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autoCompressPictures="0"/>
  <bookViews>
    <workbookView xWindow="720" yWindow="140" windowWidth="29540" windowHeight="20120" firstSheet="5" activeTab="7"/>
  </bookViews>
  <sheets>
    <sheet name="Datos crudos" sheetId="1" r:id="rId1"/>
    <sheet name="Perfiles" sheetId="4" r:id="rId2"/>
    <sheet name="Interpretación con repeticiones" sheetId="5" r:id="rId3"/>
    <sheet name="Interpretación (bueno)" sheetId="6" r:id="rId4"/>
    <sheet name="Resistencia (municipios)" sheetId="7" r:id="rId5"/>
    <sheet name="Resistencia (serotipos)" sheetId="11" r:id="rId6"/>
    <sheet name="Multirresistencia (orden)" sheetId="12" r:id="rId7"/>
    <sheet name="Multirresistencia (perfiles)" sheetId="13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" i="6" l="1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V3" i="6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R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X2" i="6"/>
  <c r="V2" i="6"/>
  <c r="T2" i="6"/>
  <c r="R2" i="6"/>
  <c r="P2" i="6"/>
  <c r="N2" i="6"/>
  <c r="L2" i="6"/>
  <c r="J2" i="6"/>
  <c r="H2" i="6"/>
  <c r="F2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3" i="6"/>
  <c r="D2" i="6"/>
  <c r="X193" i="5"/>
  <c r="X194" i="5"/>
  <c r="T193" i="5"/>
  <c r="T194" i="5"/>
  <c r="T173" i="5"/>
  <c r="T172" i="5"/>
  <c r="R184" i="5"/>
  <c r="R182" i="5"/>
  <c r="R180" i="5"/>
  <c r="P185" i="5"/>
  <c r="P184" i="5"/>
  <c r="P181" i="5"/>
  <c r="P182" i="5"/>
  <c r="P180" i="5"/>
  <c r="N193" i="5"/>
  <c r="N194" i="5"/>
  <c r="L185" i="5"/>
  <c r="L184" i="5"/>
  <c r="L181" i="5"/>
  <c r="L182" i="5"/>
  <c r="J193" i="5"/>
  <c r="J194" i="5"/>
  <c r="J189" i="5"/>
  <c r="J184" i="5"/>
  <c r="J180" i="5"/>
  <c r="J182" i="5"/>
  <c r="H193" i="5"/>
  <c r="H194" i="5"/>
  <c r="F193" i="5"/>
  <c r="F194" i="5"/>
  <c r="F177" i="5"/>
  <c r="F172" i="5"/>
  <c r="D193" i="5"/>
  <c r="D194" i="5"/>
  <c r="D153" i="5"/>
  <c r="D154" i="5"/>
  <c r="D156" i="5"/>
  <c r="D157" i="5"/>
  <c r="D158" i="5"/>
  <c r="D160" i="5"/>
  <c r="D161" i="5"/>
  <c r="D162" i="5"/>
  <c r="D164" i="5"/>
  <c r="D165" i="5"/>
  <c r="D166" i="5"/>
  <c r="D168" i="5"/>
  <c r="D169" i="5"/>
  <c r="D170" i="5"/>
  <c r="D174" i="5"/>
  <c r="D178" i="5"/>
  <c r="D186" i="5"/>
  <c r="D190" i="5"/>
  <c r="D192" i="5"/>
  <c r="F153" i="5"/>
  <c r="F154" i="5"/>
  <c r="F156" i="5"/>
  <c r="F157" i="5"/>
  <c r="F158" i="5"/>
  <c r="F160" i="5"/>
  <c r="F161" i="5"/>
  <c r="F162" i="5"/>
  <c r="F164" i="5"/>
  <c r="F165" i="5"/>
  <c r="F166" i="5"/>
  <c r="F168" i="5"/>
  <c r="F169" i="5"/>
  <c r="F170" i="5"/>
  <c r="F173" i="5"/>
  <c r="F174" i="5"/>
  <c r="F176" i="5"/>
  <c r="F178" i="5"/>
  <c r="F186" i="5"/>
  <c r="F190" i="5"/>
  <c r="F192" i="5"/>
  <c r="D152" i="5"/>
  <c r="X158" i="5"/>
  <c r="V158" i="5"/>
  <c r="T158" i="5"/>
  <c r="R158" i="5"/>
  <c r="P158" i="5"/>
  <c r="N158" i="5"/>
  <c r="L158" i="5"/>
  <c r="J158" i="5"/>
  <c r="H158" i="5"/>
  <c r="X154" i="5"/>
  <c r="V154" i="5"/>
  <c r="T154" i="5"/>
  <c r="R154" i="5"/>
  <c r="P154" i="5"/>
  <c r="N154" i="5"/>
  <c r="L154" i="5"/>
  <c r="J154" i="5"/>
  <c r="H154" i="5"/>
  <c r="X162" i="5"/>
  <c r="V162" i="5"/>
  <c r="T162" i="5"/>
  <c r="R162" i="5"/>
  <c r="P162" i="5"/>
  <c r="N162" i="5"/>
  <c r="L162" i="5"/>
  <c r="J162" i="5"/>
  <c r="H162" i="5"/>
  <c r="X178" i="5"/>
  <c r="V178" i="5"/>
  <c r="T178" i="5"/>
  <c r="R178" i="5"/>
  <c r="P178" i="5"/>
  <c r="N178" i="5"/>
  <c r="L178" i="5"/>
  <c r="J178" i="5"/>
  <c r="H178" i="5"/>
  <c r="X170" i="5"/>
  <c r="V170" i="5"/>
  <c r="T170" i="5"/>
  <c r="R170" i="5"/>
  <c r="P170" i="5"/>
  <c r="N170" i="5"/>
  <c r="L170" i="5"/>
  <c r="J170" i="5"/>
  <c r="H170" i="5"/>
  <c r="X174" i="5"/>
  <c r="V174" i="5"/>
  <c r="T174" i="5"/>
  <c r="R174" i="5"/>
  <c r="P174" i="5"/>
  <c r="N174" i="5"/>
  <c r="L174" i="5"/>
  <c r="J174" i="5"/>
  <c r="H174" i="5"/>
  <c r="X190" i="5"/>
  <c r="V190" i="5"/>
  <c r="T190" i="5"/>
  <c r="R190" i="5"/>
  <c r="P190" i="5"/>
  <c r="N190" i="5"/>
  <c r="L190" i="5"/>
  <c r="J190" i="5"/>
  <c r="H190" i="5"/>
  <c r="X166" i="5"/>
  <c r="V166" i="5"/>
  <c r="T166" i="5"/>
  <c r="R166" i="5"/>
  <c r="P166" i="5"/>
  <c r="N166" i="5"/>
  <c r="L166" i="5"/>
  <c r="J166" i="5"/>
  <c r="H166" i="5"/>
  <c r="X186" i="5"/>
  <c r="V186" i="5"/>
  <c r="T186" i="5"/>
  <c r="R186" i="5"/>
  <c r="P186" i="5"/>
  <c r="N186" i="5"/>
  <c r="L186" i="5"/>
  <c r="J186" i="5"/>
  <c r="H186" i="5"/>
  <c r="X203" i="5"/>
  <c r="V203" i="5"/>
  <c r="T203" i="5"/>
  <c r="R203" i="5"/>
  <c r="P203" i="5"/>
  <c r="N203" i="5"/>
  <c r="L203" i="5"/>
  <c r="J203" i="5"/>
  <c r="H203" i="5"/>
  <c r="F203" i="5"/>
  <c r="D203" i="5"/>
  <c r="X202" i="5"/>
  <c r="V202" i="5"/>
  <c r="T202" i="5"/>
  <c r="R202" i="5"/>
  <c r="P202" i="5"/>
  <c r="N202" i="5"/>
  <c r="L202" i="5"/>
  <c r="J202" i="5"/>
  <c r="H202" i="5"/>
  <c r="F202" i="5"/>
  <c r="D202" i="5"/>
  <c r="T192" i="5"/>
  <c r="X192" i="5"/>
  <c r="N192" i="5"/>
  <c r="J192" i="5"/>
  <c r="H192" i="5"/>
  <c r="H209" i="5"/>
  <c r="H208" i="5"/>
  <c r="J188" i="5"/>
  <c r="R185" i="5"/>
  <c r="J185" i="5"/>
  <c r="H185" i="5"/>
  <c r="T181" i="5"/>
  <c r="R181" i="5"/>
  <c r="J181" i="5"/>
  <c r="H181" i="5"/>
  <c r="T180" i="5"/>
  <c r="L180" i="5"/>
  <c r="H180" i="5"/>
  <c r="P164" i="5"/>
  <c r="D119" i="5"/>
  <c r="T169" i="5"/>
  <c r="J169" i="5"/>
  <c r="H169" i="5"/>
  <c r="X169" i="5"/>
  <c r="X168" i="5"/>
  <c r="V169" i="5"/>
  <c r="V168" i="5"/>
  <c r="T168" i="5"/>
  <c r="R169" i="5"/>
  <c r="R168" i="5"/>
  <c r="P169" i="5"/>
  <c r="N169" i="5"/>
  <c r="L169" i="5"/>
  <c r="P168" i="5"/>
  <c r="N168" i="5"/>
  <c r="L168" i="5"/>
  <c r="J168" i="5"/>
  <c r="H168" i="5"/>
  <c r="D121" i="5"/>
  <c r="F121" i="5"/>
  <c r="H121" i="5"/>
  <c r="J121" i="5"/>
  <c r="L121" i="5"/>
  <c r="N121" i="5"/>
  <c r="P121" i="5"/>
  <c r="R121" i="5"/>
  <c r="T121" i="5"/>
  <c r="V121" i="5"/>
  <c r="X121" i="5"/>
  <c r="X165" i="5"/>
  <c r="V165" i="5"/>
  <c r="T165" i="5"/>
  <c r="R165" i="5"/>
  <c r="P165" i="5"/>
  <c r="N165" i="5"/>
  <c r="L165" i="5"/>
  <c r="J165" i="5"/>
  <c r="H165" i="5"/>
  <c r="X164" i="5"/>
  <c r="V164" i="5"/>
  <c r="T164" i="5"/>
  <c r="R164" i="5"/>
  <c r="N164" i="5"/>
  <c r="L164" i="5"/>
  <c r="J164" i="5"/>
  <c r="H164" i="5"/>
  <c r="X161" i="5"/>
  <c r="V161" i="5"/>
  <c r="T161" i="5"/>
  <c r="R161" i="5"/>
  <c r="P161" i="5"/>
  <c r="N161" i="5"/>
  <c r="L161" i="5"/>
  <c r="J161" i="5"/>
  <c r="H161" i="5"/>
  <c r="X160" i="5"/>
  <c r="V160" i="5"/>
  <c r="T160" i="5"/>
  <c r="R160" i="5"/>
  <c r="P160" i="5"/>
  <c r="N160" i="5"/>
  <c r="L160" i="5"/>
  <c r="J160" i="5"/>
  <c r="H160" i="5"/>
  <c r="X157" i="5"/>
  <c r="V157" i="5"/>
  <c r="T157" i="5"/>
  <c r="R157" i="5"/>
  <c r="P157" i="5"/>
  <c r="N157" i="5"/>
  <c r="L157" i="5"/>
  <c r="J157" i="5"/>
  <c r="H157" i="5"/>
  <c r="X156" i="5"/>
  <c r="V156" i="5"/>
  <c r="T156" i="5"/>
  <c r="R156" i="5"/>
  <c r="P156" i="5"/>
  <c r="N156" i="5"/>
  <c r="L156" i="5"/>
  <c r="J156" i="5"/>
  <c r="H156" i="5"/>
  <c r="X153" i="5"/>
  <c r="V153" i="5"/>
  <c r="T153" i="5"/>
  <c r="R153" i="5"/>
  <c r="P153" i="5"/>
  <c r="N153" i="5"/>
  <c r="L153" i="5"/>
  <c r="J153" i="5"/>
  <c r="H153" i="5"/>
  <c r="X152" i="5"/>
  <c r="V152" i="5"/>
  <c r="T152" i="5"/>
  <c r="R152" i="5"/>
  <c r="P152" i="5"/>
  <c r="N152" i="5"/>
  <c r="L152" i="5"/>
  <c r="J152" i="5"/>
  <c r="H152" i="5"/>
  <c r="F152" i="5"/>
  <c r="X114" i="5"/>
  <c r="X115" i="5"/>
  <c r="X116" i="5"/>
  <c r="X117" i="5"/>
  <c r="X118" i="5"/>
  <c r="X119" i="5"/>
  <c r="X120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V114" i="5"/>
  <c r="V115" i="5"/>
  <c r="V116" i="5"/>
  <c r="V117" i="5"/>
  <c r="V118" i="5"/>
  <c r="V119" i="5"/>
  <c r="V120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T114" i="5"/>
  <c r="T115" i="5"/>
  <c r="T116" i="5"/>
  <c r="T117" i="5"/>
  <c r="T118" i="5"/>
  <c r="T119" i="5"/>
  <c r="T120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R114" i="5"/>
  <c r="R115" i="5"/>
  <c r="R116" i="5"/>
  <c r="R117" i="5"/>
  <c r="R118" i="5"/>
  <c r="R119" i="5"/>
  <c r="R120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P114" i="5"/>
  <c r="P115" i="5"/>
  <c r="P116" i="5"/>
  <c r="P117" i="5"/>
  <c r="P118" i="5"/>
  <c r="P119" i="5"/>
  <c r="P120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N114" i="5"/>
  <c r="N115" i="5"/>
  <c r="N116" i="5"/>
  <c r="N117" i="5"/>
  <c r="N118" i="5"/>
  <c r="N119" i="5"/>
  <c r="N120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L114" i="5"/>
  <c r="L115" i="5"/>
  <c r="L116" i="5"/>
  <c r="L117" i="5"/>
  <c r="L118" i="5"/>
  <c r="L119" i="5"/>
  <c r="L120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J114" i="5"/>
  <c r="J115" i="5"/>
  <c r="J116" i="5"/>
  <c r="J117" i="5"/>
  <c r="J118" i="5"/>
  <c r="J119" i="5"/>
  <c r="J120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H114" i="5"/>
  <c r="H115" i="5"/>
  <c r="H116" i="5"/>
  <c r="H117" i="5"/>
  <c r="H118" i="5"/>
  <c r="H119" i="5"/>
  <c r="H120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F114" i="5"/>
  <c r="F115" i="5"/>
  <c r="F116" i="5"/>
  <c r="F117" i="5"/>
  <c r="F118" i="5"/>
  <c r="F119" i="5"/>
  <c r="F120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D114" i="5"/>
  <c r="D115" i="5"/>
  <c r="D116" i="5"/>
  <c r="D117" i="5"/>
  <c r="D118" i="5"/>
  <c r="D120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X113" i="5"/>
  <c r="V113" i="5"/>
  <c r="T113" i="5"/>
  <c r="R113" i="5"/>
  <c r="P113" i="5"/>
  <c r="N113" i="5"/>
  <c r="L113" i="5"/>
  <c r="J113" i="5"/>
  <c r="H113" i="5"/>
  <c r="F113" i="5"/>
  <c r="D113" i="5"/>
  <c r="X112" i="5"/>
  <c r="V112" i="5"/>
  <c r="T112" i="5"/>
  <c r="R112" i="5"/>
  <c r="P112" i="5"/>
  <c r="N112" i="5"/>
  <c r="L112" i="5"/>
  <c r="J112" i="5"/>
  <c r="H112" i="5"/>
  <c r="F112" i="5"/>
  <c r="D112" i="5"/>
  <c r="X111" i="5"/>
  <c r="V111" i="5"/>
  <c r="T111" i="5"/>
  <c r="R111" i="5"/>
  <c r="P111" i="5"/>
  <c r="N111" i="5"/>
  <c r="L111" i="5"/>
  <c r="J111" i="5"/>
  <c r="H111" i="5"/>
  <c r="F111" i="5"/>
  <c r="D111" i="5"/>
  <c r="X110" i="5"/>
  <c r="V110" i="5"/>
  <c r="T110" i="5"/>
  <c r="R110" i="5"/>
  <c r="P110" i="5"/>
  <c r="N110" i="5"/>
  <c r="L110" i="5"/>
  <c r="J110" i="5"/>
  <c r="H110" i="5"/>
  <c r="F110" i="5"/>
  <c r="D110" i="5"/>
  <c r="X109" i="5"/>
  <c r="V109" i="5"/>
  <c r="T109" i="5"/>
  <c r="R109" i="5"/>
  <c r="P109" i="5"/>
  <c r="N109" i="5"/>
  <c r="L109" i="5"/>
  <c r="J109" i="5"/>
  <c r="H109" i="5"/>
  <c r="F109" i="5"/>
  <c r="D109" i="5"/>
  <c r="X108" i="5"/>
  <c r="V108" i="5"/>
  <c r="T108" i="5"/>
  <c r="R108" i="5"/>
  <c r="P108" i="5"/>
  <c r="N108" i="5"/>
  <c r="L108" i="5"/>
  <c r="J108" i="5"/>
  <c r="H108" i="5"/>
  <c r="F108" i="5"/>
  <c r="D108" i="5"/>
  <c r="X107" i="5"/>
  <c r="V107" i="5"/>
  <c r="T107" i="5"/>
  <c r="R107" i="5"/>
  <c r="P107" i="5"/>
  <c r="N107" i="5"/>
  <c r="L107" i="5"/>
  <c r="J107" i="5"/>
  <c r="H107" i="5"/>
  <c r="F107" i="5"/>
  <c r="D107" i="5"/>
  <c r="X106" i="5"/>
  <c r="V106" i="5"/>
  <c r="T106" i="5"/>
  <c r="R106" i="5"/>
  <c r="P106" i="5"/>
  <c r="N106" i="5"/>
  <c r="L106" i="5"/>
  <c r="J106" i="5"/>
  <c r="H106" i="5"/>
  <c r="F106" i="5"/>
  <c r="D106" i="5"/>
  <c r="X105" i="5"/>
  <c r="V105" i="5"/>
  <c r="T105" i="5"/>
  <c r="R105" i="5"/>
  <c r="P105" i="5"/>
  <c r="N105" i="5"/>
  <c r="L105" i="5"/>
  <c r="J105" i="5"/>
  <c r="H105" i="5"/>
  <c r="F105" i="5"/>
  <c r="D105" i="5"/>
  <c r="X104" i="5"/>
  <c r="V104" i="5"/>
  <c r="T104" i="5"/>
  <c r="R104" i="5"/>
  <c r="P104" i="5"/>
  <c r="N104" i="5"/>
  <c r="L104" i="5"/>
  <c r="J104" i="5"/>
  <c r="H104" i="5"/>
  <c r="F104" i="5"/>
  <c r="D104" i="5"/>
  <c r="X103" i="5"/>
  <c r="V103" i="5"/>
  <c r="T103" i="5"/>
  <c r="R103" i="5"/>
  <c r="P103" i="5"/>
  <c r="N103" i="5"/>
  <c r="L103" i="5"/>
  <c r="J103" i="5"/>
  <c r="H103" i="5"/>
  <c r="F103" i="5"/>
  <c r="D103" i="5"/>
  <c r="X102" i="5"/>
  <c r="V102" i="5"/>
  <c r="T102" i="5"/>
  <c r="R102" i="5"/>
  <c r="P102" i="5"/>
  <c r="N102" i="5"/>
  <c r="L102" i="5"/>
  <c r="J102" i="5"/>
  <c r="H102" i="5"/>
  <c r="F102" i="5"/>
  <c r="D102" i="5"/>
  <c r="X101" i="5"/>
  <c r="V101" i="5"/>
  <c r="T101" i="5"/>
  <c r="R101" i="5"/>
  <c r="P101" i="5"/>
  <c r="N101" i="5"/>
  <c r="L101" i="5"/>
  <c r="J101" i="5"/>
  <c r="H101" i="5"/>
  <c r="F101" i="5"/>
  <c r="D101" i="5"/>
  <c r="X100" i="5"/>
  <c r="V100" i="5"/>
  <c r="T100" i="5"/>
  <c r="R100" i="5"/>
  <c r="P100" i="5"/>
  <c r="N100" i="5"/>
  <c r="L100" i="5"/>
  <c r="J100" i="5"/>
  <c r="H100" i="5"/>
  <c r="F100" i="5"/>
  <c r="D100" i="5"/>
  <c r="X99" i="5"/>
  <c r="V99" i="5"/>
  <c r="T99" i="5"/>
  <c r="R99" i="5"/>
  <c r="P99" i="5"/>
  <c r="N99" i="5"/>
  <c r="L99" i="5"/>
  <c r="J99" i="5"/>
  <c r="H99" i="5"/>
  <c r="F99" i="5"/>
  <c r="D99" i="5"/>
  <c r="X98" i="5"/>
  <c r="V98" i="5"/>
  <c r="T98" i="5"/>
  <c r="R98" i="5"/>
  <c r="P98" i="5"/>
  <c r="N98" i="5"/>
  <c r="L98" i="5"/>
  <c r="J98" i="5"/>
  <c r="H98" i="5"/>
  <c r="F98" i="5"/>
  <c r="D98" i="5"/>
  <c r="X97" i="5"/>
  <c r="V97" i="5"/>
  <c r="T97" i="5"/>
  <c r="R97" i="5"/>
  <c r="P97" i="5"/>
  <c r="N97" i="5"/>
  <c r="L97" i="5"/>
  <c r="J97" i="5"/>
  <c r="H97" i="5"/>
  <c r="F97" i="5"/>
  <c r="D97" i="5"/>
  <c r="X96" i="5"/>
  <c r="V96" i="5"/>
  <c r="T96" i="5"/>
  <c r="R96" i="5"/>
  <c r="P96" i="5"/>
  <c r="N96" i="5"/>
  <c r="L96" i="5"/>
  <c r="J96" i="5"/>
  <c r="H96" i="5"/>
  <c r="F96" i="5"/>
  <c r="D96" i="5"/>
  <c r="X95" i="5"/>
  <c r="V95" i="5"/>
  <c r="T95" i="5"/>
  <c r="R95" i="5"/>
  <c r="P95" i="5"/>
  <c r="N95" i="5"/>
  <c r="L95" i="5"/>
  <c r="J95" i="5"/>
  <c r="H95" i="5"/>
  <c r="F95" i="5"/>
  <c r="D95" i="5"/>
  <c r="X94" i="5"/>
  <c r="V94" i="5"/>
  <c r="T94" i="5"/>
  <c r="R94" i="5"/>
  <c r="P94" i="5"/>
  <c r="N94" i="5"/>
  <c r="L94" i="5"/>
  <c r="J94" i="5"/>
  <c r="H94" i="5"/>
  <c r="F94" i="5"/>
  <c r="D94" i="5"/>
  <c r="X93" i="5"/>
  <c r="V93" i="5"/>
  <c r="T93" i="5"/>
  <c r="R93" i="5"/>
  <c r="P93" i="5"/>
  <c r="N93" i="5"/>
  <c r="L93" i="5"/>
  <c r="J93" i="5"/>
  <c r="H93" i="5"/>
  <c r="F93" i="5"/>
  <c r="D93" i="5"/>
  <c r="X92" i="5"/>
  <c r="V92" i="5"/>
  <c r="T92" i="5"/>
  <c r="R92" i="5"/>
  <c r="P92" i="5"/>
  <c r="N92" i="5"/>
  <c r="L92" i="5"/>
  <c r="J92" i="5"/>
  <c r="H92" i="5"/>
  <c r="F92" i="5"/>
  <c r="D92" i="5"/>
  <c r="X91" i="5"/>
  <c r="V91" i="5"/>
  <c r="T91" i="5"/>
  <c r="R91" i="5"/>
  <c r="P91" i="5"/>
  <c r="N91" i="5"/>
  <c r="L91" i="5"/>
  <c r="J91" i="5"/>
  <c r="H91" i="5"/>
  <c r="F91" i="5"/>
  <c r="D91" i="5"/>
  <c r="X90" i="5"/>
  <c r="V90" i="5"/>
  <c r="T90" i="5"/>
  <c r="R90" i="5"/>
  <c r="P90" i="5"/>
  <c r="N90" i="5"/>
  <c r="L90" i="5"/>
  <c r="J90" i="5"/>
  <c r="H90" i="5"/>
  <c r="F90" i="5"/>
  <c r="D90" i="5"/>
  <c r="X89" i="5"/>
  <c r="V89" i="5"/>
  <c r="T89" i="5"/>
  <c r="R89" i="5"/>
  <c r="P89" i="5"/>
  <c r="N89" i="5"/>
  <c r="L89" i="5"/>
  <c r="J89" i="5"/>
  <c r="H89" i="5"/>
  <c r="F89" i="5"/>
  <c r="D89" i="5"/>
  <c r="X88" i="5"/>
  <c r="V88" i="5"/>
  <c r="T88" i="5"/>
  <c r="R88" i="5"/>
  <c r="P88" i="5"/>
  <c r="N88" i="5"/>
  <c r="L88" i="5"/>
  <c r="J88" i="5"/>
  <c r="H88" i="5"/>
  <c r="F88" i="5"/>
  <c r="D88" i="5"/>
  <c r="X87" i="5"/>
  <c r="V87" i="5"/>
  <c r="T87" i="5"/>
  <c r="R87" i="5"/>
  <c r="P87" i="5"/>
  <c r="N87" i="5"/>
  <c r="L87" i="5"/>
  <c r="J87" i="5"/>
  <c r="H87" i="5"/>
  <c r="F87" i="5"/>
  <c r="D87" i="5"/>
  <c r="X86" i="5"/>
  <c r="V86" i="5"/>
  <c r="T86" i="5"/>
  <c r="R86" i="5"/>
  <c r="P86" i="5"/>
  <c r="N86" i="5"/>
  <c r="L86" i="5"/>
  <c r="J86" i="5"/>
  <c r="H86" i="5"/>
  <c r="F86" i="5"/>
  <c r="D86" i="5"/>
  <c r="X85" i="5"/>
  <c r="V85" i="5"/>
  <c r="T85" i="5"/>
  <c r="R85" i="5"/>
  <c r="P85" i="5"/>
  <c r="N85" i="5"/>
  <c r="L85" i="5"/>
  <c r="J85" i="5"/>
  <c r="H85" i="5"/>
  <c r="F85" i="5"/>
  <c r="D85" i="5"/>
  <c r="X84" i="5"/>
  <c r="V84" i="5"/>
  <c r="T84" i="5"/>
  <c r="R84" i="5"/>
  <c r="P84" i="5"/>
  <c r="N84" i="5"/>
  <c r="L84" i="5"/>
  <c r="J84" i="5"/>
  <c r="H84" i="5"/>
  <c r="F84" i="5"/>
  <c r="D84" i="5"/>
  <c r="X83" i="5"/>
  <c r="V83" i="5"/>
  <c r="T83" i="5"/>
  <c r="R83" i="5"/>
  <c r="P83" i="5"/>
  <c r="N83" i="5"/>
  <c r="L83" i="5"/>
  <c r="J83" i="5"/>
  <c r="H83" i="5"/>
  <c r="F83" i="5"/>
  <c r="D83" i="5"/>
  <c r="X82" i="5"/>
  <c r="V82" i="5"/>
  <c r="T82" i="5"/>
  <c r="R82" i="5"/>
  <c r="P82" i="5"/>
  <c r="N82" i="5"/>
  <c r="L82" i="5"/>
  <c r="J82" i="5"/>
  <c r="H82" i="5"/>
  <c r="F82" i="5"/>
  <c r="D82" i="5"/>
  <c r="X81" i="5"/>
  <c r="V81" i="5"/>
  <c r="T81" i="5"/>
  <c r="R81" i="5"/>
  <c r="P81" i="5"/>
  <c r="N81" i="5"/>
  <c r="L81" i="5"/>
  <c r="J81" i="5"/>
  <c r="H81" i="5"/>
  <c r="F81" i="5"/>
  <c r="D81" i="5"/>
  <c r="X80" i="5"/>
  <c r="V80" i="5"/>
  <c r="T80" i="5"/>
  <c r="R80" i="5"/>
  <c r="P80" i="5"/>
  <c r="N80" i="5"/>
  <c r="L80" i="5"/>
  <c r="J80" i="5"/>
  <c r="H80" i="5"/>
  <c r="F80" i="5"/>
  <c r="D80" i="5"/>
  <c r="X79" i="5"/>
  <c r="V79" i="5"/>
  <c r="T79" i="5"/>
  <c r="R79" i="5"/>
  <c r="P79" i="5"/>
  <c r="N79" i="5"/>
  <c r="L79" i="5"/>
  <c r="J79" i="5"/>
  <c r="H79" i="5"/>
  <c r="F79" i="5"/>
  <c r="D79" i="5"/>
  <c r="X78" i="5"/>
  <c r="V78" i="5"/>
  <c r="T78" i="5"/>
  <c r="R78" i="5"/>
  <c r="P78" i="5"/>
  <c r="N78" i="5"/>
  <c r="L78" i="5"/>
  <c r="J78" i="5"/>
  <c r="H78" i="5"/>
  <c r="F78" i="5"/>
  <c r="D78" i="5"/>
  <c r="X77" i="5"/>
  <c r="V77" i="5"/>
  <c r="T77" i="5"/>
  <c r="R77" i="5"/>
  <c r="P77" i="5"/>
  <c r="N77" i="5"/>
  <c r="L77" i="5"/>
  <c r="J77" i="5"/>
  <c r="H77" i="5"/>
  <c r="F77" i="5"/>
  <c r="D77" i="5"/>
  <c r="X76" i="5"/>
  <c r="V76" i="5"/>
  <c r="T76" i="5"/>
  <c r="R76" i="5"/>
  <c r="P76" i="5"/>
  <c r="N76" i="5"/>
  <c r="L76" i="5"/>
  <c r="J76" i="5"/>
  <c r="H76" i="5"/>
  <c r="F76" i="5"/>
  <c r="D76" i="5"/>
  <c r="X75" i="5"/>
  <c r="V75" i="5"/>
  <c r="T75" i="5"/>
  <c r="R75" i="5"/>
  <c r="P75" i="5"/>
  <c r="N75" i="5"/>
  <c r="L75" i="5"/>
  <c r="J75" i="5"/>
  <c r="H75" i="5"/>
  <c r="F75" i="5"/>
  <c r="D75" i="5"/>
  <c r="X74" i="5"/>
  <c r="V74" i="5"/>
  <c r="T74" i="5"/>
  <c r="R74" i="5"/>
  <c r="P74" i="5"/>
  <c r="N74" i="5"/>
  <c r="L74" i="5"/>
  <c r="J74" i="5"/>
  <c r="H74" i="5"/>
  <c r="F74" i="5"/>
  <c r="D74" i="5"/>
  <c r="X73" i="5"/>
  <c r="V73" i="5"/>
  <c r="T73" i="5"/>
  <c r="R73" i="5"/>
  <c r="P73" i="5"/>
  <c r="N73" i="5"/>
  <c r="L73" i="5"/>
  <c r="J73" i="5"/>
  <c r="H73" i="5"/>
  <c r="F73" i="5"/>
  <c r="D73" i="5"/>
  <c r="X72" i="5"/>
  <c r="V72" i="5"/>
  <c r="T72" i="5"/>
  <c r="R72" i="5"/>
  <c r="P72" i="5"/>
  <c r="N72" i="5"/>
  <c r="L72" i="5"/>
  <c r="J72" i="5"/>
  <c r="H72" i="5"/>
  <c r="F72" i="5"/>
  <c r="D72" i="5"/>
  <c r="X71" i="5"/>
  <c r="V71" i="5"/>
  <c r="T71" i="5"/>
  <c r="R71" i="5"/>
  <c r="P71" i="5"/>
  <c r="N71" i="5"/>
  <c r="L71" i="5"/>
  <c r="J71" i="5"/>
  <c r="H71" i="5"/>
  <c r="F71" i="5"/>
  <c r="D71" i="5"/>
  <c r="X70" i="5"/>
  <c r="V70" i="5"/>
  <c r="T70" i="5"/>
  <c r="R70" i="5"/>
  <c r="P70" i="5"/>
  <c r="N70" i="5"/>
  <c r="L70" i="5"/>
  <c r="J70" i="5"/>
  <c r="H70" i="5"/>
  <c r="F70" i="5"/>
  <c r="D70" i="5"/>
  <c r="X69" i="5"/>
  <c r="V69" i="5"/>
  <c r="T69" i="5"/>
  <c r="R69" i="5"/>
  <c r="P69" i="5"/>
  <c r="N69" i="5"/>
  <c r="L69" i="5"/>
  <c r="J69" i="5"/>
  <c r="H69" i="5"/>
  <c r="F69" i="5"/>
  <c r="D69" i="5"/>
  <c r="X68" i="5"/>
  <c r="V68" i="5"/>
  <c r="T68" i="5"/>
  <c r="R68" i="5"/>
  <c r="P68" i="5"/>
  <c r="N68" i="5"/>
  <c r="L68" i="5"/>
  <c r="J68" i="5"/>
  <c r="H68" i="5"/>
  <c r="F68" i="5"/>
  <c r="D68" i="5"/>
  <c r="X67" i="5"/>
  <c r="V67" i="5"/>
  <c r="T67" i="5"/>
  <c r="R67" i="5"/>
  <c r="P67" i="5"/>
  <c r="N67" i="5"/>
  <c r="L67" i="5"/>
  <c r="J67" i="5"/>
  <c r="H67" i="5"/>
  <c r="F67" i="5"/>
  <c r="D67" i="5"/>
  <c r="X66" i="5"/>
  <c r="V66" i="5"/>
  <c r="T66" i="5"/>
  <c r="R66" i="5"/>
  <c r="P66" i="5"/>
  <c r="N66" i="5"/>
  <c r="L66" i="5"/>
  <c r="J66" i="5"/>
  <c r="H66" i="5"/>
  <c r="F66" i="5"/>
  <c r="D66" i="5"/>
  <c r="X65" i="5"/>
  <c r="V65" i="5"/>
  <c r="T65" i="5"/>
  <c r="R65" i="5"/>
  <c r="P65" i="5"/>
  <c r="N65" i="5"/>
  <c r="L65" i="5"/>
  <c r="J65" i="5"/>
  <c r="H65" i="5"/>
  <c r="F65" i="5"/>
  <c r="D65" i="5"/>
  <c r="X64" i="5"/>
  <c r="V64" i="5"/>
  <c r="T64" i="5"/>
  <c r="R64" i="5"/>
  <c r="P64" i="5"/>
  <c r="N64" i="5"/>
  <c r="L64" i="5"/>
  <c r="J64" i="5"/>
  <c r="H64" i="5"/>
  <c r="F64" i="5"/>
  <c r="D64" i="5"/>
  <c r="X63" i="5"/>
  <c r="V63" i="5"/>
  <c r="T63" i="5"/>
  <c r="R63" i="5"/>
  <c r="P63" i="5"/>
  <c r="N63" i="5"/>
  <c r="L63" i="5"/>
  <c r="J63" i="5"/>
  <c r="H63" i="5"/>
  <c r="F63" i="5"/>
  <c r="D63" i="5"/>
  <c r="X62" i="5"/>
  <c r="V62" i="5"/>
  <c r="T62" i="5"/>
  <c r="R62" i="5"/>
  <c r="P62" i="5"/>
  <c r="N62" i="5"/>
  <c r="L62" i="5"/>
  <c r="J62" i="5"/>
  <c r="H62" i="5"/>
  <c r="F62" i="5"/>
  <c r="D62" i="5"/>
  <c r="X61" i="5"/>
  <c r="V61" i="5"/>
  <c r="T61" i="5"/>
  <c r="R61" i="5"/>
  <c r="P61" i="5"/>
  <c r="N61" i="5"/>
  <c r="L61" i="5"/>
  <c r="J61" i="5"/>
  <c r="H61" i="5"/>
  <c r="F61" i="5"/>
  <c r="D61" i="5"/>
  <c r="X60" i="5"/>
  <c r="V60" i="5"/>
  <c r="T60" i="5"/>
  <c r="R60" i="5"/>
  <c r="P60" i="5"/>
  <c r="N60" i="5"/>
  <c r="L60" i="5"/>
  <c r="J60" i="5"/>
  <c r="H60" i="5"/>
  <c r="F60" i="5"/>
  <c r="D60" i="5"/>
  <c r="X59" i="5"/>
  <c r="V59" i="5"/>
  <c r="T59" i="5"/>
  <c r="R59" i="5"/>
  <c r="P59" i="5"/>
  <c r="N59" i="5"/>
  <c r="L59" i="5"/>
  <c r="J59" i="5"/>
  <c r="H59" i="5"/>
  <c r="F59" i="5"/>
  <c r="D59" i="5"/>
  <c r="X58" i="5"/>
  <c r="V58" i="5"/>
  <c r="T58" i="5"/>
  <c r="R58" i="5"/>
  <c r="P58" i="5"/>
  <c r="N58" i="5"/>
  <c r="L58" i="5"/>
  <c r="J58" i="5"/>
  <c r="H58" i="5"/>
  <c r="F58" i="5"/>
  <c r="D58" i="5"/>
  <c r="X57" i="5"/>
  <c r="V57" i="5"/>
  <c r="T57" i="5"/>
  <c r="R57" i="5"/>
  <c r="P57" i="5"/>
  <c r="N57" i="5"/>
  <c r="L57" i="5"/>
  <c r="J57" i="5"/>
  <c r="H57" i="5"/>
  <c r="F57" i="5"/>
  <c r="D57" i="5"/>
  <c r="X56" i="5"/>
  <c r="V56" i="5"/>
  <c r="T56" i="5"/>
  <c r="R56" i="5"/>
  <c r="P56" i="5"/>
  <c r="N56" i="5"/>
  <c r="L56" i="5"/>
  <c r="J56" i="5"/>
  <c r="H56" i="5"/>
  <c r="F56" i="5"/>
  <c r="D56" i="5"/>
  <c r="X55" i="5"/>
  <c r="V55" i="5"/>
  <c r="T55" i="5"/>
  <c r="R55" i="5"/>
  <c r="P55" i="5"/>
  <c r="N55" i="5"/>
  <c r="L55" i="5"/>
  <c r="J55" i="5"/>
  <c r="H55" i="5"/>
  <c r="F55" i="5"/>
  <c r="D55" i="5"/>
  <c r="X54" i="5"/>
  <c r="V54" i="5"/>
  <c r="T54" i="5"/>
  <c r="R54" i="5"/>
  <c r="P54" i="5"/>
  <c r="N54" i="5"/>
  <c r="L54" i="5"/>
  <c r="J54" i="5"/>
  <c r="H54" i="5"/>
  <c r="F54" i="5"/>
  <c r="D54" i="5"/>
  <c r="X53" i="5"/>
  <c r="V53" i="5"/>
  <c r="T53" i="5"/>
  <c r="R53" i="5"/>
  <c r="P53" i="5"/>
  <c r="N53" i="5"/>
  <c r="L53" i="5"/>
  <c r="J53" i="5"/>
  <c r="H53" i="5"/>
  <c r="F53" i="5"/>
  <c r="D53" i="5"/>
  <c r="X52" i="5"/>
  <c r="V52" i="5"/>
  <c r="T52" i="5"/>
  <c r="R52" i="5"/>
  <c r="P52" i="5"/>
  <c r="N52" i="5"/>
  <c r="L52" i="5"/>
  <c r="J52" i="5"/>
  <c r="H52" i="5"/>
  <c r="F52" i="5"/>
  <c r="D52" i="5"/>
  <c r="X51" i="5"/>
  <c r="V51" i="5"/>
  <c r="T51" i="5"/>
  <c r="R51" i="5"/>
  <c r="P51" i="5"/>
  <c r="N51" i="5"/>
  <c r="L51" i="5"/>
  <c r="J51" i="5"/>
  <c r="H51" i="5"/>
  <c r="F51" i="5"/>
  <c r="D51" i="5"/>
  <c r="X50" i="5"/>
  <c r="V50" i="5"/>
  <c r="T50" i="5"/>
  <c r="R50" i="5"/>
  <c r="P50" i="5"/>
  <c r="N50" i="5"/>
  <c r="L50" i="5"/>
  <c r="J50" i="5"/>
  <c r="H50" i="5"/>
  <c r="F50" i="5"/>
  <c r="D50" i="5"/>
  <c r="X49" i="5"/>
  <c r="V49" i="5"/>
  <c r="T49" i="5"/>
  <c r="R49" i="5"/>
  <c r="P49" i="5"/>
  <c r="N49" i="5"/>
  <c r="L49" i="5"/>
  <c r="J49" i="5"/>
  <c r="H49" i="5"/>
  <c r="F49" i="5"/>
  <c r="D49" i="5"/>
  <c r="X48" i="5"/>
  <c r="V48" i="5"/>
  <c r="T48" i="5"/>
  <c r="R48" i="5"/>
  <c r="P48" i="5"/>
  <c r="N48" i="5"/>
  <c r="L48" i="5"/>
  <c r="J48" i="5"/>
  <c r="H48" i="5"/>
  <c r="F48" i="5"/>
  <c r="D48" i="5"/>
  <c r="X47" i="5"/>
  <c r="V47" i="5"/>
  <c r="T47" i="5"/>
  <c r="R47" i="5"/>
  <c r="P47" i="5"/>
  <c r="N47" i="5"/>
  <c r="L47" i="5"/>
  <c r="J47" i="5"/>
  <c r="H47" i="5"/>
  <c r="F47" i="5"/>
  <c r="D47" i="5"/>
  <c r="X46" i="5"/>
  <c r="V46" i="5"/>
  <c r="T46" i="5"/>
  <c r="R46" i="5"/>
  <c r="P46" i="5"/>
  <c r="N46" i="5"/>
  <c r="L46" i="5"/>
  <c r="J46" i="5"/>
  <c r="H46" i="5"/>
  <c r="F46" i="5"/>
  <c r="D46" i="5"/>
  <c r="X45" i="5"/>
  <c r="V45" i="5"/>
  <c r="T45" i="5"/>
  <c r="R45" i="5"/>
  <c r="P45" i="5"/>
  <c r="N45" i="5"/>
  <c r="L45" i="5"/>
  <c r="J45" i="5"/>
  <c r="H45" i="5"/>
  <c r="F45" i="5"/>
  <c r="D45" i="5"/>
  <c r="X44" i="5"/>
  <c r="V44" i="5"/>
  <c r="T44" i="5"/>
  <c r="R44" i="5"/>
  <c r="P44" i="5"/>
  <c r="N44" i="5"/>
  <c r="L44" i="5"/>
  <c r="J44" i="5"/>
  <c r="H44" i="5"/>
  <c r="F44" i="5"/>
  <c r="D44" i="5"/>
  <c r="X43" i="5"/>
  <c r="V43" i="5"/>
  <c r="T43" i="5"/>
  <c r="R43" i="5"/>
  <c r="P43" i="5"/>
  <c r="N43" i="5"/>
  <c r="L43" i="5"/>
  <c r="J43" i="5"/>
  <c r="H43" i="5"/>
  <c r="F43" i="5"/>
  <c r="D43" i="5"/>
  <c r="X42" i="5"/>
  <c r="V42" i="5"/>
  <c r="T42" i="5"/>
  <c r="R42" i="5"/>
  <c r="P42" i="5"/>
  <c r="N42" i="5"/>
  <c r="L42" i="5"/>
  <c r="J42" i="5"/>
  <c r="H42" i="5"/>
  <c r="F42" i="5"/>
  <c r="D42" i="5"/>
  <c r="X41" i="5"/>
  <c r="V41" i="5"/>
  <c r="T41" i="5"/>
  <c r="R41" i="5"/>
  <c r="P41" i="5"/>
  <c r="N41" i="5"/>
  <c r="L41" i="5"/>
  <c r="J41" i="5"/>
  <c r="H41" i="5"/>
  <c r="F41" i="5"/>
  <c r="D41" i="5"/>
  <c r="X40" i="5"/>
  <c r="V40" i="5"/>
  <c r="T40" i="5"/>
  <c r="R40" i="5"/>
  <c r="P40" i="5"/>
  <c r="N40" i="5"/>
  <c r="L40" i="5"/>
  <c r="J40" i="5"/>
  <c r="H40" i="5"/>
  <c r="F40" i="5"/>
  <c r="D40" i="5"/>
  <c r="X39" i="5"/>
  <c r="V39" i="5"/>
  <c r="T39" i="5"/>
  <c r="R39" i="5"/>
  <c r="P39" i="5"/>
  <c r="N39" i="5"/>
  <c r="L39" i="5"/>
  <c r="J39" i="5"/>
  <c r="H39" i="5"/>
  <c r="F39" i="5"/>
  <c r="D39" i="5"/>
  <c r="X38" i="5"/>
  <c r="V38" i="5"/>
  <c r="T38" i="5"/>
  <c r="R38" i="5"/>
  <c r="P38" i="5"/>
  <c r="N38" i="5"/>
  <c r="L38" i="5"/>
  <c r="J38" i="5"/>
  <c r="H38" i="5"/>
  <c r="F38" i="5"/>
  <c r="D38" i="5"/>
  <c r="X37" i="5"/>
  <c r="V37" i="5"/>
  <c r="T37" i="5"/>
  <c r="R37" i="5"/>
  <c r="P37" i="5"/>
  <c r="N37" i="5"/>
  <c r="L37" i="5"/>
  <c r="J37" i="5"/>
  <c r="H37" i="5"/>
  <c r="F37" i="5"/>
  <c r="D37" i="5"/>
  <c r="X36" i="5"/>
  <c r="V36" i="5"/>
  <c r="T36" i="5"/>
  <c r="R36" i="5"/>
  <c r="P36" i="5"/>
  <c r="N36" i="5"/>
  <c r="L36" i="5"/>
  <c r="J36" i="5"/>
  <c r="H36" i="5"/>
  <c r="F36" i="5"/>
  <c r="D36" i="5"/>
  <c r="X35" i="5"/>
  <c r="V35" i="5"/>
  <c r="T35" i="5"/>
  <c r="R35" i="5"/>
  <c r="P35" i="5"/>
  <c r="N35" i="5"/>
  <c r="L35" i="5"/>
  <c r="J35" i="5"/>
  <c r="H35" i="5"/>
  <c r="F35" i="5"/>
  <c r="D35" i="5"/>
  <c r="X34" i="5"/>
  <c r="V34" i="5"/>
  <c r="T34" i="5"/>
  <c r="R34" i="5"/>
  <c r="P34" i="5"/>
  <c r="N34" i="5"/>
  <c r="L34" i="5"/>
  <c r="J34" i="5"/>
  <c r="H34" i="5"/>
  <c r="F34" i="5"/>
  <c r="D34" i="5"/>
  <c r="X33" i="5"/>
  <c r="V33" i="5"/>
  <c r="T33" i="5"/>
  <c r="R33" i="5"/>
  <c r="P33" i="5"/>
  <c r="N33" i="5"/>
  <c r="L33" i="5"/>
  <c r="J33" i="5"/>
  <c r="H33" i="5"/>
  <c r="F33" i="5"/>
  <c r="D33" i="5"/>
  <c r="X32" i="5"/>
  <c r="V32" i="5"/>
  <c r="T32" i="5"/>
  <c r="R32" i="5"/>
  <c r="P32" i="5"/>
  <c r="N32" i="5"/>
  <c r="L32" i="5"/>
  <c r="J32" i="5"/>
  <c r="H32" i="5"/>
  <c r="F32" i="5"/>
  <c r="D32" i="5"/>
  <c r="X31" i="5"/>
  <c r="V31" i="5"/>
  <c r="T31" i="5"/>
  <c r="R31" i="5"/>
  <c r="P31" i="5"/>
  <c r="N31" i="5"/>
  <c r="L31" i="5"/>
  <c r="J31" i="5"/>
  <c r="H31" i="5"/>
  <c r="F31" i="5"/>
  <c r="D31" i="5"/>
  <c r="X30" i="5"/>
  <c r="V30" i="5"/>
  <c r="T30" i="5"/>
  <c r="R30" i="5"/>
  <c r="P30" i="5"/>
  <c r="N30" i="5"/>
  <c r="L30" i="5"/>
  <c r="J30" i="5"/>
  <c r="H30" i="5"/>
  <c r="F30" i="5"/>
  <c r="D30" i="5"/>
  <c r="X29" i="5"/>
  <c r="V29" i="5"/>
  <c r="T29" i="5"/>
  <c r="R29" i="5"/>
  <c r="P29" i="5"/>
  <c r="N29" i="5"/>
  <c r="L29" i="5"/>
  <c r="J29" i="5"/>
  <c r="H29" i="5"/>
  <c r="F29" i="5"/>
  <c r="D29" i="5"/>
  <c r="X28" i="5"/>
  <c r="V28" i="5"/>
  <c r="T28" i="5"/>
  <c r="R28" i="5"/>
  <c r="P28" i="5"/>
  <c r="N28" i="5"/>
  <c r="L28" i="5"/>
  <c r="J28" i="5"/>
  <c r="H28" i="5"/>
  <c r="F28" i="5"/>
  <c r="D28" i="5"/>
  <c r="X27" i="5"/>
  <c r="V27" i="5"/>
  <c r="T27" i="5"/>
  <c r="R27" i="5"/>
  <c r="P27" i="5"/>
  <c r="N27" i="5"/>
  <c r="L27" i="5"/>
  <c r="J27" i="5"/>
  <c r="H27" i="5"/>
  <c r="F27" i="5"/>
  <c r="D27" i="5"/>
  <c r="X26" i="5"/>
  <c r="V26" i="5"/>
  <c r="T26" i="5"/>
  <c r="R26" i="5"/>
  <c r="P26" i="5"/>
  <c r="N26" i="5"/>
  <c r="L26" i="5"/>
  <c r="J26" i="5"/>
  <c r="H26" i="5"/>
  <c r="F26" i="5"/>
  <c r="D26" i="5"/>
  <c r="X25" i="5"/>
  <c r="V25" i="5"/>
  <c r="T25" i="5"/>
  <c r="R25" i="5"/>
  <c r="P25" i="5"/>
  <c r="N25" i="5"/>
  <c r="L25" i="5"/>
  <c r="J25" i="5"/>
  <c r="H25" i="5"/>
  <c r="F25" i="5"/>
  <c r="D25" i="5"/>
  <c r="X24" i="5"/>
  <c r="V24" i="5"/>
  <c r="T24" i="5"/>
  <c r="R24" i="5"/>
  <c r="P24" i="5"/>
  <c r="N24" i="5"/>
  <c r="L24" i="5"/>
  <c r="J24" i="5"/>
  <c r="H24" i="5"/>
  <c r="F24" i="5"/>
  <c r="D24" i="5"/>
  <c r="X23" i="5"/>
  <c r="V23" i="5"/>
  <c r="T23" i="5"/>
  <c r="R23" i="5"/>
  <c r="P23" i="5"/>
  <c r="N23" i="5"/>
  <c r="L23" i="5"/>
  <c r="J23" i="5"/>
  <c r="H23" i="5"/>
  <c r="F23" i="5"/>
  <c r="D23" i="5"/>
  <c r="X22" i="5"/>
  <c r="V22" i="5"/>
  <c r="T22" i="5"/>
  <c r="R22" i="5"/>
  <c r="P22" i="5"/>
  <c r="N22" i="5"/>
  <c r="L22" i="5"/>
  <c r="J22" i="5"/>
  <c r="H22" i="5"/>
  <c r="F22" i="5"/>
  <c r="D22" i="5"/>
  <c r="X21" i="5"/>
  <c r="V21" i="5"/>
  <c r="T21" i="5"/>
  <c r="R21" i="5"/>
  <c r="P21" i="5"/>
  <c r="N21" i="5"/>
  <c r="L21" i="5"/>
  <c r="J21" i="5"/>
  <c r="H21" i="5"/>
  <c r="F21" i="5"/>
  <c r="D21" i="5"/>
  <c r="X20" i="5"/>
  <c r="V20" i="5"/>
  <c r="T20" i="5"/>
  <c r="R20" i="5"/>
  <c r="P20" i="5"/>
  <c r="N20" i="5"/>
  <c r="L20" i="5"/>
  <c r="J20" i="5"/>
  <c r="H20" i="5"/>
  <c r="F20" i="5"/>
  <c r="D20" i="5"/>
  <c r="X19" i="5"/>
  <c r="V19" i="5"/>
  <c r="T19" i="5"/>
  <c r="R19" i="5"/>
  <c r="P19" i="5"/>
  <c r="N19" i="5"/>
  <c r="L19" i="5"/>
  <c r="J19" i="5"/>
  <c r="H19" i="5"/>
  <c r="F19" i="5"/>
  <c r="D19" i="5"/>
  <c r="X18" i="5"/>
  <c r="V18" i="5"/>
  <c r="T18" i="5"/>
  <c r="R18" i="5"/>
  <c r="P18" i="5"/>
  <c r="N18" i="5"/>
  <c r="L18" i="5"/>
  <c r="J18" i="5"/>
  <c r="H18" i="5"/>
  <c r="F18" i="5"/>
  <c r="D18" i="5"/>
  <c r="X17" i="5"/>
  <c r="V17" i="5"/>
  <c r="T17" i="5"/>
  <c r="R17" i="5"/>
  <c r="P17" i="5"/>
  <c r="N17" i="5"/>
  <c r="L17" i="5"/>
  <c r="J17" i="5"/>
  <c r="H17" i="5"/>
  <c r="F17" i="5"/>
  <c r="D17" i="5"/>
  <c r="X16" i="5"/>
  <c r="V16" i="5"/>
  <c r="T16" i="5"/>
  <c r="R16" i="5"/>
  <c r="P16" i="5"/>
  <c r="N16" i="5"/>
  <c r="L16" i="5"/>
  <c r="J16" i="5"/>
  <c r="H16" i="5"/>
  <c r="F16" i="5"/>
  <c r="D16" i="5"/>
  <c r="X15" i="5"/>
  <c r="V15" i="5"/>
  <c r="T15" i="5"/>
  <c r="R15" i="5"/>
  <c r="P15" i="5"/>
  <c r="N15" i="5"/>
  <c r="L15" i="5"/>
  <c r="J15" i="5"/>
  <c r="H15" i="5"/>
  <c r="F15" i="5"/>
  <c r="D15" i="5"/>
  <c r="X14" i="5"/>
  <c r="V14" i="5"/>
  <c r="T14" i="5"/>
  <c r="R14" i="5"/>
  <c r="P14" i="5"/>
  <c r="N14" i="5"/>
  <c r="L14" i="5"/>
  <c r="J14" i="5"/>
  <c r="H14" i="5"/>
  <c r="F14" i="5"/>
  <c r="D14" i="5"/>
  <c r="X13" i="5"/>
  <c r="V13" i="5"/>
  <c r="T13" i="5"/>
  <c r="R13" i="5"/>
  <c r="P13" i="5"/>
  <c r="N13" i="5"/>
  <c r="L13" i="5"/>
  <c r="J13" i="5"/>
  <c r="H13" i="5"/>
  <c r="F13" i="5"/>
  <c r="D13" i="5"/>
  <c r="X12" i="5"/>
  <c r="V12" i="5"/>
  <c r="T12" i="5"/>
  <c r="R12" i="5"/>
  <c r="P12" i="5"/>
  <c r="N12" i="5"/>
  <c r="L12" i="5"/>
  <c r="J12" i="5"/>
  <c r="H12" i="5"/>
  <c r="F12" i="5"/>
  <c r="D12" i="5"/>
  <c r="X11" i="5"/>
  <c r="V11" i="5"/>
  <c r="T11" i="5"/>
  <c r="R11" i="5"/>
  <c r="P11" i="5"/>
  <c r="N11" i="5"/>
  <c r="L11" i="5"/>
  <c r="J11" i="5"/>
  <c r="H11" i="5"/>
  <c r="F11" i="5"/>
  <c r="D11" i="5"/>
  <c r="X10" i="5"/>
  <c r="V10" i="5"/>
  <c r="T10" i="5"/>
  <c r="R10" i="5"/>
  <c r="P10" i="5"/>
  <c r="N10" i="5"/>
  <c r="L10" i="5"/>
  <c r="J10" i="5"/>
  <c r="H10" i="5"/>
  <c r="F10" i="5"/>
  <c r="D10" i="5"/>
  <c r="X9" i="5"/>
  <c r="V9" i="5"/>
  <c r="T9" i="5"/>
  <c r="R9" i="5"/>
  <c r="P9" i="5"/>
  <c r="N9" i="5"/>
  <c r="L9" i="5"/>
  <c r="J9" i="5"/>
  <c r="H9" i="5"/>
  <c r="F9" i="5"/>
  <c r="D9" i="5"/>
  <c r="X8" i="5"/>
  <c r="V8" i="5"/>
  <c r="T8" i="5"/>
  <c r="R8" i="5"/>
  <c r="P8" i="5"/>
  <c r="N8" i="5"/>
  <c r="L8" i="5"/>
  <c r="J8" i="5"/>
  <c r="H8" i="5"/>
  <c r="F8" i="5"/>
  <c r="D8" i="5"/>
  <c r="X7" i="5"/>
  <c r="V7" i="5"/>
  <c r="T7" i="5"/>
  <c r="R7" i="5"/>
  <c r="P7" i="5"/>
  <c r="N7" i="5"/>
  <c r="L7" i="5"/>
  <c r="J7" i="5"/>
  <c r="H7" i="5"/>
  <c r="F7" i="5"/>
  <c r="D7" i="5"/>
  <c r="X6" i="5"/>
  <c r="V6" i="5"/>
  <c r="T6" i="5"/>
  <c r="R6" i="5"/>
  <c r="P6" i="5"/>
  <c r="N6" i="5"/>
  <c r="L6" i="5"/>
  <c r="J6" i="5"/>
  <c r="H6" i="5"/>
  <c r="F6" i="5"/>
  <c r="D6" i="5"/>
  <c r="X5" i="5"/>
  <c r="V5" i="5"/>
  <c r="T5" i="5"/>
  <c r="R5" i="5"/>
  <c r="P5" i="5"/>
  <c r="N5" i="5"/>
  <c r="L5" i="5"/>
  <c r="J5" i="5"/>
  <c r="H5" i="5"/>
  <c r="F5" i="5"/>
  <c r="D5" i="5"/>
  <c r="X4" i="5"/>
  <c r="V4" i="5"/>
  <c r="T4" i="5"/>
  <c r="R4" i="5"/>
  <c r="P4" i="5"/>
  <c r="N4" i="5"/>
  <c r="L4" i="5"/>
  <c r="J4" i="5"/>
  <c r="H4" i="5"/>
  <c r="F4" i="5"/>
  <c r="D4" i="5"/>
  <c r="X3" i="5"/>
  <c r="V3" i="5"/>
  <c r="T3" i="5"/>
  <c r="R3" i="5"/>
  <c r="P3" i="5"/>
  <c r="N3" i="5"/>
  <c r="L3" i="5"/>
  <c r="J3" i="5"/>
  <c r="H3" i="5"/>
  <c r="F3" i="5"/>
  <c r="D3" i="5"/>
  <c r="X2" i="5"/>
  <c r="V2" i="5"/>
  <c r="T2" i="5"/>
  <c r="R2" i="5"/>
  <c r="P2" i="5"/>
  <c r="N2" i="5"/>
  <c r="L2" i="5"/>
  <c r="J2" i="5"/>
  <c r="H2" i="5"/>
  <c r="F2" i="5"/>
  <c r="D2" i="5"/>
  <c r="P29" i="12"/>
  <c r="P74" i="12"/>
  <c r="P136" i="12"/>
  <c r="P55" i="12"/>
  <c r="P54" i="12"/>
  <c r="P135" i="12"/>
  <c r="P134" i="12"/>
  <c r="P133" i="12"/>
  <c r="P132" i="12"/>
  <c r="P131" i="12"/>
  <c r="P73" i="12"/>
  <c r="P130" i="12"/>
  <c r="P72" i="12"/>
  <c r="P129" i="12"/>
  <c r="P71" i="12"/>
  <c r="P128" i="12"/>
  <c r="P127" i="12"/>
  <c r="P126" i="12"/>
  <c r="P125" i="12"/>
  <c r="P124" i="12"/>
  <c r="P123" i="12"/>
  <c r="P122" i="12"/>
  <c r="P17" i="12"/>
  <c r="P121" i="12"/>
  <c r="P70" i="12"/>
  <c r="P69" i="12"/>
  <c r="P53" i="12"/>
  <c r="P16" i="12"/>
  <c r="P6" i="12"/>
  <c r="P15" i="12"/>
  <c r="P120" i="12"/>
  <c r="P119" i="12"/>
  <c r="P68" i="12"/>
  <c r="P38" i="12"/>
  <c r="P118" i="12"/>
  <c r="P117" i="12"/>
  <c r="P37" i="12"/>
  <c r="P116" i="12"/>
  <c r="P115" i="12"/>
  <c r="P114" i="12"/>
  <c r="P113" i="12"/>
  <c r="P67" i="12"/>
  <c r="P112" i="12"/>
  <c r="P111" i="12"/>
  <c r="P66" i="12"/>
  <c r="P28" i="12"/>
  <c r="P110" i="12"/>
  <c r="P109" i="12"/>
  <c r="P52" i="12"/>
  <c r="P51" i="12"/>
  <c r="P4" i="12"/>
  <c r="P3" i="12"/>
  <c r="P108" i="12"/>
  <c r="P107" i="12"/>
  <c r="P50" i="12"/>
  <c r="P106" i="12"/>
  <c r="P65" i="12"/>
  <c r="P105" i="12"/>
  <c r="P104" i="12"/>
  <c r="P103" i="12"/>
  <c r="P27" i="12"/>
  <c r="P26" i="12"/>
  <c r="P102" i="12"/>
  <c r="P14" i="12"/>
  <c r="P36" i="12"/>
  <c r="P35" i="12"/>
  <c r="P34" i="12"/>
  <c r="P101" i="12"/>
  <c r="P64" i="12"/>
  <c r="P100" i="12"/>
  <c r="P99" i="12"/>
  <c r="P63" i="12"/>
  <c r="P13" i="12"/>
  <c r="P12" i="12"/>
  <c r="P98" i="12"/>
  <c r="P11" i="12"/>
  <c r="P97" i="12"/>
  <c r="P96" i="12"/>
  <c r="P49" i="12"/>
  <c r="P62" i="12"/>
  <c r="P10" i="12"/>
  <c r="P48" i="12"/>
  <c r="P47" i="12"/>
  <c r="P46" i="12"/>
  <c r="P61" i="12"/>
  <c r="P25" i="12"/>
  <c r="P24" i="12"/>
  <c r="P2" i="12"/>
  <c r="P9" i="12"/>
  <c r="P60" i="12"/>
  <c r="P33" i="12"/>
  <c r="P95" i="12"/>
  <c r="P94" i="12"/>
  <c r="P23" i="12"/>
  <c r="P8" i="12"/>
  <c r="P22" i="12"/>
  <c r="P21" i="12"/>
  <c r="P20" i="12"/>
  <c r="P19" i="12"/>
  <c r="P93" i="12"/>
  <c r="P92" i="12"/>
  <c r="P91" i="12"/>
  <c r="P7" i="12"/>
  <c r="P45" i="12"/>
  <c r="P90" i="12"/>
  <c r="P44" i="12"/>
  <c r="P59" i="12"/>
  <c r="P89" i="12"/>
  <c r="P43" i="12"/>
  <c r="P88" i="12"/>
  <c r="P87" i="12"/>
  <c r="P86" i="12"/>
  <c r="P85" i="12"/>
  <c r="P84" i="12"/>
  <c r="P83" i="12"/>
  <c r="P32" i="12"/>
  <c r="P82" i="12"/>
  <c r="P81" i="12"/>
  <c r="P5" i="12"/>
  <c r="P80" i="12"/>
  <c r="P58" i="12"/>
  <c r="P42" i="12"/>
  <c r="P57" i="12"/>
  <c r="P41" i="12"/>
  <c r="P31" i="12"/>
  <c r="P18" i="12"/>
  <c r="P79" i="12"/>
  <c r="P78" i="12"/>
  <c r="P30" i="12"/>
  <c r="P77" i="12"/>
  <c r="P56" i="12"/>
  <c r="P40" i="12"/>
  <c r="P76" i="12"/>
  <c r="P75" i="12"/>
  <c r="P39" i="12"/>
  <c r="P136" i="13"/>
  <c r="P135" i="13"/>
  <c r="P134" i="13"/>
  <c r="P133" i="13"/>
  <c r="P132" i="13"/>
  <c r="P131" i="13"/>
  <c r="P130" i="13"/>
  <c r="P129" i="13"/>
  <c r="P128" i="13"/>
  <c r="P127" i="13"/>
  <c r="P126" i="13"/>
  <c r="P125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P3" i="13"/>
  <c r="P2" i="13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2" i="11"/>
</calcChain>
</file>

<file path=xl/sharedStrings.xml><?xml version="1.0" encoding="utf-8"?>
<sst xmlns="http://schemas.openxmlformats.org/spreadsheetml/2006/main" count="9331" uniqueCount="372">
  <si>
    <t>AM, TE, NA, S, C</t>
    <phoneticPr fontId="2" type="noConversion"/>
  </si>
  <si>
    <t>027M3</t>
  </si>
  <si>
    <t>016M2</t>
  </si>
  <si>
    <t>001M1</t>
  </si>
  <si>
    <t>002M1</t>
  </si>
  <si>
    <t>008M1</t>
  </si>
  <si>
    <t>021M2</t>
  </si>
  <si>
    <t>020M2</t>
  </si>
  <si>
    <t>024M2</t>
  </si>
  <si>
    <t>009M1</t>
  </si>
  <si>
    <t>053M5</t>
  </si>
  <si>
    <t>057M5</t>
  </si>
  <si>
    <t>039M4</t>
  </si>
  <si>
    <t>040M4</t>
  </si>
  <si>
    <t>031M3</t>
  </si>
  <si>
    <t>032M3</t>
  </si>
  <si>
    <t>045M4</t>
  </si>
  <si>
    <t>049M5</t>
  </si>
  <si>
    <t>037M4</t>
  </si>
  <si>
    <t>043M4</t>
  </si>
  <si>
    <t>046M4</t>
  </si>
  <si>
    <t>035M3</t>
  </si>
  <si>
    <t>052M5</t>
  </si>
  <si>
    <t>041M4</t>
  </si>
  <si>
    <t>034M3</t>
  </si>
  <si>
    <t>064M6</t>
  </si>
  <si>
    <t>042M4</t>
  </si>
  <si>
    <t>0019</t>
    <phoneticPr fontId="2" type="noConversion"/>
  </si>
  <si>
    <t>159vt</t>
    <phoneticPr fontId="2" type="noConversion"/>
  </si>
  <si>
    <t>7-m13</t>
    <phoneticPr fontId="2" type="noConversion"/>
  </si>
  <si>
    <t>23-m12</t>
    <phoneticPr fontId="2" type="noConversion"/>
  </si>
  <si>
    <t>CEPA</t>
  </si>
  <si>
    <t>MUNICIPIO</t>
  </si>
  <si>
    <t>AMPICILINA  (AM)</t>
  </si>
  <si>
    <t>TETRACICLINA (TE)</t>
  </si>
  <si>
    <t>ÁCIDO NALIDIXICO (NA)</t>
  </si>
  <si>
    <t>SULFA C/TRIM (SXT)</t>
  </si>
  <si>
    <t>CIPROFLOXAXI (CIP)</t>
  </si>
  <si>
    <t>CEFALOTINA (CF)</t>
  </si>
  <si>
    <t>CEFTRIAXONA (CRO)</t>
  </si>
  <si>
    <t>KANAMICINA (K)</t>
  </si>
  <si>
    <t>STREPTOMICINA (S)</t>
  </si>
  <si>
    <t>GENTAMICINA (GM)</t>
  </si>
  <si>
    <t>CLORANFENICOL ©</t>
  </si>
  <si>
    <t>19axt</t>
  </si>
  <si>
    <t>29a</t>
  </si>
  <si>
    <t>011a</t>
  </si>
  <si>
    <t>006a</t>
  </si>
  <si>
    <t>012a</t>
  </si>
  <si>
    <t>27a</t>
  </si>
  <si>
    <t>16a</t>
  </si>
  <si>
    <t>02b</t>
  </si>
  <si>
    <t>008a</t>
  </si>
  <si>
    <t>21a</t>
  </si>
  <si>
    <t>20a</t>
  </si>
  <si>
    <t>009irv</t>
  </si>
  <si>
    <t>25a</t>
  </si>
  <si>
    <t>17b</t>
  </si>
  <si>
    <t>1-m3</t>
  </si>
  <si>
    <t>8-m3</t>
  </si>
  <si>
    <t>10-m3</t>
  </si>
  <si>
    <t>12-m3</t>
  </si>
  <si>
    <t>14-m3</t>
  </si>
  <si>
    <t>16-m3</t>
  </si>
  <si>
    <t>17-m3</t>
  </si>
  <si>
    <t>5-m3</t>
  </si>
  <si>
    <t>19-m3</t>
  </si>
  <si>
    <t>20-m3</t>
  </si>
  <si>
    <t>21-m3</t>
  </si>
  <si>
    <t>23-m3</t>
  </si>
  <si>
    <t>24-m3</t>
  </si>
  <si>
    <t>28-m3</t>
  </si>
  <si>
    <t>31-m3</t>
  </si>
  <si>
    <t>32-m3</t>
  </si>
  <si>
    <t>34-m3</t>
  </si>
  <si>
    <t>36-m3</t>
  </si>
  <si>
    <t>38-m3</t>
  </si>
  <si>
    <t>40-m3</t>
  </si>
  <si>
    <t>42-m3</t>
  </si>
  <si>
    <t>1-m12</t>
  </si>
  <si>
    <t>8-m12</t>
  </si>
  <si>
    <t>11-m12</t>
  </si>
  <si>
    <t>20-m12</t>
  </si>
  <si>
    <t>1-m13</t>
  </si>
  <si>
    <t>38-m13</t>
  </si>
  <si>
    <t>1-m20</t>
  </si>
  <si>
    <t>22-m20</t>
  </si>
  <si>
    <t>10-m20</t>
  </si>
  <si>
    <t>36-m20</t>
  </si>
  <si>
    <t>43-m20</t>
  </si>
  <si>
    <t>57-m20</t>
  </si>
  <si>
    <t>64-m20</t>
  </si>
  <si>
    <t>R</t>
  </si>
  <si>
    <t>S</t>
  </si>
  <si>
    <t>I</t>
  </si>
  <si>
    <t>7M13</t>
  </si>
  <si>
    <t>23M12</t>
  </si>
  <si>
    <t>86r</t>
  </si>
  <si>
    <t>CLAVE</t>
    <phoneticPr fontId="2" type="noConversion"/>
  </si>
  <si>
    <t>042M4</t>
    <phoneticPr fontId="2" type="noConversion"/>
  </si>
  <si>
    <t>CEPAS CUYOS PERFILES HAY QUE CONFIRMAR</t>
    <phoneticPr fontId="2" type="noConversion"/>
  </si>
  <si>
    <t xml:space="preserve"> (SXT)</t>
    <phoneticPr fontId="2" type="noConversion"/>
  </si>
  <si>
    <t>(CIP)</t>
    <phoneticPr fontId="2" type="noConversion"/>
  </si>
  <si>
    <t xml:space="preserve"> (CF)</t>
    <phoneticPr fontId="2" type="noConversion"/>
  </si>
  <si>
    <t>30-m11</t>
  </si>
  <si>
    <t>1-m11</t>
  </si>
  <si>
    <t>97r</t>
  </si>
  <si>
    <t>Tlaq</t>
  </si>
  <si>
    <t>Zap</t>
  </si>
  <si>
    <t>GDL</t>
  </si>
  <si>
    <t>015M2</t>
  </si>
  <si>
    <t>051M5</t>
  </si>
  <si>
    <t>050M5</t>
  </si>
  <si>
    <t>056M5</t>
  </si>
  <si>
    <t>069M6</t>
  </si>
  <si>
    <t>048M5</t>
  </si>
  <si>
    <t>058M5</t>
  </si>
  <si>
    <t>082M8</t>
  </si>
  <si>
    <t>085M8</t>
  </si>
  <si>
    <t>090M8</t>
  </si>
  <si>
    <t>091M8</t>
  </si>
  <si>
    <t>092M8</t>
  </si>
  <si>
    <t>093M8</t>
  </si>
  <si>
    <t>112M10</t>
  </si>
  <si>
    <t>113M10</t>
  </si>
  <si>
    <t>159M14</t>
  </si>
  <si>
    <t>161M14</t>
  </si>
  <si>
    <t>164M14</t>
  </si>
  <si>
    <t>168M14</t>
  </si>
  <si>
    <t>169M14</t>
  </si>
  <si>
    <t>073M7</t>
  </si>
  <si>
    <t>076M7</t>
  </si>
  <si>
    <t>077M7</t>
  </si>
  <si>
    <t>078M7</t>
  </si>
  <si>
    <t>079M7</t>
  </si>
  <si>
    <t>080M7</t>
  </si>
  <si>
    <t>081M7</t>
  </si>
  <si>
    <t>072M7</t>
  </si>
  <si>
    <t>170M15</t>
  </si>
  <si>
    <t>172M15</t>
  </si>
  <si>
    <t>173M15</t>
  </si>
  <si>
    <t>178M15</t>
  </si>
  <si>
    <t>214M18</t>
  </si>
  <si>
    <t>215M18</t>
  </si>
  <si>
    <t>216M19</t>
  </si>
  <si>
    <t>217M19</t>
  </si>
  <si>
    <t>AM, TE, SXT, S, C</t>
    <phoneticPr fontId="2" type="noConversion"/>
  </si>
  <si>
    <t>054rbv</t>
  </si>
  <si>
    <t>17-m12</t>
  </si>
  <si>
    <t>45-m16</t>
  </si>
  <si>
    <t>63-m12</t>
  </si>
  <si>
    <t>90-m12</t>
  </si>
  <si>
    <t>34arx</t>
  </si>
  <si>
    <t>066-m6</t>
  </si>
  <si>
    <t>064-m6</t>
  </si>
  <si>
    <t>56-m14</t>
  </si>
  <si>
    <t>30-m3</t>
  </si>
  <si>
    <t>42tx-m4</t>
  </si>
  <si>
    <t>132-m12</t>
  </si>
  <si>
    <t>188-m16</t>
  </si>
  <si>
    <t>084-m8</t>
  </si>
  <si>
    <t>071-m7</t>
  </si>
  <si>
    <t>067-m6</t>
  </si>
  <si>
    <t>010-m1</t>
  </si>
  <si>
    <t>83r</t>
  </si>
  <si>
    <t>040M4</t>
    <phoneticPr fontId="2" type="noConversion"/>
  </si>
  <si>
    <t>E1 MONOFÁSICA</t>
    <phoneticPr fontId="2" type="noConversion"/>
  </si>
  <si>
    <t>G1</t>
    <phoneticPr fontId="2" type="noConversion"/>
  </si>
  <si>
    <t>GIVE</t>
    <phoneticPr fontId="2" type="noConversion"/>
  </si>
  <si>
    <t>PANAMA</t>
    <phoneticPr fontId="2" type="noConversion"/>
  </si>
  <si>
    <t>G2</t>
    <phoneticPr fontId="2" type="noConversion"/>
  </si>
  <si>
    <t>DERBY</t>
    <phoneticPr fontId="2" type="noConversion"/>
  </si>
  <si>
    <t>E1</t>
    <phoneticPr fontId="2" type="noConversion"/>
  </si>
  <si>
    <t>INFANTIS</t>
    <phoneticPr fontId="2" type="noConversion"/>
  </si>
  <si>
    <t>AGONA</t>
    <phoneticPr fontId="2" type="noConversion"/>
  </si>
  <si>
    <t>RISSEN</t>
    <phoneticPr fontId="2" type="noConversion"/>
  </si>
  <si>
    <t>B</t>
    <phoneticPr fontId="2" type="noConversion"/>
  </si>
  <si>
    <t>KENTUCKY</t>
    <phoneticPr fontId="2" type="noConversion"/>
  </si>
  <si>
    <t>ANATUM</t>
    <phoneticPr fontId="2" type="noConversion"/>
  </si>
  <si>
    <t>G2 MONOFASICA</t>
    <phoneticPr fontId="2" type="noConversion"/>
  </si>
  <si>
    <t>SINSTORF</t>
    <phoneticPr fontId="2" type="noConversion"/>
  </si>
  <si>
    <t>SINSTORF</t>
    <phoneticPr fontId="2" type="noConversion"/>
  </si>
  <si>
    <t>ANATUM</t>
    <phoneticPr fontId="2" type="noConversion"/>
  </si>
  <si>
    <t>E1</t>
    <phoneticPr fontId="2" type="noConversion"/>
  </si>
  <si>
    <t>TYPHIMURIUM</t>
    <phoneticPr fontId="2" type="noConversion"/>
  </si>
  <si>
    <t>G2</t>
    <phoneticPr fontId="2" type="noConversion"/>
  </si>
  <si>
    <t>219M19</t>
  </si>
  <si>
    <t>220M19</t>
  </si>
  <si>
    <t>221M19</t>
  </si>
  <si>
    <t>222M19</t>
  </si>
  <si>
    <t>223M19</t>
  </si>
  <si>
    <t>225M19</t>
  </si>
  <si>
    <t>180M15</t>
  </si>
  <si>
    <t>181M16</t>
  </si>
  <si>
    <t>182M16</t>
  </si>
  <si>
    <t>183M16</t>
  </si>
  <si>
    <t>184M16</t>
  </si>
  <si>
    <t>185M16</t>
  </si>
  <si>
    <t>187M16</t>
  </si>
  <si>
    <t>189M16</t>
  </si>
  <si>
    <t>190M16</t>
  </si>
  <si>
    <t>191M16</t>
  </si>
  <si>
    <t>192M17</t>
  </si>
  <si>
    <t>193M17</t>
  </si>
  <si>
    <t>194M17</t>
  </si>
  <si>
    <t>195M17</t>
  </si>
  <si>
    <t>206M18</t>
  </si>
  <si>
    <t>86r</t>
    <phoneticPr fontId="2" type="noConversion"/>
  </si>
  <si>
    <t xml:space="preserve"> (AM)</t>
    <phoneticPr fontId="2" type="noConversion"/>
  </si>
  <si>
    <t>AM-INT</t>
  </si>
  <si>
    <t>TE-  INT</t>
  </si>
  <si>
    <t>NA-INT</t>
  </si>
  <si>
    <t>SXT-INT</t>
  </si>
  <si>
    <t>CIP-INT</t>
  </si>
  <si>
    <t>CF-  INT</t>
  </si>
  <si>
    <t>CRO-INT</t>
  </si>
  <si>
    <t>K-     INT</t>
  </si>
  <si>
    <t>S-     INT</t>
  </si>
  <si>
    <t>GM-INT</t>
  </si>
  <si>
    <t>C-   INT</t>
  </si>
  <si>
    <t>NOTAS</t>
  </si>
  <si>
    <t>(TE)</t>
    <phoneticPr fontId="2" type="noConversion"/>
  </si>
  <si>
    <t xml:space="preserve"> (NA)</t>
    <phoneticPr fontId="2" type="noConversion"/>
  </si>
  <si>
    <t>207M18</t>
  </si>
  <si>
    <t>208M18</t>
  </si>
  <si>
    <t>211M18</t>
  </si>
  <si>
    <t>212M18</t>
  </si>
  <si>
    <t>130M12</t>
  </si>
  <si>
    <t>135M12</t>
  </si>
  <si>
    <t>136M12</t>
  </si>
  <si>
    <t>143M12</t>
  </si>
  <si>
    <t>144M12</t>
  </si>
  <si>
    <t>146M13</t>
  </si>
  <si>
    <t>152M13</t>
  </si>
  <si>
    <t>153M13</t>
  </si>
  <si>
    <t>151M13</t>
  </si>
  <si>
    <t>228M20</t>
  </si>
  <si>
    <t>236M20</t>
  </si>
  <si>
    <t>231M20</t>
  </si>
  <si>
    <t>230M20</t>
  </si>
  <si>
    <t>232M20</t>
  </si>
  <si>
    <t>238M20</t>
  </si>
  <si>
    <t>235M20</t>
  </si>
  <si>
    <t>237M20</t>
  </si>
  <si>
    <t>013M2</t>
  </si>
  <si>
    <t>197M17</t>
  </si>
  <si>
    <t>200M17</t>
  </si>
  <si>
    <t>203M17</t>
  </si>
  <si>
    <t>140M12</t>
  </si>
  <si>
    <t>145M12</t>
  </si>
  <si>
    <t>229M20</t>
  </si>
  <si>
    <t>54-M12</t>
  </si>
  <si>
    <t>131M12</t>
  </si>
  <si>
    <t>054M5</t>
  </si>
  <si>
    <t>055M5</t>
  </si>
  <si>
    <t>142M12</t>
  </si>
  <si>
    <t>134M12</t>
  </si>
  <si>
    <t>066M6</t>
  </si>
  <si>
    <t>PERFIL A REPETIR</t>
    <phoneticPr fontId="2" type="noConversion"/>
  </si>
  <si>
    <t>PERFIL REPETIDO Y ANOTADO</t>
    <phoneticPr fontId="2" type="noConversion"/>
  </si>
  <si>
    <t>CEPAS REPETIDAS CON PERFILES IGUALES</t>
    <phoneticPr fontId="2" type="noConversion"/>
  </si>
  <si>
    <t>162M14</t>
  </si>
  <si>
    <t>030M3</t>
  </si>
  <si>
    <t>132M12</t>
  </si>
  <si>
    <t>188M16</t>
  </si>
  <si>
    <t>084M8</t>
  </si>
  <si>
    <t>071M7</t>
  </si>
  <si>
    <t>067M6</t>
  </si>
  <si>
    <t>010M1</t>
  </si>
  <si>
    <t>213M18</t>
  </si>
  <si>
    <t>129M11</t>
  </si>
  <si>
    <t>119M11</t>
  </si>
  <si>
    <t>226M19</t>
  </si>
  <si>
    <t>zap</t>
  </si>
  <si>
    <t>171M15</t>
  </si>
  <si>
    <t>089M8</t>
  </si>
  <si>
    <t>003M1</t>
  </si>
  <si>
    <t>24a</t>
  </si>
  <si>
    <t>011 M1</t>
  </si>
  <si>
    <t>019M2</t>
  </si>
  <si>
    <t>029M3</t>
  </si>
  <si>
    <t>006M1</t>
  </si>
  <si>
    <t>012M1</t>
  </si>
  <si>
    <t>AM, TE, SXT, CF</t>
    <phoneticPr fontId="2" type="noConversion"/>
  </si>
  <si>
    <t>AM, TE, SXT, S</t>
    <phoneticPr fontId="2" type="noConversion"/>
  </si>
  <si>
    <t>AM, TE, S, C</t>
    <phoneticPr fontId="2" type="noConversion"/>
  </si>
  <si>
    <t>TE, NA, S</t>
    <phoneticPr fontId="2" type="noConversion"/>
  </si>
  <si>
    <t>TE, S, C</t>
    <phoneticPr fontId="2" type="noConversion"/>
  </si>
  <si>
    <t>AM, TE, S</t>
    <phoneticPr fontId="2" type="noConversion"/>
  </si>
  <si>
    <t>TE, SXT, S</t>
    <phoneticPr fontId="2" type="noConversion"/>
  </si>
  <si>
    <t>TE, NA, S</t>
    <phoneticPr fontId="2" type="noConversion"/>
  </si>
  <si>
    <t>AM, TE, S</t>
    <phoneticPr fontId="2" type="noConversion"/>
  </si>
  <si>
    <t>Antibióticos resistentes</t>
    <phoneticPr fontId="2" type="noConversion"/>
  </si>
  <si>
    <t>Perfil de antibióticos resistentes</t>
    <phoneticPr fontId="2" type="noConversion"/>
  </si>
  <si>
    <t>SAINTPAUL</t>
    <phoneticPr fontId="2" type="noConversion"/>
  </si>
  <si>
    <t>INFANTIS</t>
    <phoneticPr fontId="2" type="noConversion"/>
  </si>
  <si>
    <t>AGONA</t>
    <phoneticPr fontId="2" type="noConversion"/>
  </si>
  <si>
    <t>PROTEUS</t>
    <phoneticPr fontId="2" type="noConversion"/>
  </si>
  <si>
    <t>CITOBACTER</t>
    <phoneticPr fontId="2" type="noConversion"/>
  </si>
  <si>
    <t>WORTHINGTON</t>
    <phoneticPr fontId="2" type="noConversion"/>
  </si>
  <si>
    <t>RISSEN</t>
    <phoneticPr fontId="2" type="noConversion"/>
  </si>
  <si>
    <t>DERBY</t>
    <phoneticPr fontId="2" type="noConversion"/>
  </si>
  <si>
    <t>AZTECA</t>
    <phoneticPr fontId="2" type="noConversion"/>
  </si>
  <si>
    <t>HAVANA</t>
    <phoneticPr fontId="2" type="noConversion"/>
  </si>
  <si>
    <t>READING</t>
    <phoneticPr fontId="2" type="noConversion"/>
  </si>
  <si>
    <t>BRANDENBURG</t>
    <phoneticPr fontId="2" type="noConversion"/>
  </si>
  <si>
    <t>sp</t>
    <phoneticPr fontId="2" type="noConversion"/>
  </si>
  <si>
    <t>E1</t>
    <phoneticPr fontId="2" type="noConversion"/>
  </si>
  <si>
    <t>GIVE</t>
    <phoneticPr fontId="2" type="noConversion"/>
  </si>
  <si>
    <t>ANATUM</t>
    <phoneticPr fontId="2" type="noConversion"/>
  </si>
  <si>
    <t>MUENSTER</t>
    <phoneticPr fontId="2" type="noConversion"/>
  </si>
  <si>
    <t>AGONA</t>
    <phoneticPr fontId="2" type="noConversion"/>
  </si>
  <si>
    <t>BRAENDERUP</t>
    <phoneticPr fontId="2" type="noConversion"/>
  </si>
  <si>
    <t>C1</t>
    <phoneticPr fontId="2" type="noConversion"/>
  </si>
  <si>
    <t>PANAMA</t>
    <phoneticPr fontId="2" type="noConversion"/>
  </si>
  <si>
    <t>GIVE</t>
    <phoneticPr fontId="2" type="noConversion"/>
  </si>
  <si>
    <t>SINSTORF</t>
    <phoneticPr fontId="2" type="noConversion"/>
  </si>
  <si>
    <t>HAVANA</t>
    <phoneticPr fontId="2" type="noConversion"/>
  </si>
  <si>
    <t>LOCKLEAZE</t>
    <phoneticPr fontId="2" type="noConversion"/>
  </si>
  <si>
    <t>E1 MONOFÁSICA</t>
    <phoneticPr fontId="2" type="noConversion"/>
  </si>
  <si>
    <t>CABBSTATT</t>
    <phoneticPr fontId="2" type="noConversion"/>
  </si>
  <si>
    <t>SAINTPAUL</t>
    <phoneticPr fontId="2" type="noConversion"/>
  </si>
  <si>
    <t>TYPHIMURIUM</t>
    <phoneticPr fontId="2" type="noConversion"/>
  </si>
  <si>
    <t>B</t>
    <phoneticPr fontId="2" type="noConversion"/>
  </si>
  <si>
    <t>CITOBACTER</t>
    <phoneticPr fontId="2" type="noConversion"/>
  </si>
  <si>
    <t>B</t>
    <phoneticPr fontId="2" type="noConversion"/>
  </si>
  <si>
    <t>TYPHIMURIUM</t>
    <phoneticPr fontId="2" type="noConversion"/>
  </si>
  <si>
    <t>ANATUM</t>
    <phoneticPr fontId="2" type="noConversion"/>
  </si>
  <si>
    <t>INFANTIS</t>
    <phoneticPr fontId="2" type="noConversion"/>
  </si>
  <si>
    <t>B</t>
    <phoneticPr fontId="2" type="noConversion"/>
  </si>
  <si>
    <t>WORTHINGTON</t>
    <phoneticPr fontId="2" type="noConversion"/>
  </si>
  <si>
    <t>DERBY</t>
    <phoneticPr fontId="2" type="noConversion"/>
  </si>
  <si>
    <t>E1 MONOFÁSICA</t>
    <phoneticPr fontId="2" type="noConversion"/>
  </si>
  <si>
    <t>E1 MONOFÁSICA</t>
    <phoneticPr fontId="2" type="noConversion"/>
  </si>
  <si>
    <t>ADELAIDE</t>
    <phoneticPr fontId="2" type="noConversion"/>
  </si>
  <si>
    <t>BREDENEY</t>
    <phoneticPr fontId="2" type="noConversion"/>
  </si>
  <si>
    <t>BRANDENBURG</t>
    <phoneticPr fontId="2" type="noConversion"/>
  </si>
  <si>
    <t>MONTEVIDEO</t>
    <phoneticPr fontId="2" type="noConversion"/>
  </si>
  <si>
    <t>ALBANY</t>
    <phoneticPr fontId="2" type="noConversion"/>
  </si>
  <si>
    <t>KENTUCKY</t>
    <phoneticPr fontId="2" type="noConversion"/>
  </si>
  <si>
    <t>MUENCHEN</t>
    <phoneticPr fontId="2" type="noConversion"/>
  </si>
  <si>
    <t>SEROTIPO</t>
    <phoneticPr fontId="2" type="noConversion"/>
  </si>
  <si>
    <t>Resistencia</t>
  </si>
  <si>
    <t>Resistencia</t>
    <phoneticPr fontId="2" type="noConversion"/>
  </si>
  <si>
    <t>AM, TE, SXT,CF, S, GM, C</t>
  </si>
  <si>
    <t>AM, TE, SXT, CF, S, GM, C</t>
  </si>
  <si>
    <t>AM, TE, CF, S, GM, C</t>
    <phoneticPr fontId="2" type="noConversion"/>
  </si>
  <si>
    <t>AM, TE, SXT, S, GM, C</t>
    <phoneticPr fontId="2" type="noConversion"/>
  </si>
  <si>
    <t>TE, NA, SXT, S, C</t>
    <phoneticPr fontId="2" type="noConversion"/>
  </si>
  <si>
    <t>AM, TE, NA, SXT, S</t>
    <phoneticPr fontId="2" type="noConversion"/>
  </si>
  <si>
    <t>AM, TE, SXT, S, C</t>
    <phoneticPr fontId="2" type="noConversion"/>
  </si>
  <si>
    <t>TE, SXT, S, C</t>
    <phoneticPr fontId="2" type="noConversion"/>
  </si>
  <si>
    <t>TE, NA, S, C</t>
    <phoneticPr fontId="2" type="noConversion"/>
  </si>
  <si>
    <t>025M3</t>
  </si>
  <si>
    <t>087M8</t>
  </si>
  <si>
    <t>017M2</t>
  </si>
  <si>
    <t>047M5</t>
  </si>
  <si>
    <t>B</t>
    <phoneticPr fontId="2" type="noConversion"/>
  </si>
  <si>
    <t>(CRO)</t>
    <phoneticPr fontId="2" type="noConversion"/>
  </si>
  <si>
    <t xml:space="preserve"> (K)</t>
    <phoneticPr fontId="2" type="noConversion"/>
  </si>
  <si>
    <t xml:space="preserve"> (S)</t>
    <phoneticPr fontId="2" type="noConversion"/>
  </si>
  <si>
    <t xml:space="preserve"> (GM)</t>
    <phoneticPr fontId="2" type="noConversion"/>
  </si>
  <si>
    <t>(C)</t>
    <phoneticPr fontId="2" type="noConversion"/>
  </si>
  <si>
    <t>65-m20</t>
  </si>
  <si>
    <t>10-m13</t>
  </si>
  <si>
    <t>4-m13</t>
  </si>
  <si>
    <t>82r</t>
  </si>
  <si>
    <t>100-m12</t>
  </si>
  <si>
    <t>84-m12</t>
  </si>
  <si>
    <t>35-m20</t>
  </si>
  <si>
    <t>73-m7</t>
  </si>
  <si>
    <t>61-m5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</si>
</sst>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b/>
      <sz val="14"/>
      <color indexed="8"/>
      <name val="Calibri"/>
    </font>
    <font>
      <sz val="11"/>
      <color indexed="10"/>
      <name val="Calibri"/>
      <family val="2"/>
    </font>
    <font>
      <b/>
      <sz val="10"/>
      <color indexed="8"/>
      <name val="Calibri"/>
    </font>
    <font>
      <sz val="12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3" borderId="0" xfId="0" applyFill="1" applyBorder="1"/>
    <xf numFmtId="0" fontId="0" fillId="4" borderId="0" xfId="0" applyFill="1"/>
    <xf numFmtId="0" fontId="1" fillId="4" borderId="0" xfId="0" applyFont="1" applyFill="1"/>
    <xf numFmtId="0" fontId="0" fillId="4" borderId="0" xfId="0" applyFont="1" applyFill="1"/>
    <xf numFmtId="49" fontId="0" fillId="4" borderId="0" xfId="0" applyNumberFormat="1" applyFill="1"/>
    <xf numFmtId="0" fontId="0" fillId="5" borderId="0" xfId="0" applyFill="1"/>
    <xf numFmtId="0" fontId="0" fillId="0" borderId="0" xfId="0" applyFill="1"/>
    <xf numFmtId="0" fontId="3" fillId="4" borderId="0" xfId="0" applyFont="1" applyFill="1"/>
    <xf numFmtId="0" fontId="4" fillId="4" borderId="0" xfId="0" applyFont="1" applyFill="1"/>
    <xf numFmtId="0" fontId="6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7" borderId="0" xfId="0" applyFill="1"/>
    <xf numFmtId="0" fontId="5" fillId="7" borderId="1" xfId="0" applyFont="1" applyFill="1" applyBorder="1" applyAlignment="1">
      <alignment horizontal="center"/>
    </xf>
    <xf numFmtId="0" fontId="1" fillId="7" borderId="0" xfId="0" applyFont="1" applyFill="1"/>
    <xf numFmtId="0" fontId="0" fillId="7" borderId="0" xfId="0" applyFont="1" applyFill="1"/>
    <xf numFmtId="0" fontId="5" fillId="9" borderId="1" xfId="0" applyFont="1" applyFill="1" applyBorder="1" applyAlignment="1">
      <alignment horizontal="center"/>
    </xf>
    <xf numFmtId="0" fontId="0" fillId="9" borderId="0" xfId="0" applyFill="1"/>
    <xf numFmtId="0" fontId="0" fillId="10" borderId="0" xfId="0" applyFill="1"/>
    <xf numFmtId="0" fontId="0" fillId="8" borderId="0" xfId="0" applyFill="1"/>
    <xf numFmtId="0" fontId="0" fillId="11" borderId="0" xfId="0" applyFill="1"/>
    <xf numFmtId="0" fontId="1" fillId="11" borderId="0" xfId="0" applyFont="1" applyFill="1"/>
    <xf numFmtId="0" fontId="9" fillId="0" borderId="0" xfId="0" applyFont="1"/>
    <xf numFmtId="0" fontId="0" fillId="0" borderId="0" xfId="0" applyAlignment="1">
      <alignment horizontal="center"/>
    </xf>
    <xf numFmtId="0" fontId="1" fillId="5" borderId="0" xfId="0" applyFont="1" applyFill="1"/>
    <xf numFmtId="0" fontId="0" fillId="5" borderId="0" xfId="0" applyFont="1" applyFill="1"/>
    <xf numFmtId="0" fontId="1" fillId="0" borderId="0" xfId="0" applyFont="1" applyFill="1"/>
    <xf numFmtId="0" fontId="0" fillId="0" borderId="0" xfId="0" applyFont="1" applyFill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4" fillId="12" borderId="0" xfId="0" applyFont="1" applyFill="1"/>
    <xf numFmtId="0" fontId="1" fillId="12" borderId="0" xfId="0" applyFont="1" applyFill="1"/>
    <xf numFmtId="0" fontId="0" fillId="12" borderId="0" xfId="0" applyFont="1" applyFill="1"/>
    <xf numFmtId="0" fontId="0" fillId="12" borderId="0" xfId="0" applyFill="1"/>
    <xf numFmtId="0" fontId="5" fillId="1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6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13" borderId="0" xfId="0" applyFill="1"/>
    <xf numFmtId="0" fontId="5" fillId="13" borderId="0" xfId="0" applyFont="1" applyFill="1" applyBorder="1" applyAlignment="1">
      <alignment horizontal="center"/>
    </xf>
    <xf numFmtId="0" fontId="0" fillId="13" borderId="0" xfId="0" applyFont="1" applyFill="1"/>
    <xf numFmtId="0" fontId="1" fillId="13" borderId="0" xfId="0" applyFont="1" applyFill="1"/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13" borderId="0" xfId="0" applyFont="1" applyFill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11" fillId="6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6" fillId="6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6" borderId="0" xfId="0" applyFill="1" applyAlignment="1">
      <alignment horizontal="center"/>
    </xf>
    <xf numFmtId="0" fontId="12" fillId="12" borderId="0" xfId="0" applyFont="1" applyFill="1" applyBorder="1" applyAlignment="1"/>
    <xf numFmtId="0" fontId="12" fillId="0" borderId="0" xfId="0" applyFont="1" applyFill="1" applyBorder="1" applyAlignment="1"/>
    <xf numFmtId="0" fontId="12" fillId="15" borderId="0" xfId="0" applyFont="1" applyFill="1" applyBorder="1" applyAlignment="1"/>
    <xf numFmtId="0" fontId="12" fillId="14" borderId="0" xfId="0" applyFont="1" applyFill="1" applyBorder="1" applyAlignment="1"/>
    <xf numFmtId="0" fontId="12" fillId="17" borderId="0" xfId="0" applyFont="1" applyFill="1" applyBorder="1" applyAlignment="1"/>
    <xf numFmtId="0" fontId="12" fillId="5" borderId="0" xfId="0" applyFont="1" applyFill="1" applyBorder="1" applyAlignment="1"/>
    <xf numFmtId="0" fontId="12" fillId="18" borderId="0" xfId="0" applyFont="1" applyFill="1" applyBorder="1" applyAlignment="1"/>
    <xf numFmtId="0" fontId="12" fillId="16" borderId="0" xfId="0" applyFont="1" applyFill="1" applyBorder="1" applyAlignment="1"/>
    <xf numFmtId="0" fontId="11" fillId="6" borderId="0" xfId="0" applyFont="1" applyFill="1" applyAlignment="1"/>
    <xf numFmtId="0" fontId="0" fillId="19" borderId="0" xfId="0" applyFill="1"/>
    <xf numFmtId="0" fontId="12" fillId="20" borderId="0" xfId="0" applyFont="1" applyFill="1" applyBorder="1" applyAlignment="1"/>
    <xf numFmtId="0" fontId="12" fillId="21" borderId="0" xfId="0" applyFont="1" applyFill="1" applyBorder="1" applyAlignment="1"/>
    <xf numFmtId="0" fontId="12" fillId="22" borderId="0" xfId="0" applyFont="1" applyFill="1" applyBorder="1" applyAlignment="1"/>
    <xf numFmtId="0" fontId="12" fillId="13" borderId="0" xfId="0" applyFont="1" applyFill="1" applyBorder="1" applyAlignment="1"/>
    <xf numFmtId="0" fontId="1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workbookViewId="0">
      <selection activeCell="E43" sqref="E43"/>
    </sheetView>
  </sheetViews>
  <sheetFormatPr baseColWidth="10" defaultRowHeight="14" x14ac:dyDescent="0"/>
  <cols>
    <col min="5" max="5" width="17" customWidth="1"/>
    <col min="6" max="6" width="18.5" customWidth="1"/>
    <col min="7" max="7" width="21.5" customWidth="1"/>
    <col min="8" max="8" width="18.5" customWidth="1"/>
    <col min="9" max="9" width="19.83203125" customWidth="1"/>
    <col min="10" max="10" width="16.5" customWidth="1"/>
    <col min="11" max="11" width="20.5" customWidth="1"/>
    <col min="12" max="12" width="16.83203125" customWidth="1"/>
    <col min="13" max="13" width="21" customWidth="1"/>
    <col min="14" max="14" width="21.1640625" customWidth="1"/>
    <col min="15" max="15" width="22.83203125" customWidth="1"/>
  </cols>
  <sheetData>
    <row r="1" spans="2:15">
      <c r="B1" t="s">
        <v>31</v>
      </c>
      <c r="C1" t="s">
        <v>98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</row>
    <row r="2" spans="2:15">
      <c r="B2" s="6" t="s">
        <v>46</v>
      </c>
      <c r="C2" t="s">
        <v>278</v>
      </c>
      <c r="D2" t="s">
        <v>107</v>
      </c>
      <c r="E2">
        <v>20</v>
      </c>
      <c r="F2">
        <v>19</v>
      </c>
      <c r="G2">
        <v>20</v>
      </c>
      <c r="H2">
        <v>19</v>
      </c>
      <c r="I2">
        <v>27</v>
      </c>
      <c r="J2">
        <v>20</v>
      </c>
      <c r="K2">
        <v>25</v>
      </c>
      <c r="L2">
        <v>21</v>
      </c>
      <c r="M2">
        <v>16</v>
      </c>
      <c r="N2">
        <v>19</v>
      </c>
      <c r="O2">
        <v>21</v>
      </c>
    </row>
    <row r="3" spans="2:15">
      <c r="B3" s="9" t="s">
        <v>44</v>
      </c>
      <c r="C3" t="s">
        <v>279</v>
      </c>
      <c r="D3" t="s">
        <v>108</v>
      </c>
      <c r="E3">
        <v>20</v>
      </c>
      <c r="F3">
        <v>0</v>
      </c>
      <c r="G3">
        <v>22</v>
      </c>
      <c r="H3">
        <v>17</v>
      </c>
      <c r="I3">
        <v>24</v>
      </c>
      <c r="J3">
        <v>17</v>
      </c>
      <c r="K3">
        <v>23</v>
      </c>
      <c r="L3">
        <v>18</v>
      </c>
      <c r="M3">
        <v>8</v>
      </c>
      <c r="N3">
        <v>18</v>
      </c>
      <c r="O3">
        <v>20</v>
      </c>
    </row>
    <row r="4" spans="2:15">
      <c r="B4" s="10" t="s">
        <v>45</v>
      </c>
      <c r="C4" t="s">
        <v>280</v>
      </c>
      <c r="D4" t="s">
        <v>108</v>
      </c>
      <c r="E4">
        <v>0</v>
      </c>
      <c r="F4">
        <v>0</v>
      </c>
      <c r="G4">
        <v>14</v>
      </c>
      <c r="H4">
        <v>11</v>
      </c>
      <c r="I4">
        <v>28</v>
      </c>
      <c r="J4">
        <v>16</v>
      </c>
      <c r="K4">
        <v>25</v>
      </c>
      <c r="L4">
        <v>22</v>
      </c>
      <c r="M4">
        <v>0</v>
      </c>
      <c r="N4">
        <v>19</v>
      </c>
      <c r="O4">
        <v>17</v>
      </c>
    </row>
    <row r="5" spans="2:15">
      <c r="B5" s="9" t="s">
        <v>47</v>
      </c>
      <c r="C5" t="s">
        <v>281</v>
      </c>
      <c r="D5" t="s">
        <v>108</v>
      </c>
      <c r="E5">
        <v>22</v>
      </c>
      <c r="F5">
        <v>0</v>
      </c>
      <c r="G5">
        <v>23</v>
      </c>
      <c r="H5">
        <v>24</v>
      </c>
      <c r="I5">
        <v>32</v>
      </c>
      <c r="J5">
        <v>20</v>
      </c>
      <c r="K5">
        <v>26</v>
      </c>
      <c r="L5">
        <v>20</v>
      </c>
      <c r="M5">
        <v>11</v>
      </c>
      <c r="N5">
        <v>20</v>
      </c>
      <c r="O5">
        <v>23</v>
      </c>
    </row>
    <row r="6" spans="2:15">
      <c r="B6" s="3" t="s">
        <v>48</v>
      </c>
      <c r="C6" t="s">
        <v>282</v>
      </c>
      <c r="D6" t="s">
        <v>109</v>
      </c>
      <c r="E6">
        <v>25</v>
      </c>
      <c r="F6">
        <v>20</v>
      </c>
      <c r="G6">
        <v>26</v>
      </c>
      <c r="H6">
        <v>24</v>
      </c>
      <c r="I6">
        <v>32</v>
      </c>
      <c r="J6">
        <v>24</v>
      </c>
      <c r="K6">
        <v>25</v>
      </c>
      <c r="L6">
        <v>24</v>
      </c>
      <c r="M6">
        <v>18</v>
      </c>
      <c r="N6">
        <v>22</v>
      </c>
      <c r="O6">
        <v>23</v>
      </c>
    </row>
    <row r="7" spans="2:15">
      <c r="B7" s="9" t="s">
        <v>49</v>
      </c>
      <c r="C7" t="s">
        <v>1</v>
      </c>
      <c r="D7" t="s">
        <v>108</v>
      </c>
      <c r="E7">
        <v>24</v>
      </c>
      <c r="F7">
        <v>19</v>
      </c>
      <c r="G7">
        <v>25</v>
      </c>
      <c r="H7">
        <v>24</v>
      </c>
      <c r="I7">
        <v>34</v>
      </c>
      <c r="J7">
        <v>22</v>
      </c>
      <c r="K7">
        <v>36</v>
      </c>
      <c r="L7">
        <v>21</v>
      </c>
      <c r="M7">
        <v>17</v>
      </c>
      <c r="N7">
        <v>21</v>
      </c>
      <c r="O7">
        <v>24</v>
      </c>
    </row>
    <row r="8" spans="2:15">
      <c r="B8" s="9" t="s">
        <v>50</v>
      </c>
      <c r="C8" t="s">
        <v>2</v>
      </c>
      <c r="D8" t="s">
        <v>108</v>
      </c>
      <c r="E8">
        <v>20</v>
      </c>
      <c r="F8">
        <v>0</v>
      </c>
      <c r="G8">
        <v>20</v>
      </c>
      <c r="H8">
        <v>0</v>
      </c>
      <c r="I8">
        <v>30</v>
      </c>
      <c r="J8">
        <v>17</v>
      </c>
      <c r="K8">
        <v>24</v>
      </c>
      <c r="L8">
        <v>21</v>
      </c>
      <c r="M8">
        <v>14</v>
      </c>
      <c r="N8">
        <v>20</v>
      </c>
      <c r="O8">
        <v>21</v>
      </c>
    </row>
    <row r="9" spans="2:15">
      <c r="B9" s="12" t="s">
        <v>27</v>
      </c>
      <c r="C9" t="s">
        <v>3</v>
      </c>
      <c r="D9" t="s">
        <v>108</v>
      </c>
      <c r="E9">
        <v>22</v>
      </c>
      <c r="F9">
        <v>0</v>
      </c>
      <c r="G9">
        <v>22</v>
      </c>
      <c r="H9">
        <v>17</v>
      </c>
      <c r="I9">
        <v>28</v>
      </c>
      <c r="J9">
        <v>17</v>
      </c>
      <c r="K9">
        <v>22</v>
      </c>
      <c r="L9">
        <v>19</v>
      </c>
      <c r="M9">
        <v>10</v>
      </c>
      <c r="N9">
        <v>18</v>
      </c>
      <c r="O9">
        <v>22</v>
      </c>
    </row>
    <row r="10" spans="2:15">
      <c r="B10" s="9" t="s">
        <v>51</v>
      </c>
      <c r="C10" t="s">
        <v>4</v>
      </c>
      <c r="D10" t="s">
        <v>108</v>
      </c>
      <c r="E10">
        <v>23</v>
      </c>
      <c r="F10">
        <v>20</v>
      </c>
      <c r="G10">
        <v>24</v>
      </c>
      <c r="H10">
        <v>24</v>
      </c>
      <c r="I10">
        <v>31</v>
      </c>
      <c r="J10">
        <v>20</v>
      </c>
      <c r="K10">
        <v>27</v>
      </c>
      <c r="L10">
        <v>22</v>
      </c>
      <c r="M10">
        <v>17</v>
      </c>
      <c r="N10">
        <v>21</v>
      </c>
      <c r="O10">
        <v>25</v>
      </c>
    </row>
    <row r="11" spans="2:15">
      <c r="B11" s="6" t="s">
        <v>52</v>
      </c>
      <c r="C11" t="s">
        <v>5</v>
      </c>
      <c r="D11" t="s">
        <v>107</v>
      </c>
      <c r="E11">
        <v>24</v>
      </c>
      <c r="F11">
        <v>20</v>
      </c>
      <c r="G11">
        <v>23</v>
      </c>
      <c r="H11">
        <v>25</v>
      </c>
      <c r="I11">
        <v>25</v>
      </c>
      <c r="J11">
        <v>14</v>
      </c>
      <c r="K11">
        <v>27</v>
      </c>
      <c r="L11">
        <v>23</v>
      </c>
      <c r="M11">
        <v>17</v>
      </c>
      <c r="N11">
        <v>21</v>
      </c>
      <c r="O11">
        <v>23</v>
      </c>
    </row>
    <row r="12" spans="2:15">
      <c r="B12" s="6" t="s">
        <v>53</v>
      </c>
      <c r="C12" t="s">
        <v>6</v>
      </c>
      <c r="D12" t="s">
        <v>107</v>
      </c>
      <c r="E12">
        <v>21</v>
      </c>
      <c r="F12">
        <v>19</v>
      </c>
      <c r="G12">
        <v>23</v>
      </c>
      <c r="H12">
        <v>23</v>
      </c>
      <c r="I12">
        <v>29</v>
      </c>
      <c r="J12">
        <v>19</v>
      </c>
      <c r="K12">
        <v>25</v>
      </c>
      <c r="L12">
        <v>21</v>
      </c>
      <c r="M12">
        <v>15</v>
      </c>
      <c r="N12">
        <v>21</v>
      </c>
      <c r="O12">
        <v>24</v>
      </c>
    </row>
    <row r="13" spans="2:15">
      <c r="B13" s="9" t="s">
        <v>54</v>
      </c>
      <c r="C13" t="s">
        <v>7</v>
      </c>
      <c r="D13" t="s">
        <v>273</v>
      </c>
      <c r="E13">
        <v>21</v>
      </c>
      <c r="F13">
        <v>0</v>
      </c>
      <c r="G13">
        <v>22</v>
      </c>
      <c r="H13">
        <v>18</v>
      </c>
      <c r="I13">
        <v>34</v>
      </c>
      <c r="J13">
        <v>19</v>
      </c>
      <c r="K13">
        <v>25</v>
      </c>
      <c r="L13">
        <v>20</v>
      </c>
      <c r="M13">
        <v>16</v>
      </c>
      <c r="N13">
        <v>20</v>
      </c>
      <c r="O13">
        <v>22</v>
      </c>
    </row>
    <row r="14" spans="2:15">
      <c r="B14" s="4" t="s">
        <v>277</v>
      </c>
      <c r="C14" s="1" t="s">
        <v>8</v>
      </c>
      <c r="D14" t="s">
        <v>109</v>
      </c>
      <c r="E14">
        <v>0</v>
      </c>
      <c r="F14">
        <v>0</v>
      </c>
      <c r="G14">
        <v>24</v>
      </c>
      <c r="H14">
        <v>22</v>
      </c>
      <c r="I14">
        <v>29</v>
      </c>
      <c r="J14">
        <v>0</v>
      </c>
      <c r="K14">
        <v>22</v>
      </c>
      <c r="L14">
        <v>21</v>
      </c>
      <c r="M14">
        <v>0</v>
      </c>
      <c r="N14">
        <v>9</v>
      </c>
      <c r="O14">
        <v>0</v>
      </c>
    </row>
    <row r="15" spans="2:15">
      <c r="B15" s="7" t="s">
        <v>55</v>
      </c>
      <c r="C15" t="s">
        <v>9</v>
      </c>
      <c r="D15" t="s">
        <v>107</v>
      </c>
      <c r="E15">
        <v>20</v>
      </c>
      <c r="F15">
        <v>18</v>
      </c>
      <c r="G15">
        <v>22</v>
      </c>
      <c r="H15">
        <v>19</v>
      </c>
      <c r="I15">
        <v>34</v>
      </c>
      <c r="J15">
        <v>16</v>
      </c>
      <c r="K15">
        <v>21</v>
      </c>
      <c r="L15">
        <v>18</v>
      </c>
      <c r="M15">
        <v>14</v>
      </c>
      <c r="N15">
        <v>17</v>
      </c>
      <c r="O15">
        <v>20</v>
      </c>
    </row>
    <row r="16" spans="2:15">
      <c r="B16" s="3" t="s">
        <v>56</v>
      </c>
      <c r="C16" t="s">
        <v>353</v>
      </c>
      <c r="D16" t="s">
        <v>109</v>
      </c>
      <c r="E16">
        <v>21</v>
      </c>
      <c r="F16">
        <v>19</v>
      </c>
      <c r="G16">
        <v>23</v>
      </c>
      <c r="H16">
        <v>22</v>
      </c>
      <c r="I16">
        <v>33</v>
      </c>
      <c r="J16">
        <v>20</v>
      </c>
      <c r="K16">
        <v>23</v>
      </c>
      <c r="L16">
        <v>19</v>
      </c>
      <c r="M16">
        <v>16</v>
      </c>
      <c r="N16">
        <v>19</v>
      </c>
      <c r="O16">
        <v>23</v>
      </c>
    </row>
    <row r="17" spans="2:15">
      <c r="B17" s="10">
        <v>3</v>
      </c>
      <c r="C17" t="s">
        <v>354</v>
      </c>
      <c r="D17" t="s">
        <v>108</v>
      </c>
      <c r="E17">
        <v>24</v>
      </c>
      <c r="F17">
        <v>23</v>
      </c>
      <c r="G17">
        <v>24</v>
      </c>
      <c r="H17">
        <v>24</v>
      </c>
      <c r="I17">
        <v>32</v>
      </c>
      <c r="J17">
        <v>20</v>
      </c>
      <c r="K17">
        <v>26</v>
      </c>
      <c r="L17">
        <v>22</v>
      </c>
      <c r="M17">
        <v>16</v>
      </c>
      <c r="N17">
        <v>20</v>
      </c>
      <c r="O17">
        <v>23</v>
      </c>
    </row>
    <row r="18" spans="2:15">
      <c r="B18" s="9" t="s">
        <v>28</v>
      </c>
      <c r="C18" t="s">
        <v>110</v>
      </c>
      <c r="D18" t="s">
        <v>108</v>
      </c>
      <c r="E18">
        <v>0</v>
      </c>
      <c r="F18">
        <v>0</v>
      </c>
      <c r="G18">
        <v>15</v>
      </c>
      <c r="H18">
        <v>13</v>
      </c>
      <c r="I18">
        <v>27</v>
      </c>
      <c r="J18">
        <v>18</v>
      </c>
      <c r="K18">
        <v>22</v>
      </c>
      <c r="L18">
        <v>17</v>
      </c>
      <c r="M18">
        <v>0</v>
      </c>
      <c r="N18">
        <v>20</v>
      </c>
      <c r="O18">
        <v>15</v>
      </c>
    </row>
    <row r="19" spans="2:15">
      <c r="B19" s="9" t="s">
        <v>57</v>
      </c>
      <c r="C19" t="s">
        <v>355</v>
      </c>
      <c r="D19" t="s">
        <v>108</v>
      </c>
      <c r="E19">
        <v>22</v>
      </c>
      <c r="F19">
        <v>0</v>
      </c>
      <c r="G19">
        <v>22</v>
      </c>
      <c r="H19">
        <v>23</v>
      </c>
      <c r="I19">
        <v>31</v>
      </c>
      <c r="J19">
        <v>19</v>
      </c>
      <c r="K19">
        <v>23</v>
      </c>
      <c r="L19">
        <v>22</v>
      </c>
      <c r="M19">
        <v>12</v>
      </c>
      <c r="N19">
        <v>20</v>
      </c>
      <c r="O19">
        <v>22</v>
      </c>
    </row>
    <row r="20" spans="2:15">
      <c r="B20" s="9">
        <v>22</v>
      </c>
      <c r="C20" t="s">
        <v>356</v>
      </c>
      <c r="D20" t="s">
        <v>108</v>
      </c>
      <c r="E20">
        <v>0</v>
      </c>
      <c r="F20">
        <v>0</v>
      </c>
      <c r="G20">
        <v>10</v>
      </c>
      <c r="H20">
        <v>7</v>
      </c>
      <c r="I20">
        <v>24</v>
      </c>
      <c r="J20">
        <v>18</v>
      </c>
      <c r="K20">
        <v>27</v>
      </c>
      <c r="L20">
        <v>20</v>
      </c>
      <c r="M20">
        <v>0</v>
      </c>
      <c r="N20">
        <v>20</v>
      </c>
      <c r="O20">
        <v>20</v>
      </c>
    </row>
    <row r="21" spans="2:15">
      <c r="B21" s="3">
        <v>23</v>
      </c>
      <c r="C21" t="s">
        <v>10</v>
      </c>
      <c r="D21" t="s">
        <v>109</v>
      </c>
      <c r="E21">
        <v>19</v>
      </c>
      <c r="F21">
        <v>0</v>
      </c>
      <c r="G21">
        <v>16</v>
      </c>
      <c r="H21">
        <v>0</v>
      </c>
      <c r="I21">
        <v>25</v>
      </c>
      <c r="J21">
        <v>15</v>
      </c>
      <c r="K21">
        <v>25</v>
      </c>
      <c r="L21">
        <v>19</v>
      </c>
      <c r="M21">
        <v>10</v>
      </c>
      <c r="N21">
        <v>20</v>
      </c>
      <c r="O21">
        <v>0</v>
      </c>
    </row>
    <row r="22" spans="2:15">
      <c r="B22" s="6">
        <v>24</v>
      </c>
      <c r="C22" t="s">
        <v>11</v>
      </c>
      <c r="D22" t="s">
        <v>107</v>
      </c>
      <c r="E22">
        <v>0</v>
      </c>
      <c r="F22">
        <v>0</v>
      </c>
      <c r="G22">
        <v>13</v>
      </c>
      <c r="H22">
        <v>7</v>
      </c>
      <c r="I22">
        <v>27</v>
      </c>
      <c r="J22">
        <v>18</v>
      </c>
      <c r="K22">
        <v>27</v>
      </c>
      <c r="L22">
        <v>19</v>
      </c>
      <c r="M22">
        <v>0</v>
      </c>
      <c r="N22">
        <v>20</v>
      </c>
      <c r="O22">
        <v>15</v>
      </c>
    </row>
    <row r="23" spans="2:15">
      <c r="B23" s="9">
        <v>28</v>
      </c>
      <c r="C23" t="s">
        <v>12</v>
      </c>
      <c r="D23" t="s">
        <v>108</v>
      </c>
      <c r="E23">
        <v>23</v>
      </c>
      <c r="F23">
        <v>0</v>
      </c>
      <c r="G23">
        <v>22</v>
      </c>
      <c r="H23">
        <v>22</v>
      </c>
      <c r="I23">
        <v>34</v>
      </c>
      <c r="J23">
        <v>19</v>
      </c>
      <c r="K23">
        <v>29</v>
      </c>
      <c r="L23">
        <v>21</v>
      </c>
      <c r="M23">
        <v>10</v>
      </c>
      <c r="N23">
        <v>21</v>
      </c>
      <c r="O23">
        <v>26</v>
      </c>
    </row>
    <row r="24" spans="2:15">
      <c r="B24" s="9">
        <v>30</v>
      </c>
      <c r="C24" t="s">
        <v>13</v>
      </c>
      <c r="D24" t="s">
        <v>108</v>
      </c>
      <c r="E24">
        <v>19</v>
      </c>
      <c r="F24">
        <v>18</v>
      </c>
      <c r="G24">
        <v>19</v>
      </c>
      <c r="H24">
        <v>20</v>
      </c>
      <c r="I24">
        <v>25</v>
      </c>
      <c r="J24">
        <v>18</v>
      </c>
      <c r="K24">
        <v>23</v>
      </c>
      <c r="L24">
        <v>19</v>
      </c>
      <c r="M24">
        <v>16</v>
      </c>
      <c r="N24">
        <v>18</v>
      </c>
      <c r="O24">
        <v>21</v>
      </c>
    </row>
    <row r="25" spans="2:15">
      <c r="B25" s="9">
        <v>31</v>
      </c>
      <c r="C25" t="s">
        <v>14</v>
      </c>
      <c r="D25" t="s">
        <v>108</v>
      </c>
      <c r="E25">
        <v>21</v>
      </c>
      <c r="F25">
        <v>18</v>
      </c>
      <c r="G25">
        <v>22</v>
      </c>
      <c r="H25">
        <v>22</v>
      </c>
      <c r="I25">
        <v>26</v>
      </c>
      <c r="J25">
        <v>19</v>
      </c>
      <c r="K25">
        <v>24</v>
      </c>
      <c r="L25">
        <v>19</v>
      </c>
      <c r="M25">
        <v>12</v>
      </c>
      <c r="N25">
        <v>20</v>
      </c>
      <c r="O25">
        <v>22</v>
      </c>
    </row>
    <row r="26" spans="2:15">
      <c r="B26" s="9">
        <v>35</v>
      </c>
      <c r="C26" t="s">
        <v>15</v>
      </c>
      <c r="D26" t="s">
        <v>108</v>
      </c>
      <c r="E26">
        <v>21</v>
      </c>
      <c r="F26">
        <v>16</v>
      </c>
      <c r="G26">
        <v>18</v>
      </c>
      <c r="H26">
        <v>20</v>
      </c>
      <c r="I26">
        <v>28</v>
      </c>
      <c r="J26">
        <v>18</v>
      </c>
      <c r="K26">
        <v>25</v>
      </c>
      <c r="L26">
        <v>21</v>
      </c>
      <c r="M26">
        <v>12</v>
      </c>
      <c r="N26">
        <v>20</v>
      </c>
      <c r="O26">
        <v>20</v>
      </c>
    </row>
    <row r="27" spans="2:15">
      <c r="B27" s="9">
        <v>36</v>
      </c>
      <c r="C27" t="s">
        <v>16</v>
      </c>
      <c r="D27" t="s">
        <v>108</v>
      </c>
      <c r="E27">
        <v>20</v>
      </c>
      <c r="F27">
        <v>17</v>
      </c>
      <c r="G27">
        <v>20</v>
      </c>
      <c r="H27">
        <v>22</v>
      </c>
      <c r="I27">
        <v>30</v>
      </c>
      <c r="J27">
        <v>19</v>
      </c>
      <c r="K27">
        <v>23</v>
      </c>
      <c r="L27">
        <v>20</v>
      </c>
      <c r="M27">
        <v>15</v>
      </c>
      <c r="N27">
        <v>18</v>
      </c>
      <c r="O27">
        <v>20</v>
      </c>
    </row>
    <row r="28" spans="2:15">
      <c r="B28" s="9">
        <v>37</v>
      </c>
      <c r="C28" t="s">
        <v>17</v>
      </c>
      <c r="D28" t="s">
        <v>108</v>
      </c>
      <c r="E28">
        <v>22</v>
      </c>
      <c r="F28">
        <v>19</v>
      </c>
      <c r="G28">
        <v>22</v>
      </c>
      <c r="H28">
        <v>24</v>
      </c>
      <c r="I28">
        <v>32</v>
      </c>
      <c r="J28">
        <v>18</v>
      </c>
      <c r="K28">
        <v>25</v>
      </c>
      <c r="L28">
        <v>19</v>
      </c>
      <c r="M28">
        <v>18</v>
      </c>
      <c r="N28">
        <v>20</v>
      </c>
      <c r="O28">
        <v>22</v>
      </c>
    </row>
    <row r="29" spans="2:15">
      <c r="B29" s="3">
        <v>38</v>
      </c>
      <c r="C29" t="s">
        <v>18</v>
      </c>
      <c r="D29" t="s">
        <v>109</v>
      </c>
      <c r="E29">
        <v>21</v>
      </c>
      <c r="F29">
        <v>18</v>
      </c>
      <c r="G29">
        <v>22</v>
      </c>
      <c r="H29">
        <v>20</v>
      </c>
      <c r="I29">
        <v>30</v>
      </c>
      <c r="J29">
        <v>19</v>
      </c>
      <c r="K29">
        <v>23</v>
      </c>
      <c r="L29">
        <v>20</v>
      </c>
      <c r="M29">
        <v>15</v>
      </c>
      <c r="N29">
        <v>18</v>
      </c>
      <c r="O29">
        <v>20</v>
      </c>
    </row>
    <row r="30" spans="2:15">
      <c r="B30" s="9">
        <v>39</v>
      </c>
      <c r="C30" s="1" t="s">
        <v>19</v>
      </c>
      <c r="D30" t="s">
        <v>108</v>
      </c>
      <c r="E30">
        <v>22</v>
      </c>
      <c r="F30">
        <v>18</v>
      </c>
      <c r="G30">
        <v>0</v>
      </c>
      <c r="H30">
        <v>23</v>
      </c>
      <c r="I30">
        <v>16</v>
      </c>
      <c r="J30">
        <v>19</v>
      </c>
      <c r="K30">
        <v>20</v>
      </c>
      <c r="L30">
        <v>21</v>
      </c>
      <c r="M30">
        <v>0</v>
      </c>
      <c r="N30">
        <v>21</v>
      </c>
      <c r="O30">
        <v>18</v>
      </c>
    </row>
    <row r="31" spans="2:15">
      <c r="B31" s="9">
        <v>40</v>
      </c>
      <c r="C31" t="s">
        <v>20</v>
      </c>
      <c r="D31" t="s">
        <v>108</v>
      </c>
      <c r="E31">
        <v>24</v>
      </c>
      <c r="F31">
        <v>19</v>
      </c>
      <c r="G31">
        <v>0</v>
      </c>
      <c r="H31">
        <v>24</v>
      </c>
      <c r="I31">
        <v>25</v>
      </c>
      <c r="J31">
        <v>17</v>
      </c>
      <c r="K31">
        <v>17</v>
      </c>
      <c r="L31">
        <v>17</v>
      </c>
      <c r="M31">
        <v>15</v>
      </c>
      <c r="N31">
        <v>0</v>
      </c>
      <c r="O31">
        <v>20</v>
      </c>
    </row>
    <row r="32" spans="2:15">
      <c r="B32" s="6">
        <v>41</v>
      </c>
      <c r="C32" s="1" t="s">
        <v>21</v>
      </c>
      <c r="D32" t="s">
        <v>107</v>
      </c>
      <c r="E32">
        <v>19</v>
      </c>
      <c r="F32">
        <v>17</v>
      </c>
      <c r="G32">
        <v>19</v>
      </c>
      <c r="H32">
        <v>21</v>
      </c>
      <c r="I32">
        <v>22</v>
      </c>
      <c r="J32">
        <v>17</v>
      </c>
      <c r="K32">
        <v>21</v>
      </c>
      <c r="L32">
        <v>15</v>
      </c>
      <c r="M32">
        <v>18</v>
      </c>
      <c r="N32">
        <v>16</v>
      </c>
      <c r="O32">
        <v>19</v>
      </c>
    </row>
    <row r="33" spans="1:15">
      <c r="B33" s="3">
        <v>42</v>
      </c>
      <c r="C33" t="s">
        <v>22</v>
      </c>
      <c r="D33" t="s">
        <v>109</v>
      </c>
      <c r="E33">
        <v>23</v>
      </c>
      <c r="F33">
        <v>0</v>
      </c>
      <c r="G33">
        <v>17</v>
      </c>
      <c r="H33">
        <v>0</v>
      </c>
      <c r="I33">
        <v>29</v>
      </c>
      <c r="J33">
        <v>18</v>
      </c>
      <c r="K33">
        <v>26</v>
      </c>
      <c r="L33">
        <v>23</v>
      </c>
      <c r="M33">
        <v>11</v>
      </c>
      <c r="N33">
        <v>20</v>
      </c>
      <c r="O33">
        <v>0</v>
      </c>
    </row>
    <row r="34" spans="1:15">
      <c r="B34" s="9">
        <v>43</v>
      </c>
      <c r="C34" s="2" t="s">
        <v>111</v>
      </c>
      <c r="D34" t="s">
        <v>108</v>
      </c>
      <c r="E34">
        <v>23</v>
      </c>
      <c r="F34">
        <v>20</v>
      </c>
      <c r="G34">
        <v>21</v>
      </c>
      <c r="H34">
        <v>23</v>
      </c>
      <c r="I34">
        <v>28</v>
      </c>
      <c r="J34">
        <v>21</v>
      </c>
      <c r="K34">
        <v>25</v>
      </c>
      <c r="L34">
        <v>22</v>
      </c>
      <c r="M34">
        <v>16</v>
      </c>
      <c r="N34">
        <v>19</v>
      </c>
      <c r="O34">
        <v>21</v>
      </c>
    </row>
    <row r="35" spans="1:15">
      <c r="B35" s="9">
        <v>44</v>
      </c>
      <c r="C35" s="2" t="s">
        <v>112</v>
      </c>
      <c r="D35" t="s">
        <v>108</v>
      </c>
      <c r="E35">
        <v>23</v>
      </c>
      <c r="F35">
        <v>18</v>
      </c>
      <c r="G35">
        <v>22</v>
      </c>
      <c r="H35">
        <v>25</v>
      </c>
      <c r="I35">
        <v>29</v>
      </c>
      <c r="J35">
        <v>18</v>
      </c>
      <c r="K35">
        <v>23</v>
      </c>
      <c r="L35">
        <v>21</v>
      </c>
      <c r="M35">
        <v>16</v>
      </c>
      <c r="N35">
        <v>20</v>
      </c>
      <c r="O35">
        <v>21</v>
      </c>
    </row>
    <row r="36" spans="1:15">
      <c r="B36" s="9">
        <v>45</v>
      </c>
      <c r="C36" s="2" t="s">
        <v>113</v>
      </c>
      <c r="D36" t="s">
        <v>108</v>
      </c>
      <c r="E36">
        <v>0</v>
      </c>
      <c r="F36">
        <v>0</v>
      </c>
      <c r="G36">
        <v>14</v>
      </c>
      <c r="H36">
        <v>9</v>
      </c>
      <c r="I36">
        <v>27</v>
      </c>
      <c r="J36">
        <v>18</v>
      </c>
      <c r="K36">
        <v>26</v>
      </c>
      <c r="L36">
        <v>21</v>
      </c>
      <c r="M36">
        <v>0</v>
      </c>
      <c r="N36">
        <v>21</v>
      </c>
      <c r="O36">
        <v>14</v>
      </c>
    </row>
    <row r="37" spans="1:15">
      <c r="B37" s="3">
        <v>46</v>
      </c>
      <c r="C37" s="2" t="s">
        <v>114</v>
      </c>
      <c r="D37" t="s">
        <v>109</v>
      </c>
      <c r="E37">
        <v>22</v>
      </c>
      <c r="F37">
        <v>20</v>
      </c>
      <c r="G37">
        <v>23</v>
      </c>
      <c r="H37">
        <v>25</v>
      </c>
      <c r="I37">
        <v>15</v>
      </c>
      <c r="J37">
        <v>18</v>
      </c>
      <c r="K37">
        <v>24</v>
      </c>
      <c r="L37">
        <v>21</v>
      </c>
      <c r="M37">
        <v>16</v>
      </c>
      <c r="N37">
        <v>19</v>
      </c>
      <c r="O37">
        <v>23</v>
      </c>
    </row>
    <row r="38" spans="1:15">
      <c r="B38" s="9">
        <v>48</v>
      </c>
      <c r="C38" s="2" t="s">
        <v>115</v>
      </c>
      <c r="D38" t="s">
        <v>108</v>
      </c>
      <c r="E38">
        <v>0</v>
      </c>
      <c r="F38">
        <v>0</v>
      </c>
      <c r="G38">
        <v>12</v>
      </c>
      <c r="H38">
        <v>0</v>
      </c>
      <c r="I38">
        <v>27</v>
      </c>
      <c r="J38">
        <v>13</v>
      </c>
      <c r="K38">
        <v>24</v>
      </c>
      <c r="L38">
        <v>16</v>
      </c>
      <c r="M38">
        <v>9</v>
      </c>
      <c r="N38">
        <v>17</v>
      </c>
      <c r="O38">
        <v>19</v>
      </c>
    </row>
    <row r="39" spans="1:15">
      <c r="B39" s="6">
        <v>51</v>
      </c>
      <c r="C39" s="2" t="s">
        <v>116</v>
      </c>
      <c r="D39" t="s">
        <v>107</v>
      </c>
      <c r="E39">
        <v>22</v>
      </c>
      <c r="F39">
        <v>8</v>
      </c>
      <c r="G39">
        <v>0</v>
      </c>
      <c r="H39">
        <v>25</v>
      </c>
      <c r="I39">
        <v>21</v>
      </c>
      <c r="J39">
        <v>17</v>
      </c>
      <c r="K39">
        <v>24</v>
      </c>
      <c r="L39">
        <v>19</v>
      </c>
      <c r="M39">
        <v>0</v>
      </c>
      <c r="N39">
        <v>20</v>
      </c>
      <c r="O39">
        <v>9</v>
      </c>
    </row>
    <row r="40" spans="1:15">
      <c r="B40" s="9" t="s">
        <v>58</v>
      </c>
      <c r="C40" s="2" t="s">
        <v>117</v>
      </c>
      <c r="D40" t="s">
        <v>108</v>
      </c>
      <c r="E40">
        <v>0</v>
      </c>
      <c r="F40">
        <v>0</v>
      </c>
      <c r="G40">
        <v>10</v>
      </c>
      <c r="H40">
        <v>0</v>
      </c>
      <c r="I40">
        <v>26</v>
      </c>
      <c r="J40">
        <v>20</v>
      </c>
      <c r="K40">
        <v>29</v>
      </c>
      <c r="L40">
        <v>24</v>
      </c>
      <c r="M40">
        <v>0</v>
      </c>
      <c r="N40">
        <v>25</v>
      </c>
      <c r="O40">
        <v>24</v>
      </c>
    </row>
    <row r="41" spans="1:15">
      <c r="B41" s="6" t="s">
        <v>59</v>
      </c>
      <c r="C41" s="2" t="s">
        <v>119</v>
      </c>
      <c r="D41" t="s">
        <v>107</v>
      </c>
      <c r="E41">
        <v>21</v>
      </c>
      <c r="F41">
        <v>18</v>
      </c>
      <c r="G41">
        <v>21</v>
      </c>
      <c r="H41">
        <v>25</v>
      </c>
      <c r="I41">
        <v>31</v>
      </c>
      <c r="J41">
        <v>21</v>
      </c>
      <c r="K41">
        <v>35</v>
      </c>
      <c r="L41">
        <v>21</v>
      </c>
      <c r="M41">
        <v>15</v>
      </c>
      <c r="N41">
        <v>23</v>
      </c>
      <c r="O41">
        <v>24</v>
      </c>
    </row>
    <row r="42" spans="1:15">
      <c r="B42" s="3" t="s">
        <v>60</v>
      </c>
      <c r="C42" s="2" t="s">
        <v>120</v>
      </c>
      <c r="D42" t="s">
        <v>109</v>
      </c>
      <c r="E42">
        <v>21</v>
      </c>
      <c r="F42">
        <v>18</v>
      </c>
      <c r="G42">
        <v>20</v>
      </c>
      <c r="H42">
        <v>25</v>
      </c>
      <c r="I42">
        <v>36</v>
      </c>
      <c r="J42">
        <v>25</v>
      </c>
      <c r="K42">
        <v>26</v>
      </c>
      <c r="L42">
        <v>25</v>
      </c>
      <c r="M42">
        <v>18</v>
      </c>
      <c r="N42">
        <v>22</v>
      </c>
      <c r="O42">
        <v>24</v>
      </c>
    </row>
    <row r="43" spans="1:15">
      <c r="B43" s="6" t="s">
        <v>62</v>
      </c>
      <c r="C43" s="2" t="s">
        <v>122</v>
      </c>
      <c r="D43" t="s">
        <v>107</v>
      </c>
      <c r="E43">
        <v>20</v>
      </c>
      <c r="F43">
        <v>16</v>
      </c>
      <c r="G43">
        <v>22</v>
      </c>
      <c r="H43">
        <v>26</v>
      </c>
      <c r="I43">
        <v>30</v>
      </c>
      <c r="J43">
        <v>19</v>
      </c>
      <c r="K43">
        <v>23</v>
      </c>
      <c r="L43">
        <v>15</v>
      </c>
      <c r="M43">
        <v>16</v>
      </c>
      <c r="N43">
        <v>19</v>
      </c>
      <c r="O43">
        <v>19</v>
      </c>
    </row>
    <row r="44" spans="1:15">
      <c r="B44" s="9" t="s">
        <v>63</v>
      </c>
      <c r="C44" s="2" t="s">
        <v>123</v>
      </c>
      <c r="D44" t="s">
        <v>108</v>
      </c>
      <c r="E44">
        <v>23</v>
      </c>
      <c r="F44">
        <v>0</v>
      </c>
      <c r="G44">
        <v>0</v>
      </c>
      <c r="H44">
        <v>0</v>
      </c>
      <c r="I44">
        <v>21</v>
      </c>
      <c r="J44">
        <v>22</v>
      </c>
      <c r="K44">
        <v>27</v>
      </c>
      <c r="L44">
        <v>24</v>
      </c>
      <c r="M44">
        <v>0</v>
      </c>
      <c r="N44">
        <v>24</v>
      </c>
      <c r="O44">
        <v>0</v>
      </c>
    </row>
    <row r="45" spans="1:15">
      <c r="B45" s="6" t="s">
        <v>66</v>
      </c>
      <c r="C45" s="2" t="s">
        <v>125</v>
      </c>
      <c r="D45" t="s">
        <v>107</v>
      </c>
      <c r="E45">
        <v>21</v>
      </c>
      <c r="F45">
        <v>0</v>
      </c>
      <c r="G45">
        <v>17</v>
      </c>
      <c r="H45">
        <v>16</v>
      </c>
      <c r="I45">
        <v>27</v>
      </c>
      <c r="J45">
        <v>14</v>
      </c>
      <c r="K45">
        <v>27</v>
      </c>
      <c r="L45">
        <v>23</v>
      </c>
      <c r="M45">
        <v>15</v>
      </c>
      <c r="N45">
        <v>23</v>
      </c>
      <c r="O45">
        <v>23</v>
      </c>
    </row>
    <row r="46" spans="1:15">
      <c r="B46" s="6" t="s">
        <v>67</v>
      </c>
      <c r="C46" s="2" t="s">
        <v>126</v>
      </c>
      <c r="D46" t="s">
        <v>107</v>
      </c>
      <c r="E46">
        <v>20</v>
      </c>
      <c r="F46">
        <v>21</v>
      </c>
      <c r="G46">
        <v>22</v>
      </c>
      <c r="H46">
        <v>25</v>
      </c>
      <c r="I46">
        <v>28</v>
      </c>
      <c r="J46">
        <v>17</v>
      </c>
      <c r="K46">
        <v>24</v>
      </c>
      <c r="L46">
        <v>19</v>
      </c>
      <c r="M46">
        <v>15</v>
      </c>
      <c r="N46">
        <v>20</v>
      </c>
      <c r="O46">
        <v>23</v>
      </c>
    </row>
    <row r="47" spans="1:15">
      <c r="B47" s="9" t="s">
        <v>68</v>
      </c>
      <c r="C47" s="2" t="s">
        <v>127</v>
      </c>
      <c r="D47" t="s">
        <v>108</v>
      </c>
      <c r="E47">
        <v>0</v>
      </c>
      <c r="F47">
        <v>7</v>
      </c>
      <c r="G47">
        <v>14</v>
      </c>
      <c r="H47">
        <v>0</v>
      </c>
      <c r="I47">
        <v>30</v>
      </c>
      <c r="J47">
        <v>0</v>
      </c>
      <c r="K47">
        <v>15</v>
      </c>
      <c r="L47">
        <v>21</v>
      </c>
      <c r="M47">
        <v>0</v>
      </c>
      <c r="N47">
        <v>9</v>
      </c>
      <c r="O47">
        <v>0</v>
      </c>
    </row>
    <row r="48" spans="1:15">
      <c r="A48" s="13"/>
      <c r="B48" s="10" t="s">
        <v>69</v>
      </c>
      <c r="C48" s="2" t="s">
        <v>128</v>
      </c>
      <c r="D48" t="s">
        <v>108</v>
      </c>
      <c r="E48">
        <v>0</v>
      </c>
      <c r="F48">
        <v>0</v>
      </c>
      <c r="G48">
        <v>12</v>
      </c>
      <c r="H48">
        <v>0</v>
      </c>
      <c r="I48">
        <v>22</v>
      </c>
      <c r="J48">
        <v>0</v>
      </c>
      <c r="K48">
        <v>14</v>
      </c>
      <c r="L48">
        <v>14</v>
      </c>
      <c r="M48">
        <v>0</v>
      </c>
      <c r="N48">
        <v>10</v>
      </c>
      <c r="O48">
        <v>0</v>
      </c>
    </row>
    <row r="49" spans="2:15">
      <c r="B49" s="9" t="s">
        <v>70</v>
      </c>
      <c r="C49" s="2" t="s">
        <v>129</v>
      </c>
      <c r="D49" t="s">
        <v>108</v>
      </c>
      <c r="E49">
        <v>22</v>
      </c>
      <c r="F49">
        <v>0</v>
      </c>
      <c r="G49">
        <v>23</v>
      </c>
      <c r="H49">
        <v>21</v>
      </c>
      <c r="I49">
        <v>30</v>
      </c>
      <c r="J49">
        <v>20</v>
      </c>
      <c r="K49">
        <v>24</v>
      </c>
      <c r="L49">
        <v>21</v>
      </c>
      <c r="M49">
        <v>7</v>
      </c>
      <c r="N49">
        <v>22</v>
      </c>
      <c r="O49">
        <v>22</v>
      </c>
    </row>
    <row r="50" spans="2:15">
      <c r="B50" s="6" t="s">
        <v>71</v>
      </c>
      <c r="C50" t="s">
        <v>275</v>
      </c>
      <c r="D50" t="s">
        <v>107</v>
      </c>
      <c r="E50">
        <v>21</v>
      </c>
      <c r="F50">
        <v>0</v>
      </c>
      <c r="G50">
        <v>20</v>
      </c>
      <c r="H50">
        <v>14</v>
      </c>
      <c r="I50">
        <v>29</v>
      </c>
      <c r="J50">
        <v>19</v>
      </c>
      <c r="K50">
        <v>25</v>
      </c>
      <c r="L50">
        <v>20</v>
      </c>
      <c r="M50">
        <v>0</v>
      </c>
      <c r="N50">
        <v>20</v>
      </c>
      <c r="O50">
        <v>22</v>
      </c>
    </row>
    <row r="51" spans="2:15">
      <c r="B51" s="9" t="s">
        <v>72</v>
      </c>
      <c r="C51" t="s">
        <v>131</v>
      </c>
      <c r="D51" t="s">
        <v>108</v>
      </c>
      <c r="E51">
        <v>25</v>
      </c>
      <c r="F51">
        <v>0</v>
      </c>
      <c r="G51">
        <v>22</v>
      </c>
      <c r="H51">
        <v>0</v>
      </c>
      <c r="I51">
        <v>34</v>
      </c>
      <c r="J51">
        <v>23</v>
      </c>
      <c r="K51">
        <v>25</v>
      </c>
      <c r="L51">
        <v>24</v>
      </c>
      <c r="M51">
        <v>0</v>
      </c>
      <c r="N51">
        <v>23</v>
      </c>
      <c r="O51">
        <v>0</v>
      </c>
    </row>
    <row r="52" spans="2:15">
      <c r="B52" s="9" t="s">
        <v>73</v>
      </c>
      <c r="C52" t="s">
        <v>132</v>
      </c>
      <c r="D52" t="s">
        <v>108</v>
      </c>
      <c r="E52">
        <v>21</v>
      </c>
      <c r="F52">
        <v>19</v>
      </c>
      <c r="G52">
        <v>23</v>
      </c>
      <c r="H52">
        <v>24</v>
      </c>
      <c r="I52">
        <v>29</v>
      </c>
      <c r="J52">
        <v>17</v>
      </c>
      <c r="K52">
        <v>22</v>
      </c>
      <c r="L52">
        <v>15</v>
      </c>
      <c r="M52">
        <v>14</v>
      </c>
      <c r="N52">
        <v>8</v>
      </c>
      <c r="O52">
        <v>19</v>
      </c>
    </row>
    <row r="53" spans="2:15">
      <c r="B53" s="9" t="s">
        <v>74</v>
      </c>
      <c r="C53" t="s">
        <v>133</v>
      </c>
      <c r="D53" t="s">
        <v>108</v>
      </c>
      <c r="E53">
        <v>22</v>
      </c>
      <c r="F53">
        <v>0</v>
      </c>
      <c r="G53">
        <v>22</v>
      </c>
      <c r="H53">
        <v>19</v>
      </c>
      <c r="I53">
        <v>30</v>
      </c>
      <c r="J53">
        <v>20</v>
      </c>
      <c r="K53">
        <v>26</v>
      </c>
      <c r="L53">
        <v>22</v>
      </c>
      <c r="M53">
        <v>7</v>
      </c>
      <c r="N53">
        <v>21</v>
      </c>
      <c r="O53">
        <v>20</v>
      </c>
    </row>
    <row r="54" spans="2:15">
      <c r="B54" s="9" t="s">
        <v>75</v>
      </c>
      <c r="C54" t="s">
        <v>134</v>
      </c>
      <c r="D54" t="s">
        <v>108</v>
      </c>
      <c r="E54">
        <v>21</v>
      </c>
      <c r="F54">
        <v>0</v>
      </c>
      <c r="G54">
        <v>21</v>
      </c>
      <c r="H54">
        <v>20</v>
      </c>
      <c r="I54">
        <v>32</v>
      </c>
      <c r="J54">
        <v>21</v>
      </c>
      <c r="K54">
        <v>24</v>
      </c>
      <c r="L54">
        <v>23</v>
      </c>
      <c r="M54">
        <v>0</v>
      </c>
      <c r="N54">
        <v>20</v>
      </c>
      <c r="O54">
        <v>21</v>
      </c>
    </row>
    <row r="55" spans="2:15">
      <c r="B55" s="9" t="s">
        <v>76</v>
      </c>
      <c r="C55" t="s">
        <v>135</v>
      </c>
      <c r="D55" t="s">
        <v>108</v>
      </c>
      <c r="E55">
        <v>24</v>
      </c>
      <c r="F55">
        <v>0</v>
      </c>
      <c r="G55">
        <v>22</v>
      </c>
      <c r="H55">
        <v>20</v>
      </c>
      <c r="I55">
        <v>33</v>
      </c>
      <c r="J55">
        <v>23</v>
      </c>
      <c r="K55">
        <v>29</v>
      </c>
      <c r="L55">
        <v>24</v>
      </c>
      <c r="M55">
        <v>0</v>
      </c>
      <c r="N55">
        <v>23</v>
      </c>
      <c r="O55">
        <v>24</v>
      </c>
    </row>
    <row r="56" spans="2:15">
      <c r="B56" s="9" t="s">
        <v>77</v>
      </c>
      <c r="C56" t="s">
        <v>136</v>
      </c>
      <c r="D56" t="s">
        <v>108</v>
      </c>
      <c r="E56">
        <v>0</v>
      </c>
      <c r="F56">
        <v>0</v>
      </c>
      <c r="G56">
        <v>20</v>
      </c>
      <c r="H56">
        <v>0</v>
      </c>
      <c r="I56">
        <v>28</v>
      </c>
      <c r="J56">
        <v>8</v>
      </c>
      <c r="K56">
        <v>26</v>
      </c>
      <c r="L56">
        <v>24</v>
      </c>
      <c r="M56">
        <v>14</v>
      </c>
      <c r="N56">
        <v>22</v>
      </c>
      <c r="O56">
        <v>20</v>
      </c>
    </row>
    <row r="57" spans="2:15">
      <c r="B57" s="6" t="s">
        <v>78</v>
      </c>
      <c r="C57" t="s">
        <v>137</v>
      </c>
      <c r="D57" t="s">
        <v>107</v>
      </c>
      <c r="E57">
        <v>0</v>
      </c>
      <c r="F57">
        <v>0</v>
      </c>
      <c r="G57">
        <v>16</v>
      </c>
      <c r="H57">
        <v>0</v>
      </c>
      <c r="I57">
        <v>33</v>
      </c>
      <c r="J57">
        <v>0</v>
      </c>
      <c r="K57">
        <v>16</v>
      </c>
      <c r="L57">
        <v>20</v>
      </c>
      <c r="M57">
        <v>0</v>
      </c>
      <c r="N57">
        <v>8</v>
      </c>
      <c r="O57">
        <v>0</v>
      </c>
    </row>
    <row r="58" spans="2:15">
      <c r="B58" s="6">
        <v>43</v>
      </c>
      <c r="C58" t="s">
        <v>138</v>
      </c>
      <c r="D58" t="s">
        <v>107</v>
      </c>
      <c r="E58">
        <v>25</v>
      </c>
      <c r="F58">
        <v>29</v>
      </c>
      <c r="G58">
        <v>0</v>
      </c>
      <c r="H58">
        <v>27</v>
      </c>
      <c r="I58">
        <v>30</v>
      </c>
      <c r="J58">
        <v>24</v>
      </c>
      <c r="K58">
        <v>29</v>
      </c>
      <c r="L58">
        <v>27</v>
      </c>
      <c r="M58">
        <v>23</v>
      </c>
      <c r="N58">
        <v>24</v>
      </c>
      <c r="O58">
        <v>10</v>
      </c>
    </row>
    <row r="59" spans="2:15">
      <c r="B59" s="8">
        <v>44</v>
      </c>
      <c r="C59" t="s">
        <v>274</v>
      </c>
      <c r="D59" t="s">
        <v>107</v>
      </c>
      <c r="E59">
        <v>27</v>
      </c>
      <c r="F59">
        <v>21</v>
      </c>
      <c r="G59">
        <v>26</v>
      </c>
      <c r="H59">
        <v>28</v>
      </c>
      <c r="I59">
        <v>31</v>
      </c>
      <c r="J59">
        <v>22</v>
      </c>
      <c r="K59">
        <v>29</v>
      </c>
      <c r="L59">
        <v>25</v>
      </c>
      <c r="M59">
        <v>20</v>
      </c>
      <c r="N59">
        <v>26</v>
      </c>
      <c r="O59">
        <v>24</v>
      </c>
    </row>
    <row r="60" spans="2:15">
      <c r="B60" s="6">
        <v>45</v>
      </c>
      <c r="C60" t="s">
        <v>139</v>
      </c>
      <c r="D60" t="s">
        <v>107</v>
      </c>
      <c r="E60">
        <v>27</v>
      </c>
      <c r="F60">
        <v>25</v>
      </c>
      <c r="G60">
        <v>26</v>
      </c>
      <c r="H60">
        <v>27</v>
      </c>
      <c r="I60">
        <v>33</v>
      </c>
      <c r="J60">
        <v>25</v>
      </c>
      <c r="K60">
        <v>28</v>
      </c>
      <c r="L60">
        <v>24</v>
      </c>
      <c r="M60">
        <v>22</v>
      </c>
      <c r="N60">
        <v>14</v>
      </c>
      <c r="O60">
        <v>25</v>
      </c>
    </row>
    <row r="61" spans="2:15">
      <c r="B61" s="9">
        <v>46</v>
      </c>
      <c r="C61" t="s">
        <v>140</v>
      </c>
      <c r="D61" t="s">
        <v>108</v>
      </c>
      <c r="E61">
        <v>0</v>
      </c>
      <c r="F61">
        <v>0</v>
      </c>
      <c r="G61">
        <v>16</v>
      </c>
      <c r="H61">
        <v>0</v>
      </c>
      <c r="I61">
        <v>30</v>
      </c>
      <c r="J61">
        <v>20</v>
      </c>
      <c r="K61">
        <v>30</v>
      </c>
      <c r="L61">
        <v>26</v>
      </c>
      <c r="M61">
        <v>0</v>
      </c>
      <c r="N61">
        <v>22</v>
      </c>
      <c r="O61">
        <v>23</v>
      </c>
    </row>
    <row r="62" spans="2:15">
      <c r="B62" s="9">
        <v>48</v>
      </c>
      <c r="C62" t="s">
        <v>141</v>
      </c>
      <c r="D62" t="s">
        <v>108</v>
      </c>
      <c r="E62">
        <v>0</v>
      </c>
      <c r="F62">
        <v>16</v>
      </c>
      <c r="G62">
        <v>27</v>
      </c>
      <c r="H62">
        <v>22</v>
      </c>
      <c r="I62">
        <v>33</v>
      </c>
      <c r="J62">
        <v>24</v>
      </c>
      <c r="K62">
        <v>33</v>
      </c>
      <c r="L62">
        <v>24</v>
      </c>
      <c r="M62">
        <v>17</v>
      </c>
      <c r="N62">
        <v>24</v>
      </c>
      <c r="O62">
        <v>27</v>
      </c>
    </row>
    <row r="63" spans="2:15">
      <c r="B63" s="9">
        <v>85</v>
      </c>
      <c r="C63" t="s">
        <v>142</v>
      </c>
      <c r="D63" t="s">
        <v>108</v>
      </c>
      <c r="E63">
        <v>34</v>
      </c>
      <c r="F63">
        <v>25</v>
      </c>
      <c r="G63">
        <v>30</v>
      </c>
      <c r="H63">
        <v>33</v>
      </c>
      <c r="I63">
        <v>35</v>
      </c>
      <c r="J63">
        <v>30</v>
      </c>
      <c r="K63">
        <v>36</v>
      </c>
      <c r="L63">
        <v>32</v>
      </c>
      <c r="M63">
        <v>28</v>
      </c>
      <c r="N63">
        <v>30</v>
      </c>
      <c r="O63">
        <v>29</v>
      </c>
    </row>
    <row r="64" spans="2:15">
      <c r="B64" s="9">
        <v>87</v>
      </c>
      <c r="C64" t="s">
        <v>144</v>
      </c>
      <c r="D64" t="s">
        <v>108</v>
      </c>
      <c r="E64">
        <v>23</v>
      </c>
      <c r="F64">
        <v>17</v>
      </c>
      <c r="G64">
        <v>14</v>
      </c>
      <c r="H64">
        <v>24</v>
      </c>
      <c r="I64">
        <v>26</v>
      </c>
      <c r="J64">
        <v>21</v>
      </c>
      <c r="K64">
        <v>29</v>
      </c>
      <c r="L64">
        <v>24</v>
      </c>
      <c r="M64">
        <v>23</v>
      </c>
      <c r="N64">
        <v>26</v>
      </c>
      <c r="O64">
        <v>24</v>
      </c>
    </row>
    <row r="65" spans="2:15">
      <c r="B65" s="9">
        <v>88</v>
      </c>
      <c r="C65" t="s">
        <v>145</v>
      </c>
      <c r="D65" t="s">
        <v>108</v>
      </c>
      <c r="E65">
        <v>27</v>
      </c>
      <c r="F65">
        <v>23</v>
      </c>
      <c r="G65">
        <v>25</v>
      </c>
      <c r="H65">
        <v>29</v>
      </c>
      <c r="I65">
        <v>36</v>
      </c>
      <c r="J65">
        <v>24</v>
      </c>
      <c r="K65">
        <v>31</v>
      </c>
      <c r="L65">
        <v>26</v>
      </c>
      <c r="M65">
        <v>21</v>
      </c>
      <c r="N65">
        <v>23</v>
      </c>
      <c r="O65">
        <v>27</v>
      </c>
    </row>
    <row r="66" spans="2:15">
      <c r="B66" s="9">
        <v>90</v>
      </c>
      <c r="C66" t="s">
        <v>186</v>
      </c>
      <c r="D66" t="s">
        <v>108</v>
      </c>
      <c r="E66">
        <v>26</v>
      </c>
      <c r="F66">
        <v>23</v>
      </c>
      <c r="G66">
        <v>26</v>
      </c>
      <c r="H66">
        <v>28</v>
      </c>
      <c r="I66">
        <v>35</v>
      </c>
      <c r="J66">
        <v>24</v>
      </c>
      <c r="K66">
        <v>31</v>
      </c>
      <c r="L66">
        <v>27</v>
      </c>
      <c r="M66">
        <v>19</v>
      </c>
      <c r="N66">
        <v>26</v>
      </c>
      <c r="O66">
        <v>27</v>
      </c>
    </row>
    <row r="67" spans="2:15">
      <c r="B67" s="9">
        <v>92</v>
      </c>
      <c r="C67" t="s">
        <v>187</v>
      </c>
      <c r="D67" t="s">
        <v>108</v>
      </c>
      <c r="E67">
        <v>24</v>
      </c>
      <c r="F67">
        <v>0</v>
      </c>
      <c r="G67">
        <v>25</v>
      </c>
      <c r="H67">
        <v>23</v>
      </c>
      <c r="I67">
        <v>36</v>
      </c>
      <c r="J67">
        <v>24</v>
      </c>
      <c r="K67">
        <v>28</v>
      </c>
      <c r="L67">
        <v>27</v>
      </c>
      <c r="M67">
        <v>15</v>
      </c>
      <c r="N67">
        <v>25</v>
      </c>
      <c r="O67">
        <v>27</v>
      </c>
    </row>
    <row r="68" spans="2:15">
      <c r="B68" s="9">
        <v>93</v>
      </c>
      <c r="C68" t="s">
        <v>188</v>
      </c>
      <c r="D68" t="s">
        <v>108</v>
      </c>
      <c r="E68">
        <v>27</v>
      </c>
      <c r="F68">
        <v>22</v>
      </c>
      <c r="G68">
        <v>23</v>
      </c>
      <c r="H68">
        <v>25</v>
      </c>
      <c r="I68">
        <v>34</v>
      </c>
      <c r="J68">
        <v>27</v>
      </c>
      <c r="K68">
        <v>29</v>
      </c>
      <c r="L68">
        <v>26</v>
      </c>
      <c r="M68">
        <v>17</v>
      </c>
      <c r="N68">
        <v>24</v>
      </c>
      <c r="O68">
        <v>25</v>
      </c>
    </row>
    <row r="69" spans="2:15">
      <c r="B69" s="9">
        <v>94</v>
      </c>
      <c r="C69" t="s">
        <v>189</v>
      </c>
      <c r="D69" t="s">
        <v>108</v>
      </c>
      <c r="E69">
        <v>24</v>
      </c>
      <c r="F69">
        <v>20</v>
      </c>
      <c r="G69">
        <v>0</v>
      </c>
      <c r="H69">
        <v>27</v>
      </c>
      <c r="I69">
        <v>28</v>
      </c>
      <c r="J69">
        <v>20</v>
      </c>
      <c r="K69">
        <v>30</v>
      </c>
      <c r="L69">
        <v>24</v>
      </c>
      <c r="M69">
        <v>16</v>
      </c>
      <c r="N69">
        <v>23</v>
      </c>
      <c r="O69">
        <v>25</v>
      </c>
    </row>
    <row r="70" spans="2:15">
      <c r="B70" s="6">
        <v>95</v>
      </c>
      <c r="C70" t="s">
        <v>190</v>
      </c>
      <c r="D70" t="s">
        <v>107</v>
      </c>
      <c r="E70">
        <v>26</v>
      </c>
      <c r="F70">
        <v>21</v>
      </c>
      <c r="G70">
        <v>21</v>
      </c>
      <c r="H70">
        <v>26</v>
      </c>
      <c r="I70">
        <v>39</v>
      </c>
      <c r="J70">
        <v>25</v>
      </c>
      <c r="K70">
        <v>31</v>
      </c>
      <c r="L70">
        <v>24</v>
      </c>
      <c r="M70">
        <v>16</v>
      </c>
      <c r="N70">
        <v>24</v>
      </c>
      <c r="O70">
        <v>25</v>
      </c>
    </row>
    <row r="71" spans="2:15">
      <c r="B71" s="6">
        <v>96</v>
      </c>
      <c r="C71" t="s">
        <v>191</v>
      </c>
      <c r="D71" t="s">
        <v>107</v>
      </c>
      <c r="E71">
        <v>23</v>
      </c>
      <c r="F71">
        <v>18</v>
      </c>
      <c r="G71">
        <v>0</v>
      </c>
      <c r="H71">
        <v>25</v>
      </c>
      <c r="I71">
        <v>28</v>
      </c>
      <c r="J71">
        <v>22</v>
      </c>
      <c r="K71">
        <v>27</v>
      </c>
      <c r="L71">
        <v>23</v>
      </c>
      <c r="M71">
        <v>14</v>
      </c>
      <c r="N71">
        <v>22</v>
      </c>
      <c r="O71">
        <v>26</v>
      </c>
    </row>
    <row r="72" spans="2:15">
      <c r="B72" s="9">
        <v>49</v>
      </c>
      <c r="C72" t="s">
        <v>192</v>
      </c>
      <c r="D72" t="s">
        <v>108</v>
      </c>
      <c r="E72">
        <v>24</v>
      </c>
      <c r="F72">
        <v>20</v>
      </c>
      <c r="G72">
        <v>25</v>
      </c>
      <c r="H72">
        <v>27</v>
      </c>
      <c r="I72">
        <v>32</v>
      </c>
      <c r="J72">
        <v>20</v>
      </c>
      <c r="K72">
        <v>27</v>
      </c>
      <c r="L72">
        <v>23</v>
      </c>
      <c r="M72">
        <v>17</v>
      </c>
      <c r="N72">
        <v>22</v>
      </c>
      <c r="O72">
        <v>26</v>
      </c>
    </row>
    <row r="73" spans="2:15">
      <c r="B73" s="10">
        <v>50</v>
      </c>
      <c r="C73" t="s">
        <v>23</v>
      </c>
      <c r="D73" t="s">
        <v>108</v>
      </c>
      <c r="E73">
        <v>24</v>
      </c>
      <c r="F73">
        <v>19</v>
      </c>
      <c r="G73">
        <v>26</v>
      </c>
      <c r="H73">
        <v>25</v>
      </c>
      <c r="I73">
        <v>31</v>
      </c>
      <c r="J73">
        <v>22</v>
      </c>
      <c r="K73">
        <v>29</v>
      </c>
      <c r="L73">
        <v>24</v>
      </c>
      <c r="M73">
        <v>17</v>
      </c>
      <c r="N73">
        <v>24</v>
      </c>
      <c r="O73">
        <v>24</v>
      </c>
    </row>
    <row r="74" spans="2:15">
      <c r="B74" s="9">
        <v>51</v>
      </c>
      <c r="C74" t="s">
        <v>194</v>
      </c>
      <c r="D74" t="s">
        <v>108</v>
      </c>
      <c r="E74">
        <v>25</v>
      </c>
      <c r="F74">
        <v>20</v>
      </c>
      <c r="G74">
        <v>0</v>
      </c>
      <c r="H74">
        <v>28</v>
      </c>
      <c r="I74">
        <v>35</v>
      </c>
      <c r="J74">
        <v>23</v>
      </c>
      <c r="K74">
        <v>27</v>
      </c>
      <c r="L74">
        <v>24</v>
      </c>
      <c r="M74">
        <v>18</v>
      </c>
      <c r="N74">
        <v>22</v>
      </c>
      <c r="O74">
        <v>24</v>
      </c>
    </row>
    <row r="75" spans="2:15">
      <c r="B75" s="9">
        <v>52</v>
      </c>
      <c r="C75" t="s">
        <v>195</v>
      </c>
      <c r="D75" t="s">
        <v>108</v>
      </c>
      <c r="E75">
        <v>24</v>
      </c>
      <c r="F75">
        <v>20</v>
      </c>
      <c r="G75">
        <v>24</v>
      </c>
      <c r="H75">
        <v>25</v>
      </c>
      <c r="I75">
        <v>36</v>
      </c>
      <c r="J75">
        <v>22</v>
      </c>
      <c r="K75">
        <v>27</v>
      </c>
      <c r="L75">
        <v>23</v>
      </c>
      <c r="M75">
        <v>15</v>
      </c>
      <c r="N75">
        <v>23</v>
      </c>
      <c r="O75">
        <v>23</v>
      </c>
    </row>
    <row r="76" spans="2:15">
      <c r="B76" s="9">
        <v>54</v>
      </c>
      <c r="C76" t="s">
        <v>197</v>
      </c>
      <c r="D76" t="s">
        <v>108</v>
      </c>
      <c r="E76">
        <v>21</v>
      </c>
      <c r="F76">
        <v>18</v>
      </c>
      <c r="G76">
        <v>21</v>
      </c>
      <c r="H76">
        <v>22</v>
      </c>
      <c r="I76">
        <v>29</v>
      </c>
      <c r="J76">
        <v>21</v>
      </c>
      <c r="K76">
        <v>27</v>
      </c>
      <c r="L76">
        <v>22</v>
      </c>
      <c r="M76">
        <v>16</v>
      </c>
      <c r="N76">
        <v>21</v>
      </c>
      <c r="O76">
        <v>15</v>
      </c>
    </row>
    <row r="77" spans="2:15">
      <c r="B77" s="6">
        <v>57</v>
      </c>
      <c r="C77" t="s">
        <v>199</v>
      </c>
      <c r="D77" t="s">
        <v>107</v>
      </c>
      <c r="E77">
        <v>24</v>
      </c>
      <c r="F77">
        <v>21</v>
      </c>
      <c r="G77">
        <v>24</v>
      </c>
      <c r="H77">
        <v>25</v>
      </c>
      <c r="I77">
        <v>31</v>
      </c>
      <c r="J77">
        <v>20</v>
      </c>
      <c r="K77">
        <v>27</v>
      </c>
      <c r="L77">
        <v>22</v>
      </c>
      <c r="M77">
        <v>18</v>
      </c>
      <c r="N77">
        <v>20</v>
      </c>
      <c r="O77">
        <v>24</v>
      </c>
    </row>
    <row r="78" spans="2:15">
      <c r="B78" s="6">
        <v>58</v>
      </c>
      <c r="C78" t="s">
        <v>200</v>
      </c>
      <c r="D78" t="s">
        <v>107</v>
      </c>
      <c r="E78">
        <v>22</v>
      </c>
      <c r="F78">
        <v>17</v>
      </c>
      <c r="G78">
        <v>20</v>
      </c>
      <c r="H78">
        <v>21</v>
      </c>
      <c r="I78">
        <v>29</v>
      </c>
      <c r="J78">
        <v>18</v>
      </c>
      <c r="K78">
        <v>27</v>
      </c>
      <c r="L78">
        <v>22</v>
      </c>
      <c r="M78">
        <v>18</v>
      </c>
      <c r="N78">
        <v>21</v>
      </c>
      <c r="O78">
        <v>21</v>
      </c>
    </row>
    <row r="79" spans="2:15">
      <c r="B79" s="6">
        <v>59</v>
      </c>
      <c r="C79" t="s">
        <v>201</v>
      </c>
      <c r="D79" t="s">
        <v>107</v>
      </c>
      <c r="E79">
        <v>22</v>
      </c>
      <c r="F79">
        <v>0</v>
      </c>
      <c r="G79">
        <v>24</v>
      </c>
      <c r="H79">
        <v>0</v>
      </c>
      <c r="I79">
        <v>27</v>
      </c>
      <c r="J79">
        <v>16</v>
      </c>
      <c r="K79">
        <v>24</v>
      </c>
      <c r="L79">
        <v>21</v>
      </c>
      <c r="M79">
        <v>8</v>
      </c>
      <c r="N79">
        <v>20</v>
      </c>
      <c r="O79">
        <v>22</v>
      </c>
    </row>
    <row r="80" spans="2:15">
      <c r="B80" s="3">
        <v>60</v>
      </c>
      <c r="C80" t="s">
        <v>202</v>
      </c>
      <c r="D80" t="s">
        <v>109</v>
      </c>
      <c r="E80">
        <v>19</v>
      </c>
      <c r="F80">
        <v>15</v>
      </c>
      <c r="G80">
        <v>20</v>
      </c>
      <c r="H80">
        <v>17</v>
      </c>
      <c r="I80">
        <v>29</v>
      </c>
      <c r="J80">
        <v>21</v>
      </c>
      <c r="K80">
        <v>25</v>
      </c>
      <c r="L80">
        <v>21</v>
      </c>
      <c r="M80">
        <v>14</v>
      </c>
      <c r="N80">
        <v>19</v>
      </c>
      <c r="O80">
        <v>10</v>
      </c>
    </row>
    <row r="81" spans="2:15">
      <c r="B81" s="6">
        <v>61</v>
      </c>
      <c r="C81" t="s">
        <v>203</v>
      </c>
      <c r="D81" t="s">
        <v>107</v>
      </c>
      <c r="E81">
        <v>20</v>
      </c>
      <c r="F81">
        <v>18</v>
      </c>
      <c r="G81">
        <v>22</v>
      </c>
      <c r="H81">
        <v>24</v>
      </c>
      <c r="I81">
        <v>33</v>
      </c>
      <c r="J81">
        <v>20</v>
      </c>
      <c r="K81">
        <v>22</v>
      </c>
      <c r="L81">
        <v>23</v>
      </c>
      <c r="M81">
        <v>16</v>
      </c>
      <c r="N81">
        <v>19</v>
      </c>
      <c r="O81">
        <v>23</v>
      </c>
    </row>
    <row r="82" spans="2:15">
      <c r="B82" s="6">
        <v>62</v>
      </c>
      <c r="C82" t="s">
        <v>204</v>
      </c>
      <c r="D82" t="s">
        <v>107</v>
      </c>
      <c r="E82">
        <v>22</v>
      </c>
      <c r="F82">
        <v>18</v>
      </c>
      <c r="G82">
        <v>21</v>
      </c>
      <c r="H82">
        <v>22</v>
      </c>
      <c r="I82">
        <v>28</v>
      </c>
      <c r="J82">
        <v>20</v>
      </c>
      <c r="K82">
        <v>26</v>
      </c>
      <c r="L82">
        <v>21</v>
      </c>
      <c r="M82">
        <v>17</v>
      </c>
      <c r="N82">
        <v>20</v>
      </c>
      <c r="O82">
        <v>23</v>
      </c>
    </row>
    <row r="83" spans="2:15">
      <c r="B83" s="6">
        <v>63</v>
      </c>
      <c r="C83" t="s">
        <v>205</v>
      </c>
      <c r="D83" t="s">
        <v>107</v>
      </c>
      <c r="E83">
        <v>0</v>
      </c>
      <c r="F83">
        <v>0</v>
      </c>
      <c r="G83">
        <v>11</v>
      </c>
      <c r="H83">
        <v>0</v>
      </c>
      <c r="I83">
        <v>27</v>
      </c>
      <c r="J83">
        <v>17</v>
      </c>
      <c r="K83">
        <v>26</v>
      </c>
      <c r="L83">
        <v>21</v>
      </c>
      <c r="M83">
        <v>0</v>
      </c>
      <c r="N83">
        <v>21</v>
      </c>
      <c r="O83">
        <v>13</v>
      </c>
    </row>
    <row r="84" spans="2:15">
      <c r="B84" s="6">
        <v>76</v>
      </c>
      <c r="C84" t="s">
        <v>206</v>
      </c>
      <c r="D84" t="s">
        <v>107</v>
      </c>
      <c r="E84">
        <v>24</v>
      </c>
      <c r="F84">
        <v>9</v>
      </c>
      <c r="G84">
        <v>27</v>
      </c>
      <c r="H84">
        <v>29</v>
      </c>
      <c r="I84">
        <v>37</v>
      </c>
      <c r="J84">
        <v>24</v>
      </c>
      <c r="K84">
        <v>27</v>
      </c>
      <c r="L84">
        <v>26</v>
      </c>
      <c r="M84">
        <v>17</v>
      </c>
      <c r="N84">
        <v>25</v>
      </c>
      <c r="O84">
        <v>24</v>
      </c>
    </row>
    <row r="85" spans="2:15">
      <c r="B85" s="6">
        <v>77</v>
      </c>
      <c r="C85" t="s">
        <v>223</v>
      </c>
      <c r="D85" t="s">
        <v>107</v>
      </c>
      <c r="E85">
        <v>27</v>
      </c>
      <c r="F85">
        <v>27</v>
      </c>
      <c r="G85">
        <v>11</v>
      </c>
      <c r="H85">
        <v>30</v>
      </c>
      <c r="I85">
        <v>26</v>
      </c>
      <c r="J85">
        <v>22</v>
      </c>
      <c r="K85">
        <v>34</v>
      </c>
      <c r="L85">
        <v>26</v>
      </c>
      <c r="M85">
        <v>19</v>
      </c>
      <c r="N85">
        <v>25</v>
      </c>
      <c r="O85">
        <v>27</v>
      </c>
    </row>
    <row r="86" spans="2:15">
      <c r="B86" s="6">
        <v>78</v>
      </c>
      <c r="C86" t="s">
        <v>224</v>
      </c>
      <c r="D86" t="s">
        <v>107</v>
      </c>
      <c r="E86">
        <v>22</v>
      </c>
      <c r="F86">
        <v>20</v>
      </c>
      <c r="G86">
        <v>21</v>
      </c>
      <c r="H86">
        <v>24</v>
      </c>
      <c r="I86">
        <v>34</v>
      </c>
      <c r="J86">
        <v>21</v>
      </c>
      <c r="K86">
        <v>30</v>
      </c>
      <c r="L86">
        <v>24</v>
      </c>
      <c r="M86">
        <v>20</v>
      </c>
      <c r="N86">
        <v>21</v>
      </c>
      <c r="O86">
        <v>27</v>
      </c>
    </row>
    <row r="87" spans="2:15">
      <c r="B87" s="9">
        <v>80</v>
      </c>
      <c r="C87" t="s">
        <v>225</v>
      </c>
      <c r="D87" t="s">
        <v>108</v>
      </c>
      <c r="E87">
        <v>0</v>
      </c>
      <c r="F87">
        <v>0</v>
      </c>
      <c r="G87">
        <v>11</v>
      </c>
      <c r="H87">
        <v>25</v>
      </c>
      <c r="I87">
        <v>25</v>
      </c>
      <c r="J87">
        <v>21</v>
      </c>
      <c r="K87">
        <v>31</v>
      </c>
      <c r="L87">
        <v>25</v>
      </c>
      <c r="M87">
        <v>0</v>
      </c>
      <c r="N87">
        <v>23</v>
      </c>
      <c r="O87">
        <v>8</v>
      </c>
    </row>
    <row r="88" spans="2:15">
      <c r="B88" s="3" t="s">
        <v>80</v>
      </c>
      <c r="C88" t="s">
        <v>228</v>
      </c>
      <c r="D88" t="s">
        <v>109</v>
      </c>
      <c r="E88">
        <v>22</v>
      </c>
      <c r="F88">
        <v>0</v>
      </c>
      <c r="G88">
        <v>9</v>
      </c>
      <c r="H88">
        <v>20</v>
      </c>
      <c r="I88">
        <v>19</v>
      </c>
      <c r="J88">
        <v>19</v>
      </c>
      <c r="K88">
        <v>29</v>
      </c>
      <c r="L88">
        <v>21</v>
      </c>
      <c r="M88">
        <v>0</v>
      </c>
      <c r="N88">
        <v>24</v>
      </c>
      <c r="O88">
        <v>24</v>
      </c>
    </row>
    <row r="89" spans="2:15">
      <c r="B89" s="3" t="s">
        <v>81</v>
      </c>
      <c r="C89" t="s">
        <v>229</v>
      </c>
      <c r="D89" t="s">
        <v>109</v>
      </c>
      <c r="E89">
        <v>22</v>
      </c>
      <c r="F89">
        <v>0</v>
      </c>
      <c r="G89">
        <v>22</v>
      </c>
      <c r="H89">
        <v>18</v>
      </c>
      <c r="I89">
        <v>25</v>
      </c>
      <c r="J89">
        <v>18</v>
      </c>
      <c r="K89">
        <v>23</v>
      </c>
      <c r="L89">
        <v>18</v>
      </c>
      <c r="M89">
        <v>0</v>
      </c>
      <c r="N89">
        <v>19</v>
      </c>
      <c r="O89">
        <v>0</v>
      </c>
    </row>
    <row r="90" spans="2:15">
      <c r="B90" s="10" t="s">
        <v>251</v>
      </c>
      <c r="C90" s="1" t="s">
        <v>231</v>
      </c>
      <c r="D90" t="s">
        <v>108</v>
      </c>
      <c r="E90">
        <v>0</v>
      </c>
      <c r="F90">
        <v>0</v>
      </c>
      <c r="G90">
        <v>8</v>
      </c>
      <c r="H90">
        <v>7</v>
      </c>
      <c r="I90">
        <v>25</v>
      </c>
      <c r="J90">
        <v>17</v>
      </c>
      <c r="K90">
        <v>24</v>
      </c>
      <c r="L90">
        <v>23</v>
      </c>
      <c r="M90">
        <v>0</v>
      </c>
      <c r="N90">
        <v>20</v>
      </c>
      <c r="O90">
        <v>16</v>
      </c>
    </row>
    <row r="91" spans="2:15">
      <c r="B91" s="3" t="s">
        <v>83</v>
      </c>
      <c r="C91" t="s">
        <v>232</v>
      </c>
      <c r="D91" t="s">
        <v>109</v>
      </c>
      <c r="E91">
        <v>24</v>
      </c>
      <c r="F91">
        <v>21</v>
      </c>
      <c r="G91">
        <v>22</v>
      </c>
      <c r="H91">
        <v>26</v>
      </c>
      <c r="I91">
        <v>28</v>
      </c>
      <c r="J91">
        <v>21</v>
      </c>
      <c r="K91">
        <v>27</v>
      </c>
      <c r="L91">
        <v>21</v>
      </c>
      <c r="M91">
        <v>15</v>
      </c>
      <c r="N91">
        <v>22</v>
      </c>
      <c r="O91">
        <v>24</v>
      </c>
    </row>
    <row r="92" spans="2:15">
      <c r="B92" s="10" t="s">
        <v>84</v>
      </c>
      <c r="C92" s="1" t="s">
        <v>233</v>
      </c>
      <c r="D92" t="s">
        <v>108</v>
      </c>
      <c r="E92">
        <v>23</v>
      </c>
      <c r="F92">
        <v>24</v>
      </c>
      <c r="G92">
        <v>9</v>
      </c>
      <c r="H92">
        <v>24</v>
      </c>
      <c r="I92">
        <v>24</v>
      </c>
      <c r="J92">
        <v>18</v>
      </c>
      <c r="K92">
        <v>30</v>
      </c>
      <c r="L92">
        <v>21</v>
      </c>
      <c r="M92">
        <v>16</v>
      </c>
      <c r="N92">
        <v>23</v>
      </c>
      <c r="O92">
        <v>25</v>
      </c>
    </row>
    <row r="93" spans="2:15">
      <c r="B93" s="6" t="s">
        <v>85</v>
      </c>
      <c r="C93" t="s">
        <v>236</v>
      </c>
      <c r="D93" t="s">
        <v>107</v>
      </c>
      <c r="E93">
        <v>20</v>
      </c>
      <c r="F93">
        <v>16</v>
      </c>
      <c r="G93">
        <v>18</v>
      </c>
      <c r="H93">
        <v>25</v>
      </c>
      <c r="I93">
        <v>32</v>
      </c>
      <c r="J93">
        <v>20</v>
      </c>
      <c r="K93">
        <v>27</v>
      </c>
      <c r="L93">
        <v>22</v>
      </c>
      <c r="M93">
        <v>17</v>
      </c>
      <c r="N93">
        <v>22</v>
      </c>
      <c r="O93">
        <v>25</v>
      </c>
    </row>
    <row r="94" spans="2:15">
      <c r="B94" s="6" t="s">
        <v>86</v>
      </c>
      <c r="C94" t="s">
        <v>237</v>
      </c>
      <c r="D94" t="s">
        <v>107</v>
      </c>
      <c r="E94">
        <v>26</v>
      </c>
      <c r="F94">
        <v>21</v>
      </c>
      <c r="G94">
        <v>22</v>
      </c>
      <c r="H94">
        <v>26</v>
      </c>
      <c r="I94">
        <v>33</v>
      </c>
      <c r="J94">
        <v>20</v>
      </c>
      <c r="K94">
        <v>30</v>
      </c>
      <c r="L94">
        <v>23</v>
      </c>
      <c r="M94">
        <v>15</v>
      </c>
      <c r="N94">
        <v>23</v>
      </c>
      <c r="O94">
        <v>24</v>
      </c>
    </row>
    <row r="95" spans="2:15">
      <c r="B95" s="6" t="s">
        <v>87</v>
      </c>
      <c r="C95" t="s">
        <v>238</v>
      </c>
      <c r="D95" t="s">
        <v>107</v>
      </c>
      <c r="E95">
        <v>24</v>
      </c>
      <c r="F95">
        <v>18</v>
      </c>
      <c r="G95">
        <v>24</v>
      </c>
      <c r="H95">
        <v>25</v>
      </c>
      <c r="I95">
        <v>29</v>
      </c>
      <c r="J95">
        <v>16</v>
      </c>
      <c r="K95">
        <v>26</v>
      </c>
      <c r="L95">
        <v>21</v>
      </c>
      <c r="M95">
        <v>16</v>
      </c>
      <c r="N95">
        <v>21</v>
      </c>
      <c r="O95">
        <v>24</v>
      </c>
    </row>
    <row r="96" spans="2:15">
      <c r="B96" s="6" t="s">
        <v>88</v>
      </c>
      <c r="C96" t="s">
        <v>239</v>
      </c>
      <c r="D96" t="s">
        <v>107</v>
      </c>
      <c r="E96">
        <v>24</v>
      </c>
      <c r="F96">
        <v>19</v>
      </c>
      <c r="G96">
        <v>22</v>
      </c>
      <c r="H96">
        <v>25</v>
      </c>
      <c r="I96">
        <v>32</v>
      </c>
      <c r="J96">
        <v>19</v>
      </c>
      <c r="K96">
        <v>27</v>
      </c>
      <c r="L96">
        <v>20</v>
      </c>
      <c r="M96">
        <v>16</v>
      </c>
      <c r="N96">
        <v>21</v>
      </c>
      <c r="O96">
        <v>22</v>
      </c>
    </row>
    <row r="97" spans="1:15">
      <c r="B97" s="6" t="s">
        <v>89</v>
      </c>
      <c r="C97" t="s">
        <v>240</v>
      </c>
      <c r="D97" t="s">
        <v>107</v>
      </c>
      <c r="E97">
        <v>24</v>
      </c>
      <c r="F97">
        <v>21</v>
      </c>
      <c r="G97">
        <v>12</v>
      </c>
      <c r="H97">
        <v>17</v>
      </c>
      <c r="I97">
        <v>35</v>
      </c>
      <c r="J97">
        <v>21</v>
      </c>
      <c r="K97">
        <v>28</v>
      </c>
      <c r="L97">
        <v>22</v>
      </c>
      <c r="M97">
        <v>9</v>
      </c>
      <c r="N97">
        <v>23</v>
      </c>
      <c r="O97">
        <v>25</v>
      </c>
    </row>
    <row r="98" spans="1:15">
      <c r="B98" s="9" t="s">
        <v>90</v>
      </c>
      <c r="C98" t="s">
        <v>241</v>
      </c>
      <c r="D98" t="s">
        <v>108</v>
      </c>
      <c r="E98">
        <v>0</v>
      </c>
      <c r="F98">
        <v>0</v>
      </c>
      <c r="G98">
        <v>19</v>
      </c>
      <c r="H98">
        <v>25</v>
      </c>
      <c r="I98">
        <v>35</v>
      </c>
      <c r="J98">
        <v>24</v>
      </c>
      <c r="K98">
        <v>24</v>
      </c>
      <c r="L98">
        <v>22</v>
      </c>
      <c r="M98">
        <v>10</v>
      </c>
      <c r="N98">
        <v>22</v>
      </c>
      <c r="O98">
        <v>0</v>
      </c>
    </row>
    <row r="99" spans="1:15">
      <c r="B99" s="6" t="s">
        <v>91</v>
      </c>
      <c r="C99" t="s">
        <v>242</v>
      </c>
      <c r="D99" t="s">
        <v>107</v>
      </c>
      <c r="E99">
        <v>23</v>
      </c>
      <c r="F99">
        <v>19</v>
      </c>
      <c r="G99">
        <v>22</v>
      </c>
      <c r="H99">
        <v>0</v>
      </c>
      <c r="I99">
        <v>28</v>
      </c>
      <c r="J99">
        <v>18</v>
      </c>
      <c r="K99">
        <v>27</v>
      </c>
      <c r="L99">
        <v>21</v>
      </c>
      <c r="M99">
        <v>10</v>
      </c>
      <c r="N99">
        <v>21</v>
      </c>
      <c r="O99">
        <v>23</v>
      </c>
    </row>
    <row r="100" spans="1:15">
      <c r="B100" s="9" t="s">
        <v>363</v>
      </c>
      <c r="C100" t="s">
        <v>243</v>
      </c>
      <c r="D100" t="s">
        <v>108</v>
      </c>
      <c r="E100">
        <v>23</v>
      </c>
      <c r="F100">
        <v>20</v>
      </c>
      <c r="G100">
        <v>0</v>
      </c>
      <c r="H100">
        <v>27</v>
      </c>
      <c r="I100">
        <v>23</v>
      </c>
      <c r="J100">
        <v>21</v>
      </c>
      <c r="K100">
        <v>27</v>
      </c>
      <c r="L100">
        <v>22</v>
      </c>
      <c r="M100">
        <v>15</v>
      </c>
      <c r="N100">
        <v>21</v>
      </c>
      <c r="O100">
        <v>24</v>
      </c>
    </row>
    <row r="101" spans="1:15">
      <c r="A101" s="14"/>
      <c r="B101" s="10" t="s">
        <v>65</v>
      </c>
      <c r="C101" s="1" t="s">
        <v>118</v>
      </c>
      <c r="D101" t="s">
        <v>108</v>
      </c>
      <c r="E101">
        <v>15</v>
      </c>
      <c r="F101">
        <v>22</v>
      </c>
      <c r="G101">
        <v>24</v>
      </c>
      <c r="H101">
        <v>25</v>
      </c>
      <c r="I101">
        <v>27</v>
      </c>
      <c r="J101">
        <v>0</v>
      </c>
      <c r="K101">
        <v>27</v>
      </c>
      <c r="L101">
        <v>20</v>
      </c>
      <c r="M101">
        <v>11</v>
      </c>
      <c r="N101">
        <v>20</v>
      </c>
      <c r="O101">
        <v>22</v>
      </c>
    </row>
    <row r="102" spans="1:15">
      <c r="A102" s="14"/>
      <c r="B102" s="5" t="s">
        <v>61</v>
      </c>
      <c r="C102" t="s">
        <v>121</v>
      </c>
      <c r="D102" t="s">
        <v>109</v>
      </c>
      <c r="E102">
        <v>25</v>
      </c>
      <c r="F102">
        <v>0</v>
      </c>
      <c r="G102">
        <v>13</v>
      </c>
      <c r="H102">
        <v>0</v>
      </c>
      <c r="I102">
        <v>29</v>
      </c>
      <c r="J102">
        <v>23</v>
      </c>
      <c r="K102">
        <v>25</v>
      </c>
      <c r="L102">
        <v>22</v>
      </c>
      <c r="M102">
        <v>0</v>
      </c>
      <c r="N102">
        <v>21</v>
      </c>
      <c r="O102">
        <v>0</v>
      </c>
    </row>
    <row r="103" spans="1:15">
      <c r="A103" s="14"/>
      <c r="B103" s="10" t="s">
        <v>64</v>
      </c>
      <c r="C103" s="1" t="s">
        <v>124</v>
      </c>
      <c r="D103" t="s">
        <v>108</v>
      </c>
      <c r="E103">
        <v>0</v>
      </c>
      <c r="F103">
        <v>0</v>
      </c>
      <c r="G103">
        <v>16</v>
      </c>
      <c r="H103">
        <v>0</v>
      </c>
      <c r="I103">
        <v>30</v>
      </c>
      <c r="J103">
        <v>17</v>
      </c>
      <c r="K103">
        <v>29</v>
      </c>
      <c r="L103">
        <v>24</v>
      </c>
      <c r="M103">
        <v>0</v>
      </c>
      <c r="N103">
        <v>22</v>
      </c>
      <c r="O103">
        <v>0</v>
      </c>
    </row>
    <row r="104" spans="1:15">
      <c r="B104" s="9">
        <v>20</v>
      </c>
      <c r="C104" t="s">
        <v>244</v>
      </c>
      <c r="D104" t="s">
        <v>108</v>
      </c>
      <c r="E104">
        <v>0</v>
      </c>
      <c r="F104">
        <v>0</v>
      </c>
      <c r="G104">
        <v>18</v>
      </c>
      <c r="H104">
        <v>10</v>
      </c>
      <c r="I104">
        <v>30</v>
      </c>
      <c r="J104">
        <v>17</v>
      </c>
      <c r="K104">
        <v>28</v>
      </c>
      <c r="L104">
        <v>22</v>
      </c>
      <c r="M104">
        <v>0</v>
      </c>
      <c r="N104">
        <v>20</v>
      </c>
      <c r="O104">
        <v>15</v>
      </c>
    </row>
    <row r="105" spans="1:15">
      <c r="B105" s="9">
        <v>64</v>
      </c>
      <c r="C105" t="s">
        <v>245</v>
      </c>
      <c r="D105" t="s">
        <v>108</v>
      </c>
      <c r="E105">
        <v>0</v>
      </c>
      <c r="F105">
        <v>0</v>
      </c>
      <c r="G105">
        <v>14</v>
      </c>
      <c r="H105">
        <v>0</v>
      </c>
      <c r="I105">
        <v>30</v>
      </c>
      <c r="J105">
        <v>20</v>
      </c>
      <c r="K105">
        <v>28</v>
      </c>
      <c r="L105">
        <v>18</v>
      </c>
      <c r="M105">
        <v>0</v>
      </c>
      <c r="N105">
        <v>10</v>
      </c>
      <c r="O105">
        <v>0</v>
      </c>
    </row>
    <row r="106" spans="1:15">
      <c r="B106" s="9">
        <v>65</v>
      </c>
      <c r="C106" t="s">
        <v>246</v>
      </c>
      <c r="D106" t="s">
        <v>108</v>
      </c>
      <c r="E106">
        <v>0</v>
      </c>
      <c r="F106">
        <v>0</v>
      </c>
      <c r="G106">
        <v>14</v>
      </c>
      <c r="H106">
        <v>0</v>
      </c>
      <c r="I106">
        <v>25</v>
      </c>
      <c r="J106">
        <v>16</v>
      </c>
      <c r="K106">
        <v>24</v>
      </c>
      <c r="L106">
        <v>21</v>
      </c>
      <c r="M106">
        <v>0</v>
      </c>
      <c r="N106">
        <v>22</v>
      </c>
      <c r="O106">
        <v>0</v>
      </c>
    </row>
    <row r="107" spans="1:15">
      <c r="B107" s="9">
        <v>66</v>
      </c>
      <c r="C107" t="s">
        <v>247</v>
      </c>
      <c r="D107" t="s">
        <v>108</v>
      </c>
      <c r="E107">
        <v>22</v>
      </c>
      <c r="F107">
        <v>0</v>
      </c>
      <c r="G107">
        <v>9</v>
      </c>
      <c r="H107">
        <v>18</v>
      </c>
      <c r="I107">
        <v>20</v>
      </c>
      <c r="J107">
        <v>17</v>
      </c>
      <c r="K107">
        <v>26</v>
      </c>
      <c r="L107">
        <v>23</v>
      </c>
      <c r="M107">
        <v>15</v>
      </c>
      <c r="N107">
        <v>21</v>
      </c>
      <c r="O107">
        <v>20</v>
      </c>
    </row>
    <row r="108" spans="1:15">
      <c r="B108" s="9" t="s">
        <v>366</v>
      </c>
      <c r="C108" t="s">
        <v>226</v>
      </c>
      <c r="D108" t="s">
        <v>108</v>
      </c>
      <c r="E108">
        <v>25</v>
      </c>
      <c r="F108">
        <v>19</v>
      </c>
      <c r="G108">
        <v>22</v>
      </c>
      <c r="H108">
        <v>26</v>
      </c>
      <c r="I108">
        <v>31</v>
      </c>
      <c r="J108">
        <v>23</v>
      </c>
      <c r="K108">
        <v>29</v>
      </c>
      <c r="L108">
        <v>23</v>
      </c>
      <c r="M108">
        <v>16</v>
      </c>
      <c r="N108">
        <v>23</v>
      </c>
      <c r="O108">
        <v>26</v>
      </c>
    </row>
    <row r="109" spans="1:15">
      <c r="B109" s="9" t="s">
        <v>367</v>
      </c>
      <c r="C109" t="s">
        <v>248</v>
      </c>
      <c r="D109" t="s">
        <v>108</v>
      </c>
      <c r="E109">
        <v>26</v>
      </c>
      <c r="F109">
        <v>0</v>
      </c>
      <c r="G109">
        <v>0</v>
      </c>
      <c r="H109">
        <v>0</v>
      </c>
      <c r="I109">
        <v>20</v>
      </c>
      <c r="J109">
        <v>23</v>
      </c>
      <c r="K109">
        <v>29</v>
      </c>
      <c r="L109">
        <v>23</v>
      </c>
      <c r="M109">
        <v>0</v>
      </c>
      <c r="N109">
        <v>23</v>
      </c>
      <c r="O109">
        <v>0</v>
      </c>
    </row>
    <row r="110" spans="1:15">
      <c r="B110" s="9" t="s">
        <v>368</v>
      </c>
      <c r="C110" t="s">
        <v>249</v>
      </c>
      <c r="D110" t="s">
        <v>108</v>
      </c>
      <c r="E110">
        <v>24</v>
      </c>
      <c r="F110">
        <v>21</v>
      </c>
      <c r="G110">
        <v>24</v>
      </c>
      <c r="H110">
        <v>29</v>
      </c>
      <c r="I110">
        <v>37</v>
      </c>
      <c r="J110">
        <v>24</v>
      </c>
      <c r="K110">
        <v>29</v>
      </c>
      <c r="L110">
        <v>23</v>
      </c>
      <c r="M110">
        <v>18</v>
      </c>
      <c r="N110">
        <v>22</v>
      </c>
      <c r="O110">
        <v>26</v>
      </c>
    </row>
    <row r="111" spans="1:15">
      <c r="B111" s="6" t="s">
        <v>369</v>
      </c>
      <c r="C111" t="s">
        <v>250</v>
      </c>
      <c r="D111" t="s">
        <v>107</v>
      </c>
      <c r="E111">
        <v>24</v>
      </c>
      <c r="F111">
        <v>22</v>
      </c>
      <c r="G111">
        <v>24</v>
      </c>
      <c r="H111">
        <v>24</v>
      </c>
      <c r="I111">
        <v>24</v>
      </c>
      <c r="J111">
        <v>21</v>
      </c>
      <c r="K111">
        <v>29</v>
      </c>
      <c r="L111">
        <v>22</v>
      </c>
      <c r="M111">
        <v>16</v>
      </c>
      <c r="N111">
        <v>22</v>
      </c>
      <c r="O111">
        <v>26</v>
      </c>
    </row>
    <row r="112" spans="1:15">
      <c r="B112" s="7" t="s">
        <v>370</v>
      </c>
      <c r="C112" t="s">
        <v>130</v>
      </c>
      <c r="D112" t="s">
        <v>107</v>
      </c>
      <c r="E112">
        <v>0</v>
      </c>
      <c r="F112">
        <v>0</v>
      </c>
      <c r="G112">
        <v>17</v>
      </c>
      <c r="H112">
        <v>0</v>
      </c>
      <c r="I112">
        <v>24</v>
      </c>
      <c r="J112">
        <v>11</v>
      </c>
      <c r="K112">
        <v>24</v>
      </c>
      <c r="L112">
        <v>23</v>
      </c>
      <c r="M112">
        <v>25</v>
      </c>
      <c r="N112">
        <v>23</v>
      </c>
      <c r="O112">
        <v>22</v>
      </c>
    </row>
    <row r="113" spans="1:15">
      <c r="B113" s="9" t="s">
        <v>371</v>
      </c>
      <c r="C113" t="s">
        <v>254</v>
      </c>
      <c r="D113" t="s">
        <v>108</v>
      </c>
      <c r="E113">
        <v>9</v>
      </c>
      <c r="F113">
        <v>22</v>
      </c>
      <c r="G113">
        <v>22</v>
      </c>
      <c r="H113">
        <v>29</v>
      </c>
      <c r="I113">
        <v>27</v>
      </c>
      <c r="J113">
        <v>0</v>
      </c>
      <c r="K113">
        <v>26</v>
      </c>
      <c r="L113">
        <v>21</v>
      </c>
      <c r="M113">
        <v>18</v>
      </c>
      <c r="N113">
        <v>22</v>
      </c>
      <c r="O113">
        <v>25</v>
      </c>
    </row>
    <row r="114" spans="1:15">
      <c r="B114" s="9" t="s">
        <v>147</v>
      </c>
      <c r="C114" t="s">
        <v>253</v>
      </c>
      <c r="D114" t="s">
        <v>108</v>
      </c>
      <c r="E114">
        <v>0</v>
      </c>
      <c r="F114">
        <v>0</v>
      </c>
      <c r="G114">
        <v>14</v>
      </c>
      <c r="H114">
        <v>0</v>
      </c>
      <c r="I114">
        <v>27</v>
      </c>
      <c r="J114">
        <v>18</v>
      </c>
      <c r="K114">
        <v>25</v>
      </c>
      <c r="L114">
        <v>23</v>
      </c>
      <c r="M114">
        <v>10</v>
      </c>
      <c r="N114">
        <v>22</v>
      </c>
      <c r="O114">
        <v>15</v>
      </c>
    </row>
    <row r="115" spans="1:15">
      <c r="B115" s="9" t="s">
        <v>148</v>
      </c>
      <c r="C115" t="s">
        <v>255</v>
      </c>
      <c r="D115" t="s">
        <v>108</v>
      </c>
      <c r="E115">
        <v>20</v>
      </c>
      <c r="F115">
        <v>19</v>
      </c>
      <c r="G115">
        <v>22</v>
      </c>
      <c r="H115">
        <v>23</v>
      </c>
      <c r="I115">
        <v>31</v>
      </c>
      <c r="J115">
        <v>21</v>
      </c>
      <c r="K115">
        <v>27</v>
      </c>
      <c r="L115">
        <v>22</v>
      </c>
      <c r="M115">
        <v>15</v>
      </c>
      <c r="N115">
        <v>21</v>
      </c>
      <c r="O115">
        <v>23</v>
      </c>
    </row>
    <row r="116" spans="1:15">
      <c r="B116" s="10" t="s">
        <v>149</v>
      </c>
      <c r="C116" t="s">
        <v>198</v>
      </c>
      <c r="D116" t="s">
        <v>108</v>
      </c>
      <c r="E116">
        <v>23</v>
      </c>
      <c r="F116">
        <v>20</v>
      </c>
      <c r="G116">
        <v>25</v>
      </c>
      <c r="H116">
        <v>0</v>
      </c>
      <c r="I116">
        <v>25</v>
      </c>
      <c r="J116">
        <v>23</v>
      </c>
      <c r="K116">
        <v>24</v>
      </c>
      <c r="L116">
        <v>22</v>
      </c>
      <c r="M116">
        <v>16</v>
      </c>
      <c r="N116">
        <v>21</v>
      </c>
      <c r="O116">
        <v>25</v>
      </c>
    </row>
    <row r="117" spans="1:15">
      <c r="B117" s="6" t="s">
        <v>150</v>
      </c>
      <c r="C117" t="s">
        <v>252</v>
      </c>
      <c r="D117" t="s">
        <v>107</v>
      </c>
      <c r="E117">
        <v>25</v>
      </c>
      <c r="F117">
        <v>20</v>
      </c>
      <c r="G117">
        <v>24</v>
      </c>
      <c r="H117">
        <v>0</v>
      </c>
      <c r="I117">
        <v>23</v>
      </c>
      <c r="J117">
        <v>23</v>
      </c>
      <c r="K117">
        <v>26</v>
      </c>
      <c r="L117">
        <v>21</v>
      </c>
      <c r="M117">
        <v>15</v>
      </c>
      <c r="N117">
        <v>21</v>
      </c>
      <c r="O117">
        <v>25</v>
      </c>
    </row>
    <row r="118" spans="1:15">
      <c r="B118" s="3" t="s">
        <v>151</v>
      </c>
      <c r="C118" t="s">
        <v>256</v>
      </c>
      <c r="D118" t="s">
        <v>109</v>
      </c>
      <c r="E118">
        <v>25</v>
      </c>
      <c r="F118">
        <v>0</v>
      </c>
      <c r="G118">
        <v>10</v>
      </c>
      <c r="H118">
        <v>21</v>
      </c>
      <c r="I118">
        <v>25</v>
      </c>
      <c r="J118">
        <v>23</v>
      </c>
      <c r="K118">
        <v>31</v>
      </c>
      <c r="L118">
        <v>23</v>
      </c>
      <c r="M118">
        <v>8</v>
      </c>
      <c r="N118">
        <v>23</v>
      </c>
      <c r="O118">
        <v>25</v>
      </c>
    </row>
    <row r="119" spans="1:15">
      <c r="B119" s="10" t="s">
        <v>152</v>
      </c>
      <c r="C119" t="s">
        <v>24</v>
      </c>
      <c r="D119" t="s">
        <v>108</v>
      </c>
      <c r="E119">
        <v>22</v>
      </c>
      <c r="F119">
        <v>19</v>
      </c>
      <c r="G119">
        <v>22</v>
      </c>
      <c r="H119">
        <v>23</v>
      </c>
      <c r="I119">
        <v>30</v>
      </c>
      <c r="J119">
        <v>18</v>
      </c>
      <c r="K119">
        <v>24</v>
      </c>
      <c r="L119">
        <v>22</v>
      </c>
      <c r="M119">
        <v>18</v>
      </c>
      <c r="N119">
        <v>20</v>
      </c>
      <c r="O119">
        <v>25</v>
      </c>
    </row>
    <row r="120" spans="1:15">
      <c r="B120" s="6" t="s">
        <v>153</v>
      </c>
      <c r="C120" t="s">
        <v>257</v>
      </c>
      <c r="D120" t="s">
        <v>107</v>
      </c>
      <c r="E120">
        <v>24</v>
      </c>
      <c r="F120">
        <v>20</v>
      </c>
      <c r="G120">
        <v>24</v>
      </c>
      <c r="H120">
        <v>25</v>
      </c>
      <c r="I120">
        <v>34</v>
      </c>
      <c r="J120">
        <v>23</v>
      </c>
      <c r="K120">
        <v>29</v>
      </c>
      <c r="L120">
        <v>22</v>
      </c>
      <c r="M120">
        <v>26</v>
      </c>
      <c r="N120">
        <v>23</v>
      </c>
      <c r="O120">
        <v>24</v>
      </c>
    </row>
    <row r="121" spans="1:15">
      <c r="B121" s="10" t="s">
        <v>154</v>
      </c>
      <c r="C121" t="s">
        <v>25</v>
      </c>
      <c r="D121" t="s">
        <v>108</v>
      </c>
      <c r="E121">
        <v>24</v>
      </c>
      <c r="F121">
        <v>26</v>
      </c>
      <c r="G121">
        <v>24</v>
      </c>
      <c r="H121">
        <v>26</v>
      </c>
      <c r="I121">
        <v>33</v>
      </c>
      <c r="J121">
        <v>23</v>
      </c>
      <c r="K121">
        <v>29</v>
      </c>
      <c r="L121">
        <v>24</v>
      </c>
      <c r="M121">
        <v>17</v>
      </c>
      <c r="N121">
        <v>23</v>
      </c>
      <c r="O121">
        <v>26</v>
      </c>
    </row>
    <row r="122" spans="1:15">
      <c r="B122" s="9" t="s">
        <v>155</v>
      </c>
      <c r="C122" t="s">
        <v>261</v>
      </c>
      <c r="D122" t="s">
        <v>108</v>
      </c>
      <c r="E122">
        <v>25</v>
      </c>
      <c r="F122">
        <v>20</v>
      </c>
      <c r="G122">
        <v>27</v>
      </c>
      <c r="H122">
        <v>27</v>
      </c>
      <c r="I122">
        <v>33</v>
      </c>
      <c r="J122">
        <v>23</v>
      </c>
      <c r="K122">
        <v>29</v>
      </c>
      <c r="L122">
        <v>23</v>
      </c>
      <c r="M122">
        <v>18</v>
      </c>
      <c r="N122">
        <v>28</v>
      </c>
      <c r="O122">
        <v>26</v>
      </c>
    </row>
    <row r="123" spans="1:15">
      <c r="B123" s="9" t="s">
        <v>156</v>
      </c>
      <c r="C123" t="s">
        <v>262</v>
      </c>
      <c r="D123" t="s">
        <v>108</v>
      </c>
      <c r="E123">
        <v>23</v>
      </c>
      <c r="F123">
        <v>20</v>
      </c>
      <c r="G123">
        <v>23</v>
      </c>
      <c r="H123">
        <v>26</v>
      </c>
      <c r="I123">
        <v>28</v>
      </c>
      <c r="J123">
        <v>21</v>
      </c>
      <c r="K123">
        <v>25</v>
      </c>
      <c r="L123">
        <v>21</v>
      </c>
      <c r="M123">
        <v>17</v>
      </c>
      <c r="N123">
        <v>20</v>
      </c>
      <c r="O123">
        <v>25</v>
      </c>
    </row>
    <row r="124" spans="1:15">
      <c r="B124" s="10" t="s">
        <v>157</v>
      </c>
      <c r="C124" t="s">
        <v>26</v>
      </c>
      <c r="D124" t="s">
        <v>108</v>
      </c>
      <c r="E124">
        <v>22</v>
      </c>
      <c r="F124">
        <v>0</v>
      </c>
      <c r="G124">
        <v>22</v>
      </c>
      <c r="H124">
        <v>20</v>
      </c>
      <c r="I124">
        <v>30</v>
      </c>
      <c r="J124">
        <v>19</v>
      </c>
      <c r="K124">
        <v>24</v>
      </c>
      <c r="L124">
        <v>24</v>
      </c>
      <c r="M124">
        <v>13</v>
      </c>
      <c r="N124">
        <v>22</v>
      </c>
      <c r="O124">
        <v>24</v>
      </c>
    </row>
    <row r="125" spans="1:15">
      <c r="A125" s="13"/>
      <c r="B125" s="9" t="s">
        <v>82</v>
      </c>
      <c r="C125" t="s">
        <v>230</v>
      </c>
      <c r="D125" t="s">
        <v>108</v>
      </c>
      <c r="E125">
        <v>0</v>
      </c>
      <c r="F125">
        <v>0</v>
      </c>
      <c r="G125">
        <v>16</v>
      </c>
      <c r="H125">
        <v>8</v>
      </c>
      <c r="I125">
        <v>30</v>
      </c>
      <c r="J125">
        <v>20</v>
      </c>
      <c r="K125">
        <v>29</v>
      </c>
      <c r="L125">
        <v>22</v>
      </c>
      <c r="M125">
        <v>0</v>
      </c>
      <c r="N125">
        <v>21</v>
      </c>
      <c r="O125">
        <v>17</v>
      </c>
    </row>
    <row r="126" spans="1:15">
      <c r="B126" s="6" t="s">
        <v>79</v>
      </c>
      <c r="C126" t="s">
        <v>227</v>
      </c>
      <c r="D126" t="s">
        <v>107</v>
      </c>
      <c r="E126">
        <v>23</v>
      </c>
      <c r="F126">
        <v>20</v>
      </c>
      <c r="G126">
        <v>25</v>
      </c>
      <c r="H126">
        <v>25</v>
      </c>
      <c r="I126">
        <v>32</v>
      </c>
      <c r="J126">
        <v>22</v>
      </c>
      <c r="K126">
        <v>28</v>
      </c>
      <c r="L126">
        <v>22</v>
      </c>
      <c r="M126">
        <v>22</v>
      </c>
      <c r="N126">
        <v>21</v>
      </c>
      <c r="O126">
        <v>25</v>
      </c>
    </row>
    <row r="127" spans="1:15">
      <c r="A127" s="13"/>
      <c r="B127" s="10" t="s">
        <v>365</v>
      </c>
      <c r="C127" t="s">
        <v>235</v>
      </c>
      <c r="D127" t="s">
        <v>108</v>
      </c>
      <c r="E127">
        <v>22</v>
      </c>
      <c r="F127">
        <v>21</v>
      </c>
      <c r="G127">
        <v>24</v>
      </c>
      <c r="H127">
        <v>25</v>
      </c>
      <c r="I127">
        <v>28</v>
      </c>
      <c r="J127">
        <v>19</v>
      </c>
      <c r="K127">
        <v>25</v>
      </c>
      <c r="L127">
        <v>20</v>
      </c>
      <c r="M127">
        <v>18</v>
      </c>
      <c r="N127">
        <v>22</v>
      </c>
      <c r="O127">
        <v>25</v>
      </c>
    </row>
    <row r="128" spans="1:15">
      <c r="A128" s="13"/>
      <c r="B128" s="10" t="s">
        <v>364</v>
      </c>
      <c r="C128" t="s">
        <v>234</v>
      </c>
      <c r="D128" t="s">
        <v>108</v>
      </c>
      <c r="E128">
        <v>25</v>
      </c>
      <c r="F128">
        <v>19</v>
      </c>
      <c r="G128">
        <v>26</v>
      </c>
      <c r="H128">
        <v>25</v>
      </c>
      <c r="I128">
        <v>34</v>
      </c>
      <c r="J128">
        <v>22</v>
      </c>
      <c r="K128">
        <v>27</v>
      </c>
      <c r="L128">
        <v>23</v>
      </c>
      <c r="M128">
        <v>16</v>
      </c>
      <c r="N128">
        <v>23</v>
      </c>
      <c r="O128">
        <v>25</v>
      </c>
    </row>
    <row r="129" spans="1:15">
      <c r="B129" s="6" t="s">
        <v>158</v>
      </c>
      <c r="C129" s="1" t="s">
        <v>263</v>
      </c>
      <c r="D129" t="s">
        <v>107</v>
      </c>
      <c r="E129">
        <v>24</v>
      </c>
      <c r="F129">
        <v>21</v>
      </c>
      <c r="G129">
        <v>25</v>
      </c>
      <c r="H129">
        <v>27</v>
      </c>
      <c r="I129">
        <v>36</v>
      </c>
      <c r="J129">
        <v>22</v>
      </c>
      <c r="K129">
        <v>27</v>
      </c>
      <c r="L129">
        <v>21</v>
      </c>
      <c r="M129">
        <v>17</v>
      </c>
      <c r="N129">
        <v>23</v>
      </c>
      <c r="O129">
        <v>26</v>
      </c>
    </row>
    <row r="130" spans="1:15">
      <c r="B130" s="9" t="s">
        <v>159</v>
      </c>
      <c r="C130" t="s">
        <v>264</v>
      </c>
      <c r="D130" t="s">
        <v>108</v>
      </c>
      <c r="E130">
        <v>26</v>
      </c>
      <c r="F130">
        <v>0</v>
      </c>
      <c r="G130">
        <v>12</v>
      </c>
      <c r="H130">
        <v>24</v>
      </c>
      <c r="I130">
        <v>29</v>
      </c>
      <c r="J130">
        <v>25</v>
      </c>
      <c r="K130">
        <v>28</v>
      </c>
      <c r="L130">
        <v>24</v>
      </c>
      <c r="M130">
        <v>0</v>
      </c>
      <c r="N130">
        <v>24</v>
      </c>
      <c r="O130">
        <v>24</v>
      </c>
    </row>
    <row r="131" spans="1:15">
      <c r="B131" s="9" t="s">
        <v>160</v>
      </c>
      <c r="C131" t="s">
        <v>265</v>
      </c>
      <c r="D131" t="s">
        <v>108</v>
      </c>
      <c r="E131">
        <v>24</v>
      </c>
      <c r="F131">
        <v>18</v>
      </c>
      <c r="G131">
        <v>0</v>
      </c>
      <c r="H131">
        <v>25</v>
      </c>
      <c r="I131">
        <v>36</v>
      </c>
      <c r="J131">
        <v>21</v>
      </c>
      <c r="K131">
        <v>26</v>
      </c>
      <c r="L131">
        <v>22</v>
      </c>
      <c r="M131">
        <v>16</v>
      </c>
      <c r="N131">
        <v>22</v>
      </c>
      <c r="O131">
        <v>24</v>
      </c>
    </row>
    <row r="132" spans="1:15">
      <c r="B132" s="6" t="s">
        <v>161</v>
      </c>
      <c r="C132" t="s">
        <v>266</v>
      </c>
      <c r="D132" t="s">
        <v>107</v>
      </c>
      <c r="E132">
        <v>25</v>
      </c>
      <c r="F132">
        <v>0</v>
      </c>
      <c r="G132">
        <v>0</v>
      </c>
      <c r="H132">
        <v>0</v>
      </c>
      <c r="I132">
        <v>20</v>
      </c>
      <c r="J132">
        <v>25</v>
      </c>
      <c r="K132">
        <v>28</v>
      </c>
      <c r="L132">
        <v>24</v>
      </c>
      <c r="M132">
        <v>0</v>
      </c>
      <c r="N132">
        <v>21</v>
      </c>
      <c r="O132">
        <v>0</v>
      </c>
    </row>
    <row r="133" spans="1:15">
      <c r="B133" s="6" t="s">
        <v>162</v>
      </c>
      <c r="C133" t="s">
        <v>267</v>
      </c>
      <c r="D133" t="s">
        <v>107</v>
      </c>
      <c r="E133">
        <v>24</v>
      </c>
      <c r="F133">
        <v>0</v>
      </c>
      <c r="G133">
        <v>0</v>
      </c>
      <c r="H133">
        <v>24</v>
      </c>
      <c r="I133">
        <v>28</v>
      </c>
      <c r="J133">
        <v>24</v>
      </c>
      <c r="K133">
        <v>29</v>
      </c>
      <c r="L133">
        <v>23</v>
      </c>
      <c r="M133">
        <v>0</v>
      </c>
      <c r="N133">
        <v>23</v>
      </c>
      <c r="O133">
        <v>25</v>
      </c>
    </row>
    <row r="134" spans="1:15">
      <c r="B134" s="3" t="s">
        <v>163</v>
      </c>
      <c r="C134" t="s">
        <v>268</v>
      </c>
      <c r="D134" t="s">
        <v>109</v>
      </c>
      <c r="E134">
        <v>0</v>
      </c>
      <c r="F134">
        <v>0</v>
      </c>
      <c r="G134">
        <v>14</v>
      </c>
      <c r="H134">
        <v>13</v>
      </c>
      <c r="I134">
        <v>27</v>
      </c>
      <c r="J134">
        <v>19</v>
      </c>
      <c r="K134">
        <v>25</v>
      </c>
      <c r="L134">
        <v>24</v>
      </c>
      <c r="M134">
        <v>0</v>
      </c>
      <c r="N134">
        <v>22</v>
      </c>
      <c r="O134">
        <v>17</v>
      </c>
    </row>
    <row r="135" spans="1:15">
      <c r="B135" s="9" t="s">
        <v>164</v>
      </c>
      <c r="C135" t="s">
        <v>269</v>
      </c>
      <c r="D135" t="s">
        <v>108</v>
      </c>
      <c r="E135">
        <v>22</v>
      </c>
      <c r="F135">
        <v>20</v>
      </c>
      <c r="G135">
        <v>22</v>
      </c>
      <c r="H135">
        <v>24</v>
      </c>
      <c r="I135">
        <v>29</v>
      </c>
      <c r="J135">
        <v>20</v>
      </c>
      <c r="K135">
        <v>25</v>
      </c>
      <c r="L135">
        <v>20</v>
      </c>
      <c r="M135">
        <v>17</v>
      </c>
      <c r="N135">
        <v>21</v>
      </c>
      <c r="O135">
        <v>25</v>
      </c>
    </row>
    <row r="136" spans="1:15">
      <c r="B136" s="5">
        <v>50</v>
      </c>
      <c r="C136" s="1" t="s">
        <v>193</v>
      </c>
      <c r="D136" t="s">
        <v>109</v>
      </c>
      <c r="E136">
        <v>23</v>
      </c>
      <c r="F136">
        <v>19</v>
      </c>
      <c r="G136">
        <v>23</v>
      </c>
      <c r="H136">
        <v>26</v>
      </c>
      <c r="I136">
        <v>37</v>
      </c>
      <c r="J136">
        <v>21</v>
      </c>
      <c r="K136">
        <v>28</v>
      </c>
      <c r="L136">
        <v>22</v>
      </c>
      <c r="M136">
        <v>16</v>
      </c>
      <c r="N136">
        <v>22</v>
      </c>
      <c r="O136">
        <v>25</v>
      </c>
    </row>
    <row r="137" spans="1:15">
      <c r="A137" s="14"/>
      <c r="B137" s="10">
        <v>86</v>
      </c>
      <c r="C137" t="s">
        <v>143</v>
      </c>
      <c r="D137" t="s">
        <v>108</v>
      </c>
      <c r="E137">
        <v>22</v>
      </c>
      <c r="F137">
        <v>18</v>
      </c>
      <c r="G137">
        <v>24</v>
      </c>
      <c r="H137">
        <v>25</v>
      </c>
      <c r="I137">
        <v>35</v>
      </c>
      <c r="J137">
        <v>22</v>
      </c>
      <c r="K137">
        <v>28</v>
      </c>
      <c r="L137">
        <v>23</v>
      </c>
      <c r="M137">
        <v>18</v>
      </c>
      <c r="N137">
        <v>22</v>
      </c>
      <c r="O137">
        <v>25</v>
      </c>
    </row>
    <row r="138" spans="1:15">
      <c r="A138" s="13"/>
      <c r="B138" s="11">
        <v>53</v>
      </c>
      <c r="C138" s="1" t="s">
        <v>196</v>
      </c>
      <c r="D138" t="s">
        <v>108</v>
      </c>
      <c r="E138">
        <v>22</v>
      </c>
      <c r="F138">
        <v>20</v>
      </c>
      <c r="G138">
        <v>23</v>
      </c>
      <c r="H138">
        <v>25</v>
      </c>
      <c r="I138">
        <v>37</v>
      </c>
      <c r="J138">
        <v>23</v>
      </c>
      <c r="K138">
        <v>27</v>
      </c>
      <c r="L138">
        <v>23</v>
      </c>
      <c r="M138">
        <v>16</v>
      </c>
      <c r="N138">
        <v>23</v>
      </c>
      <c r="O138">
        <v>26</v>
      </c>
    </row>
    <row r="139" spans="1:15">
      <c r="B139" s="9" t="s">
        <v>104</v>
      </c>
      <c r="C139" t="s">
        <v>270</v>
      </c>
      <c r="D139" t="s">
        <v>108</v>
      </c>
      <c r="E139">
        <v>23</v>
      </c>
      <c r="F139">
        <v>19</v>
      </c>
      <c r="G139">
        <v>24</v>
      </c>
      <c r="H139">
        <v>25</v>
      </c>
      <c r="I139">
        <v>32</v>
      </c>
      <c r="J139">
        <v>22</v>
      </c>
      <c r="K139">
        <v>26</v>
      </c>
      <c r="L139">
        <v>23</v>
      </c>
      <c r="M139">
        <v>16</v>
      </c>
      <c r="N139">
        <v>22</v>
      </c>
      <c r="O139">
        <v>27</v>
      </c>
    </row>
    <row r="140" spans="1:15">
      <c r="B140" s="6" t="s">
        <v>105</v>
      </c>
      <c r="C140" s="1" t="s">
        <v>271</v>
      </c>
      <c r="D140" t="s">
        <v>107</v>
      </c>
      <c r="E140">
        <v>24</v>
      </c>
      <c r="F140">
        <v>0</v>
      </c>
      <c r="G140">
        <v>22</v>
      </c>
      <c r="H140">
        <v>25</v>
      </c>
      <c r="I140">
        <v>34</v>
      </c>
      <c r="J140">
        <v>21</v>
      </c>
      <c r="K140">
        <v>27</v>
      </c>
      <c r="L140">
        <v>22</v>
      </c>
      <c r="M140">
        <v>16</v>
      </c>
      <c r="N140">
        <v>22</v>
      </c>
      <c r="O140">
        <v>24</v>
      </c>
    </row>
    <row r="141" spans="1:15">
      <c r="B141" s="6" t="s">
        <v>106</v>
      </c>
      <c r="C141" t="s">
        <v>272</v>
      </c>
      <c r="D141" t="s">
        <v>107</v>
      </c>
      <c r="E141">
        <v>22</v>
      </c>
      <c r="F141">
        <v>19</v>
      </c>
      <c r="G141">
        <v>21</v>
      </c>
      <c r="H141">
        <v>24</v>
      </c>
      <c r="I141">
        <v>28</v>
      </c>
      <c r="J141">
        <v>19</v>
      </c>
      <c r="K141">
        <v>25</v>
      </c>
      <c r="L141">
        <v>21</v>
      </c>
      <c r="M141">
        <v>17</v>
      </c>
      <c r="N141">
        <v>20</v>
      </c>
      <c r="O141">
        <v>25</v>
      </c>
    </row>
    <row r="142" spans="1:15">
      <c r="B142" s="9">
        <v>10</v>
      </c>
      <c r="C142" s="1" t="s">
        <v>276</v>
      </c>
      <c r="D142" t="s">
        <v>108</v>
      </c>
      <c r="E142">
        <v>21</v>
      </c>
      <c r="F142">
        <v>19</v>
      </c>
      <c r="G142">
        <v>23</v>
      </c>
      <c r="H142">
        <v>24</v>
      </c>
      <c r="I142">
        <v>31</v>
      </c>
      <c r="J142">
        <v>21</v>
      </c>
      <c r="K142">
        <v>25</v>
      </c>
      <c r="L142">
        <v>22</v>
      </c>
      <c r="M142">
        <v>18</v>
      </c>
      <c r="N142">
        <v>21</v>
      </c>
      <c r="O142">
        <v>22</v>
      </c>
    </row>
    <row r="143" spans="1:15" s="13" customFormat="1">
      <c r="B143" s="13">
        <v>25</v>
      </c>
      <c r="E143" s="13">
        <v>0</v>
      </c>
      <c r="F143" s="13">
        <v>0</v>
      </c>
      <c r="G143" s="13">
        <v>10</v>
      </c>
      <c r="H143" s="13">
        <v>0</v>
      </c>
      <c r="I143" s="13">
        <v>24</v>
      </c>
      <c r="J143" s="13">
        <v>18</v>
      </c>
      <c r="K143" s="13">
        <v>27</v>
      </c>
      <c r="L143" s="13">
        <v>20</v>
      </c>
      <c r="M143" s="13">
        <v>7</v>
      </c>
      <c r="N143" s="13">
        <v>22</v>
      </c>
      <c r="O143" s="13">
        <v>23</v>
      </c>
    </row>
    <row r="144" spans="1:15">
      <c r="B144">
        <v>26</v>
      </c>
      <c r="E144">
        <v>24</v>
      </c>
      <c r="F144">
        <v>0</v>
      </c>
      <c r="G144">
        <v>22</v>
      </c>
      <c r="H144">
        <v>27</v>
      </c>
      <c r="I144">
        <v>33</v>
      </c>
      <c r="J144">
        <v>23</v>
      </c>
      <c r="K144">
        <v>27</v>
      </c>
      <c r="L144">
        <v>23</v>
      </c>
      <c r="M144">
        <v>12</v>
      </c>
      <c r="N144">
        <v>22</v>
      </c>
      <c r="O144">
        <v>26</v>
      </c>
    </row>
    <row r="145" spans="1:15">
      <c r="B145">
        <v>27</v>
      </c>
      <c r="E145">
        <v>20</v>
      </c>
      <c r="F145">
        <v>19</v>
      </c>
      <c r="G145">
        <v>23</v>
      </c>
      <c r="H145">
        <v>28</v>
      </c>
      <c r="I145">
        <v>27</v>
      </c>
      <c r="J145">
        <v>20</v>
      </c>
      <c r="K145">
        <v>21</v>
      </c>
      <c r="L145">
        <v>21</v>
      </c>
      <c r="M145">
        <v>13</v>
      </c>
      <c r="N145">
        <v>19</v>
      </c>
      <c r="O145">
        <v>21</v>
      </c>
    </row>
    <row r="146" spans="1:15">
      <c r="B146">
        <v>29</v>
      </c>
      <c r="E146">
        <v>18</v>
      </c>
      <c r="F146">
        <v>20</v>
      </c>
      <c r="G146">
        <v>9</v>
      </c>
      <c r="H146">
        <v>0</v>
      </c>
      <c r="I146">
        <v>25</v>
      </c>
      <c r="J146">
        <v>20</v>
      </c>
      <c r="K146">
        <v>23</v>
      </c>
      <c r="L146">
        <v>0</v>
      </c>
      <c r="M146">
        <v>8</v>
      </c>
      <c r="N146">
        <v>19</v>
      </c>
      <c r="O146">
        <v>24</v>
      </c>
    </row>
    <row r="147" spans="1:15">
      <c r="B147">
        <v>33</v>
      </c>
      <c r="E147">
        <v>20</v>
      </c>
      <c r="F147">
        <v>0</v>
      </c>
      <c r="G147">
        <v>16</v>
      </c>
      <c r="H147">
        <v>0</v>
      </c>
      <c r="I147">
        <v>27</v>
      </c>
      <c r="J147">
        <v>17</v>
      </c>
      <c r="K147">
        <v>25</v>
      </c>
      <c r="L147">
        <v>19</v>
      </c>
      <c r="M147">
        <v>13</v>
      </c>
      <c r="N147">
        <v>19</v>
      </c>
      <c r="O147">
        <v>0</v>
      </c>
    </row>
    <row r="148" spans="1:15">
      <c r="B148">
        <v>55</v>
      </c>
      <c r="E148">
        <v>22</v>
      </c>
      <c r="F148">
        <v>21</v>
      </c>
      <c r="G148">
        <v>25</v>
      </c>
      <c r="H148">
        <v>22</v>
      </c>
      <c r="I148">
        <v>32</v>
      </c>
      <c r="J148">
        <v>21</v>
      </c>
      <c r="K148">
        <v>24</v>
      </c>
      <c r="L148">
        <v>23</v>
      </c>
      <c r="M148">
        <v>16</v>
      </c>
      <c r="N148">
        <v>22</v>
      </c>
      <c r="O148">
        <v>24</v>
      </c>
    </row>
    <row r="149" spans="1:15">
      <c r="B149">
        <v>82</v>
      </c>
      <c r="E149">
        <v>22</v>
      </c>
      <c r="F149">
        <v>18</v>
      </c>
      <c r="G149">
        <v>22</v>
      </c>
      <c r="H149">
        <v>25</v>
      </c>
      <c r="I149">
        <v>32</v>
      </c>
      <c r="J149">
        <v>22</v>
      </c>
      <c r="K149">
        <v>27</v>
      </c>
      <c r="L149">
        <v>23</v>
      </c>
      <c r="M149">
        <v>17</v>
      </c>
      <c r="N149">
        <v>22</v>
      </c>
      <c r="O149">
        <v>24</v>
      </c>
    </row>
    <row r="150" spans="1:15">
      <c r="B150" t="s">
        <v>29</v>
      </c>
      <c r="E150">
        <v>27</v>
      </c>
      <c r="F150">
        <v>26</v>
      </c>
      <c r="G150">
        <v>13</v>
      </c>
      <c r="H150">
        <v>27</v>
      </c>
      <c r="I150">
        <v>26</v>
      </c>
      <c r="J150">
        <v>23</v>
      </c>
      <c r="K150">
        <v>30</v>
      </c>
      <c r="L150">
        <v>24</v>
      </c>
      <c r="M150">
        <v>18</v>
      </c>
      <c r="N150">
        <v>24</v>
      </c>
      <c r="O150">
        <v>28</v>
      </c>
    </row>
    <row r="151" spans="1:15">
      <c r="B151" t="s">
        <v>30</v>
      </c>
      <c r="E151">
        <v>23</v>
      </c>
      <c r="F151">
        <v>20</v>
      </c>
      <c r="G151">
        <v>22</v>
      </c>
      <c r="H151">
        <v>26</v>
      </c>
      <c r="I151">
        <v>35</v>
      </c>
      <c r="J151">
        <v>22</v>
      </c>
      <c r="K151">
        <v>29</v>
      </c>
      <c r="L151">
        <v>23</v>
      </c>
      <c r="M151">
        <v>17</v>
      </c>
      <c r="N151">
        <v>22</v>
      </c>
      <c r="O151">
        <v>26</v>
      </c>
    </row>
    <row r="152" spans="1:15">
      <c r="A152" s="13"/>
      <c r="B152" s="10" t="s">
        <v>364</v>
      </c>
      <c r="E152">
        <v>25</v>
      </c>
      <c r="F152">
        <v>19</v>
      </c>
      <c r="G152">
        <v>25</v>
      </c>
      <c r="H152">
        <v>25</v>
      </c>
      <c r="I152">
        <v>32</v>
      </c>
      <c r="J152">
        <v>23</v>
      </c>
      <c r="K152">
        <v>23</v>
      </c>
      <c r="L152">
        <v>24</v>
      </c>
      <c r="M152">
        <v>17</v>
      </c>
      <c r="N152">
        <v>22</v>
      </c>
      <c r="O152">
        <v>24</v>
      </c>
    </row>
    <row r="153" spans="1:15">
      <c r="A153" s="13"/>
      <c r="B153" s="10" t="s">
        <v>365</v>
      </c>
      <c r="E153">
        <v>22</v>
      </c>
      <c r="F153">
        <v>19</v>
      </c>
      <c r="G153">
        <v>22</v>
      </c>
      <c r="H153">
        <v>24</v>
      </c>
      <c r="I153">
        <v>30</v>
      </c>
      <c r="J153">
        <v>17</v>
      </c>
      <c r="K153">
        <v>23</v>
      </c>
      <c r="L153">
        <v>20</v>
      </c>
      <c r="M153">
        <v>16</v>
      </c>
      <c r="N153">
        <v>20</v>
      </c>
      <c r="O153">
        <v>21</v>
      </c>
    </row>
    <row r="154" spans="1:15">
      <c r="A154" s="13"/>
      <c r="B154" s="11">
        <v>53</v>
      </c>
      <c r="E154">
        <v>22</v>
      </c>
      <c r="F154">
        <v>14</v>
      </c>
      <c r="G154">
        <v>19</v>
      </c>
      <c r="H154">
        <v>25</v>
      </c>
      <c r="I154">
        <v>31</v>
      </c>
      <c r="J154">
        <v>24</v>
      </c>
      <c r="K154">
        <v>30</v>
      </c>
      <c r="L154">
        <v>22</v>
      </c>
      <c r="M154">
        <v>16</v>
      </c>
      <c r="N154">
        <v>23</v>
      </c>
      <c r="O154">
        <v>0</v>
      </c>
    </row>
    <row r="155" spans="1:15">
      <c r="B155" t="s">
        <v>207</v>
      </c>
      <c r="E155">
        <v>24</v>
      </c>
      <c r="F155">
        <v>19</v>
      </c>
      <c r="G155">
        <v>25</v>
      </c>
      <c r="H155">
        <v>25</v>
      </c>
      <c r="I155">
        <v>33</v>
      </c>
      <c r="J155">
        <v>20</v>
      </c>
      <c r="K155">
        <v>26</v>
      </c>
      <c r="L155">
        <v>20</v>
      </c>
      <c r="M155">
        <v>15</v>
      </c>
      <c r="N155">
        <v>21</v>
      </c>
      <c r="O155">
        <v>25</v>
      </c>
    </row>
    <row r="156" spans="1:15">
      <c r="A156" s="13"/>
      <c r="B156" s="15" t="s">
        <v>82</v>
      </c>
      <c r="E156">
        <v>0</v>
      </c>
      <c r="F156">
        <v>0</v>
      </c>
      <c r="G156">
        <v>15</v>
      </c>
      <c r="H156">
        <v>11</v>
      </c>
      <c r="I156">
        <v>22</v>
      </c>
      <c r="J156">
        <v>15</v>
      </c>
      <c r="K156">
        <v>24</v>
      </c>
      <c r="L156">
        <v>20</v>
      </c>
      <c r="M156">
        <v>0</v>
      </c>
      <c r="N156">
        <v>20</v>
      </c>
      <c r="O156">
        <v>14</v>
      </c>
    </row>
    <row r="157" spans="1:15">
      <c r="A157" s="13"/>
      <c r="B157" s="16" t="s">
        <v>69</v>
      </c>
      <c r="E157">
        <v>0</v>
      </c>
      <c r="F157">
        <v>0</v>
      </c>
      <c r="G157">
        <v>15</v>
      </c>
      <c r="H157">
        <v>0</v>
      </c>
      <c r="I157">
        <v>33</v>
      </c>
      <c r="J157">
        <v>0</v>
      </c>
      <c r="K157">
        <v>18</v>
      </c>
      <c r="L157">
        <v>18</v>
      </c>
      <c r="M157">
        <v>0</v>
      </c>
      <c r="N157">
        <v>9</v>
      </c>
      <c r="O157">
        <v>0</v>
      </c>
    </row>
  </sheetData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workbookViewId="0">
      <selection activeCell="N90" sqref="N90"/>
    </sheetView>
  </sheetViews>
  <sheetFormatPr baseColWidth="10" defaultRowHeight="14" x14ac:dyDescent="0"/>
  <cols>
    <col min="3" max="13" width="8.33203125" customWidth="1"/>
  </cols>
  <sheetData>
    <row r="1" spans="1:13">
      <c r="A1" t="s">
        <v>31</v>
      </c>
      <c r="B1" t="s">
        <v>32</v>
      </c>
      <c r="C1" t="s">
        <v>208</v>
      </c>
      <c r="D1" t="s">
        <v>221</v>
      </c>
      <c r="E1" t="s">
        <v>222</v>
      </c>
      <c r="F1" t="s">
        <v>101</v>
      </c>
      <c r="G1" t="s">
        <v>102</v>
      </c>
      <c r="H1" t="s">
        <v>103</v>
      </c>
      <c r="I1" t="s">
        <v>358</v>
      </c>
      <c r="J1" t="s">
        <v>359</v>
      </c>
      <c r="K1" t="s">
        <v>360</v>
      </c>
      <c r="L1" t="s">
        <v>361</v>
      </c>
      <c r="M1" t="s">
        <v>362</v>
      </c>
    </row>
    <row r="2" spans="1:13">
      <c r="A2" t="s">
        <v>278</v>
      </c>
      <c r="B2" t="s">
        <v>107</v>
      </c>
      <c r="C2">
        <v>20</v>
      </c>
      <c r="D2">
        <v>19</v>
      </c>
      <c r="E2">
        <v>20</v>
      </c>
      <c r="F2">
        <v>19</v>
      </c>
      <c r="G2">
        <v>27</v>
      </c>
      <c r="H2">
        <v>20</v>
      </c>
      <c r="I2">
        <v>25</v>
      </c>
      <c r="J2">
        <v>21</v>
      </c>
      <c r="K2">
        <v>16</v>
      </c>
      <c r="L2">
        <v>19</v>
      </c>
      <c r="M2">
        <v>21</v>
      </c>
    </row>
    <row r="3" spans="1:13">
      <c r="A3" t="s">
        <v>279</v>
      </c>
      <c r="B3" t="s">
        <v>108</v>
      </c>
      <c r="C3">
        <v>20</v>
      </c>
      <c r="D3">
        <v>0</v>
      </c>
      <c r="E3">
        <v>22</v>
      </c>
      <c r="F3">
        <v>17</v>
      </c>
      <c r="G3">
        <v>24</v>
      </c>
      <c r="H3">
        <v>17</v>
      </c>
      <c r="I3">
        <v>23</v>
      </c>
      <c r="J3">
        <v>18</v>
      </c>
      <c r="K3">
        <v>8</v>
      </c>
      <c r="L3">
        <v>18</v>
      </c>
      <c r="M3">
        <v>20</v>
      </c>
    </row>
    <row r="4" spans="1:13">
      <c r="A4" t="s">
        <v>280</v>
      </c>
      <c r="B4" t="s">
        <v>108</v>
      </c>
      <c r="C4">
        <v>0</v>
      </c>
      <c r="D4">
        <v>0</v>
      </c>
      <c r="E4">
        <v>14</v>
      </c>
      <c r="F4">
        <v>11</v>
      </c>
      <c r="G4">
        <v>28</v>
      </c>
      <c r="H4">
        <v>16</v>
      </c>
      <c r="I4">
        <v>25</v>
      </c>
      <c r="J4">
        <v>22</v>
      </c>
      <c r="K4">
        <v>0</v>
      </c>
      <c r="L4">
        <v>19</v>
      </c>
      <c r="M4">
        <v>17</v>
      </c>
    </row>
    <row r="5" spans="1:13">
      <c r="A5" t="s">
        <v>281</v>
      </c>
      <c r="B5" t="s">
        <v>108</v>
      </c>
      <c r="C5">
        <v>22</v>
      </c>
      <c r="D5">
        <v>0</v>
      </c>
      <c r="E5">
        <v>23</v>
      </c>
      <c r="F5">
        <v>24</v>
      </c>
      <c r="G5">
        <v>32</v>
      </c>
      <c r="H5">
        <v>20</v>
      </c>
      <c r="I5">
        <v>26</v>
      </c>
      <c r="J5">
        <v>20</v>
      </c>
      <c r="K5">
        <v>11</v>
      </c>
      <c r="L5">
        <v>20</v>
      </c>
      <c r="M5">
        <v>23</v>
      </c>
    </row>
    <row r="6" spans="1:13">
      <c r="A6" t="s">
        <v>282</v>
      </c>
      <c r="B6" t="s">
        <v>109</v>
      </c>
      <c r="C6">
        <v>25</v>
      </c>
      <c r="D6">
        <v>20</v>
      </c>
      <c r="E6">
        <v>26</v>
      </c>
      <c r="F6">
        <v>24</v>
      </c>
      <c r="G6">
        <v>32</v>
      </c>
      <c r="H6">
        <v>24</v>
      </c>
      <c r="I6">
        <v>25</v>
      </c>
      <c r="J6">
        <v>24</v>
      </c>
      <c r="K6">
        <v>18</v>
      </c>
      <c r="L6">
        <v>22</v>
      </c>
      <c r="M6">
        <v>23</v>
      </c>
    </row>
    <row r="7" spans="1:13">
      <c r="A7" t="s">
        <v>1</v>
      </c>
      <c r="B7" t="s">
        <v>108</v>
      </c>
      <c r="C7">
        <v>24</v>
      </c>
      <c r="D7">
        <v>19</v>
      </c>
      <c r="E7">
        <v>25</v>
      </c>
      <c r="F7">
        <v>24</v>
      </c>
      <c r="G7">
        <v>34</v>
      </c>
      <c r="H7">
        <v>22</v>
      </c>
      <c r="I7">
        <v>36</v>
      </c>
      <c r="J7">
        <v>21</v>
      </c>
      <c r="K7">
        <v>17</v>
      </c>
      <c r="L7">
        <v>21</v>
      </c>
      <c r="M7">
        <v>24</v>
      </c>
    </row>
    <row r="8" spans="1:13">
      <c r="A8" t="s">
        <v>2</v>
      </c>
      <c r="B8" t="s">
        <v>108</v>
      </c>
      <c r="C8">
        <v>20</v>
      </c>
      <c r="D8">
        <v>0</v>
      </c>
      <c r="E8">
        <v>20</v>
      </c>
      <c r="F8">
        <v>0</v>
      </c>
      <c r="G8">
        <v>30</v>
      </c>
      <c r="H8">
        <v>17</v>
      </c>
      <c r="I8">
        <v>24</v>
      </c>
      <c r="J8">
        <v>21</v>
      </c>
      <c r="K8">
        <v>14</v>
      </c>
      <c r="L8">
        <v>20</v>
      </c>
      <c r="M8">
        <v>21</v>
      </c>
    </row>
    <row r="9" spans="1:13">
      <c r="A9" t="s">
        <v>3</v>
      </c>
      <c r="B9" t="s">
        <v>108</v>
      </c>
      <c r="C9">
        <v>22</v>
      </c>
      <c r="D9">
        <v>0</v>
      </c>
      <c r="E9">
        <v>22</v>
      </c>
      <c r="F9">
        <v>17</v>
      </c>
      <c r="G9">
        <v>28</v>
      </c>
      <c r="H9">
        <v>17</v>
      </c>
      <c r="I9">
        <v>22</v>
      </c>
      <c r="J9">
        <v>19</v>
      </c>
      <c r="K9">
        <v>10</v>
      </c>
      <c r="L9">
        <v>18</v>
      </c>
      <c r="M9">
        <v>22</v>
      </c>
    </row>
    <row r="10" spans="1:13">
      <c r="A10" t="s">
        <v>4</v>
      </c>
      <c r="B10" t="s">
        <v>108</v>
      </c>
      <c r="C10">
        <v>23</v>
      </c>
      <c r="D10">
        <v>20</v>
      </c>
      <c r="E10">
        <v>24</v>
      </c>
      <c r="F10">
        <v>24</v>
      </c>
      <c r="G10">
        <v>31</v>
      </c>
      <c r="H10">
        <v>20</v>
      </c>
      <c r="I10">
        <v>27</v>
      </c>
      <c r="J10">
        <v>22</v>
      </c>
      <c r="K10">
        <v>17</v>
      </c>
      <c r="L10">
        <v>21</v>
      </c>
      <c r="M10">
        <v>25</v>
      </c>
    </row>
    <row r="11" spans="1:13">
      <c r="A11" t="s">
        <v>5</v>
      </c>
      <c r="B11" t="s">
        <v>107</v>
      </c>
      <c r="C11">
        <v>24</v>
      </c>
      <c r="D11">
        <v>20</v>
      </c>
      <c r="E11">
        <v>23</v>
      </c>
      <c r="F11">
        <v>25</v>
      </c>
      <c r="G11">
        <v>25</v>
      </c>
      <c r="H11">
        <v>14</v>
      </c>
      <c r="I11">
        <v>27</v>
      </c>
      <c r="J11">
        <v>23</v>
      </c>
      <c r="K11">
        <v>17</v>
      </c>
      <c r="L11">
        <v>21</v>
      </c>
      <c r="M11">
        <v>23</v>
      </c>
    </row>
    <row r="12" spans="1:13">
      <c r="A12" t="s">
        <v>6</v>
      </c>
      <c r="B12" t="s">
        <v>107</v>
      </c>
      <c r="C12">
        <v>21</v>
      </c>
      <c r="D12">
        <v>19</v>
      </c>
      <c r="E12">
        <v>23</v>
      </c>
      <c r="F12">
        <v>23</v>
      </c>
      <c r="G12">
        <v>29</v>
      </c>
      <c r="H12">
        <v>19</v>
      </c>
      <c r="I12">
        <v>25</v>
      </c>
      <c r="J12">
        <v>21</v>
      </c>
      <c r="K12">
        <v>15</v>
      </c>
      <c r="L12">
        <v>21</v>
      </c>
      <c r="M12">
        <v>24</v>
      </c>
    </row>
    <row r="13" spans="1:13">
      <c r="A13" t="s">
        <v>7</v>
      </c>
      <c r="B13" t="s">
        <v>273</v>
      </c>
      <c r="C13">
        <v>21</v>
      </c>
      <c r="D13">
        <v>0</v>
      </c>
      <c r="E13">
        <v>22</v>
      </c>
      <c r="F13">
        <v>18</v>
      </c>
      <c r="G13">
        <v>34</v>
      </c>
      <c r="H13">
        <v>19</v>
      </c>
      <c r="I13">
        <v>25</v>
      </c>
      <c r="J13">
        <v>20</v>
      </c>
      <c r="K13">
        <v>16</v>
      </c>
      <c r="L13">
        <v>20</v>
      </c>
      <c r="M13">
        <v>22</v>
      </c>
    </row>
    <row r="14" spans="1:13">
      <c r="A14" s="1" t="s">
        <v>8</v>
      </c>
      <c r="B14" t="s">
        <v>109</v>
      </c>
      <c r="C14">
        <v>0</v>
      </c>
      <c r="D14">
        <v>0</v>
      </c>
      <c r="E14">
        <v>24</v>
      </c>
      <c r="F14">
        <v>22</v>
      </c>
      <c r="G14">
        <v>29</v>
      </c>
      <c r="H14">
        <v>0</v>
      </c>
      <c r="I14">
        <v>22</v>
      </c>
      <c r="J14">
        <v>21</v>
      </c>
      <c r="K14">
        <v>0</v>
      </c>
      <c r="L14">
        <v>9</v>
      </c>
      <c r="M14">
        <v>0</v>
      </c>
    </row>
    <row r="15" spans="1:13">
      <c r="A15" t="s">
        <v>9</v>
      </c>
      <c r="B15" t="s">
        <v>107</v>
      </c>
      <c r="C15">
        <v>20</v>
      </c>
      <c r="D15">
        <v>18</v>
      </c>
      <c r="E15">
        <v>22</v>
      </c>
      <c r="F15">
        <v>19</v>
      </c>
      <c r="G15">
        <v>34</v>
      </c>
      <c r="H15">
        <v>16</v>
      </c>
      <c r="I15">
        <v>21</v>
      </c>
      <c r="J15">
        <v>18</v>
      </c>
      <c r="K15">
        <v>14</v>
      </c>
      <c r="L15">
        <v>17</v>
      </c>
      <c r="M15">
        <v>20</v>
      </c>
    </row>
    <row r="16" spans="1:13">
      <c r="A16" t="s">
        <v>353</v>
      </c>
      <c r="B16" t="s">
        <v>109</v>
      </c>
      <c r="C16">
        <v>21</v>
      </c>
      <c r="D16">
        <v>19</v>
      </c>
      <c r="E16">
        <v>23</v>
      </c>
      <c r="F16">
        <v>22</v>
      </c>
      <c r="G16">
        <v>33</v>
      </c>
      <c r="H16">
        <v>20</v>
      </c>
      <c r="I16">
        <v>23</v>
      </c>
      <c r="J16">
        <v>19</v>
      </c>
      <c r="K16">
        <v>16</v>
      </c>
      <c r="L16">
        <v>19</v>
      </c>
      <c r="M16">
        <v>23</v>
      </c>
    </row>
    <row r="17" spans="1:13">
      <c r="A17" t="s">
        <v>354</v>
      </c>
      <c r="B17" t="s">
        <v>108</v>
      </c>
      <c r="C17">
        <v>24</v>
      </c>
      <c r="D17">
        <v>23</v>
      </c>
      <c r="E17">
        <v>24</v>
      </c>
      <c r="F17">
        <v>24</v>
      </c>
      <c r="G17">
        <v>32</v>
      </c>
      <c r="H17">
        <v>20</v>
      </c>
      <c r="I17">
        <v>26</v>
      </c>
      <c r="J17">
        <v>22</v>
      </c>
      <c r="K17">
        <v>16</v>
      </c>
      <c r="L17">
        <v>20</v>
      </c>
      <c r="M17">
        <v>23</v>
      </c>
    </row>
    <row r="18" spans="1:13">
      <c r="A18" t="s">
        <v>110</v>
      </c>
      <c r="B18" t="s">
        <v>108</v>
      </c>
      <c r="C18">
        <v>0</v>
      </c>
      <c r="D18">
        <v>0</v>
      </c>
      <c r="E18">
        <v>15</v>
      </c>
      <c r="F18">
        <v>13</v>
      </c>
      <c r="G18">
        <v>27</v>
      </c>
      <c r="H18">
        <v>18</v>
      </c>
      <c r="I18">
        <v>22</v>
      </c>
      <c r="J18">
        <v>17</v>
      </c>
      <c r="K18">
        <v>0</v>
      </c>
      <c r="L18">
        <v>20</v>
      </c>
      <c r="M18">
        <v>15</v>
      </c>
    </row>
    <row r="19" spans="1:13">
      <c r="A19" t="s">
        <v>355</v>
      </c>
      <c r="B19" t="s">
        <v>108</v>
      </c>
      <c r="C19">
        <v>22</v>
      </c>
      <c r="D19">
        <v>0</v>
      </c>
      <c r="E19">
        <v>22</v>
      </c>
      <c r="F19">
        <v>23</v>
      </c>
      <c r="G19">
        <v>31</v>
      </c>
      <c r="H19">
        <v>19</v>
      </c>
      <c r="I19">
        <v>23</v>
      </c>
      <c r="J19">
        <v>22</v>
      </c>
      <c r="K19">
        <v>12</v>
      </c>
      <c r="L19">
        <v>20</v>
      </c>
      <c r="M19">
        <v>22</v>
      </c>
    </row>
    <row r="20" spans="1:13">
      <c r="A20" t="s">
        <v>356</v>
      </c>
      <c r="B20" t="s">
        <v>108</v>
      </c>
      <c r="C20">
        <v>0</v>
      </c>
      <c r="D20">
        <v>0</v>
      </c>
      <c r="E20">
        <v>10</v>
      </c>
      <c r="F20">
        <v>7</v>
      </c>
      <c r="G20">
        <v>24</v>
      </c>
      <c r="H20">
        <v>18</v>
      </c>
      <c r="I20">
        <v>27</v>
      </c>
      <c r="J20">
        <v>20</v>
      </c>
      <c r="K20">
        <v>0</v>
      </c>
      <c r="L20">
        <v>20</v>
      </c>
      <c r="M20">
        <v>20</v>
      </c>
    </row>
    <row r="21" spans="1:13">
      <c r="A21" t="s">
        <v>10</v>
      </c>
      <c r="B21" t="s">
        <v>109</v>
      </c>
      <c r="C21">
        <v>19</v>
      </c>
      <c r="D21">
        <v>0</v>
      </c>
      <c r="E21">
        <v>16</v>
      </c>
      <c r="F21">
        <v>0</v>
      </c>
      <c r="G21">
        <v>25</v>
      </c>
      <c r="H21">
        <v>15</v>
      </c>
      <c r="I21">
        <v>25</v>
      </c>
      <c r="J21">
        <v>19</v>
      </c>
      <c r="K21">
        <v>10</v>
      </c>
      <c r="L21">
        <v>20</v>
      </c>
      <c r="M21">
        <v>0</v>
      </c>
    </row>
    <row r="22" spans="1:13">
      <c r="A22" t="s">
        <v>11</v>
      </c>
      <c r="B22" t="s">
        <v>107</v>
      </c>
      <c r="C22">
        <v>0</v>
      </c>
      <c r="D22">
        <v>0</v>
      </c>
      <c r="E22">
        <v>13</v>
      </c>
      <c r="F22">
        <v>7</v>
      </c>
      <c r="G22">
        <v>27</v>
      </c>
      <c r="H22">
        <v>18</v>
      </c>
      <c r="I22">
        <v>27</v>
      </c>
      <c r="J22">
        <v>19</v>
      </c>
      <c r="K22">
        <v>0</v>
      </c>
      <c r="L22">
        <v>20</v>
      </c>
      <c r="M22">
        <v>15</v>
      </c>
    </row>
    <row r="23" spans="1:13">
      <c r="A23" t="s">
        <v>12</v>
      </c>
      <c r="B23" t="s">
        <v>108</v>
      </c>
      <c r="C23">
        <v>23</v>
      </c>
      <c r="D23">
        <v>0</v>
      </c>
      <c r="E23">
        <v>22</v>
      </c>
      <c r="F23">
        <v>22</v>
      </c>
      <c r="G23">
        <v>34</v>
      </c>
      <c r="H23">
        <v>19</v>
      </c>
      <c r="I23">
        <v>29</v>
      </c>
      <c r="J23">
        <v>21</v>
      </c>
      <c r="K23">
        <v>10</v>
      </c>
      <c r="L23">
        <v>21</v>
      </c>
      <c r="M23">
        <v>26</v>
      </c>
    </row>
    <row r="24" spans="1:13">
      <c r="A24" t="s">
        <v>13</v>
      </c>
      <c r="B24" t="s">
        <v>108</v>
      </c>
      <c r="C24">
        <v>19</v>
      </c>
      <c r="D24">
        <v>18</v>
      </c>
      <c r="E24">
        <v>19</v>
      </c>
      <c r="F24">
        <v>20</v>
      </c>
      <c r="G24">
        <v>25</v>
      </c>
      <c r="H24">
        <v>18</v>
      </c>
      <c r="I24">
        <v>23</v>
      </c>
      <c r="J24">
        <v>19</v>
      </c>
      <c r="K24">
        <v>16</v>
      </c>
      <c r="L24">
        <v>18</v>
      </c>
      <c r="M24">
        <v>21</v>
      </c>
    </row>
    <row r="25" spans="1:13">
      <c r="A25" t="s">
        <v>14</v>
      </c>
      <c r="B25" t="s">
        <v>108</v>
      </c>
      <c r="C25">
        <v>21</v>
      </c>
      <c r="D25">
        <v>18</v>
      </c>
      <c r="E25">
        <v>22</v>
      </c>
      <c r="F25">
        <v>22</v>
      </c>
      <c r="G25">
        <v>26</v>
      </c>
      <c r="H25">
        <v>19</v>
      </c>
      <c r="I25">
        <v>24</v>
      </c>
      <c r="J25">
        <v>19</v>
      </c>
      <c r="K25">
        <v>12</v>
      </c>
      <c r="L25">
        <v>20</v>
      </c>
      <c r="M25">
        <v>22</v>
      </c>
    </row>
    <row r="26" spans="1:13">
      <c r="A26" t="s">
        <v>15</v>
      </c>
      <c r="B26" t="s">
        <v>108</v>
      </c>
      <c r="C26">
        <v>21</v>
      </c>
      <c r="D26">
        <v>16</v>
      </c>
      <c r="E26">
        <v>18</v>
      </c>
      <c r="F26">
        <v>20</v>
      </c>
      <c r="G26">
        <v>28</v>
      </c>
      <c r="H26">
        <v>18</v>
      </c>
      <c r="I26">
        <v>25</v>
      </c>
      <c r="J26">
        <v>21</v>
      </c>
      <c r="K26">
        <v>12</v>
      </c>
      <c r="L26">
        <v>20</v>
      </c>
      <c r="M26">
        <v>20</v>
      </c>
    </row>
    <row r="27" spans="1:13">
      <c r="A27" t="s">
        <v>16</v>
      </c>
      <c r="B27" t="s">
        <v>108</v>
      </c>
      <c r="C27">
        <v>20</v>
      </c>
      <c r="D27">
        <v>17</v>
      </c>
      <c r="E27">
        <v>20</v>
      </c>
      <c r="F27">
        <v>22</v>
      </c>
      <c r="G27">
        <v>30</v>
      </c>
      <c r="H27">
        <v>19</v>
      </c>
      <c r="I27">
        <v>23</v>
      </c>
      <c r="J27">
        <v>20</v>
      </c>
      <c r="K27">
        <v>15</v>
      </c>
      <c r="L27">
        <v>18</v>
      </c>
      <c r="M27">
        <v>20</v>
      </c>
    </row>
    <row r="28" spans="1:13">
      <c r="A28" t="s">
        <v>17</v>
      </c>
      <c r="B28" t="s">
        <v>108</v>
      </c>
      <c r="C28">
        <v>22</v>
      </c>
      <c r="D28">
        <v>19</v>
      </c>
      <c r="E28">
        <v>22</v>
      </c>
      <c r="F28">
        <v>24</v>
      </c>
      <c r="G28">
        <v>32</v>
      </c>
      <c r="H28">
        <v>18</v>
      </c>
      <c r="I28">
        <v>25</v>
      </c>
      <c r="J28">
        <v>19</v>
      </c>
      <c r="K28">
        <v>18</v>
      </c>
      <c r="L28">
        <v>20</v>
      </c>
      <c r="M28">
        <v>22</v>
      </c>
    </row>
    <row r="29" spans="1:13">
      <c r="A29" t="s">
        <v>18</v>
      </c>
      <c r="B29" t="s">
        <v>109</v>
      </c>
      <c r="C29">
        <v>21</v>
      </c>
      <c r="D29">
        <v>18</v>
      </c>
      <c r="E29">
        <v>22</v>
      </c>
      <c r="F29">
        <v>20</v>
      </c>
      <c r="G29">
        <v>30</v>
      </c>
      <c r="H29">
        <v>19</v>
      </c>
      <c r="I29">
        <v>23</v>
      </c>
      <c r="J29">
        <v>20</v>
      </c>
      <c r="K29">
        <v>15</v>
      </c>
      <c r="L29">
        <v>18</v>
      </c>
      <c r="M29">
        <v>20</v>
      </c>
    </row>
    <row r="30" spans="1:13">
      <c r="A30" s="33" t="s">
        <v>19</v>
      </c>
      <c r="B30" t="s">
        <v>108</v>
      </c>
      <c r="C30">
        <v>22</v>
      </c>
      <c r="D30">
        <v>18</v>
      </c>
      <c r="E30">
        <v>0</v>
      </c>
      <c r="F30">
        <v>29</v>
      </c>
      <c r="G30">
        <v>33</v>
      </c>
      <c r="H30">
        <v>19</v>
      </c>
      <c r="I30">
        <v>30</v>
      </c>
      <c r="J30">
        <v>24</v>
      </c>
      <c r="K30">
        <v>0</v>
      </c>
      <c r="L30">
        <v>21</v>
      </c>
      <c r="M30">
        <v>18</v>
      </c>
    </row>
    <row r="31" spans="1:13">
      <c r="A31" t="s">
        <v>20</v>
      </c>
      <c r="B31" t="s">
        <v>108</v>
      </c>
      <c r="C31">
        <v>24</v>
      </c>
      <c r="D31">
        <v>19</v>
      </c>
      <c r="E31">
        <v>0</v>
      </c>
      <c r="F31">
        <v>24</v>
      </c>
      <c r="G31">
        <v>25</v>
      </c>
      <c r="H31">
        <v>17</v>
      </c>
      <c r="I31">
        <v>17</v>
      </c>
      <c r="J31">
        <v>17</v>
      </c>
      <c r="K31">
        <v>15</v>
      </c>
      <c r="L31">
        <v>0</v>
      </c>
      <c r="M31">
        <v>20</v>
      </c>
    </row>
    <row r="32" spans="1:13">
      <c r="A32" s="33" t="s">
        <v>21</v>
      </c>
      <c r="B32" t="s">
        <v>107</v>
      </c>
      <c r="C32">
        <v>19</v>
      </c>
      <c r="D32">
        <v>17</v>
      </c>
      <c r="E32">
        <v>19</v>
      </c>
      <c r="F32">
        <v>29</v>
      </c>
      <c r="G32">
        <v>32</v>
      </c>
      <c r="H32">
        <v>17</v>
      </c>
      <c r="I32">
        <v>27</v>
      </c>
      <c r="J32">
        <v>22</v>
      </c>
      <c r="K32">
        <v>18</v>
      </c>
      <c r="L32">
        <v>16</v>
      </c>
      <c r="M32">
        <v>19</v>
      </c>
    </row>
    <row r="33" spans="1:13">
      <c r="A33" t="s">
        <v>22</v>
      </c>
      <c r="B33" t="s">
        <v>109</v>
      </c>
      <c r="C33">
        <v>23</v>
      </c>
      <c r="D33">
        <v>0</v>
      </c>
      <c r="E33">
        <v>17</v>
      </c>
      <c r="F33">
        <v>0</v>
      </c>
      <c r="G33">
        <v>29</v>
      </c>
      <c r="H33">
        <v>18</v>
      </c>
      <c r="I33">
        <v>26</v>
      </c>
      <c r="J33">
        <v>23</v>
      </c>
      <c r="K33">
        <v>11</v>
      </c>
      <c r="L33">
        <v>20</v>
      </c>
      <c r="M33">
        <v>0</v>
      </c>
    </row>
    <row r="34" spans="1:13">
      <c r="A34" s="2" t="s">
        <v>111</v>
      </c>
      <c r="B34" t="s">
        <v>108</v>
      </c>
      <c r="C34">
        <v>23</v>
      </c>
      <c r="D34">
        <v>20</v>
      </c>
      <c r="E34">
        <v>21</v>
      </c>
      <c r="F34">
        <v>23</v>
      </c>
      <c r="G34">
        <v>28</v>
      </c>
      <c r="H34">
        <v>21</v>
      </c>
      <c r="I34">
        <v>25</v>
      </c>
      <c r="J34">
        <v>22</v>
      </c>
      <c r="K34">
        <v>16</v>
      </c>
      <c r="L34">
        <v>19</v>
      </c>
      <c r="M34">
        <v>21</v>
      </c>
    </row>
    <row r="35" spans="1:13">
      <c r="A35" s="2" t="s">
        <v>112</v>
      </c>
      <c r="B35" t="s">
        <v>108</v>
      </c>
      <c r="C35">
        <v>23</v>
      </c>
      <c r="D35">
        <v>18</v>
      </c>
      <c r="E35">
        <v>22</v>
      </c>
      <c r="F35">
        <v>25</v>
      </c>
      <c r="G35">
        <v>29</v>
      </c>
      <c r="H35">
        <v>18</v>
      </c>
      <c r="I35">
        <v>23</v>
      </c>
      <c r="J35">
        <v>21</v>
      </c>
      <c r="K35">
        <v>16</v>
      </c>
      <c r="L35">
        <v>20</v>
      </c>
      <c r="M35">
        <v>21</v>
      </c>
    </row>
    <row r="36" spans="1:13">
      <c r="A36" s="2" t="s">
        <v>113</v>
      </c>
      <c r="B36" t="s">
        <v>108</v>
      </c>
      <c r="C36">
        <v>0</v>
      </c>
      <c r="D36">
        <v>0</v>
      </c>
      <c r="E36">
        <v>14</v>
      </c>
      <c r="F36">
        <v>9</v>
      </c>
      <c r="G36">
        <v>27</v>
      </c>
      <c r="H36">
        <v>18</v>
      </c>
      <c r="I36">
        <v>26</v>
      </c>
      <c r="J36">
        <v>21</v>
      </c>
      <c r="K36">
        <v>0</v>
      </c>
      <c r="L36">
        <v>21</v>
      </c>
      <c r="M36">
        <v>14</v>
      </c>
    </row>
    <row r="37" spans="1:13">
      <c r="A37" s="2" t="s">
        <v>114</v>
      </c>
      <c r="B37" t="s">
        <v>109</v>
      </c>
      <c r="C37">
        <v>22</v>
      </c>
      <c r="D37">
        <v>20</v>
      </c>
      <c r="E37">
        <v>23</v>
      </c>
      <c r="F37">
        <v>25</v>
      </c>
      <c r="G37">
        <v>15</v>
      </c>
      <c r="H37">
        <v>18</v>
      </c>
      <c r="I37">
        <v>24</v>
      </c>
      <c r="J37">
        <v>21</v>
      </c>
      <c r="K37">
        <v>16</v>
      </c>
      <c r="L37">
        <v>19</v>
      </c>
      <c r="M37">
        <v>23</v>
      </c>
    </row>
    <row r="38" spans="1:13">
      <c r="A38" s="2" t="s">
        <v>115</v>
      </c>
      <c r="B38" t="s">
        <v>108</v>
      </c>
      <c r="C38">
        <v>0</v>
      </c>
      <c r="D38">
        <v>0</v>
      </c>
      <c r="E38">
        <v>12</v>
      </c>
      <c r="F38">
        <v>0</v>
      </c>
      <c r="G38">
        <v>27</v>
      </c>
      <c r="H38">
        <v>13</v>
      </c>
      <c r="I38">
        <v>24</v>
      </c>
      <c r="J38">
        <v>16</v>
      </c>
      <c r="K38">
        <v>9</v>
      </c>
      <c r="L38">
        <v>17</v>
      </c>
      <c r="M38">
        <v>19</v>
      </c>
    </row>
    <row r="39" spans="1:13">
      <c r="A39" s="2" t="s">
        <v>116</v>
      </c>
      <c r="B39" t="s">
        <v>107</v>
      </c>
      <c r="C39">
        <v>22</v>
      </c>
      <c r="D39">
        <v>8</v>
      </c>
      <c r="E39">
        <v>0</v>
      </c>
      <c r="F39">
        <v>25</v>
      </c>
      <c r="G39">
        <v>21</v>
      </c>
      <c r="H39">
        <v>17</v>
      </c>
      <c r="I39">
        <v>24</v>
      </c>
      <c r="J39">
        <v>19</v>
      </c>
      <c r="K39">
        <v>0</v>
      </c>
      <c r="L39">
        <v>20</v>
      </c>
      <c r="M39">
        <v>9</v>
      </c>
    </row>
    <row r="40" spans="1:13">
      <c r="A40" s="2" t="s">
        <v>117</v>
      </c>
      <c r="B40" t="s">
        <v>108</v>
      </c>
      <c r="C40">
        <v>0</v>
      </c>
      <c r="D40">
        <v>0</v>
      </c>
      <c r="E40">
        <v>10</v>
      </c>
      <c r="F40">
        <v>0</v>
      </c>
      <c r="G40">
        <v>26</v>
      </c>
      <c r="H40">
        <v>20</v>
      </c>
      <c r="I40">
        <v>29</v>
      </c>
      <c r="J40">
        <v>24</v>
      </c>
      <c r="K40">
        <v>0</v>
      </c>
      <c r="L40">
        <v>25</v>
      </c>
      <c r="M40">
        <v>24</v>
      </c>
    </row>
    <row r="41" spans="1:13">
      <c r="A41" s="2" t="s">
        <v>119</v>
      </c>
      <c r="B41" t="s">
        <v>107</v>
      </c>
      <c r="C41">
        <v>21</v>
      </c>
      <c r="D41">
        <v>18</v>
      </c>
      <c r="E41">
        <v>21</v>
      </c>
      <c r="F41">
        <v>25</v>
      </c>
      <c r="G41">
        <v>31</v>
      </c>
      <c r="H41">
        <v>21</v>
      </c>
      <c r="I41">
        <v>35</v>
      </c>
      <c r="J41">
        <v>21</v>
      </c>
      <c r="K41">
        <v>15</v>
      </c>
      <c r="L41">
        <v>23</v>
      </c>
      <c r="M41">
        <v>24</v>
      </c>
    </row>
    <row r="42" spans="1:13">
      <c r="A42" s="2" t="s">
        <v>120</v>
      </c>
      <c r="B42" t="s">
        <v>109</v>
      </c>
      <c r="C42">
        <v>21</v>
      </c>
      <c r="D42">
        <v>18</v>
      </c>
      <c r="E42">
        <v>20</v>
      </c>
      <c r="F42">
        <v>25</v>
      </c>
      <c r="G42">
        <v>36</v>
      </c>
      <c r="H42">
        <v>25</v>
      </c>
      <c r="I42">
        <v>26</v>
      </c>
      <c r="J42">
        <v>25</v>
      </c>
      <c r="K42">
        <v>18</v>
      </c>
      <c r="L42">
        <v>22</v>
      </c>
      <c r="M42">
        <v>24</v>
      </c>
    </row>
    <row r="43" spans="1:13">
      <c r="A43" s="2" t="s">
        <v>122</v>
      </c>
      <c r="B43" t="s">
        <v>107</v>
      </c>
      <c r="C43">
        <v>20</v>
      </c>
      <c r="D43">
        <v>16</v>
      </c>
      <c r="E43">
        <v>22</v>
      </c>
      <c r="F43">
        <v>26</v>
      </c>
      <c r="G43">
        <v>30</v>
      </c>
      <c r="H43">
        <v>19</v>
      </c>
      <c r="I43">
        <v>23</v>
      </c>
      <c r="J43">
        <v>15</v>
      </c>
      <c r="K43">
        <v>16</v>
      </c>
      <c r="L43">
        <v>19</v>
      </c>
      <c r="M43">
        <v>19</v>
      </c>
    </row>
    <row r="44" spans="1:13">
      <c r="A44" s="2" t="s">
        <v>123</v>
      </c>
      <c r="B44" t="s">
        <v>108</v>
      </c>
      <c r="C44">
        <v>23</v>
      </c>
      <c r="D44">
        <v>0</v>
      </c>
      <c r="E44">
        <v>0</v>
      </c>
      <c r="F44">
        <v>0</v>
      </c>
      <c r="G44">
        <v>21</v>
      </c>
      <c r="H44">
        <v>22</v>
      </c>
      <c r="I44">
        <v>27</v>
      </c>
      <c r="J44">
        <v>24</v>
      </c>
      <c r="K44">
        <v>0</v>
      </c>
      <c r="L44">
        <v>24</v>
      </c>
      <c r="M44">
        <v>0</v>
      </c>
    </row>
    <row r="45" spans="1:13">
      <c r="A45" s="2" t="s">
        <v>125</v>
      </c>
      <c r="B45" t="s">
        <v>107</v>
      </c>
      <c r="C45">
        <v>21</v>
      </c>
      <c r="D45">
        <v>0</v>
      </c>
      <c r="E45">
        <v>17</v>
      </c>
      <c r="F45">
        <v>16</v>
      </c>
      <c r="G45">
        <v>27</v>
      </c>
      <c r="H45">
        <v>14</v>
      </c>
      <c r="I45">
        <v>27</v>
      </c>
      <c r="J45">
        <v>23</v>
      </c>
      <c r="K45">
        <v>15</v>
      </c>
      <c r="L45">
        <v>23</v>
      </c>
      <c r="M45">
        <v>23</v>
      </c>
    </row>
    <row r="46" spans="1:13">
      <c r="A46" s="2" t="s">
        <v>126</v>
      </c>
      <c r="B46" t="s">
        <v>107</v>
      </c>
      <c r="C46">
        <v>20</v>
      </c>
      <c r="D46">
        <v>21</v>
      </c>
      <c r="E46">
        <v>22</v>
      </c>
      <c r="F46">
        <v>25</v>
      </c>
      <c r="G46">
        <v>28</v>
      </c>
      <c r="H46">
        <v>17</v>
      </c>
      <c r="I46">
        <v>24</v>
      </c>
      <c r="J46">
        <v>19</v>
      </c>
      <c r="K46">
        <v>15</v>
      </c>
      <c r="L46">
        <v>20</v>
      </c>
      <c r="M46">
        <v>23</v>
      </c>
    </row>
    <row r="47" spans="1:13">
      <c r="A47" s="2" t="s">
        <v>127</v>
      </c>
      <c r="B47" t="s">
        <v>108</v>
      </c>
      <c r="C47">
        <v>0</v>
      </c>
      <c r="D47">
        <v>7</v>
      </c>
      <c r="E47">
        <v>14</v>
      </c>
      <c r="F47">
        <v>0</v>
      </c>
      <c r="G47">
        <v>30</v>
      </c>
      <c r="H47">
        <v>0</v>
      </c>
      <c r="I47">
        <v>15</v>
      </c>
      <c r="J47">
        <v>21</v>
      </c>
      <c r="K47">
        <v>0</v>
      </c>
      <c r="L47">
        <v>9</v>
      </c>
      <c r="M47">
        <v>0</v>
      </c>
    </row>
    <row r="48" spans="1:13">
      <c r="A48" s="34" t="s">
        <v>128</v>
      </c>
      <c r="B48" t="s">
        <v>108</v>
      </c>
      <c r="C48">
        <v>0</v>
      </c>
      <c r="D48">
        <v>0</v>
      </c>
      <c r="E48">
        <v>17</v>
      </c>
      <c r="F48">
        <v>0</v>
      </c>
      <c r="G48">
        <v>22</v>
      </c>
      <c r="H48">
        <v>0</v>
      </c>
      <c r="I48">
        <v>14</v>
      </c>
      <c r="J48">
        <v>17</v>
      </c>
      <c r="K48">
        <v>0</v>
      </c>
      <c r="L48">
        <v>10</v>
      </c>
      <c r="M48">
        <v>0</v>
      </c>
    </row>
    <row r="49" spans="1:13">
      <c r="A49" s="2" t="s">
        <v>129</v>
      </c>
      <c r="B49" t="s">
        <v>108</v>
      </c>
      <c r="C49">
        <v>22</v>
      </c>
      <c r="D49">
        <v>0</v>
      </c>
      <c r="E49">
        <v>23</v>
      </c>
      <c r="F49">
        <v>21</v>
      </c>
      <c r="G49">
        <v>30</v>
      </c>
      <c r="H49">
        <v>20</v>
      </c>
      <c r="I49">
        <v>24</v>
      </c>
      <c r="J49">
        <v>21</v>
      </c>
      <c r="K49">
        <v>7</v>
      </c>
      <c r="L49">
        <v>22</v>
      </c>
      <c r="M49">
        <v>22</v>
      </c>
    </row>
    <row r="50" spans="1:13">
      <c r="A50" t="s">
        <v>275</v>
      </c>
      <c r="B50" t="s">
        <v>107</v>
      </c>
      <c r="C50">
        <v>21</v>
      </c>
      <c r="D50">
        <v>0</v>
      </c>
      <c r="E50">
        <v>20</v>
      </c>
      <c r="F50">
        <v>14</v>
      </c>
      <c r="G50">
        <v>29</v>
      </c>
      <c r="H50">
        <v>19</v>
      </c>
      <c r="I50">
        <v>25</v>
      </c>
      <c r="J50">
        <v>20</v>
      </c>
      <c r="K50">
        <v>0</v>
      </c>
      <c r="L50">
        <v>20</v>
      </c>
      <c r="M50">
        <v>22</v>
      </c>
    </row>
    <row r="51" spans="1:13">
      <c r="A51" t="s">
        <v>131</v>
      </c>
      <c r="B51" t="s">
        <v>108</v>
      </c>
      <c r="C51">
        <v>25</v>
      </c>
      <c r="D51">
        <v>0</v>
      </c>
      <c r="E51">
        <v>22</v>
      </c>
      <c r="F51">
        <v>0</v>
      </c>
      <c r="G51">
        <v>34</v>
      </c>
      <c r="H51">
        <v>23</v>
      </c>
      <c r="I51">
        <v>25</v>
      </c>
      <c r="J51">
        <v>24</v>
      </c>
      <c r="K51">
        <v>0</v>
      </c>
      <c r="L51">
        <v>23</v>
      </c>
      <c r="M51">
        <v>0</v>
      </c>
    </row>
    <row r="52" spans="1:13">
      <c r="A52" t="s">
        <v>132</v>
      </c>
      <c r="B52" t="s">
        <v>108</v>
      </c>
      <c r="C52">
        <v>21</v>
      </c>
      <c r="D52">
        <v>19</v>
      </c>
      <c r="E52">
        <v>23</v>
      </c>
      <c r="F52">
        <v>24</v>
      </c>
      <c r="G52">
        <v>29</v>
      </c>
      <c r="H52">
        <v>17</v>
      </c>
      <c r="I52">
        <v>22</v>
      </c>
      <c r="J52">
        <v>15</v>
      </c>
      <c r="K52">
        <v>14</v>
      </c>
      <c r="L52">
        <v>8</v>
      </c>
      <c r="M52">
        <v>19</v>
      </c>
    </row>
    <row r="53" spans="1:13">
      <c r="A53" t="s">
        <v>133</v>
      </c>
      <c r="B53" t="s">
        <v>108</v>
      </c>
      <c r="C53">
        <v>22</v>
      </c>
      <c r="D53">
        <v>0</v>
      </c>
      <c r="E53">
        <v>22</v>
      </c>
      <c r="F53">
        <v>19</v>
      </c>
      <c r="G53">
        <v>30</v>
      </c>
      <c r="H53">
        <v>20</v>
      </c>
      <c r="I53">
        <v>26</v>
      </c>
      <c r="J53">
        <v>22</v>
      </c>
      <c r="K53">
        <v>7</v>
      </c>
      <c r="L53">
        <v>21</v>
      </c>
      <c r="M53">
        <v>20</v>
      </c>
    </row>
    <row r="54" spans="1:13">
      <c r="A54" t="s">
        <v>134</v>
      </c>
      <c r="B54" t="s">
        <v>108</v>
      </c>
      <c r="C54">
        <v>21</v>
      </c>
      <c r="D54">
        <v>0</v>
      </c>
      <c r="E54">
        <v>21</v>
      </c>
      <c r="F54">
        <v>20</v>
      </c>
      <c r="G54">
        <v>32</v>
      </c>
      <c r="H54">
        <v>21</v>
      </c>
      <c r="I54">
        <v>24</v>
      </c>
      <c r="J54">
        <v>23</v>
      </c>
      <c r="K54">
        <v>0</v>
      </c>
      <c r="L54">
        <v>20</v>
      </c>
      <c r="M54">
        <v>21</v>
      </c>
    </row>
    <row r="55" spans="1:13">
      <c r="A55" t="s">
        <v>135</v>
      </c>
      <c r="B55" t="s">
        <v>108</v>
      </c>
      <c r="C55">
        <v>24</v>
      </c>
      <c r="D55">
        <v>0</v>
      </c>
      <c r="E55">
        <v>22</v>
      </c>
      <c r="F55">
        <v>20</v>
      </c>
      <c r="G55">
        <v>33</v>
      </c>
      <c r="H55">
        <v>23</v>
      </c>
      <c r="I55">
        <v>29</v>
      </c>
      <c r="J55">
        <v>24</v>
      </c>
      <c r="K55">
        <v>0</v>
      </c>
      <c r="L55">
        <v>23</v>
      </c>
      <c r="M55">
        <v>24</v>
      </c>
    </row>
    <row r="56" spans="1:13">
      <c r="A56" t="s">
        <v>136</v>
      </c>
      <c r="B56" t="s">
        <v>108</v>
      </c>
      <c r="C56">
        <v>0</v>
      </c>
      <c r="D56">
        <v>0</v>
      </c>
      <c r="E56">
        <v>20</v>
      </c>
      <c r="F56">
        <v>0</v>
      </c>
      <c r="G56">
        <v>28</v>
      </c>
      <c r="H56">
        <v>8</v>
      </c>
      <c r="I56">
        <v>26</v>
      </c>
      <c r="J56">
        <v>24</v>
      </c>
      <c r="K56">
        <v>14</v>
      </c>
      <c r="L56">
        <v>22</v>
      </c>
      <c r="M56">
        <v>20</v>
      </c>
    </row>
    <row r="57" spans="1:13">
      <c r="A57" t="s">
        <v>137</v>
      </c>
      <c r="B57" t="s">
        <v>107</v>
      </c>
      <c r="C57">
        <v>0</v>
      </c>
      <c r="D57">
        <v>0</v>
      </c>
      <c r="E57">
        <v>16</v>
      </c>
      <c r="F57">
        <v>0</v>
      </c>
      <c r="G57">
        <v>33</v>
      </c>
      <c r="H57">
        <v>0</v>
      </c>
      <c r="I57">
        <v>16</v>
      </c>
      <c r="J57">
        <v>20</v>
      </c>
      <c r="K57">
        <v>0</v>
      </c>
      <c r="L57">
        <v>8</v>
      </c>
      <c r="M57">
        <v>0</v>
      </c>
    </row>
    <row r="58" spans="1:13">
      <c r="A58" t="s">
        <v>138</v>
      </c>
      <c r="B58" t="s">
        <v>107</v>
      </c>
      <c r="C58">
        <v>25</v>
      </c>
      <c r="D58">
        <v>29</v>
      </c>
      <c r="E58">
        <v>0</v>
      </c>
      <c r="F58">
        <v>27</v>
      </c>
      <c r="G58">
        <v>30</v>
      </c>
      <c r="H58">
        <v>24</v>
      </c>
      <c r="I58">
        <v>29</v>
      </c>
      <c r="J58">
        <v>27</v>
      </c>
      <c r="K58">
        <v>23</v>
      </c>
      <c r="L58">
        <v>24</v>
      </c>
      <c r="M58">
        <v>10</v>
      </c>
    </row>
    <row r="59" spans="1:13">
      <c r="A59" t="s">
        <v>274</v>
      </c>
      <c r="B59" t="s">
        <v>107</v>
      </c>
      <c r="C59">
        <v>27</v>
      </c>
      <c r="D59">
        <v>21</v>
      </c>
      <c r="E59">
        <v>26</v>
      </c>
      <c r="F59">
        <v>28</v>
      </c>
      <c r="G59">
        <v>31</v>
      </c>
      <c r="H59">
        <v>22</v>
      </c>
      <c r="I59">
        <v>29</v>
      </c>
      <c r="J59">
        <v>25</v>
      </c>
      <c r="K59">
        <v>20</v>
      </c>
      <c r="L59">
        <v>26</v>
      </c>
      <c r="M59">
        <v>24</v>
      </c>
    </row>
    <row r="60" spans="1:13">
      <c r="A60" t="s">
        <v>139</v>
      </c>
      <c r="B60" t="s">
        <v>107</v>
      </c>
      <c r="C60">
        <v>27</v>
      </c>
      <c r="D60">
        <v>25</v>
      </c>
      <c r="E60">
        <v>26</v>
      </c>
      <c r="F60">
        <v>27</v>
      </c>
      <c r="G60">
        <v>33</v>
      </c>
      <c r="H60">
        <v>25</v>
      </c>
      <c r="I60">
        <v>28</v>
      </c>
      <c r="J60">
        <v>24</v>
      </c>
      <c r="K60">
        <v>22</v>
      </c>
      <c r="L60">
        <v>14</v>
      </c>
      <c r="M60">
        <v>25</v>
      </c>
    </row>
    <row r="61" spans="1:13">
      <c r="A61" t="s">
        <v>140</v>
      </c>
      <c r="B61" t="s">
        <v>108</v>
      </c>
      <c r="C61">
        <v>0</v>
      </c>
      <c r="D61">
        <v>0</v>
      </c>
      <c r="E61">
        <v>16</v>
      </c>
      <c r="F61">
        <v>0</v>
      </c>
      <c r="G61">
        <v>30</v>
      </c>
      <c r="H61">
        <v>20</v>
      </c>
      <c r="I61">
        <v>30</v>
      </c>
      <c r="J61">
        <v>26</v>
      </c>
      <c r="K61">
        <v>0</v>
      </c>
      <c r="L61">
        <v>22</v>
      </c>
      <c r="M61">
        <v>23</v>
      </c>
    </row>
    <row r="62" spans="1:13">
      <c r="A62" t="s">
        <v>141</v>
      </c>
      <c r="B62" t="s">
        <v>108</v>
      </c>
      <c r="C62">
        <v>0</v>
      </c>
      <c r="D62">
        <v>16</v>
      </c>
      <c r="E62">
        <v>27</v>
      </c>
      <c r="F62">
        <v>22</v>
      </c>
      <c r="G62">
        <v>33</v>
      </c>
      <c r="H62">
        <v>24</v>
      </c>
      <c r="I62">
        <v>33</v>
      </c>
      <c r="J62">
        <v>24</v>
      </c>
      <c r="K62">
        <v>17</v>
      </c>
      <c r="L62">
        <v>24</v>
      </c>
      <c r="M62">
        <v>27</v>
      </c>
    </row>
    <row r="63" spans="1:13">
      <c r="A63" t="s">
        <v>142</v>
      </c>
      <c r="B63" t="s">
        <v>108</v>
      </c>
      <c r="C63">
        <v>34</v>
      </c>
      <c r="D63">
        <v>25</v>
      </c>
      <c r="E63">
        <v>30</v>
      </c>
      <c r="F63">
        <v>33</v>
      </c>
      <c r="G63">
        <v>35</v>
      </c>
      <c r="H63">
        <v>30</v>
      </c>
      <c r="I63">
        <v>36</v>
      </c>
      <c r="J63">
        <v>32</v>
      </c>
      <c r="K63">
        <v>28</v>
      </c>
      <c r="L63">
        <v>30</v>
      </c>
      <c r="M63">
        <v>29</v>
      </c>
    </row>
    <row r="64" spans="1:13">
      <c r="A64" t="s">
        <v>144</v>
      </c>
      <c r="B64" t="s">
        <v>108</v>
      </c>
      <c r="C64">
        <v>23</v>
      </c>
      <c r="D64">
        <v>17</v>
      </c>
      <c r="E64">
        <v>14</v>
      </c>
      <c r="F64">
        <v>24</v>
      </c>
      <c r="G64">
        <v>26</v>
      </c>
      <c r="H64">
        <v>21</v>
      </c>
      <c r="I64">
        <v>29</v>
      </c>
      <c r="J64">
        <v>24</v>
      </c>
      <c r="K64">
        <v>23</v>
      </c>
      <c r="L64">
        <v>26</v>
      </c>
      <c r="M64">
        <v>24</v>
      </c>
    </row>
    <row r="65" spans="1:13">
      <c r="A65" t="s">
        <v>145</v>
      </c>
      <c r="B65" t="s">
        <v>108</v>
      </c>
      <c r="C65">
        <v>27</v>
      </c>
      <c r="D65">
        <v>23</v>
      </c>
      <c r="E65">
        <v>25</v>
      </c>
      <c r="F65">
        <v>29</v>
      </c>
      <c r="G65">
        <v>36</v>
      </c>
      <c r="H65">
        <v>24</v>
      </c>
      <c r="I65">
        <v>31</v>
      </c>
      <c r="J65">
        <v>26</v>
      </c>
      <c r="K65">
        <v>21</v>
      </c>
      <c r="L65">
        <v>23</v>
      </c>
      <c r="M65">
        <v>27</v>
      </c>
    </row>
    <row r="66" spans="1:13">
      <c r="A66" t="s">
        <v>186</v>
      </c>
      <c r="B66" t="s">
        <v>108</v>
      </c>
      <c r="C66">
        <v>26</v>
      </c>
      <c r="D66">
        <v>23</v>
      </c>
      <c r="E66">
        <v>26</v>
      </c>
      <c r="F66">
        <v>28</v>
      </c>
      <c r="G66">
        <v>35</v>
      </c>
      <c r="H66">
        <v>24</v>
      </c>
      <c r="I66">
        <v>31</v>
      </c>
      <c r="J66">
        <v>27</v>
      </c>
      <c r="K66">
        <v>19</v>
      </c>
      <c r="L66">
        <v>26</v>
      </c>
      <c r="M66">
        <v>27</v>
      </c>
    </row>
    <row r="67" spans="1:13">
      <c r="A67" t="s">
        <v>187</v>
      </c>
      <c r="B67" t="s">
        <v>108</v>
      </c>
      <c r="C67">
        <v>24</v>
      </c>
      <c r="D67">
        <v>0</v>
      </c>
      <c r="E67">
        <v>25</v>
      </c>
      <c r="F67">
        <v>23</v>
      </c>
      <c r="G67">
        <v>36</v>
      </c>
      <c r="H67">
        <v>24</v>
      </c>
      <c r="I67">
        <v>28</v>
      </c>
      <c r="J67">
        <v>27</v>
      </c>
      <c r="K67">
        <v>15</v>
      </c>
      <c r="L67">
        <v>25</v>
      </c>
      <c r="M67">
        <v>27</v>
      </c>
    </row>
    <row r="68" spans="1:13">
      <c r="A68" t="s">
        <v>188</v>
      </c>
      <c r="B68" t="s">
        <v>108</v>
      </c>
      <c r="C68">
        <v>27</v>
      </c>
      <c r="D68">
        <v>22</v>
      </c>
      <c r="E68">
        <v>23</v>
      </c>
      <c r="F68">
        <v>25</v>
      </c>
      <c r="G68">
        <v>34</v>
      </c>
      <c r="H68">
        <v>27</v>
      </c>
      <c r="I68">
        <v>29</v>
      </c>
      <c r="J68">
        <v>26</v>
      </c>
      <c r="K68">
        <v>17</v>
      </c>
      <c r="L68">
        <v>24</v>
      </c>
      <c r="M68">
        <v>25</v>
      </c>
    </row>
    <row r="69" spans="1:13">
      <c r="A69" t="s">
        <v>189</v>
      </c>
      <c r="B69" t="s">
        <v>108</v>
      </c>
      <c r="C69">
        <v>24</v>
      </c>
      <c r="D69">
        <v>20</v>
      </c>
      <c r="E69">
        <v>0</v>
      </c>
      <c r="F69">
        <v>27</v>
      </c>
      <c r="G69">
        <v>28</v>
      </c>
      <c r="H69">
        <v>20</v>
      </c>
      <c r="I69">
        <v>30</v>
      </c>
      <c r="J69">
        <v>24</v>
      </c>
      <c r="K69">
        <v>16</v>
      </c>
      <c r="L69">
        <v>23</v>
      </c>
      <c r="M69">
        <v>25</v>
      </c>
    </row>
    <row r="70" spans="1:13">
      <c r="A70" t="s">
        <v>190</v>
      </c>
      <c r="B70" t="s">
        <v>107</v>
      </c>
      <c r="C70">
        <v>26</v>
      </c>
      <c r="D70">
        <v>21</v>
      </c>
      <c r="E70">
        <v>21</v>
      </c>
      <c r="F70">
        <v>26</v>
      </c>
      <c r="G70">
        <v>39</v>
      </c>
      <c r="H70">
        <v>25</v>
      </c>
      <c r="I70">
        <v>31</v>
      </c>
      <c r="J70">
        <v>24</v>
      </c>
      <c r="K70">
        <v>16</v>
      </c>
      <c r="L70">
        <v>24</v>
      </c>
      <c r="M70">
        <v>25</v>
      </c>
    </row>
    <row r="71" spans="1:13">
      <c r="A71" t="s">
        <v>191</v>
      </c>
      <c r="B71" t="s">
        <v>107</v>
      </c>
      <c r="C71">
        <v>23</v>
      </c>
      <c r="D71">
        <v>18</v>
      </c>
      <c r="E71">
        <v>0</v>
      </c>
      <c r="F71">
        <v>25</v>
      </c>
      <c r="G71">
        <v>28</v>
      </c>
      <c r="H71">
        <v>22</v>
      </c>
      <c r="I71">
        <v>27</v>
      </c>
      <c r="J71">
        <v>23</v>
      </c>
      <c r="K71">
        <v>14</v>
      </c>
      <c r="L71">
        <v>22</v>
      </c>
      <c r="M71">
        <v>26</v>
      </c>
    </row>
    <row r="72" spans="1:13">
      <c r="A72" t="s">
        <v>192</v>
      </c>
      <c r="B72" t="s">
        <v>108</v>
      </c>
      <c r="C72">
        <v>24</v>
      </c>
      <c r="D72">
        <v>20</v>
      </c>
      <c r="E72">
        <v>25</v>
      </c>
      <c r="F72">
        <v>27</v>
      </c>
      <c r="G72">
        <v>32</v>
      </c>
      <c r="H72">
        <v>20</v>
      </c>
      <c r="I72">
        <v>27</v>
      </c>
      <c r="J72">
        <v>23</v>
      </c>
      <c r="K72">
        <v>17</v>
      </c>
      <c r="L72">
        <v>22</v>
      </c>
      <c r="M72">
        <v>26</v>
      </c>
    </row>
    <row r="73" spans="1:13">
      <c r="A73" t="s">
        <v>23</v>
      </c>
      <c r="B73" t="s">
        <v>108</v>
      </c>
      <c r="C73">
        <v>24</v>
      </c>
      <c r="D73">
        <v>19</v>
      </c>
      <c r="E73">
        <v>26</v>
      </c>
      <c r="F73">
        <v>25</v>
      </c>
      <c r="G73">
        <v>31</v>
      </c>
      <c r="H73">
        <v>22</v>
      </c>
      <c r="I73">
        <v>29</v>
      </c>
      <c r="J73">
        <v>24</v>
      </c>
      <c r="K73">
        <v>17</v>
      </c>
      <c r="L73">
        <v>24</v>
      </c>
      <c r="M73">
        <v>24</v>
      </c>
    </row>
    <row r="74" spans="1:13">
      <c r="A74" t="s">
        <v>194</v>
      </c>
      <c r="B74" t="s">
        <v>108</v>
      </c>
      <c r="C74">
        <v>25</v>
      </c>
      <c r="D74">
        <v>20</v>
      </c>
      <c r="E74">
        <v>0</v>
      </c>
      <c r="F74">
        <v>28</v>
      </c>
      <c r="G74">
        <v>35</v>
      </c>
      <c r="H74">
        <v>23</v>
      </c>
      <c r="I74">
        <v>27</v>
      </c>
      <c r="J74">
        <v>24</v>
      </c>
      <c r="K74">
        <v>18</v>
      </c>
      <c r="L74">
        <v>22</v>
      </c>
      <c r="M74">
        <v>24</v>
      </c>
    </row>
    <row r="75" spans="1:13">
      <c r="A75" t="s">
        <v>195</v>
      </c>
      <c r="B75" t="s">
        <v>108</v>
      </c>
      <c r="C75">
        <v>24</v>
      </c>
      <c r="D75">
        <v>20</v>
      </c>
      <c r="E75">
        <v>24</v>
      </c>
      <c r="F75">
        <v>25</v>
      </c>
      <c r="G75">
        <v>36</v>
      </c>
      <c r="H75">
        <v>22</v>
      </c>
      <c r="I75">
        <v>27</v>
      </c>
      <c r="J75">
        <v>23</v>
      </c>
      <c r="K75">
        <v>15</v>
      </c>
      <c r="L75">
        <v>23</v>
      </c>
      <c r="M75">
        <v>23</v>
      </c>
    </row>
    <row r="76" spans="1:13">
      <c r="A76" t="s">
        <v>197</v>
      </c>
      <c r="B76" t="s">
        <v>108</v>
      </c>
      <c r="C76">
        <v>21</v>
      </c>
      <c r="D76">
        <v>18</v>
      </c>
      <c r="E76">
        <v>21</v>
      </c>
      <c r="F76">
        <v>22</v>
      </c>
      <c r="G76">
        <v>29</v>
      </c>
      <c r="H76">
        <v>21</v>
      </c>
      <c r="I76">
        <v>27</v>
      </c>
      <c r="J76">
        <v>22</v>
      </c>
      <c r="K76">
        <v>16</v>
      </c>
      <c r="L76">
        <v>21</v>
      </c>
      <c r="M76">
        <v>15</v>
      </c>
    </row>
    <row r="77" spans="1:13">
      <c r="A77" t="s">
        <v>199</v>
      </c>
      <c r="B77" t="s">
        <v>107</v>
      </c>
      <c r="C77">
        <v>24</v>
      </c>
      <c r="D77">
        <v>21</v>
      </c>
      <c r="E77">
        <v>24</v>
      </c>
      <c r="F77">
        <v>25</v>
      </c>
      <c r="G77">
        <v>31</v>
      </c>
      <c r="H77">
        <v>20</v>
      </c>
      <c r="I77">
        <v>27</v>
      </c>
      <c r="J77">
        <v>22</v>
      </c>
      <c r="K77">
        <v>18</v>
      </c>
      <c r="L77">
        <v>20</v>
      </c>
      <c r="M77">
        <v>24</v>
      </c>
    </row>
    <row r="78" spans="1:13">
      <c r="A78" t="s">
        <v>200</v>
      </c>
      <c r="B78" t="s">
        <v>107</v>
      </c>
      <c r="C78">
        <v>22</v>
      </c>
      <c r="D78">
        <v>17</v>
      </c>
      <c r="E78">
        <v>20</v>
      </c>
      <c r="F78">
        <v>21</v>
      </c>
      <c r="G78">
        <v>29</v>
      </c>
      <c r="H78">
        <v>18</v>
      </c>
      <c r="I78">
        <v>27</v>
      </c>
      <c r="J78">
        <v>22</v>
      </c>
      <c r="K78">
        <v>18</v>
      </c>
      <c r="L78">
        <v>21</v>
      </c>
      <c r="M78">
        <v>21</v>
      </c>
    </row>
    <row r="79" spans="1:13">
      <c r="A79" t="s">
        <v>201</v>
      </c>
      <c r="B79" t="s">
        <v>107</v>
      </c>
      <c r="C79">
        <v>22</v>
      </c>
      <c r="D79">
        <v>0</v>
      </c>
      <c r="E79">
        <v>24</v>
      </c>
      <c r="F79">
        <v>0</v>
      </c>
      <c r="G79">
        <v>27</v>
      </c>
      <c r="H79">
        <v>16</v>
      </c>
      <c r="I79">
        <v>24</v>
      </c>
      <c r="J79">
        <v>21</v>
      </c>
      <c r="K79">
        <v>8</v>
      </c>
      <c r="L79">
        <v>20</v>
      </c>
      <c r="M79">
        <v>22</v>
      </c>
    </row>
    <row r="80" spans="1:13">
      <c r="A80" t="s">
        <v>202</v>
      </c>
      <c r="B80" t="s">
        <v>109</v>
      </c>
      <c r="C80">
        <v>19</v>
      </c>
      <c r="D80">
        <v>15</v>
      </c>
      <c r="E80">
        <v>20</v>
      </c>
      <c r="F80">
        <v>17</v>
      </c>
      <c r="G80">
        <v>29</v>
      </c>
      <c r="H80">
        <v>21</v>
      </c>
      <c r="I80">
        <v>25</v>
      </c>
      <c r="J80">
        <v>21</v>
      </c>
      <c r="K80">
        <v>14</v>
      </c>
      <c r="L80">
        <v>19</v>
      </c>
      <c r="M80">
        <v>10</v>
      </c>
    </row>
    <row r="81" spans="1:13">
      <c r="A81" t="s">
        <v>203</v>
      </c>
      <c r="B81" t="s">
        <v>107</v>
      </c>
      <c r="C81">
        <v>20</v>
      </c>
      <c r="D81">
        <v>18</v>
      </c>
      <c r="E81">
        <v>22</v>
      </c>
      <c r="F81">
        <v>24</v>
      </c>
      <c r="G81">
        <v>33</v>
      </c>
      <c r="H81">
        <v>20</v>
      </c>
      <c r="I81">
        <v>22</v>
      </c>
      <c r="J81">
        <v>23</v>
      </c>
      <c r="K81">
        <v>16</v>
      </c>
      <c r="L81">
        <v>19</v>
      </c>
      <c r="M81">
        <v>23</v>
      </c>
    </row>
    <row r="82" spans="1:13">
      <c r="A82" t="s">
        <v>204</v>
      </c>
      <c r="B82" t="s">
        <v>107</v>
      </c>
      <c r="C82">
        <v>22</v>
      </c>
      <c r="D82">
        <v>18</v>
      </c>
      <c r="E82">
        <v>21</v>
      </c>
      <c r="F82">
        <v>22</v>
      </c>
      <c r="G82">
        <v>28</v>
      </c>
      <c r="H82">
        <v>20</v>
      </c>
      <c r="I82">
        <v>26</v>
      </c>
      <c r="J82">
        <v>21</v>
      </c>
      <c r="K82">
        <v>17</v>
      </c>
      <c r="L82">
        <v>20</v>
      </c>
      <c r="M82">
        <v>23</v>
      </c>
    </row>
    <row r="83" spans="1:13">
      <c r="A83" t="s">
        <v>205</v>
      </c>
      <c r="B83" t="s">
        <v>107</v>
      </c>
      <c r="C83">
        <v>0</v>
      </c>
      <c r="D83">
        <v>0</v>
      </c>
      <c r="E83">
        <v>11</v>
      </c>
      <c r="F83">
        <v>0</v>
      </c>
      <c r="G83">
        <v>27</v>
      </c>
      <c r="H83">
        <v>17</v>
      </c>
      <c r="I83">
        <v>26</v>
      </c>
      <c r="J83">
        <v>21</v>
      </c>
      <c r="K83">
        <v>0</v>
      </c>
      <c r="L83">
        <v>21</v>
      </c>
      <c r="M83">
        <v>13</v>
      </c>
    </row>
    <row r="84" spans="1:13">
      <c r="A84" t="s">
        <v>206</v>
      </c>
      <c r="B84" t="s">
        <v>107</v>
      </c>
      <c r="C84">
        <v>24</v>
      </c>
      <c r="D84">
        <v>9</v>
      </c>
      <c r="E84">
        <v>27</v>
      </c>
      <c r="F84">
        <v>29</v>
      </c>
      <c r="G84">
        <v>37</v>
      </c>
      <c r="H84">
        <v>24</v>
      </c>
      <c r="I84">
        <v>27</v>
      </c>
      <c r="J84">
        <v>26</v>
      </c>
      <c r="K84">
        <v>17</v>
      </c>
      <c r="L84">
        <v>25</v>
      </c>
      <c r="M84">
        <v>24</v>
      </c>
    </row>
    <row r="85" spans="1:13">
      <c r="A85" t="s">
        <v>223</v>
      </c>
      <c r="B85" t="s">
        <v>107</v>
      </c>
      <c r="C85">
        <v>27</v>
      </c>
      <c r="D85">
        <v>27</v>
      </c>
      <c r="E85">
        <v>11</v>
      </c>
      <c r="F85">
        <v>30</v>
      </c>
      <c r="G85">
        <v>26</v>
      </c>
      <c r="H85">
        <v>22</v>
      </c>
      <c r="I85">
        <v>34</v>
      </c>
      <c r="J85">
        <v>26</v>
      </c>
      <c r="K85">
        <v>19</v>
      </c>
      <c r="L85">
        <v>25</v>
      </c>
      <c r="M85">
        <v>27</v>
      </c>
    </row>
    <row r="86" spans="1:13">
      <c r="A86" t="s">
        <v>224</v>
      </c>
      <c r="B86" t="s">
        <v>107</v>
      </c>
      <c r="C86">
        <v>22</v>
      </c>
      <c r="D86">
        <v>20</v>
      </c>
      <c r="E86">
        <v>21</v>
      </c>
      <c r="F86">
        <v>24</v>
      </c>
      <c r="G86">
        <v>34</v>
      </c>
      <c r="H86">
        <v>21</v>
      </c>
      <c r="I86">
        <v>30</v>
      </c>
      <c r="J86">
        <v>24</v>
      </c>
      <c r="K86">
        <v>20</v>
      </c>
      <c r="L86">
        <v>21</v>
      </c>
      <c r="M86">
        <v>27</v>
      </c>
    </row>
    <row r="87" spans="1:13">
      <c r="A87" t="s">
        <v>225</v>
      </c>
      <c r="B87" t="s">
        <v>108</v>
      </c>
      <c r="C87">
        <v>0</v>
      </c>
      <c r="D87">
        <v>0</v>
      </c>
      <c r="E87">
        <v>11</v>
      </c>
      <c r="F87">
        <v>25</v>
      </c>
      <c r="G87">
        <v>25</v>
      </c>
      <c r="H87">
        <v>21</v>
      </c>
      <c r="I87">
        <v>31</v>
      </c>
      <c r="J87">
        <v>25</v>
      </c>
      <c r="K87">
        <v>0</v>
      </c>
      <c r="L87">
        <v>23</v>
      </c>
      <c r="M87">
        <v>8</v>
      </c>
    </row>
    <row r="88" spans="1:13">
      <c r="A88" t="s">
        <v>228</v>
      </c>
      <c r="B88" t="s">
        <v>109</v>
      </c>
      <c r="C88">
        <v>22</v>
      </c>
      <c r="D88">
        <v>0</v>
      </c>
      <c r="E88">
        <v>9</v>
      </c>
      <c r="F88">
        <v>20</v>
      </c>
      <c r="G88">
        <v>19</v>
      </c>
      <c r="H88">
        <v>19</v>
      </c>
      <c r="I88">
        <v>29</v>
      </c>
      <c r="J88">
        <v>21</v>
      </c>
      <c r="K88">
        <v>0</v>
      </c>
      <c r="L88">
        <v>24</v>
      </c>
      <c r="M88">
        <v>24</v>
      </c>
    </row>
    <row r="89" spans="1:13">
      <c r="A89" t="s">
        <v>229</v>
      </c>
      <c r="B89" t="s">
        <v>109</v>
      </c>
      <c r="C89">
        <v>22</v>
      </c>
      <c r="D89">
        <v>0</v>
      </c>
      <c r="E89">
        <v>22</v>
      </c>
      <c r="F89">
        <v>18</v>
      </c>
      <c r="G89">
        <v>25</v>
      </c>
      <c r="H89">
        <v>18</v>
      </c>
      <c r="I89">
        <v>23</v>
      </c>
      <c r="J89">
        <v>18</v>
      </c>
      <c r="K89">
        <v>0</v>
      </c>
      <c r="L89">
        <v>19</v>
      </c>
      <c r="M89">
        <v>0</v>
      </c>
    </row>
    <row r="90" spans="1:13">
      <c r="A90" s="33" t="s">
        <v>231</v>
      </c>
      <c r="B90" t="s">
        <v>108</v>
      </c>
      <c r="C90">
        <v>0</v>
      </c>
      <c r="D90">
        <v>7</v>
      </c>
      <c r="E90">
        <v>15</v>
      </c>
      <c r="F90">
        <v>0</v>
      </c>
      <c r="G90">
        <v>25</v>
      </c>
      <c r="H90">
        <v>19</v>
      </c>
      <c r="I90">
        <v>24</v>
      </c>
      <c r="J90">
        <v>23</v>
      </c>
      <c r="K90">
        <v>0</v>
      </c>
      <c r="L90">
        <v>20</v>
      </c>
      <c r="M90">
        <v>17</v>
      </c>
    </row>
    <row r="91" spans="1:13">
      <c r="A91" t="s">
        <v>232</v>
      </c>
      <c r="B91" t="s">
        <v>109</v>
      </c>
      <c r="C91">
        <v>24</v>
      </c>
      <c r="D91">
        <v>21</v>
      </c>
      <c r="E91">
        <v>22</v>
      </c>
      <c r="F91">
        <v>26</v>
      </c>
      <c r="G91">
        <v>28</v>
      </c>
      <c r="H91">
        <v>21</v>
      </c>
      <c r="I91">
        <v>27</v>
      </c>
      <c r="J91">
        <v>21</v>
      </c>
      <c r="K91">
        <v>15</v>
      </c>
      <c r="L91">
        <v>22</v>
      </c>
      <c r="M91">
        <v>24</v>
      </c>
    </row>
    <row r="92" spans="1:13">
      <c r="A92" s="1" t="s">
        <v>233</v>
      </c>
      <c r="B92" t="s">
        <v>108</v>
      </c>
      <c r="C92">
        <v>23</v>
      </c>
      <c r="D92">
        <v>24</v>
      </c>
      <c r="E92">
        <v>9</v>
      </c>
      <c r="F92">
        <v>24</v>
      </c>
      <c r="G92">
        <v>24</v>
      </c>
      <c r="H92">
        <v>18</v>
      </c>
      <c r="I92">
        <v>30</v>
      </c>
      <c r="J92">
        <v>21</v>
      </c>
      <c r="K92">
        <v>16</v>
      </c>
      <c r="L92">
        <v>23</v>
      </c>
      <c r="M92">
        <v>25</v>
      </c>
    </row>
    <row r="93" spans="1:13">
      <c r="A93" t="s">
        <v>236</v>
      </c>
      <c r="B93" t="s">
        <v>107</v>
      </c>
      <c r="C93">
        <v>20</v>
      </c>
      <c r="D93">
        <v>16</v>
      </c>
      <c r="E93">
        <v>18</v>
      </c>
      <c r="F93">
        <v>25</v>
      </c>
      <c r="G93">
        <v>32</v>
      </c>
      <c r="H93">
        <v>20</v>
      </c>
      <c r="I93">
        <v>27</v>
      </c>
      <c r="J93">
        <v>22</v>
      </c>
      <c r="K93">
        <v>17</v>
      </c>
      <c r="L93">
        <v>22</v>
      </c>
      <c r="M93">
        <v>25</v>
      </c>
    </row>
    <row r="94" spans="1:13">
      <c r="A94" t="s">
        <v>237</v>
      </c>
      <c r="B94" t="s">
        <v>107</v>
      </c>
      <c r="C94">
        <v>26</v>
      </c>
      <c r="D94">
        <v>21</v>
      </c>
      <c r="E94">
        <v>22</v>
      </c>
      <c r="F94">
        <v>26</v>
      </c>
      <c r="G94">
        <v>33</v>
      </c>
      <c r="H94">
        <v>20</v>
      </c>
      <c r="I94">
        <v>30</v>
      </c>
      <c r="J94">
        <v>23</v>
      </c>
      <c r="K94">
        <v>15</v>
      </c>
      <c r="L94">
        <v>23</v>
      </c>
      <c r="M94">
        <v>24</v>
      </c>
    </row>
    <row r="95" spans="1:13">
      <c r="A95" t="s">
        <v>238</v>
      </c>
      <c r="B95" t="s">
        <v>107</v>
      </c>
      <c r="C95">
        <v>24</v>
      </c>
      <c r="D95">
        <v>18</v>
      </c>
      <c r="E95">
        <v>24</v>
      </c>
      <c r="F95">
        <v>25</v>
      </c>
      <c r="G95">
        <v>29</v>
      </c>
      <c r="H95">
        <v>16</v>
      </c>
      <c r="I95">
        <v>26</v>
      </c>
      <c r="J95">
        <v>21</v>
      </c>
      <c r="K95">
        <v>16</v>
      </c>
      <c r="L95">
        <v>21</v>
      </c>
      <c r="M95">
        <v>24</v>
      </c>
    </row>
    <row r="96" spans="1:13">
      <c r="A96" t="s">
        <v>239</v>
      </c>
      <c r="B96" t="s">
        <v>107</v>
      </c>
      <c r="C96">
        <v>24</v>
      </c>
      <c r="D96">
        <v>19</v>
      </c>
      <c r="E96">
        <v>22</v>
      </c>
      <c r="F96">
        <v>25</v>
      </c>
      <c r="G96">
        <v>32</v>
      </c>
      <c r="H96">
        <v>19</v>
      </c>
      <c r="I96">
        <v>27</v>
      </c>
      <c r="J96">
        <v>20</v>
      </c>
      <c r="K96">
        <v>16</v>
      </c>
      <c r="L96">
        <v>21</v>
      </c>
      <c r="M96">
        <v>22</v>
      </c>
    </row>
    <row r="97" spans="1:13">
      <c r="A97" t="s">
        <v>240</v>
      </c>
      <c r="B97" t="s">
        <v>107</v>
      </c>
      <c r="C97">
        <v>24</v>
      </c>
      <c r="D97">
        <v>21</v>
      </c>
      <c r="E97">
        <v>12</v>
      </c>
      <c r="F97">
        <v>17</v>
      </c>
      <c r="G97">
        <v>35</v>
      </c>
      <c r="H97">
        <v>21</v>
      </c>
      <c r="I97">
        <v>28</v>
      </c>
      <c r="J97">
        <v>22</v>
      </c>
      <c r="K97">
        <v>9</v>
      </c>
      <c r="L97">
        <v>23</v>
      </c>
      <c r="M97">
        <v>25</v>
      </c>
    </row>
    <row r="98" spans="1:13">
      <c r="A98" t="s">
        <v>241</v>
      </c>
      <c r="B98" t="s">
        <v>108</v>
      </c>
      <c r="C98">
        <v>0</v>
      </c>
      <c r="D98">
        <v>0</v>
      </c>
      <c r="E98">
        <v>19</v>
      </c>
      <c r="F98">
        <v>25</v>
      </c>
      <c r="G98">
        <v>35</v>
      </c>
      <c r="H98">
        <v>24</v>
      </c>
      <c r="I98">
        <v>24</v>
      </c>
      <c r="J98">
        <v>22</v>
      </c>
      <c r="K98">
        <v>10</v>
      </c>
      <c r="L98">
        <v>22</v>
      </c>
      <c r="M98">
        <v>0</v>
      </c>
    </row>
    <row r="99" spans="1:13">
      <c r="A99" t="s">
        <v>242</v>
      </c>
      <c r="B99" t="s">
        <v>107</v>
      </c>
      <c r="C99">
        <v>23</v>
      </c>
      <c r="D99">
        <v>19</v>
      </c>
      <c r="E99">
        <v>22</v>
      </c>
      <c r="F99">
        <v>0</v>
      </c>
      <c r="G99">
        <v>28</v>
      </c>
      <c r="H99">
        <v>18</v>
      </c>
      <c r="I99">
        <v>27</v>
      </c>
      <c r="J99">
        <v>21</v>
      </c>
      <c r="K99">
        <v>10</v>
      </c>
      <c r="L99">
        <v>21</v>
      </c>
      <c r="M99">
        <v>23</v>
      </c>
    </row>
    <row r="100" spans="1:13">
      <c r="A100" t="s">
        <v>243</v>
      </c>
      <c r="B100" t="s">
        <v>108</v>
      </c>
      <c r="C100">
        <v>23</v>
      </c>
      <c r="D100">
        <v>20</v>
      </c>
      <c r="E100">
        <v>0</v>
      </c>
      <c r="F100">
        <v>27</v>
      </c>
      <c r="G100">
        <v>23</v>
      </c>
      <c r="H100">
        <v>21</v>
      </c>
      <c r="I100">
        <v>27</v>
      </c>
      <c r="J100">
        <v>22</v>
      </c>
      <c r="K100">
        <v>15</v>
      </c>
      <c r="L100">
        <v>21</v>
      </c>
      <c r="M100">
        <v>24</v>
      </c>
    </row>
    <row r="101" spans="1:13">
      <c r="A101" s="1" t="s">
        <v>118</v>
      </c>
      <c r="B101" t="s">
        <v>108</v>
      </c>
      <c r="C101">
        <v>15</v>
      </c>
      <c r="D101">
        <v>22</v>
      </c>
      <c r="E101">
        <v>24</v>
      </c>
      <c r="F101">
        <v>25</v>
      </c>
      <c r="G101">
        <v>27</v>
      </c>
      <c r="H101">
        <v>0</v>
      </c>
      <c r="I101">
        <v>27</v>
      </c>
      <c r="J101">
        <v>20</v>
      </c>
      <c r="K101">
        <v>11</v>
      </c>
      <c r="L101">
        <v>20</v>
      </c>
      <c r="M101">
        <v>22</v>
      </c>
    </row>
    <row r="102" spans="1:13">
      <c r="A102" t="s">
        <v>121</v>
      </c>
      <c r="B102" t="s">
        <v>109</v>
      </c>
      <c r="C102">
        <v>25</v>
      </c>
      <c r="D102">
        <v>0</v>
      </c>
      <c r="E102">
        <v>13</v>
      </c>
      <c r="F102">
        <v>0</v>
      </c>
      <c r="G102">
        <v>29</v>
      </c>
      <c r="H102">
        <v>23</v>
      </c>
      <c r="I102">
        <v>25</v>
      </c>
      <c r="J102">
        <v>22</v>
      </c>
      <c r="K102">
        <v>0</v>
      </c>
      <c r="L102">
        <v>21</v>
      </c>
      <c r="M102">
        <v>0</v>
      </c>
    </row>
    <row r="103" spans="1:13">
      <c r="A103" s="1" t="s">
        <v>124</v>
      </c>
      <c r="B103" t="s">
        <v>108</v>
      </c>
      <c r="C103">
        <v>0</v>
      </c>
      <c r="D103">
        <v>0</v>
      </c>
      <c r="E103">
        <v>16</v>
      </c>
      <c r="F103">
        <v>0</v>
      </c>
      <c r="G103">
        <v>30</v>
      </c>
      <c r="H103">
        <v>17</v>
      </c>
      <c r="I103">
        <v>29</v>
      </c>
      <c r="J103">
        <v>24</v>
      </c>
      <c r="K103">
        <v>0</v>
      </c>
      <c r="L103">
        <v>22</v>
      </c>
      <c r="M103">
        <v>0</v>
      </c>
    </row>
    <row r="104" spans="1:13">
      <c r="A104" t="s">
        <v>244</v>
      </c>
      <c r="B104" t="s">
        <v>108</v>
      </c>
      <c r="C104">
        <v>0</v>
      </c>
      <c r="D104">
        <v>0</v>
      </c>
      <c r="E104">
        <v>18</v>
      </c>
      <c r="F104">
        <v>10</v>
      </c>
      <c r="G104">
        <v>30</v>
      </c>
      <c r="H104">
        <v>17</v>
      </c>
      <c r="I104">
        <v>28</v>
      </c>
      <c r="J104">
        <v>22</v>
      </c>
      <c r="K104">
        <v>0</v>
      </c>
      <c r="L104">
        <v>20</v>
      </c>
      <c r="M104">
        <v>15</v>
      </c>
    </row>
    <row r="105" spans="1:13">
      <c r="A105" t="s">
        <v>245</v>
      </c>
      <c r="B105" t="s">
        <v>108</v>
      </c>
      <c r="C105">
        <v>0</v>
      </c>
      <c r="D105">
        <v>0</v>
      </c>
      <c r="E105">
        <v>14</v>
      </c>
      <c r="F105">
        <v>0</v>
      </c>
      <c r="G105">
        <v>30</v>
      </c>
      <c r="H105">
        <v>20</v>
      </c>
      <c r="I105">
        <v>28</v>
      </c>
      <c r="J105">
        <v>18</v>
      </c>
      <c r="K105">
        <v>0</v>
      </c>
      <c r="L105">
        <v>10</v>
      </c>
      <c r="M105">
        <v>0</v>
      </c>
    </row>
    <row r="106" spans="1:13">
      <c r="A106" t="s">
        <v>246</v>
      </c>
      <c r="B106" t="s">
        <v>108</v>
      </c>
      <c r="C106">
        <v>0</v>
      </c>
      <c r="D106">
        <v>0</v>
      </c>
      <c r="E106">
        <v>14</v>
      </c>
      <c r="F106">
        <v>0</v>
      </c>
      <c r="G106">
        <v>25</v>
      </c>
      <c r="H106">
        <v>16</v>
      </c>
      <c r="I106">
        <v>24</v>
      </c>
      <c r="J106">
        <v>21</v>
      </c>
      <c r="K106">
        <v>0</v>
      </c>
      <c r="L106">
        <v>22</v>
      </c>
      <c r="M106">
        <v>0</v>
      </c>
    </row>
    <row r="107" spans="1:13">
      <c r="A107" t="s">
        <v>247</v>
      </c>
      <c r="B107" t="s">
        <v>108</v>
      </c>
      <c r="C107">
        <v>22</v>
      </c>
      <c r="D107">
        <v>0</v>
      </c>
      <c r="E107">
        <v>9</v>
      </c>
      <c r="F107">
        <v>18</v>
      </c>
      <c r="G107">
        <v>20</v>
      </c>
      <c r="H107">
        <v>17</v>
      </c>
      <c r="I107">
        <v>26</v>
      </c>
      <c r="J107">
        <v>23</v>
      </c>
      <c r="K107">
        <v>15</v>
      </c>
      <c r="L107">
        <v>21</v>
      </c>
      <c r="M107">
        <v>20</v>
      </c>
    </row>
    <row r="108" spans="1:13">
      <c r="A108" t="s">
        <v>226</v>
      </c>
      <c r="B108" t="s">
        <v>108</v>
      </c>
      <c r="C108">
        <v>25</v>
      </c>
      <c r="D108">
        <v>19</v>
      </c>
      <c r="E108">
        <v>22</v>
      </c>
      <c r="F108">
        <v>26</v>
      </c>
      <c r="G108">
        <v>31</v>
      </c>
      <c r="H108">
        <v>23</v>
      </c>
      <c r="I108">
        <v>29</v>
      </c>
      <c r="J108">
        <v>23</v>
      </c>
      <c r="K108">
        <v>16</v>
      </c>
      <c r="L108">
        <v>23</v>
      </c>
      <c r="M108">
        <v>26</v>
      </c>
    </row>
    <row r="109" spans="1:13">
      <c r="A109" t="s">
        <v>248</v>
      </c>
      <c r="B109" t="s">
        <v>108</v>
      </c>
      <c r="C109">
        <v>26</v>
      </c>
      <c r="D109">
        <v>0</v>
      </c>
      <c r="E109">
        <v>0</v>
      </c>
      <c r="F109">
        <v>0</v>
      </c>
      <c r="G109">
        <v>20</v>
      </c>
      <c r="H109">
        <v>23</v>
      </c>
      <c r="I109">
        <v>29</v>
      </c>
      <c r="J109">
        <v>23</v>
      </c>
      <c r="K109">
        <v>0</v>
      </c>
      <c r="L109">
        <v>23</v>
      </c>
      <c r="M109">
        <v>0</v>
      </c>
    </row>
    <row r="110" spans="1:13">
      <c r="A110" t="s">
        <v>249</v>
      </c>
      <c r="B110" t="s">
        <v>108</v>
      </c>
      <c r="C110">
        <v>24</v>
      </c>
      <c r="D110">
        <v>21</v>
      </c>
      <c r="E110">
        <v>24</v>
      </c>
      <c r="F110">
        <v>29</v>
      </c>
      <c r="G110">
        <v>37</v>
      </c>
      <c r="H110">
        <v>24</v>
      </c>
      <c r="I110">
        <v>29</v>
      </c>
      <c r="J110">
        <v>23</v>
      </c>
      <c r="K110">
        <v>18</v>
      </c>
      <c r="L110">
        <v>22</v>
      </c>
      <c r="M110">
        <v>26</v>
      </c>
    </row>
    <row r="111" spans="1:13">
      <c r="A111" t="s">
        <v>250</v>
      </c>
      <c r="B111" t="s">
        <v>107</v>
      </c>
      <c r="C111">
        <v>24</v>
      </c>
      <c r="D111">
        <v>22</v>
      </c>
      <c r="E111">
        <v>24</v>
      </c>
      <c r="F111">
        <v>24</v>
      </c>
      <c r="G111">
        <v>24</v>
      </c>
      <c r="H111">
        <v>21</v>
      </c>
      <c r="I111">
        <v>29</v>
      </c>
      <c r="J111">
        <v>22</v>
      </c>
      <c r="K111">
        <v>16</v>
      </c>
      <c r="L111">
        <v>22</v>
      </c>
      <c r="M111">
        <v>26</v>
      </c>
    </row>
    <row r="112" spans="1:13">
      <c r="A112" t="s">
        <v>130</v>
      </c>
      <c r="B112" t="s">
        <v>107</v>
      </c>
      <c r="C112">
        <v>0</v>
      </c>
      <c r="D112">
        <v>0</v>
      </c>
      <c r="E112">
        <v>17</v>
      </c>
      <c r="F112">
        <v>0</v>
      </c>
      <c r="G112">
        <v>24</v>
      </c>
      <c r="H112">
        <v>11</v>
      </c>
      <c r="I112">
        <v>24</v>
      </c>
      <c r="J112">
        <v>23</v>
      </c>
      <c r="K112">
        <v>25</v>
      </c>
      <c r="L112">
        <v>23</v>
      </c>
      <c r="M112">
        <v>22</v>
      </c>
    </row>
    <row r="113" spans="1:13">
      <c r="A113" t="s">
        <v>254</v>
      </c>
      <c r="B113" t="s">
        <v>108</v>
      </c>
      <c r="C113">
        <v>9</v>
      </c>
      <c r="D113">
        <v>22</v>
      </c>
      <c r="E113">
        <v>22</v>
      </c>
      <c r="F113">
        <v>29</v>
      </c>
      <c r="G113">
        <v>27</v>
      </c>
      <c r="H113">
        <v>0</v>
      </c>
      <c r="I113">
        <v>26</v>
      </c>
      <c r="J113">
        <v>21</v>
      </c>
      <c r="K113">
        <v>18</v>
      </c>
      <c r="L113">
        <v>22</v>
      </c>
      <c r="M113">
        <v>25</v>
      </c>
    </row>
    <row r="114" spans="1:13">
      <c r="A114" t="s">
        <v>253</v>
      </c>
      <c r="B114" t="s">
        <v>108</v>
      </c>
      <c r="C114">
        <v>0</v>
      </c>
      <c r="D114">
        <v>0</v>
      </c>
      <c r="E114">
        <v>14</v>
      </c>
      <c r="F114">
        <v>0</v>
      </c>
      <c r="G114">
        <v>27</v>
      </c>
      <c r="H114">
        <v>18</v>
      </c>
      <c r="I114">
        <v>25</v>
      </c>
      <c r="J114">
        <v>23</v>
      </c>
      <c r="K114">
        <v>10</v>
      </c>
      <c r="L114">
        <v>22</v>
      </c>
      <c r="M114">
        <v>15</v>
      </c>
    </row>
    <row r="115" spans="1:13">
      <c r="A115" t="s">
        <v>255</v>
      </c>
      <c r="B115" t="s">
        <v>108</v>
      </c>
      <c r="C115">
        <v>20</v>
      </c>
      <c r="D115">
        <v>19</v>
      </c>
      <c r="E115">
        <v>22</v>
      </c>
      <c r="F115">
        <v>23</v>
      </c>
      <c r="G115">
        <v>31</v>
      </c>
      <c r="H115">
        <v>21</v>
      </c>
      <c r="I115">
        <v>27</v>
      </c>
      <c r="J115">
        <v>22</v>
      </c>
      <c r="K115">
        <v>15</v>
      </c>
      <c r="L115">
        <v>21</v>
      </c>
      <c r="M115">
        <v>23</v>
      </c>
    </row>
    <row r="116" spans="1:13">
      <c r="A116" s="13" t="s">
        <v>198</v>
      </c>
      <c r="B116" t="s">
        <v>108</v>
      </c>
      <c r="C116">
        <v>23</v>
      </c>
      <c r="D116">
        <v>20</v>
      </c>
      <c r="E116">
        <v>25</v>
      </c>
      <c r="F116">
        <v>27</v>
      </c>
      <c r="G116">
        <v>25</v>
      </c>
      <c r="H116">
        <v>23</v>
      </c>
      <c r="I116">
        <v>24</v>
      </c>
      <c r="J116">
        <v>22</v>
      </c>
      <c r="K116">
        <v>16</v>
      </c>
      <c r="L116">
        <v>21</v>
      </c>
      <c r="M116">
        <v>25</v>
      </c>
    </row>
    <row r="117" spans="1:13">
      <c r="A117" t="s">
        <v>252</v>
      </c>
      <c r="B117" t="s">
        <v>107</v>
      </c>
      <c r="C117">
        <v>25</v>
      </c>
      <c r="D117">
        <v>20</v>
      </c>
      <c r="E117">
        <v>24</v>
      </c>
      <c r="F117">
        <v>0</v>
      </c>
      <c r="G117">
        <v>23</v>
      </c>
      <c r="H117">
        <v>23</v>
      </c>
      <c r="I117">
        <v>26</v>
      </c>
      <c r="J117">
        <v>21</v>
      </c>
      <c r="K117">
        <v>15</v>
      </c>
      <c r="L117">
        <v>21</v>
      </c>
      <c r="M117">
        <v>25</v>
      </c>
    </row>
    <row r="118" spans="1:13">
      <c r="A118" t="s">
        <v>256</v>
      </c>
      <c r="B118" t="s">
        <v>109</v>
      </c>
      <c r="C118">
        <v>25</v>
      </c>
      <c r="D118">
        <v>0</v>
      </c>
      <c r="E118">
        <v>10</v>
      </c>
      <c r="F118">
        <v>21</v>
      </c>
      <c r="G118">
        <v>25</v>
      </c>
      <c r="H118">
        <v>23</v>
      </c>
      <c r="I118">
        <v>31</v>
      </c>
      <c r="J118">
        <v>23</v>
      </c>
      <c r="K118">
        <v>8</v>
      </c>
      <c r="L118">
        <v>23</v>
      </c>
      <c r="M118">
        <v>25</v>
      </c>
    </row>
    <row r="119" spans="1:13">
      <c r="A119" s="13" t="s">
        <v>24</v>
      </c>
      <c r="B119" t="s">
        <v>108</v>
      </c>
      <c r="C119">
        <v>22</v>
      </c>
      <c r="D119">
        <v>16</v>
      </c>
      <c r="E119">
        <v>22</v>
      </c>
      <c r="F119">
        <v>23</v>
      </c>
      <c r="G119">
        <v>30</v>
      </c>
      <c r="H119">
        <v>18</v>
      </c>
      <c r="I119">
        <v>24</v>
      </c>
      <c r="J119">
        <v>22</v>
      </c>
      <c r="K119">
        <v>18</v>
      </c>
      <c r="L119">
        <v>20</v>
      </c>
      <c r="M119">
        <v>25</v>
      </c>
    </row>
    <row r="120" spans="1:13">
      <c r="A120" t="s">
        <v>257</v>
      </c>
      <c r="B120" t="s">
        <v>107</v>
      </c>
      <c r="C120">
        <v>24</v>
      </c>
      <c r="D120">
        <v>20</v>
      </c>
      <c r="E120">
        <v>24</v>
      </c>
      <c r="F120">
        <v>25</v>
      </c>
      <c r="G120">
        <v>34</v>
      </c>
      <c r="H120">
        <v>23</v>
      </c>
      <c r="I120">
        <v>29</v>
      </c>
      <c r="J120">
        <v>22</v>
      </c>
      <c r="K120">
        <v>26</v>
      </c>
      <c r="L120">
        <v>23</v>
      </c>
      <c r="M120">
        <v>24</v>
      </c>
    </row>
    <row r="121" spans="1:13">
      <c r="A121" s="13" t="s">
        <v>25</v>
      </c>
      <c r="B121" t="s">
        <v>108</v>
      </c>
      <c r="C121">
        <v>24</v>
      </c>
      <c r="D121">
        <v>19</v>
      </c>
      <c r="E121">
        <v>23</v>
      </c>
      <c r="F121">
        <v>18</v>
      </c>
      <c r="G121">
        <v>33</v>
      </c>
      <c r="H121">
        <v>23</v>
      </c>
      <c r="I121">
        <v>29</v>
      </c>
      <c r="J121">
        <v>24</v>
      </c>
      <c r="K121">
        <v>17</v>
      </c>
      <c r="L121">
        <v>23</v>
      </c>
      <c r="M121">
        <v>26</v>
      </c>
    </row>
    <row r="122" spans="1:13">
      <c r="A122" t="s">
        <v>261</v>
      </c>
      <c r="B122" t="s">
        <v>108</v>
      </c>
      <c r="C122">
        <v>25</v>
      </c>
      <c r="D122">
        <v>20</v>
      </c>
      <c r="E122">
        <v>27</v>
      </c>
      <c r="F122">
        <v>27</v>
      </c>
      <c r="G122">
        <v>33</v>
      </c>
      <c r="H122">
        <v>23</v>
      </c>
      <c r="I122">
        <v>29</v>
      </c>
      <c r="J122">
        <v>23</v>
      </c>
      <c r="K122">
        <v>18</v>
      </c>
      <c r="L122">
        <v>28</v>
      </c>
      <c r="M122">
        <v>26</v>
      </c>
    </row>
    <row r="123" spans="1:13">
      <c r="A123" t="s">
        <v>262</v>
      </c>
      <c r="B123" t="s">
        <v>108</v>
      </c>
      <c r="C123">
        <v>23</v>
      </c>
      <c r="D123">
        <v>20</v>
      </c>
      <c r="E123">
        <v>23</v>
      </c>
      <c r="F123">
        <v>26</v>
      </c>
      <c r="G123">
        <v>28</v>
      </c>
      <c r="H123">
        <v>21</v>
      </c>
      <c r="I123">
        <v>25</v>
      </c>
      <c r="J123">
        <v>21</v>
      </c>
      <c r="K123">
        <v>17</v>
      </c>
      <c r="L123">
        <v>20</v>
      </c>
      <c r="M123">
        <v>25</v>
      </c>
    </row>
    <row r="124" spans="1:13">
      <c r="A124" s="13" t="s">
        <v>26</v>
      </c>
      <c r="B124" t="s">
        <v>108</v>
      </c>
      <c r="C124">
        <v>22</v>
      </c>
      <c r="D124">
        <v>0</v>
      </c>
      <c r="E124">
        <v>22</v>
      </c>
      <c r="F124">
        <v>20</v>
      </c>
      <c r="G124">
        <v>30</v>
      </c>
      <c r="H124">
        <v>19</v>
      </c>
      <c r="I124">
        <v>24</v>
      </c>
      <c r="J124">
        <v>24</v>
      </c>
      <c r="K124">
        <v>13</v>
      </c>
      <c r="L124">
        <v>22</v>
      </c>
      <c r="M124">
        <v>24</v>
      </c>
    </row>
    <row r="125" spans="1:13">
      <c r="A125" s="13" t="s">
        <v>230</v>
      </c>
      <c r="B125" t="s">
        <v>108</v>
      </c>
      <c r="C125">
        <v>0</v>
      </c>
      <c r="D125">
        <v>0</v>
      </c>
      <c r="E125">
        <v>16</v>
      </c>
      <c r="F125">
        <v>0</v>
      </c>
      <c r="G125">
        <v>30</v>
      </c>
      <c r="H125">
        <v>17</v>
      </c>
      <c r="I125">
        <v>29</v>
      </c>
      <c r="J125">
        <v>22</v>
      </c>
      <c r="K125">
        <v>0</v>
      </c>
      <c r="L125">
        <v>21</v>
      </c>
      <c r="M125">
        <v>17</v>
      </c>
    </row>
    <row r="126" spans="1:13">
      <c r="A126" t="s">
        <v>227</v>
      </c>
      <c r="B126" t="s">
        <v>107</v>
      </c>
      <c r="C126">
        <v>23</v>
      </c>
      <c r="D126">
        <v>20</v>
      </c>
      <c r="E126">
        <v>25</v>
      </c>
      <c r="F126">
        <v>25</v>
      </c>
      <c r="G126">
        <v>32</v>
      </c>
      <c r="H126">
        <v>22</v>
      </c>
      <c r="I126">
        <v>28</v>
      </c>
      <c r="J126">
        <v>22</v>
      </c>
      <c r="K126">
        <v>22</v>
      </c>
      <c r="L126">
        <v>21</v>
      </c>
      <c r="M126">
        <v>25</v>
      </c>
    </row>
    <row r="127" spans="1:13">
      <c r="A127" s="13" t="s">
        <v>235</v>
      </c>
      <c r="B127" t="s">
        <v>108</v>
      </c>
      <c r="C127">
        <v>22</v>
      </c>
      <c r="D127">
        <v>21</v>
      </c>
      <c r="E127">
        <v>24</v>
      </c>
      <c r="F127">
        <v>25</v>
      </c>
      <c r="G127">
        <v>28</v>
      </c>
      <c r="H127">
        <v>16</v>
      </c>
      <c r="I127">
        <v>25</v>
      </c>
      <c r="J127">
        <v>20</v>
      </c>
      <c r="K127">
        <v>18</v>
      </c>
      <c r="L127">
        <v>22</v>
      </c>
      <c r="M127">
        <v>25</v>
      </c>
    </row>
    <row r="128" spans="1:13">
      <c r="A128" t="s">
        <v>234</v>
      </c>
      <c r="B128" t="s">
        <v>108</v>
      </c>
      <c r="C128">
        <v>25</v>
      </c>
      <c r="D128">
        <v>19</v>
      </c>
      <c r="E128">
        <v>26</v>
      </c>
      <c r="F128">
        <v>25</v>
      </c>
      <c r="G128">
        <v>34</v>
      </c>
      <c r="H128">
        <v>22</v>
      </c>
      <c r="I128">
        <v>27</v>
      </c>
      <c r="J128">
        <v>23</v>
      </c>
      <c r="K128">
        <v>16</v>
      </c>
      <c r="L128">
        <v>23</v>
      </c>
      <c r="M128">
        <v>25</v>
      </c>
    </row>
    <row r="129" spans="1:13">
      <c r="A129" s="1" t="s">
        <v>263</v>
      </c>
      <c r="B129" t="s">
        <v>107</v>
      </c>
      <c r="C129">
        <v>24</v>
      </c>
      <c r="D129">
        <v>21</v>
      </c>
      <c r="E129">
        <v>25</v>
      </c>
      <c r="F129">
        <v>27</v>
      </c>
      <c r="G129">
        <v>36</v>
      </c>
      <c r="H129">
        <v>22</v>
      </c>
      <c r="I129">
        <v>27</v>
      </c>
      <c r="J129">
        <v>21</v>
      </c>
      <c r="K129">
        <v>17</v>
      </c>
      <c r="L129">
        <v>23</v>
      </c>
      <c r="M129">
        <v>26</v>
      </c>
    </row>
    <row r="130" spans="1:13">
      <c r="A130" t="s">
        <v>264</v>
      </c>
      <c r="B130" t="s">
        <v>108</v>
      </c>
      <c r="C130">
        <v>26</v>
      </c>
      <c r="D130">
        <v>0</v>
      </c>
      <c r="E130">
        <v>12</v>
      </c>
      <c r="F130">
        <v>24</v>
      </c>
      <c r="G130">
        <v>29</v>
      </c>
      <c r="H130">
        <v>25</v>
      </c>
      <c r="I130">
        <v>28</v>
      </c>
      <c r="J130">
        <v>24</v>
      </c>
      <c r="K130">
        <v>0</v>
      </c>
      <c r="L130">
        <v>24</v>
      </c>
      <c r="M130">
        <v>24</v>
      </c>
    </row>
    <row r="131" spans="1:13">
      <c r="A131" t="s">
        <v>265</v>
      </c>
      <c r="B131" t="s">
        <v>108</v>
      </c>
      <c r="C131">
        <v>24</v>
      </c>
      <c r="D131">
        <v>18</v>
      </c>
      <c r="E131">
        <v>0</v>
      </c>
      <c r="F131">
        <v>25</v>
      </c>
      <c r="G131">
        <v>36</v>
      </c>
      <c r="H131">
        <v>21</v>
      </c>
      <c r="I131">
        <v>26</v>
      </c>
      <c r="J131">
        <v>22</v>
      </c>
      <c r="K131">
        <v>16</v>
      </c>
      <c r="L131">
        <v>22</v>
      </c>
      <c r="M131">
        <v>24</v>
      </c>
    </row>
    <row r="132" spans="1:13">
      <c r="A132" t="s">
        <v>266</v>
      </c>
      <c r="B132" t="s">
        <v>107</v>
      </c>
      <c r="C132">
        <v>25</v>
      </c>
      <c r="D132">
        <v>0</v>
      </c>
      <c r="E132">
        <v>0</v>
      </c>
      <c r="F132">
        <v>0</v>
      </c>
      <c r="G132">
        <v>20</v>
      </c>
      <c r="H132">
        <v>25</v>
      </c>
      <c r="I132">
        <v>28</v>
      </c>
      <c r="J132">
        <v>24</v>
      </c>
      <c r="K132">
        <v>0</v>
      </c>
      <c r="L132">
        <v>21</v>
      </c>
      <c r="M132">
        <v>0</v>
      </c>
    </row>
    <row r="133" spans="1:13">
      <c r="A133" t="s">
        <v>267</v>
      </c>
      <c r="B133" t="s">
        <v>107</v>
      </c>
      <c r="C133">
        <v>24</v>
      </c>
      <c r="D133">
        <v>0</v>
      </c>
      <c r="E133">
        <v>0</v>
      </c>
      <c r="F133">
        <v>24</v>
      </c>
      <c r="G133">
        <v>28</v>
      </c>
      <c r="H133">
        <v>24</v>
      </c>
      <c r="I133">
        <v>29</v>
      </c>
      <c r="J133">
        <v>23</v>
      </c>
      <c r="K133">
        <v>0</v>
      </c>
      <c r="L133">
        <v>23</v>
      </c>
      <c r="M133">
        <v>25</v>
      </c>
    </row>
    <row r="134" spans="1:13">
      <c r="A134" t="s">
        <v>268</v>
      </c>
      <c r="B134" t="s">
        <v>109</v>
      </c>
      <c r="C134">
        <v>0</v>
      </c>
      <c r="D134">
        <v>0</v>
      </c>
      <c r="E134">
        <v>14</v>
      </c>
      <c r="F134">
        <v>13</v>
      </c>
      <c r="G134">
        <v>27</v>
      </c>
      <c r="H134">
        <v>19</v>
      </c>
      <c r="I134">
        <v>25</v>
      </c>
      <c r="J134">
        <v>24</v>
      </c>
      <c r="K134">
        <v>0</v>
      </c>
      <c r="L134">
        <v>22</v>
      </c>
      <c r="M134">
        <v>17</v>
      </c>
    </row>
    <row r="135" spans="1:13">
      <c r="A135" t="s">
        <v>269</v>
      </c>
      <c r="B135" t="s">
        <v>108</v>
      </c>
      <c r="C135">
        <v>22</v>
      </c>
      <c r="D135">
        <v>20</v>
      </c>
      <c r="E135">
        <v>22</v>
      </c>
      <c r="F135">
        <v>24</v>
      </c>
      <c r="G135">
        <v>29</v>
      </c>
      <c r="H135">
        <v>20</v>
      </c>
      <c r="I135">
        <v>25</v>
      </c>
      <c r="J135">
        <v>20</v>
      </c>
      <c r="K135">
        <v>17</v>
      </c>
      <c r="L135">
        <v>21</v>
      </c>
      <c r="M135">
        <v>25</v>
      </c>
    </row>
    <row r="136" spans="1:13">
      <c r="A136" s="1" t="s">
        <v>193</v>
      </c>
      <c r="B136" t="s">
        <v>109</v>
      </c>
      <c r="C136">
        <v>23</v>
      </c>
      <c r="D136">
        <v>19</v>
      </c>
      <c r="E136">
        <v>23</v>
      </c>
      <c r="F136">
        <v>26</v>
      </c>
      <c r="G136">
        <v>37</v>
      </c>
      <c r="H136">
        <v>21</v>
      </c>
      <c r="I136">
        <v>28</v>
      </c>
      <c r="J136">
        <v>22</v>
      </c>
      <c r="K136">
        <v>16</v>
      </c>
      <c r="L136">
        <v>22</v>
      </c>
      <c r="M136">
        <v>25</v>
      </c>
    </row>
    <row r="137" spans="1:13">
      <c r="A137" t="s">
        <v>143</v>
      </c>
      <c r="B137" t="s">
        <v>108</v>
      </c>
      <c r="C137">
        <v>22</v>
      </c>
      <c r="D137">
        <v>18</v>
      </c>
      <c r="E137">
        <v>24</v>
      </c>
      <c r="F137">
        <v>25</v>
      </c>
      <c r="G137">
        <v>35</v>
      </c>
      <c r="H137">
        <v>22</v>
      </c>
      <c r="I137">
        <v>28</v>
      </c>
      <c r="J137">
        <v>23</v>
      </c>
      <c r="K137">
        <v>18</v>
      </c>
      <c r="L137">
        <v>22</v>
      </c>
      <c r="M137">
        <v>25</v>
      </c>
    </row>
    <row r="138" spans="1:13">
      <c r="A138" s="33" t="s">
        <v>196</v>
      </c>
      <c r="B138" t="s">
        <v>108</v>
      </c>
      <c r="C138">
        <v>22</v>
      </c>
      <c r="D138">
        <v>18</v>
      </c>
      <c r="E138">
        <v>23</v>
      </c>
      <c r="F138">
        <v>25</v>
      </c>
      <c r="G138">
        <v>37</v>
      </c>
      <c r="H138">
        <v>23</v>
      </c>
      <c r="I138">
        <v>27</v>
      </c>
      <c r="J138">
        <v>23</v>
      </c>
      <c r="K138">
        <v>16</v>
      </c>
      <c r="L138">
        <v>23</v>
      </c>
      <c r="M138">
        <v>24</v>
      </c>
    </row>
    <row r="139" spans="1:13">
      <c r="A139" t="s">
        <v>270</v>
      </c>
      <c r="B139" t="s">
        <v>108</v>
      </c>
      <c r="C139">
        <v>23</v>
      </c>
      <c r="D139">
        <v>19</v>
      </c>
      <c r="E139">
        <v>24</v>
      </c>
      <c r="F139">
        <v>25</v>
      </c>
      <c r="G139">
        <v>32</v>
      </c>
      <c r="H139">
        <v>22</v>
      </c>
      <c r="I139">
        <v>26</v>
      </c>
      <c r="J139">
        <v>23</v>
      </c>
      <c r="K139">
        <v>16</v>
      </c>
      <c r="L139">
        <v>22</v>
      </c>
      <c r="M139">
        <v>27</v>
      </c>
    </row>
    <row r="140" spans="1:13">
      <c r="A140" s="1" t="s">
        <v>271</v>
      </c>
      <c r="B140" t="s">
        <v>107</v>
      </c>
      <c r="C140">
        <v>24</v>
      </c>
      <c r="D140">
        <v>0</v>
      </c>
      <c r="E140">
        <v>22</v>
      </c>
      <c r="F140">
        <v>25</v>
      </c>
      <c r="G140">
        <v>34</v>
      </c>
      <c r="H140">
        <v>21</v>
      </c>
      <c r="I140">
        <v>27</v>
      </c>
      <c r="J140">
        <v>22</v>
      </c>
      <c r="K140">
        <v>16</v>
      </c>
      <c r="L140">
        <v>22</v>
      </c>
      <c r="M140">
        <v>24</v>
      </c>
    </row>
    <row r="141" spans="1:13">
      <c r="A141" t="s">
        <v>272</v>
      </c>
      <c r="B141" t="s">
        <v>107</v>
      </c>
      <c r="C141">
        <v>22</v>
      </c>
      <c r="D141">
        <v>19</v>
      </c>
      <c r="E141">
        <v>21</v>
      </c>
      <c r="F141">
        <v>24</v>
      </c>
      <c r="G141">
        <v>28</v>
      </c>
      <c r="H141">
        <v>19</v>
      </c>
      <c r="I141">
        <v>25</v>
      </c>
      <c r="J141">
        <v>21</v>
      </c>
      <c r="K141">
        <v>17</v>
      </c>
      <c r="L141">
        <v>20</v>
      </c>
      <c r="M141">
        <v>25</v>
      </c>
    </row>
    <row r="142" spans="1:13">
      <c r="A142" s="1" t="s">
        <v>276</v>
      </c>
      <c r="B142" t="s">
        <v>108</v>
      </c>
      <c r="C142">
        <v>21</v>
      </c>
      <c r="D142">
        <v>19</v>
      </c>
      <c r="E142">
        <v>23</v>
      </c>
      <c r="F142">
        <v>24</v>
      </c>
      <c r="G142">
        <v>31</v>
      </c>
      <c r="H142">
        <v>21</v>
      </c>
      <c r="I142">
        <v>25</v>
      </c>
      <c r="J142">
        <v>22</v>
      </c>
      <c r="K142">
        <v>18</v>
      </c>
      <c r="L142">
        <v>21</v>
      </c>
      <c r="M142">
        <v>22</v>
      </c>
    </row>
    <row r="143" spans="1:13">
      <c r="A143" s="1"/>
      <c r="C143" t="s">
        <v>208</v>
      </c>
      <c r="D143" t="s">
        <v>221</v>
      </c>
      <c r="E143" t="s">
        <v>222</v>
      </c>
      <c r="F143" t="s">
        <v>101</v>
      </c>
      <c r="G143" t="s">
        <v>102</v>
      </c>
      <c r="H143" t="s">
        <v>103</v>
      </c>
      <c r="I143" t="s">
        <v>358</v>
      </c>
      <c r="J143" t="s">
        <v>359</v>
      </c>
      <c r="K143" t="s">
        <v>360</v>
      </c>
      <c r="L143" t="s">
        <v>361</v>
      </c>
      <c r="M143" t="s">
        <v>362</v>
      </c>
    </row>
    <row r="144" spans="1:13" s="13" customFormat="1">
      <c r="A144" s="13">
        <v>25</v>
      </c>
      <c r="C144" s="13">
        <v>0</v>
      </c>
      <c r="D144" s="13">
        <v>0</v>
      </c>
      <c r="E144" s="13">
        <v>10</v>
      </c>
      <c r="F144" s="13">
        <v>0</v>
      </c>
      <c r="G144" s="13">
        <v>24</v>
      </c>
      <c r="H144" s="13">
        <v>18</v>
      </c>
      <c r="I144" s="13">
        <v>27</v>
      </c>
      <c r="J144" s="13">
        <v>20</v>
      </c>
      <c r="K144" s="13">
        <v>7</v>
      </c>
      <c r="L144" s="13">
        <v>22</v>
      </c>
      <c r="M144" s="13">
        <v>23</v>
      </c>
    </row>
    <row r="145" spans="1:13">
      <c r="A145">
        <v>26</v>
      </c>
      <c r="C145">
        <v>24</v>
      </c>
      <c r="D145">
        <v>0</v>
      </c>
      <c r="E145">
        <v>22</v>
      </c>
      <c r="F145">
        <v>27</v>
      </c>
      <c r="G145">
        <v>33</v>
      </c>
      <c r="H145">
        <v>23</v>
      </c>
      <c r="I145">
        <v>27</v>
      </c>
      <c r="J145">
        <v>23</v>
      </c>
      <c r="K145">
        <v>12</v>
      </c>
      <c r="L145">
        <v>22</v>
      </c>
      <c r="M145">
        <v>26</v>
      </c>
    </row>
    <row r="146" spans="1:13">
      <c r="A146">
        <v>27</v>
      </c>
      <c r="C146">
        <v>20</v>
      </c>
      <c r="D146">
        <v>19</v>
      </c>
      <c r="E146">
        <v>23</v>
      </c>
      <c r="F146">
        <v>28</v>
      </c>
      <c r="G146">
        <v>27</v>
      </c>
      <c r="H146">
        <v>20</v>
      </c>
      <c r="I146">
        <v>21</v>
      </c>
      <c r="J146">
        <v>21</v>
      </c>
      <c r="K146">
        <v>13</v>
      </c>
      <c r="L146">
        <v>19</v>
      </c>
      <c r="M146">
        <v>21</v>
      </c>
    </row>
    <row r="147" spans="1:13">
      <c r="A147">
        <v>29</v>
      </c>
      <c r="C147">
        <v>18</v>
      </c>
      <c r="D147">
        <v>20</v>
      </c>
      <c r="E147">
        <v>9</v>
      </c>
      <c r="F147">
        <v>0</v>
      </c>
      <c r="G147">
        <v>25</v>
      </c>
      <c r="H147">
        <v>20</v>
      </c>
      <c r="I147">
        <v>23</v>
      </c>
      <c r="J147">
        <v>0</v>
      </c>
      <c r="K147">
        <v>8</v>
      </c>
      <c r="L147">
        <v>19</v>
      </c>
      <c r="M147">
        <v>24</v>
      </c>
    </row>
    <row r="148" spans="1:13">
      <c r="A148">
        <v>33</v>
      </c>
      <c r="C148">
        <v>20</v>
      </c>
      <c r="D148">
        <v>0</v>
      </c>
      <c r="E148">
        <v>16</v>
      </c>
      <c r="F148">
        <v>0</v>
      </c>
      <c r="G148">
        <v>27</v>
      </c>
      <c r="H148">
        <v>17</v>
      </c>
      <c r="I148">
        <v>25</v>
      </c>
      <c r="J148">
        <v>19</v>
      </c>
      <c r="K148">
        <v>13</v>
      </c>
      <c r="L148">
        <v>19</v>
      </c>
      <c r="M148">
        <v>0</v>
      </c>
    </row>
    <row r="149" spans="1:13">
      <c r="A149">
        <v>55</v>
      </c>
      <c r="C149">
        <v>22</v>
      </c>
      <c r="D149">
        <v>21</v>
      </c>
      <c r="E149">
        <v>25</v>
      </c>
      <c r="F149">
        <v>22</v>
      </c>
      <c r="G149">
        <v>32</v>
      </c>
      <c r="H149">
        <v>21</v>
      </c>
      <c r="I149">
        <v>24</v>
      </c>
      <c r="J149">
        <v>23</v>
      </c>
      <c r="K149">
        <v>16</v>
      </c>
      <c r="L149">
        <v>22</v>
      </c>
      <c r="M149">
        <v>24</v>
      </c>
    </row>
    <row r="150" spans="1:13">
      <c r="A150">
        <v>82</v>
      </c>
      <c r="C150">
        <v>22</v>
      </c>
      <c r="D150">
        <v>18</v>
      </c>
      <c r="E150">
        <v>22</v>
      </c>
      <c r="F150">
        <v>25</v>
      </c>
      <c r="G150">
        <v>32</v>
      </c>
      <c r="H150">
        <v>22</v>
      </c>
      <c r="I150">
        <v>27</v>
      </c>
      <c r="J150">
        <v>23</v>
      </c>
      <c r="K150">
        <v>17</v>
      </c>
      <c r="L150">
        <v>22</v>
      </c>
      <c r="M150">
        <v>24</v>
      </c>
    </row>
    <row r="151" spans="1:13">
      <c r="A151" t="s">
        <v>29</v>
      </c>
      <c r="C151">
        <v>27</v>
      </c>
      <c r="D151">
        <v>26</v>
      </c>
      <c r="E151">
        <v>13</v>
      </c>
      <c r="F151">
        <v>27</v>
      </c>
      <c r="G151">
        <v>26</v>
      </c>
      <c r="H151">
        <v>23</v>
      </c>
      <c r="I151">
        <v>30</v>
      </c>
      <c r="J151">
        <v>24</v>
      </c>
      <c r="K151">
        <v>18</v>
      </c>
      <c r="L151">
        <v>24</v>
      </c>
      <c r="M151">
        <v>28</v>
      </c>
    </row>
    <row r="152" spans="1:13">
      <c r="A152" t="s">
        <v>30</v>
      </c>
      <c r="C152">
        <v>23</v>
      </c>
      <c r="D152">
        <v>20</v>
      </c>
      <c r="E152">
        <v>22</v>
      </c>
      <c r="F152">
        <v>26</v>
      </c>
      <c r="G152">
        <v>35</v>
      </c>
      <c r="H152">
        <v>22</v>
      </c>
      <c r="I152">
        <v>29</v>
      </c>
      <c r="J152">
        <v>23</v>
      </c>
      <c r="K152">
        <v>17</v>
      </c>
      <c r="L152">
        <v>22</v>
      </c>
      <c r="M152">
        <v>26</v>
      </c>
    </row>
    <row r="153" spans="1:13">
      <c r="A153" s="10" t="s">
        <v>364</v>
      </c>
      <c r="C153">
        <v>25</v>
      </c>
      <c r="D153">
        <v>19</v>
      </c>
      <c r="E153">
        <v>25</v>
      </c>
      <c r="F153">
        <v>25</v>
      </c>
      <c r="G153">
        <v>32</v>
      </c>
      <c r="H153">
        <v>23</v>
      </c>
      <c r="I153">
        <v>23</v>
      </c>
      <c r="J153">
        <v>24</v>
      </c>
      <c r="K153">
        <v>17</v>
      </c>
      <c r="L153">
        <v>22</v>
      </c>
      <c r="M153">
        <v>24</v>
      </c>
    </row>
    <row r="154" spans="1:13">
      <c r="A154" s="10" t="s">
        <v>365</v>
      </c>
      <c r="C154">
        <v>22</v>
      </c>
      <c r="D154">
        <v>19</v>
      </c>
      <c r="E154">
        <v>22</v>
      </c>
      <c r="F154">
        <v>24</v>
      </c>
      <c r="G154">
        <v>30</v>
      </c>
      <c r="H154">
        <v>17</v>
      </c>
      <c r="I154">
        <v>23</v>
      </c>
      <c r="J154">
        <v>20</v>
      </c>
      <c r="K154">
        <v>16</v>
      </c>
      <c r="L154">
        <v>20</v>
      </c>
      <c r="M154">
        <v>21</v>
      </c>
    </row>
    <row r="155" spans="1:13">
      <c r="A155" s="11">
        <v>53</v>
      </c>
      <c r="C155">
        <v>22</v>
      </c>
      <c r="D155">
        <v>14</v>
      </c>
      <c r="E155">
        <v>19</v>
      </c>
      <c r="F155">
        <v>25</v>
      </c>
      <c r="G155">
        <v>31</v>
      </c>
      <c r="H155">
        <v>24</v>
      </c>
      <c r="I155">
        <v>30</v>
      </c>
      <c r="J155">
        <v>22</v>
      </c>
      <c r="K155">
        <v>16</v>
      </c>
      <c r="L155">
        <v>23</v>
      </c>
      <c r="M155">
        <v>0</v>
      </c>
    </row>
    <row r="156" spans="1:13">
      <c r="A156" t="s">
        <v>207</v>
      </c>
      <c r="C156">
        <v>24</v>
      </c>
      <c r="D156">
        <v>19</v>
      </c>
      <c r="E156">
        <v>25</v>
      </c>
      <c r="F156">
        <v>25</v>
      </c>
      <c r="G156">
        <v>33</v>
      </c>
      <c r="H156">
        <v>20</v>
      </c>
      <c r="I156">
        <v>26</v>
      </c>
      <c r="J156">
        <v>20</v>
      </c>
      <c r="K156">
        <v>15</v>
      </c>
      <c r="L156">
        <v>21</v>
      </c>
      <c r="M156">
        <v>25</v>
      </c>
    </row>
    <row r="157" spans="1:13">
      <c r="A157" s="15" t="s">
        <v>82</v>
      </c>
      <c r="C157">
        <v>0</v>
      </c>
      <c r="D157">
        <v>0</v>
      </c>
      <c r="E157">
        <v>15</v>
      </c>
      <c r="F157">
        <v>11</v>
      </c>
      <c r="G157">
        <v>22</v>
      </c>
      <c r="H157">
        <v>15</v>
      </c>
      <c r="I157">
        <v>24</v>
      </c>
      <c r="J157">
        <v>20</v>
      </c>
      <c r="K157">
        <v>0</v>
      </c>
      <c r="L157">
        <v>20</v>
      </c>
      <c r="M157">
        <v>14</v>
      </c>
    </row>
    <row r="158" spans="1:13">
      <c r="A158" s="16" t="s">
        <v>69</v>
      </c>
      <c r="C158">
        <v>0</v>
      </c>
      <c r="D158">
        <v>0</v>
      </c>
      <c r="E158">
        <v>15</v>
      </c>
      <c r="F158">
        <v>0</v>
      </c>
      <c r="G158">
        <v>33</v>
      </c>
      <c r="H158">
        <v>0</v>
      </c>
      <c r="I158">
        <v>18</v>
      </c>
      <c r="J158">
        <v>18</v>
      </c>
      <c r="K158">
        <v>0</v>
      </c>
      <c r="L158">
        <v>9</v>
      </c>
      <c r="M158">
        <v>0</v>
      </c>
    </row>
  </sheetData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2"/>
  <sheetViews>
    <sheetView topLeftCell="A118" zoomScale="80" zoomScaleNormal="80" zoomScalePageLayoutView="80" workbookViewId="0">
      <selection activeCell="A30" sqref="A30:XFD30"/>
    </sheetView>
  </sheetViews>
  <sheetFormatPr baseColWidth="10" defaultRowHeight="14" x14ac:dyDescent="0"/>
  <cols>
    <col min="3" max="3" width="8.1640625" customWidth="1"/>
    <col min="5" max="5" width="8.33203125" customWidth="1"/>
    <col min="7" max="7" width="8.33203125" customWidth="1"/>
    <col min="9" max="9" width="8.33203125" customWidth="1"/>
    <col min="11" max="11" width="8.33203125" customWidth="1"/>
    <col min="13" max="13" width="8.33203125" customWidth="1"/>
    <col min="15" max="15" width="8.33203125" customWidth="1"/>
    <col min="17" max="17" width="8.33203125" customWidth="1"/>
    <col min="19" max="19" width="8.33203125" customWidth="1"/>
    <col min="21" max="21" width="8.33203125" customWidth="1"/>
    <col min="23" max="23" width="8.33203125" customWidth="1"/>
  </cols>
  <sheetData>
    <row r="1" spans="1:25" s="32" customFormat="1">
      <c r="A1" s="32" t="s">
        <v>31</v>
      </c>
      <c r="B1" s="32" t="s">
        <v>32</v>
      </c>
      <c r="C1" s="32" t="s">
        <v>208</v>
      </c>
      <c r="D1" s="17" t="s">
        <v>209</v>
      </c>
      <c r="E1" s="32" t="s">
        <v>221</v>
      </c>
      <c r="F1" s="17" t="s">
        <v>210</v>
      </c>
      <c r="G1" s="32" t="s">
        <v>222</v>
      </c>
      <c r="H1" s="17" t="s">
        <v>211</v>
      </c>
      <c r="I1" s="32" t="s">
        <v>101</v>
      </c>
      <c r="J1" s="17" t="s">
        <v>212</v>
      </c>
      <c r="K1" s="32" t="s">
        <v>102</v>
      </c>
      <c r="L1" s="17" t="s">
        <v>213</v>
      </c>
      <c r="M1" s="32" t="s">
        <v>103</v>
      </c>
      <c r="N1" s="17" t="s">
        <v>214</v>
      </c>
      <c r="O1" s="32" t="s">
        <v>358</v>
      </c>
      <c r="P1" s="17" t="s">
        <v>215</v>
      </c>
      <c r="Q1" s="32" t="s">
        <v>359</v>
      </c>
      <c r="R1" s="17" t="s">
        <v>216</v>
      </c>
      <c r="S1" s="32" t="s">
        <v>360</v>
      </c>
      <c r="T1" s="17" t="s">
        <v>217</v>
      </c>
      <c r="U1" s="32" t="s">
        <v>361</v>
      </c>
      <c r="V1" s="17" t="s">
        <v>218</v>
      </c>
      <c r="W1" s="32" t="s">
        <v>362</v>
      </c>
      <c r="X1" s="17" t="s">
        <v>219</v>
      </c>
      <c r="Y1" s="18" t="s">
        <v>220</v>
      </c>
    </row>
    <row r="2" spans="1:25">
      <c r="A2" t="s">
        <v>278</v>
      </c>
      <c r="B2" t="s">
        <v>107</v>
      </c>
      <c r="C2">
        <v>20</v>
      </c>
      <c r="D2" s="19" t="str">
        <f>IF(C2&lt;=13,"R",IF(C2=14,"I",IF(C2=15,"I",IF(C2=16,"I",IF(C2&gt;=17,"S")))))</f>
        <v>S</v>
      </c>
      <c r="E2">
        <v>19</v>
      </c>
      <c r="F2" s="19" t="str">
        <f>IF(E2&lt;=11,"R",IF(E2=12,"I",IF(E2=13,"I",IF(E2=14,"I",IF(E2&gt;=15,"S")))))</f>
        <v>S</v>
      </c>
      <c r="G2">
        <v>20</v>
      </c>
      <c r="H2" s="19" t="str">
        <f>IF(G2&lt;=13,"R",IF(G2=14,"I",IF(G2=15,"I",IF(G2=16,"I",IF(G2=17,"I",IF(G2=18,"I",IF(G2&gt;=19,"S")))))))</f>
        <v>S</v>
      </c>
      <c r="I2">
        <v>19</v>
      </c>
      <c r="J2" s="19" t="str">
        <f>IF(I2&lt;=10,"R",IF(I2=11,"I",IF(I2=12,"I",IF(I2=13,"I",IF(I2=14,"I",IF(I2=15,"I",IF(I2&gt;=16,"S")))))))</f>
        <v>S</v>
      </c>
      <c r="K2">
        <v>27</v>
      </c>
      <c r="L2" s="19" t="str">
        <f>IF(K2&lt;=15,"R",IF(K2=16,"I",IF(K2=17,"I",IF(K2=18,"I",IF(K2=19,"I",IF(K2=20,"I",IF(K2&gt;=21,"S")))))))</f>
        <v>S</v>
      </c>
      <c r="M2">
        <v>20</v>
      </c>
      <c r="N2" s="19" t="str">
        <f>IF(M2&lt;=14,"R",IF(M2=15,"I",IF(M2=16,"I",IF(M2=17,"I",IF(M2&gt;=18,"S")))))</f>
        <v>S</v>
      </c>
      <c r="O2">
        <v>25</v>
      </c>
      <c r="P2" s="19" t="str">
        <f>IF(O2&lt;=13,"R",IF(O2=14,"I",IF(O2=15,"I",IF(O2=16,"I",IF(O2=17,"I",IF(O2=18,"I",IF(O2=19,"I",IF(O2=20,"I",IF(O2&gt;=21,"S")))))))))</f>
        <v>S</v>
      </c>
      <c r="Q2">
        <v>21</v>
      </c>
      <c r="R2" s="19" t="str">
        <f>IF(Q2&lt;=13,"R",IF(Q2=14,"I",IF(Q2=15,"I",IF(Q2=16,"I",IF(Q2=17,"I",IF(Q2&gt;=18,"S"))))))</f>
        <v>S</v>
      </c>
      <c r="S2">
        <v>16</v>
      </c>
      <c r="T2" s="19" t="str">
        <f>IF(S2&lt;=11,"R",IF(S2=12,"I",IF(S2=13,"I",IF(S2=14,"I",IF(S2&gt;=15,"S")))))</f>
        <v>S</v>
      </c>
      <c r="U2">
        <v>19</v>
      </c>
      <c r="V2" s="19" t="str">
        <f>IF(U2&lt;=12,"R",IF(U2=13,"I",IF(U2=14,"I",IF(U2&gt;=15,"S"))))</f>
        <v>S</v>
      </c>
      <c r="W2">
        <v>21</v>
      </c>
      <c r="X2" s="19" t="str">
        <f>IF(W2&lt;=12,"R",IF(W2=13,"I",IF(W2=14,"I",IF(W2=15,"I",IF(W2=16,"I",IF(W2=17,"I",IF(W2&gt;=18,"S")))))))</f>
        <v>S</v>
      </c>
      <c r="Y2" s="20"/>
    </row>
    <row r="3" spans="1:25">
      <c r="A3" t="s">
        <v>279</v>
      </c>
      <c r="B3" t="s">
        <v>108</v>
      </c>
      <c r="C3">
        <v>20</v>
      </c>
      <c r="D3" s="19" t="str">
        <f t="shared" ref="D3:D66" si="0">IF(C3&lt;=13,"R",IF(C3=14,"I",IF(C3=15,"I",IF(C3=16,"I",IF(C3&gt;=17,"S")))))</f>
        <v>S</v>
      </c>
      <c r="E3">
        <v>0</v>
      </c>
      <c r="F3" s="19" t="str">
        <f t="shared" ref="F3:F66" si="1">IF(E3&lt;=11,"R",IF(E3=12,"I",IF(E3=13,"I",IF(E3=14,"I",IF(E3&gt;=15,"S")))))</f>
        <v>R</v>
      </c>
      <c r="G3">
        <v>22</v>
      </c>
      <c r="H3" s="19" t="str">
        <f t="shared" ref="H3:H66" si="2">IF(G3&lt;=13,"R",IF(G3=14,"I",IF(G3=15,"I",IF(G3=16,"I",IF(G3=17,"I",IF(G3=18,"I",IF(G3&gt;=19,"S")))))))</f>
        <v>S</v>
      </c>
      <c r="I3">
        <v>17</v>
      </c>
      <c r="J3" s="19" t="str">
        <f t="shared" ref="J3:J66" si="3">IF(I3&lt;=10,"R",IF(I3=11,"I",IF(I3=12,"I",IF(I3=13,"I",IF(I3=14,"I",IF(I3=15,"I",IF(I3&gt;=16,"S")))))))</f>
        <v>S</v>
      </c>
      <c r="K3">
        <v>24</v>
      </c>
      <c r="L3" s="19" t="str">
        <f t="shared" ref="L3:L66" si="4">IF(K3&lt;=15,"R",IF(K3=16,"I",IF(K3=17,"I",IF(K3=18,"I",IF(K3=19,"I",IF(K3=20,"I",IF(K3&gt;=21,"S")))))))</f>
        <v>S</v>
      </c>
      <c r="M3">
        <v>17</v>
      </c>
      <c r="N3" s="19" t="str">
        <f t="shared" ref="N3:N66" si="5">IF(M3&lt;=14,"R",IF(M3=15,"I",IF(M3=16,"I",IF(M3=17,"I",IF(M3&gt;=18,"S")))))</f>
        <v>I</v>
      </c>
      <c r="O3">
        <v>23</v>
      </c>
      <c r="P3" s="19" t="str">
        <f t="shared" ref="P3:P66" si="6">IF(O3&lt;=13,"R",IF(O3=14,"I",IF(O3=15,"I",IF(O3=16,"I",IF(O3=17,"I",IF(O3=18,"I",IF(O3=19,"I",IF(O3=20,"I",IF(O3&gt;=21,"S")))))))))</f>
        <v>S</v>
      </c>
      <c r="Q3">
        <v>18</v>
      </c>
      <c r="R3" s="19" t="str">
        <f t="shared" ref="R3:R66" si="7">IF(Q3&lt;=13,"R",IF(Q3=14,"I",IF(Q3=15,"I",IF(Q3=16,"I",IF(Q3=17,"I",IF(Q3&gt;=18,"S"))))))</f>
        <v>S</v>
      </c>
      <c r="S3">
        <v>8</v>
      </c>
      <c r="T3" s="19" t="str">
        <f t="shared" ref="T3:T66" si="8">IF(S3&lt;=11,"R",IF(S3=12,"I",IF(S3=13,"I",IF(S3=14,"I",IF(S3&gt;=15,"S")))))</f>
        <v>R</v>
      </c>
      <c r="U3">
        <v>18</v>
      </c>
      <c r="V3" s="19" t="str">
        <f t="shared" ref="V3:V66" si="9">IF(U3&lt;=12,"R",IF(U3=13,"I",IF(U3=14,"I",IF(U3&gt;=15,"S"))))</f>
        <v>S</v>
      </c>
      <c r="W3">
        <v>20</v>
      </c>
      <c r="X3" s="19" t="str">
        <f t="shared" ref="X3:X66" si="10">IF(W3&lt;=12,"R",IF(W3=13,"I",IF(W3=14,"I",IF(W3=15,"I",IF(W3=16,"I",IF(W3=17,"I",IF(W3&gt;=18,"S")))))))</f>
        <v>S</v>
      </c>
    </row>
    <row r="4" spans="1:25">
      <c r="A4" t="s">
        <v>280</v>
      </c>
      <c r="B4" t="s">
        <v>108</v>
      </c>
      <c r="C4">
        <v>0</v>
      </c>
      <c r="D4" s="19" t="str">
        <f t="shared" si="0"/>
        <v>R</v>
      </c>
      <c r="E4">
        <v>0</v>
      </c>
      <c r="F4" s="19" t="str">
        <f t="shared" si="1"/>
        <v>R</v>
      </c>
      <c r="G4">
        <v>14</v>
      </c>
      <c r="H4" s="19" t="str">
        <f t="shared" si="2"/>
        <v>I</v>
      </c>
      <c r="I4">
        <v>11</v>
      </c>
      <c r="J4" s="19" t="str">
        <f t="shared" si="3"/>
        <v>I</v>
      </c>
      <c r="K4">
        <v>28</v>
      </c>
      <c r="L4" s="19" t="str">
        <f t="shared" si="4"/>
        <v>S</v>
      </c>
      <c r="M4">
        <v>16</v>
      </c>
      <c r="N4" s="19" t="str">
        <f t="shared" si="5"/>
        <v>I</v>
      </c>
      <c r="O4">
        <v>25</v>
      </c>
      <c r="P4" s="19" t="str">
        <f t="shared" si="6"/>
        <v>S</v>
      </c>
      <c r="Q4">
        <v>22</v>
      </c>
      <c r="R4" s="19" t="str">
        <f t="shared" si="7"/>
        <v>S</v>
      </c>
      <c r="S4">
        <v>0</v>
      </c>
      <c r="T4" s="19" t="str">
        <f t="shared" si="8"/>
        <v>R</v>
      </c>
      <c r="U4">
        <v>19</v>
      </c>
      <c r="V4" s="19" t="str">
        <f t="shared" si="9"/>
        <v>S</v>
      </c>
      <c r="W4">
        <v>17</v>
      </c>
      <c r="X4" s="19" t="str">
        <f t="shared" si="10"/>
        <v>I</v>
      </c>
    </row>
    <row r="5" spans="1:25">
      <c r="A5" t="s">
        <v>281</v>
      </c>
      <c r="B5" t="s">
        <v>108</v>
      </c>
      <c r="C5">
        <v>22</v>
      </c>
      <c r="D5" s="19" t="str">
        <f t="shared" si="0"/>
        <v>S</v>
      </c>
      <c r="E5">
        <v>0</v>
      </c>
      <c r="F5" s="19" t="str">
        <f t="shared" si="1"/>
        <v>R</v>
      </c>
      <c r="G5">
        <v>23</v>
      </c>
      <c r="H5" s="19" t="str">
        <f t="shared" si="2"/>
        <v>S</v>
      </c>
      <c r="I5">
        <v>24</v>
      </c>
      <c r="J5" s="19" t="str">
        <f t="shared" si="3"/>
        <v>S</v>
      </c>
      <c r="K5">
        <v>32</v>
      </c>
      <c r="L5" s="19" t="str">
        <f t="shared" si="4"/>
        <v>S</v>
      </c>
      <c r="M5">
        <v>20</v>
      </c>
      <c r="N5" s="19" t="str">
        <f t="shared" si="5"/>
        <v>S</v>
      </c>
      <c r="O5">
        <v>26</v>
      </c>
      <c r="P5" s="19" t="str">
        <f t="shared" si="6"/>
        <v>S</v>
      </c>
      <c r="Q5">
        <v>20</v>
      </c>
      <c r="R5" s="19" t="str">
        <f t="shared" si="7"/>
        <v>S</v>
      </c>
      <c r="S5">
        <v>11</v>
      </c>
      <c r="T5" s="19" t="str">
        <f t="shared" si="8"/>
        <v>R</v>
      </c>
      <c r="U5">
        <v>20</v>
      </c>
      <c r="V5" s="19" t="str">
        <f t="shared" si="9"/>
        <v>S</v>
      </c>
      <c r="W5">
        <v>23</v>
      </c>
      <c r="X5" s="19" t="str">
        <f t="shared" si="10"/>
        <v>S</v>
      </c>
    </row>
    <row r="6" spans="1:25">
      <c r="A6" t="s">
        <v>282</v>
      </c>
      <c r="B6" t="s">
        <v>109</v>
      </c>
      <c r="C6">
        <v>25</v>
      </c>
      <c r="D6" s="19" t="str">
        <f t="shared" si="0"/>
        <v>S</v>
      </c>
      <c r="E6">
        <v>20</v>
      </c>
      <c r="F6" s="19" t="str">
        <f t="shared" si="1"/>
        <v>S</v>
      </c>
      <c r="G6">
        <v>26</v>
      </c>
      <c r="H6" s="19" t="str">
        <f t="shared" si="2"/>
        <v>S</v>
      </c>
      <c r="I6">
        <v>24</v>
      </c>
      <c r="J6" s="19" t="str">
        <f t="shared" si="3"/>
        <v>S</v>
      </c>
      <c r="K6">
        <v>32</v>
      </c>
      <c r="L6" s="19" t="str">
        <f t="shared" si="4"/>
        <v>S</v>
      </c>
      <c r="M6">
        <v>24</v>
      </c>
      <c r="N6" s="19" t="str">
        <f t="shared" si="5"/>
        <v>S</v>
      </c>
      <c r="O6">
        <v>25</v>
      </c>
      <c r="P6" s="19" t="str">
        <f t="shared" si="6"/>
        <v>S</v>
      </c>
      <c r="Q6">
        <v>24</v>
      </c>
      <c r="R6" s="19" t="str">
        <f t="shared" si="7"/>
        <v>S</v>
      </c>
      <c r="S6">
        <v>18</v>
      </c>
      <c r="T6" s="19" t="str">
        <f t="shared" si="8"/>
        <v>S</v>
      </c>
      <c r="U6">
        <v>22</v>
      </c>
      <c r="V6" s="19" t="str">
        <f t="shared" si="9"/>
        <v>S</v>
      </c>
      <c r="W6">
        <v>23</v>
      </c>
      <c r="X6" s="19" t="str">
        <f t="shared" si="10"/>
        <v>S</v>
      </c>
    </row>
    <row r="7" spans="1:25">
      <c r="A7" t="s">
        <v>1</v>
      </c>
      <c r="B7" t="s">
        <v>108</v>
      </c>
      <c r="C7">
        <v>24</v>
      </c>
      <c r="D7" s="19" t="str">
        <f t="shared" si="0"/>
        <v>S</v>
      </c>
      <c r="E7">
        <v>19</v>
      </c>
      <c r="F7" s="19" t="str">
        <f t="shared" si="1"/>
        <v>S</v>
      </c>
      <c r="G7">
        <v>25</v>
      </c>
      <c r="H7" s="19" t="str">
        <f t="shared" si="2"/>
        <v>S</v>
      </c>
      <c r="I7">
        <v>24</v>
      </c>
      <c r="J7" s="19" t="str">
        <f t="shared" si="3"/>
        <v>S</v>
      </c>
      <c r="K7">
        <v>34</v>
      </c>
      <c r="L7" s="19" t="str">
        <f t="shared" si="4"/>
        <v>S</v>
      </c>
      <c r="M7">
        <v>22</v>
      </c>
      <c r="N7" s="19" t="str">
        <f t="shared" si="5"/>
        <v>S</v>
      </c>
      <c r="O7">
        <v>36</v>
      </c>
      <c r="P7" s="19" t="str">
        <f t="shared" si="6"/>
        <v>S</v>
      </c>
      <c r="Q7">
        <v>21</v>
      </c>
      <c r="R7" s="19" t="str">
        <f t="shared" si="7"/>
        <v>S</v>
      </c>
      <c r="S7">
        <v>17</v>
      </c>
      <c r="T7" s="19" t="str">
        <f t="shared" si="8"/>
        <v>S</v>
      </c>
      <c r="U7">
        <v>21</v>
      </c>
      <c r="V7" s="19" t="str">
        <f t="shared" si="9"/>
        <v>S</v>
      </c>
      <c r="W7">
        <v>24</v>
      </c>
      <c r="X7" s="19" t="str">
        <f t="shared" si="10"/>
        <v>S</v>
      </c>
    </row>
    <row r="8" spans="1:25">
      <c r="A8" t="s">
        <v>2</v>
      </c>
      <c r="B8" t="s">
        <v>108</v>
      </c>
      <c r="C8">
        <v>20</v>
      </c>
      <c r="D8" s="19" t="str">
        <f t="shared" si="0"/>
        <v>S</v>
      </c>
      <c r="E8">
        <v>0</v>
      </c>
      <c r="F8" s="19" t="str">
        <f t="shared" si="1"/>
        <v>R</v>
      </c>
      <c r="G8">
        <v>20</v>
      </c>
      <c r="H8" s="19" t="str">
        <f t="shared" si="2"/>
        <v>S</v>
      </c>
      <c r="I8">
        <v>0</v>
      </c>
      <c r="J8" s="19" t="str">
        <f t="shared" si="3"/>
        <v>R</v>
      </c>
      <c r="K8">
        <v>30</v>
      </c>
      <c r="L8" s="19" t="str">
        <f t="shared" si="4"/>
        <v>S</v>
      </c>
      <c r="M8">
        <v>17</v>
      </c>
      <c r="N8" s="19" t="str">
        <f t="shared" si="5"/>
        <v>I</v>
      </c>
      <c r="O8">
        <v>24</v>
      </c>
      <c r="P8" s="19" t="str">
        <f t="shared" si="6"/>
        <v>S</v>
      </c>
      <c r="Q8">
        <v>21</v>
      </c>
      <c r="R8" s="19" t="str">
        <f t="shared" si="7"/>
        <v>S</v>
      </c>
      <c r="S8">
        <v>14</v>
      </c>
      <c r="T8" s="19" t="str">
        <f t="shared" si="8"/>
        <v>I</v>
      </c>
      <c r="U8">
        <v>20</v>
      </c>
      <c r="V8" s="19" t="str">
        <f t="shared" si="9"/>
        <v>S</v>
      </c>
      <c r="W8">
        <v>21</v>
      </c>
      <c r="X8" s="19" t="str">
        <f t="shared" si="10"/>
        <v>S</v>
      </c>
    </row>
    <row r="9" spans="1:25">
      <c r="A9" t="s">
        <v>3</v>
      </c>
      <c r="B9" t="s">
        <v>108</v>
      </c>
      <c r="C9">
        <v>22</v>
      </c>
      <c r="D9" s="19" t="str">
        <f t="shared" si="0"/>
        <v>S</v>
      </c>
      <c r="E9">
        <v>0</v>
      </c>
      <c r="F9" s="19" t="str">
        <f t="shared" si="1"/>
        <v>R</v>
      </c>
      <c r="G9">
        <v>22</v>
      </c>
      <c r="H9" s="19" t="str">
        <f t="shared" si="2"/>
        <v>S</v>
      </c>
      <c r="I9">
        <v>17</v>
      </c>
      <c r="J9" s="19" t="str">
        <f t="shared" si="3"/>
        <v>S</v>
      </c>
      <c r="K9">
        <v>28</v>
      </c>
      <c r="L9" s="19" t="str">
        <f t="shared" si="4"/>
        <v>S</v>
      </c>
      <c r="M9">
        <v>17</v>
      </c>
      <c r="N9" s="19" t="str">
        <f t="shared" si="5"/>
        <v>I</v>
      </c>
      <c r="O9">
        <v>22</v>
      </c>
      <c r="P9" s="19" t="str">
        <f t="shared" si="6"/>
        <v>S</v>
      </c>
      <c r="Q9">
        <v>19</v>
      </c>
      <c r="R9" s="19" t="str">
        <f t="shared" si="7"/>
        <v>S</v>
      </c>
      <c r="S9">
        <v>10</v>
      </c>
      <c r="T9" s="19" t="str">
        <f t="shared" si="8"/>
        <v>R</v>
      </c>
      <c r="U9">
        <v>18</v>
      </c>
      <c r="V9" s="19" t="str">
        <f t="shared" si="9"/>
        <v>S</v>
      </c>
      <c r="W9">
        <v>22</v>
      </c>
      <c r="X9" s="19" t="str">
        <f t="shared" si="10"/>
        <v>S</v>
      </c>
    </row>
    <row r="10" spans="1:25">
      <c r="A10" t="s">
        <v>4</v>
      </c>
      <c r="B10" t="s">
        <v>108</v>
      </c>
      <c r="C10">
        <v>23</v>
      </c>
      <c r="D10" s="19" t="str">
        <f t="shared" si="0"/>
        <v>S</v>
      </c>
      <c r="E10">
        <v>20</v>
      </c>
      <c r="F10" s="19" t="str">
        <f t="shared" si="1"/>
        <v>S</v>
      </c>
      <c r="G10">
        <v>24</v>
      </c>
      <c r="H10" s="19" t="str">
        <f t="shared" si="2"/>
        <v>S</v>
      </c>
      <c r="I10">
        <v>24</v>
      </c>
      <c r="J10" s="19" t="str">
        <f t="shared" si="3"/>
        <v>S</v>
      </c>
      <c r="K10">
        <v>31</v>
      </c>
      <c r="L10" s="19" t="str">
        <f t="shared" si="4"/>
        <v>S</v>
      </c>
      <c r="M10">
        <v>20</v>
      </c>
      <c r="N10" s="19" t="str">
        <f t="shared" si="5"/>
        <v>S</v>
      </c>
      <c r="O10">
        <v>27</v>
      </c>
      <c r="P10" s="19" t="str">
        <f t="shared" si="6"/>
        <v>S</v>
      </c>
      <c r="Q10">
        <v>22</v>
      </c>
      <c r="R10" s="19" t="str">
        <f t="shared" si="7"/>
        <v>S</v>
      </c>
      <c r="S10">
        <v>17</v>
      </c>
      <c r="T10" s="19" t="str">
        <f t="shared" si="8"/>
        <v>S</v>
      </c>
      <c r="U10">
        <v>21</v>
      </c>
      <c r="V10" s="19" t="str">
        <f t="shared" si="9"/>
        <v>S</v>
      </c>
      <c r="W10">
        <v>25</v>
      </c>
      <c r="X10" s="19" t="str">
        <f t="shared" si="10"/>
        <v>S</v>
      </c>
    </row>
    <row r="11" spans="1:25">
      <c r="A11" t="s">
        <v>5</v>
      </c>
      <c r="B11" t="s">
        <v>107</v>
      </c>
      <c r="C11">
        <v>24</v>
      </c>
      <c r="D11" s="19" t="str">
        <f t="shared" si="0"/>
        <v>S</v>
      </c>
      <c r="E11">
        <v>20</v>
      </c>
      <c r="F11" s="19" t="str">
        <f t="shared" si="1"/>
        <v>S</v>
      </c>
      <c r="G11">
        <v>23</v>
      </c>
      <c r="H11" s="19" t="str">
        <f t="shared" si="2"/>
        <v>S</v>
      </c>
      <c r="I11">
        <v>25</v>
      </c>
      <c r="J11" s="19" t="str">
        <f t="shared" si="3"/>
        <v>S</v>
      </c>
      <c r="K11">
        <v>25</v>
      </c>
      <c r="L11" s="19" t="str">
        <f t="shared" si="4"/>
        <v>S</v>
      </c>
      <c r="M11">
        <v>14</v>
      </c>
      <c r="N11" s="19" t="str">
        <f t="shared" si="5"/>
        <v>R</v>
      </c>
      <c r="O11">
        <v>27</v>
      </c>
      <c r="P11" s="19" t="str">
        <f t="shared" si="6"/>
        <v>S</v>
      </c>
      <c r="Q11">
        <v>23</v>
      </c>
      <c r="R11" s="19" t="str">
        <f t="shared" si="7"/>
        <v>S</v>
      </c>
      <c r="S11">
        <v>17</v>
      </c>
      <c r="T11" s="19" t="str">
        <f t="shared" si="8"/>
        <v>S</v>
      </c>
      <c r="U11">
        <v>21</v>
      </c>
      <c r="V11" s="19" t="str">
        <f t="shared" si="9"/>
        <v>S</v>
      </c>
      <c r="W11">
        <v>23</v>
      </c>
      <c r="X11" s="19" t="str">
        <f t="shared" si="10"/>
        <v>S</v>
      </c>
    </row>
    <row r="12" spans="1:25">
      <c r="A12" t="s">
        <v>6</v>
      </c>
      <c r="B12" t="s">
        <v>107</v>
      </c>
      <c r="C12">
        <v>21</v>
      </c>
      <c r="D12" s="19" t="str">
        <f t="shared" si="0"/>
        <v>S</v>
      </c>
      <c r="E12">
        <v>19</v>
      </c>
      <c r="F12" s="19" t="str">
        <f t="shared" si="1"/>
        <v>S</v>
      </c>
      <c r="G12">
        <v>23</v>
      </c>
      <c r="H12" s="19" t="str">
        <f t="shared" si="2"/>
        <v>S</v>
      </c>
      <c r="I12">
        <v>23</v>
      </c>
      <c r="J12" s="19" t="str">
        <f t="shared" si="3"/>
        <v>S</v>
      </c>
      <c r="K12">
        <v>29</v>
      </c>
      <c r="L12" s="19" t="str">
        <f t="shared" si="4"/>
        <v>S</v>
      </c>
      <c r="M12">
        <v>19</v>
      </c>
      <c r="N12" s="19" t="str">
        <f t="shared" si="5"/>
        <v>S</v>
      </c>
      <c r="O12">
        <v>25</v>
      </c>
      <c r="P12" s="19" t="str">
        <f t="shared" si="6"/>
        <v>S</v>
      </c>
      <c r="Q12">
        <v>21</v>
      </c>
      <c r="R12" s="19" t="str">
        <f t="shared" si="7"/>
        <v>S</v>
      </c>
      <c r="S12">
        <v>15</v>
      </c>
      <c r="T12" s="19" t="str">
        <f t="shared" si="8"/>
        <v>S</v>
      </c>
      <c r="U12">
        <v>21</v>
      </c>
      <c r="V12" s="19" t="str">
        <f t="shared" si="9"/>
        <v>S</v>
      </c>
      <c r="W12">
        <v>24</v>
      </c>
      <c r="X12" s="19" t="str">
        <f t="shared" si="10"/>
        <v>S</v>
      </c>
    </row>
    <row r="13" spans="1:25">
      <c r="A13" t="s">
        <v>7</v>
      </c>
      <c r="B13" t="s">
        <v>273</v>
      </c>
      <c r="C13">
        <v>21</v>
      </c>
      <c r="D13" s="19" t="str">
        <f t="shared" si="0"/>
        <v>S</v>
      </c>
      <c r="E13">
        <v>0</v>
      </c>
      <c r="F13" s="19" t="str">
        <f t="shared" si="1"/>
        <v>R</v>
      </c>
      <c r="G13">
        <v>22</v>
      </c>
      <c r="H13" s="19" t="str">
        <f t="shared" si="2"/>
        <v>S</v>
      </c>
      <c r="I13">
        <v>18</v>
      </c>
      <c r="J13" s="19" t="str">
        <f t="shared" si="3"/>
        <v>S</v>
      </c>
      <c r="K13">
        <v>34</v>
      </c>
      <c r="L13" s="19" t="str">
        <f t="shared" si="4"/>
        <v>S</v>
      </c>
      <c r="M13">
        <v>19</v>
      </c>
      <c r="N13" s="19" t="str">
        <f t="shared" si="5"/>
        <v>S</v>
      </c>
      <c r="O13">
        <v>25</v>
      </c>
      <c r="P13" s="19" t="str">
        <f t="shared" si="6"/>
        <v>S</v>
      </c>
      <c r="Q13">
        <v>20</v>
      </c>
      <c r="R13" s="19" t="str">
        <f t="shared" si="7"/>
        <v>S</v>
      </c>
      <c r="S13">
        <v>16</v>
      </c>
      <c r="T13" s="19" t="str">
        <f t="shared" si="8"/>
        <v>S</v>
      </c>
      <c r="U13">
        <v>20</v>
      </c>
      <c r="V13" s="19" t="str">
        <f t="shared" si="9"/>
        <v>S</v>
      </c>
      <c r="W13">
        <v>22</v>
      </c>
      <c r="X13" s="19" t="str">
        <f t="shared" si="10"/>
        <v>S</v>
      </c>
    </row>
    <row r="14" spans="1:25">
      <c r="A14" s="1" t="s">
        <v>8</v>
      </c>
      <c r="B14" t="s">
        <v>109</v>
      </c>
      <c r="C14">
        <v>0</v>
      </c>
      <c r="D14" s="19" t="str">
        <f t="shared" si="0"/>
        <v>R</v>
      </c>
      <c r="E14">
        <v>0</v>
      </c>
      <c r="F14" s="19" t="str">
        <f t="shared" si="1"/>
        <v>R</v>
      </c>
      <c r="G14">
        <v>24</v>
      </c>
      <c r="H14" s="19" t="str">
        <f t="shared" si="2"/>
        <v>S</v>
      </c>
      <c r="I14">
        <v>22</v>
      </c>
      <c r="J14" s="19" t="str">
        <f t="shared" si="3"/>
        <v>S</v>
      </c>
      <c r="K14">
        <v>29</v>
      </c>
      <c r="L14" s="19" t="str">
        <f t="shared" si="4"/>
        <v>S</v>
      </c>
      <c r="M14">
        <v>0</v>
      </c>
      <c r="N14" s="19" t="str">
        <f t="shared" si="5"/>
        <v>R</v>
      </c>
      <c r="O14">
        <v>22</v>
      </c>
      <c r="P14" s="19" t="str">
        <f t="shared" si="6"/>
        <v>S</v>
      </c>
      <c r="Q14">
        <v>21</v>
      </c>
      <c r="R14" s="19" t="str">
        <f t="shared" si="7"/>
        <v>S</v>
      </c>
      <c r="S14">
        <v>0</v>
      </c>
      <c r="T14" s="19" t="str">
        <f t="shared" si="8"/>
        <v>R</v>
      </c>
      <c r="U14">
        <v>9</v>
      </c>
      <c r="V14" s="19" t="str">
        <f t="shared" si="9"/>
        <v>R</v>
      </c>
      <c r="W14">
        <v>0</v>
      </c>
      <c r="X14" s="19" t="str">
        <f t="shared" si="10"/>
        <v>R</v>
      </c>
    </row>
    <row r="15" spans="1:25">
      <c r="A15" t="s">
        <v>9</v>
      </c>
      <c r="B15" t="s">
        <v>107</v>
      </c>
      <c r="C15">
        <v>20</v>
      </c>
      <c r="D15" s="19" t="str">
        <f t="shared" si="0"/>
        <v>S</v>
      </c>
      <c r="E15">
        <v>18</v>
      </c>
      <c r="F15" s="19" t="str">
        <f t="shared" si="1"/>
        <v>S</v>
      </c>
      <c r="G15">
        <v>22</v>
      </c>
      <c r="H15" s="19" t="str">
        <f t="shared" si="2"/>
        <v>S</v>
      </c>
      <c r="I15">
        <v>19</v>
      </c>
      <c r="J15" s="19" t="str">
        <f t="shared" si="3"/>
        <v>S</v>
      </c>
      <c r="K15">
        <v>34</v>
      </c>
      <c r="L15" s="19" t="str">
        <f t="shared" si="4"/>
        <v>S</v>
      </c>
      <c r="M15">
        <v>16</v>
      </c>
      <c r="N15" s="19" t="str">
        <f t="shared" si="5"/>
        <v>I</v>
      </c>
      <c r="O15">
        <v>21</v>
      </c>
      <c r="P15" s="19" t="str">
        <f t="shared" si="6"/>
        <v>S</v>
      </c>
      <c r="Q15">
        <v>18</v>
      </c>
      <c r="R15" s="19" t="str">
        <f t="shared" si="7"/>
        <v>S</v>
      </c>
      <c r="S15">
        <v>14</v>
      </c>
      <c r="T15" s="19" t="str">
        <f t="shared" si="8"/>
        <v>I</v>
      </c>
      <c r="U15">
        <v>17</v>
      </c>
      <c r="V15" s="19" t="str">
        <f t="shared" si="9"/>
        <v>S</v>
      </c>
      <c r="W15">
        <v>20</v>
      </c>
      <c r="X15" s="19" t="str">
        <f t="shared" si="10"/>
        <v>S</v>
      </c>
    </row>
    <row r="16" spans="1:25">
      <c r="A16" t="s">
        <v>353</v>
      </c>
      <c r="B16" t="s">
        <v>109</v>
      </c>
      <c r="C16">
        <v>21</v>
      </c>
      <c r="D16" s="19" t="str">
        <f t="shared" si="0"/>
        <v>S</v>
      </c>
      <c r="E16">
        <v>19</v>
      </c>
      <c r="F16" s="19" t="str">
        <f t="shared" si="1"/>
        <v>S</v>
      </c>
      <c r="G16">
        <v>23</v>
      </c>
      <c r="H16" s="19" t="str">
        <f t="shared" si="2"/>
        <v>S</v>
      </c>
      <c r="I16">
        <v>22</v>
      </c>
      <c r="J16" s="19" t="str">
        <f t="shared" si="3"/>
        <v>S</v>
      </c>
      <c r="K16">
        <v>33</v>
      </c>
      <c r="L16" s="19" t="str">
        <f t="shared" si="4"/>
        <v>S</v>
      </c>
      <c r="M16">
        <v>20</v>
      </c>
      <c r="N16" s="19" t="str">
        <f t="shared" si="5"/>
        <v>S</v>
      </c>
      <c r="O16">
        <v>23</v>
      </c>
      <c r="P16" s="19" t="str">
        <f t="shared" si="6"/>
        <v>S</v>
      </c>
      <c r="Q16">
        <v>19</v>
      </c>
      <c r="R16" s="19" t="str">
        <f t="shared" si="7"/>
        <v>S</v>
      </c>
      <c r="S16">
        <v>16</v>
      </c>
      <c r="T16" s="19" t="str">
        <f t="shared" si="8"/>
        <v>S</v>
      </c>
      <c r="U16">
        <v>19</v>
      </c>
      <c r="V16" s="19" t="str">
        <f t="shared" si="9"/>
        <v>S</v>
      </c>
      <c r="W16">
        <v>23</v>
      </c>
      <c r="X16" s="19" t="str">
        <f t="shared" si="10"/>
        <v>S</v>
      </c>
    </row>
    <row r="17" spans="1:24">
      <c r="A17" t="s">
        <v>354</v>
      </c>
      <c r="B17" t="s">
        <v>108</v>
      </c>
      <c r="C17">
        <v>24</v>
      </c>
      <c r="D17" s="19" t="str">
        <f>IF(C17&lt;=13,"R",IF(C17=14,"I",IF(C17=15,"I",IF(C17=16,"I",IF(C17&gt;=17,"S")))))</f>
        <v>S</v>
      </c>
      <c r="E17">
        <v>23</v>
      </c>
      <c r="F17" s="19" t="str">
        <f t="shared" si="1"/>
        <v>S</v>
      </c>
      <c r="G17">
        <v>24</v>
      </c>
      <c r="H17" s="19" t="str">
        <f>IF(G17&lt;=13,"R",IF(G17=14,"I",IF(G17=15,"I",IF(G17=16,"I",IF(G17=17,"I",IF(G17=18,"I",IF(G17&gt;=19,"S")))))))</f>
        <v>S</v>
      </c>
      <c r="I17">
        <v>24</v>
      </c>
      <c r="J17" s="19" t="str">
        <f t="shared" si="3"/>
        <v>S</v>
      </c>
      <c r="K17">
        <v>32</v>
      </c>
      <c r="L17" s="19" t="str">
        <f>IF(K17&lt;=15,"R",IF(K17=16,"I",IF(K17=17,"I",IF(K17=18,"I",IF(K17=19,"I",IF(K17=20,"I",IF(K17&gt;=21,"S")))))))</f>
        <v>S</v>
      </c>
      <c r="M17">
        <v>20</v>
      </c>
      <c r="N17" s="19" t="str">
        <f t="shared" si="5"/>
        <v>S</v>
      </c>
      <c r="O17">
        <v>26</v>
      </c>
      <c r="P17" s="19" t="str">
        <f t="shared" si="6"/>
        <v>S</v>
      </c>
      <c r="Q17">
        <v>22</v>
      </c>
      <c r="R17" s="19" t="str">
        <f t="shared" si="7"/>
        <v>S</v>
      </c>
      <c r="S17">
        <v>16</v>
      </c>
      <c r="T17" s="19" t="str">
        <f t="shared" si="8"/>
        <v>S</v>
      </c>
      <c r="U17">
        <v>20</v>
      </c>
      <c r="V17" s="19" t="str">
        <f>IF(U17&lt;=12,"R",IF(U17=13,"I",IF(U17=14,"I",IF(U17&gt;=15,"S"))))</f>
        <v>S</v>
      </c>
      <c r="W17">
        <v>23</v>
      </c>
      <c r="X17" s="19" t="str">
        <f t="shared" si="10"/>
        <v>S</v>
      </c>
    </row>
    <row r="18" spans="1:24">
      <c r="A18" t="s">
        <v>110</v>
      </c>
      <c r="B18" t="s">
        <v>108</v>
      </c>
      <c r="C18">
        <v>0</v>
      </c>
      <c r="D18" s="19" t="str">
        <f t="shared" si="0"/>
        <v>R</v>
      </c>
      <c r="E18">
        <v>0</v>
      </c>
      <c r="F18" s="19" t="str">
        <f t="shared" si="1"/>
        <v>R</v>
      </c>
      <c r="G18">
        <v>15</v>
      </c>
      <c r="H18" s="19" t="str">
        <f t="shared" si="2"/>
        <v>I</v>
      </c>
      <c r="I18">
        <v>13</v>
      </c>
      <c r="J18" s="19" t="str">
        <f>IF(I18&lt;=10,"R",IF(I18=11,"I",IF(I18=12,"I",IF(I18=13,"I",IF(I18=14,"I",IF(I18=15,"I",IF(I18&gt;=16,"S")))))))</f>
        <v>I</v>
      </c>
      <c r="K18">
        <v>27</v>
      </c>
      <c r="L18" s="19" t="str">
        <f t="shared" si="4"/>
        <v>S</v>
      </c>
      <c r="M18">
        <v>18</v>
      </c>
      <c r="N18" s="19" t="str">
        <f t="shared" si="5"/>
        <v>S</v>
      </c>
      <c r="O18">
        <v>22</v>
      </c>
      <c r="P18" s="19" t="str">
        <f t="shared" si="6"/>
        <v>S</v>
      </c>
      <c r="Q18">
        <v>17</v>
      </c>
      <c r="R18" s="19" t="str">
        <f t="shared" si="7"/>
        <v>I</v>
      </c>
      <c r="S18">
        <v>0</v>
      </c>
      <c r="T18" s="19" t="str">
        <f t="shared" si="8"/>
        <v>R</v>
      </c>
      <c r="U18">
        <v>20</v>
      </c>
      <c r="V18" s="19" t="str">
        <f t="shared" si="9"/>
        <v>S</v>
      </c>
      <c r="W18">
        <v>15</v>
      </c>
      <c r="X18" s="19" t="str">
        <f t="shared" si="10"/>
        <v>I</v>
      </c>
    </row>
    <row r="19" spans="1:24">
      <c r="A19" t="s">
        <v>355</v>
      </c>
      <c r="B19" t="s">
        <v>108</v>
      </c>
      <c r="C19">
        <v>22</v>
      </c>
      <c r="D19" s="19" t="str">
        <f t="shared" si="0"/>
        <v>S</v>
      </c>
      <c r="E19">
        <v>0</v>
      </c>
      <c r="F19" s="19" t="str">
        <f>IF(E19&lt;=11,"R",IF(E19=12,"I",IF(E19=13,"I",IF(E19=14,"I",IF(E19&gt;=15,"S")))))</f>
        <v>R</v>
      </c>
      <c r="G19">
        <v>22</v>
      </c>
      <c r="H19" s="19" t="str">
        <f t="shared" si="2"/>
        <v>S</v>
      </c>
      <c r="I19">
        <v>23</v>
      </c>
      <c r="J19" s="19" t="str">
        <f t="shared" si="3"/>
        <v>S</v>
      </c>
      <c r="K19">
        <v>31</v>
      </c>
      <c r="L19" s="19" t="str">
        <f t="shared" si="4"/>
        <v>S</v>
      </c>
      <c r="M19">
        <v>19</v>
      </c>
      <c r="N19" s="19" t="str">
        <f t="shared" si="5"/>
        <v>S</v>
      </c>
      <c r="O19">
        <v>23</v>
      </c>
      <c r="P19" s="19" t="str">
        <f>IF(O19&lt;=13,"R",IF(O19=14,"I",IF(O19=15,"I",IF(O19=16,"I",IF(O19=17,"I",IF(O19=18,"I",IF(O19=19,"I",IF(O19=20,"I",IF(O19&gt;=21,"S")))))))))</f>
        <v>S</v>
      </c>
      <c r="Q19">
        <v>22</v>
      </c>
      <c r="R19" s="19" t="str">
        <f>IF(Q19&lt;=13,"R",IF(Q19=14,"I",IF(Q19=15,"I",IF(Q19=16,"I",IF(Q19=17,"I",IF(Q19&gt;=18,"S"))))))</f>
        <v>S</v>
      </c>
      <c r="S19">
        <v>12</v>
      </c>
      <c r="T19" s="19" t="str">
        <f t="shared" si="8"/>
        <v>I</v>
      </c>
      <c r="U19">
        <v>20</v>
      </c>
      <c r="V19" s="19" t="str">
        <f t="shared" si="9"/>
        <v>S</v>
      </c>
      <c r="W19">
        <v>22</v>
      </c>
      <c r="X19" s="19" t="str">
        <f t="shared" si="10"/>
        <v>S</v>
      </c>
    </row>
    <row r="20" spans="1:24">
      <c r="A20" t="s">
        <v>356</v>
      </c>
      <c r="B20" t="s">
        <v>108</v>
      </c>
      <c r="C20">
        <v>0</v>
      </c>
      <c r="D20" s="19" t="str">
        <f t="shared" si="0"/>
        <v>R</v>
      </c>
      <c r="E20">
        <v>0</v>
      </c>
      <c r="F20" s="19" t="str">
        <f t="shared" si="1"/>
        <v>R</v>
      </c>
      <c r="G20">
        <v>10</v>
      </c>
      <c r="H20" s="19" t="str">
        <f t="shared" si="2"/>
        <v>R</v>
      </c>
      <c r="I20">
        <v>7</v>
      </c>
      <c r="J20" s="19" t="str">
        <f t="shared" si="3"/>
        <v>R</v>
      </c>
      <c r="K20">
        <v>24</v>
      </c>
      <c r="L20" s="19" t="str">
        <f t="shared" si="4"/>
        <v>S</v>
      </c>
      <c r="M20">
        <v>18</v>
      </c>
      <c r="N20" s="19" t="str">
        <f>IF(M20&lt;=14,"R",IF(M20=15,"I",IF(M20=16,"I",IF(M20=17,"I",IF(M20&gt;=18,"S")))))</f>
        <v>S</v>
      </c>
      <c r="O20">
        <v>27</v>
      </c>
      <c r="P20" s="19" t="str">
        <f t="shared" si="6"/>
        <v>S</v>
      </c>
      <c r="Q20">
        <v>20</v>
      </c>
      <c r="R20" s="19" t="str">
        <f t="shared" si="7"/>
        <v>S</v>
      </c>
      <c r="S20">
        <v>0</v>
      </c>
      <c r="T20" s="19" t="str">
        <f t="shared" si="8"/>
        <v>R</v>
      </c>
      <c r="U20">
        <v>20</v>
      </c>
      <c r="V20" s="19" t="str">
        <f t="shared" si="9"/>
        <v>S</v>
      </c>
      <c r="W20">
        <v>20</v>
      </c>
      <c r="X20" s="19" t="str">
        <f t="shared" si="10"/>
        <v>S</v>
      </c>
    </row>
    <row r="21" spans="1:24">
      <c r="A21" t="s">
        <v>10</v>
      </c>
      <c r="B21" t="s">
        <v>109</v>
      </c>
      <c r="C21">
        <v>19</v>
      </c>
      <c r="D21" s="19" t="str">
        <f t="shared" si="0"/>
        <v>S</v>
      </c>
      <c r="E21">
        <v>0</v>
      </c>
      <c r="F21" s="19" t="str">
        <f t="shared" si="1"/>
        <v>R</v>
      </c>
      <c r="G21">
        <v>16</v>
      </c>
      <c r="H21" s="19" t="str">
        <f t="shared" si="2"/>
        <v>I</v>
      </c>
      <c r="I21">
        <v>0</v>
      </c>
      <c r="J21" s="19" t="str">
        <f t="shared" si="3"/>
        <v>R</v>
      </c>
      <c r="K21">
        <v>25</v>
      </c>
      <c r="L21" s="19" t="str">
        <f t="shared" si="4"/>
        <v>S</v>
      </c>
      <c r="M21">
        <v>15</v>
      </c>
      <c r="N21" s="19" t="str">
        <f t="shared" si="5"/>
        <v>I</v>
      </c>
      <c r="O21">
        <v>25</v>
      </c>
      <c r="P21" s="19" t="str">
        <f t="shared" si="6"/>
        <v>S</v>
      </c>
      <c r="Q21">
        <v>19</v>
      </c>
      <c r="R21" s="19" t="str">
        <f t="shared" si="7"/>
        <v>S</v>
      </c>
      <c r="S21">
        <v>10</v>
      </c>
      <c r="T21" s="19" t="str">
        <f t="shared" si="8"/>
        <v>R</v>
      </c>
      <c r="U21">
        <v>20</v>
      </c>
      <c r="V21" s="19" t="str">
        <f t="shared" si="9"/>
        <v>S</v>
      </c>
      <c r="W21">
        <v>0</v>
      </c>
      <c r="X21" s="19" t="str">
        <f t="shared" si="10"/>
        <v>R</v>
      </c>
    </row>
    <row r="22" spans="1:24">
      <c r="A22" t="s">
        <v>11</v>
      </c>
      <c r="B22" t="s">
        <v>107</v>
      </c>
      <c r="C22">
        <v>0</v>
      </c>
      <c r="D22" s="19" t="str">
        <f t="shared" si="0"/>
        <v>R</v>
      </c>
      <c r="E22">
        <v>0</v>
      </c>
      <c r="F22" s="19" t="str">
        <f t="shared" si="1"/>
        <v>R</v>
      </c>
      <c r="G22">
        <v>13</v>
      </c>
      <c r="H22" s="19" t="str">
        <f t="shared" si="2"/>
        <v>R</v>
      </c>
      <c r="I22">
        <v>7</v>
      </c>
      <c r="J22" s="19" t="str">
        <f t="shared" si="3"/>
        <v>R</v>
      </c>
      <c r="K22">
        <v>27</v>
      </c>
      <c r="L22" s="19" t="str">
        <f t="shared" si="4"/>
        <v>S</v>
      </c>
      <c r="M22">
        <v>18</v>
      </c>
      <c r="N22" s="19" t="str">
        <f t="shared" si="5"/>
        <v>S</v>
      </c>
      <c r="O22">
        <v>27</v>
      </c>
      <c r="P22" s="19" t="str">
        <f t="shared" si="6"/>
        <v>S</v>
      </c>
      <c r="Q22">
        <v>19</v>
      </c>
      <c r="R22" s="19" t="str">
        <f t="shared" si="7"/>
        <v>S</v>
      </c>
      <c r="S22">
        <v>0</v>
      </c>
      <c r="T22" s="19" t="str">
        <f t="shared" si="8"/>
        <v>R</v>
      </c>
      <c r="U22">
        <v>20</v>
      </c>
      <c r="V22" s="19" t="str">
        <f t="shared" si="9"/>
        <v>S</v>
      </c>
      <c r="W22">
        <v>15</v>
      </c>
      <c r="X22" s="19" t="str">
        <f t="shared" si="10"/>
        <v>I</v>
      </c>
    </row>
    <row r="23" spans="1:24">
      <c r="A23" t="s">
        <v>12</v>
      </c>
      <c r="B23" t="s">
        <v>108</v>
      </c>
      <c r="C23">
        <v>23</v>
      </c>
      <c r="D23" s="19" t="str">
        <f t="shared" si="0"/>
        <v>S</v>
      </c>
      <c r="E23">
        <v>0</v>
      </c>
      <c r="F23" s="19" t="str">
        <f t="shared" si="1"/>
        <v>R</v>
      </c>
      <c r="G23">
        <v>22</v>
      </c>
      <c r="H23" s="19" t="str">
        <f t="shared" si="2"/>
        <v>S</v>
      </c>
      <c r="I23">
        <v>22</v>
      </c>
      <c r="J23" s="19" t="str">
        <f t="shared" si="3"/>
        <v>S</v>
      </c>
      <c r="K23">
        <v>34</v>
      </c>
      <c r="L23" s="19" t="str">
        <f t="shared" si="4"/>
        <v>S</v>
      </c>
      <c r="M23">
        <v>19</v>
      </c>
      <c r="N23" s="19" t="str">
        <f t="shared" si="5"/>
        <v>S</v>
      </c>
      <c r="O23">
        <v>29</v>
      </c>
      <c r="P23" s="19" t="str">
        <f t="shared" si="6"/>
        <v>S</v>
      </c>
      <c r="Q23">
        <v>21</v>
      </c>
      <c r="R23" s="19" t="str">
        <f t="shared" si="7"/>
        <v>S</v>
      </c>
      <c r="S23">
        <v>10</v>
      </c>
      <c r="T23" s="19" t="str">
        <f t="shared" si="8"/>
        <v>R</v>
      </c>
      <c r="U23">
        <v>21</v>
      </c>
      <c r="V23" s="19" t="str">
        <f t="shared" si="9"/>
        <v>S</v>
      </c>
      <c r="W23">
        <v>26</v>
      </c>
      <c r="X23" s="19" t="str">
        <f t="shared" si="10"/>
        <v>S</v>
      </c>
    </row>
    <row r="24" spans="1:24">
      <c r="A24" t="s">
        <v>13</v>
      </c>
      <c r="B24" t="s">
        <v>108</v>
      </c>
      <c r="C24">
        <v>19</v>
      </c>
      <c r="D24" s="19" t="str">
        <f t="shared" si="0"/>
        <v>S</v>
      </c>
      <c r="E24">
        <v>18</v>
      </c>
      <c r="F24" s="19" t="str">
        <f t="shared" si="1"/>
        <v>S</v>
      </c>
      <c r="G24">
        <v>19</v>
      </c>
      <c r="H24" s="19" t="str">
        <f t="shared" si="2"/>
        <v>S</v>
      </c>
      <c r="I24">
        <v>20</v>
      </c>
      <c r="J24" s="19" t="str">
        <f t="shared" si="3"/>
        <v>S</v>
      </c>
      <c r="K24">
        <v>25</v>
      </c>
      <c r="L24" s="19" t="str">
        <f t="shared" si="4"/>
        <v>S</v>
      </c>
      <c r="M24">
        <v>18</v>
      </c>
      <c r="N24" s="19" t="str">
        <f t="shared" si="5"/>
        <v>S</v>
      </c>
      <c r="O24">
        <v>23</v>
      </c>
      <c r="P24" s="19" t="str">
        <f t="shared" si="6"/>
        <v>S</v>
      </c>
      <c r="Q24">
        <v>19</v>
      </c>
      <c r="R24" s="19" t="str">
        <f t="shared" si="7"/>
        <v>S</v>
      </c>
      <c r="S24">
        <v>16</v>
      </c>
      <c r="T24" s="19" t="str">
        <f t="shared" si="8"/>
        <v>S</v>
      </c>
      <c r="U24">
        <v>18</v>
      </c>
      <c r="V24" s="19" t="str">
        <f t="shared" si="9"/>
        <v>S</v>
      </c>
      <c r="W24">
        <v>21</v>
      </c>
      <c r="X24" s="19" t="str">
        <f t="shared" si="10"/>
        <v>S</v>
      </c>
    </row>
    <row r="25" spans="1:24">
      <c r="A25" t="s">
        <v>14</v>
      </c>
      <c r="B25" t="s">
        <v>108</v>
      </c>
      <c r="C25">
        <v>21</v>
      </c>
      <c r="D25" s="19" t="str">
        <f t="shared" si="0"/>
        <v>S</v>
      </c>
      <c r="E25">
        <v>18</v>
      </c>
      <c r="F25" s="19" t="str">
        <f t="shared" si="1"/>
        <v>S</v>
      </c>
      <c r="G25">
        <v>22</v>
      </c>
      <c r="H25" s="19" t="str">
        <f t="shared" si="2"/>
        <v>S</v>
      </c>
      <c r="I25">
        <v>22</v>
      </c>
      <c r="J25" s="19" t="str">
        <f t="shared" si="3"/>
        <v>S</v>
      </c>
      <c r="K25">
        <v>26</v>
      </c>
      <c r="L25" s="19" t="str">
        <f t="shared" si="4"/>
        <v>S</v>
      </c>
      <c r="M25">
        <v>19</v>
      </c>
      <c r="N25" s="19" t="str">
        <f t="shared" si="5"/>
        <v>S</v>
      </c>
      <c r="O25">
        <v>24</v>
      </c>
      <c r="P25" s="19" t="str">
        <f t="shared" si="6"/>
        <v>S</v>
      </c>
      <c r="Q25">
        <v>19</v>
      </c>
      <c r="R25" s="19" t="str">
        <f t="shared" si="7"/>
        <v>S</v>
      </c>
      <c r="S25">
        <v>12</v>
      </c>
      <c r="T25" s="19" t="str">
        <f t="shared" si="8"/>
        <v>I</v>
      </c>
      <c r="U25">
        <v>20</v>
      </c>
      <c r="V25" s="19" t="str">
        <f t="shared" si="9"/>
        <v>S</v>
      </c>
      <c r="W25">
        <v>22</v>
      </c>
      <c r="X25" s="19" t="str">
        <f t="shared" si="10"/>
        <v>S</v>
      </c>
    </row>
    <row r="26" spans="1:24">
      <c r="A26" t="s">
        <v>15</v>
      </c>
      <c r="B26" t="s">
        <v>108</v>
      </c>
      <c r="C26">
        <v>21</v>
      </c>
      <c r="D26" s="19" t="str">
        <f t="shared" si="0"/>
        <v>S</v>
      </c>
      <c r="E26">
        <v>16</v>
      </c>
      <c r="F26" s="19" t="str">
        <f t="shared" si="1"/>
        <v>S</v>
      </c>
      <c r="G26">
        <v>18</v>
      </c>
      <c r="H26" s="19" t="str">
        <f t="shared" si="2"/>
        <v>I</v>
      </c>
      <c r="I26">
        <v>20</v>
      </c>
      <c r="J26" s="19" t="str">
        <f t="shared" si="3"/>
        <v>S</v>
      </c>
      <c r="K26">
        <v>28</v>
      </c>
      <c r="L26" s="19" t="str">
        <f t="shared" si="4"/>
        <v>S</v>
      </c>
      <c r="M26">
        <v>18</v>
      </c>
      <c r="N26" s="19" t="str">
        <f t="shared" si="5"/>
        <v>S</v>
      </c>
      <c r="O26">
        <v>25</v>
      </c>
      <c r="P26" s="19" t="str">
        <f t="shared" si="6"/>
        <v>S</v>
      </c>
      <c r="Q26">
        <v>21</v>
      </c>
      <c r="R26" s="19" t="str">
        <f t="shared" si="7"/>
        <v>S</v>
      </c>
      <c r="S26">
        <v>12</v>
      </c>
      <c r="T26" s="19" t="str">
        <f t="shared" si="8"/>
        <v>I</v>
      </c>
      <c r="U26">
        <v>20</v>
      </c>
      <c r="V26" s="19" t="str">
        <f t="shared" si="9"/>
        <v>S</v>
      </c>
      <c r="W26">
        <v>20</v>
      </c>
      <c r="X26" s="19" t="str">
        <f t="shared" si="10"/>
        <v>S</v>
      </c>
    </row>
    <row r="27" spans="1:24">
      <c r="A27" t="s">
        <v>16</v>
      </c>
      <c r="B27" t="s">
        <v>108</v>
      </c>
      <c r="C27">
        <v>20</v>
      </c>
      <c r="D27" s="19" t="str">
        <f t="shared" si="0"/>
        <v>S</v>
      </c>
      <c r="E27">
        <v>17</v>
      </c>
      <c r="F27" s="19" t="str">
        <f t="shared" si="1"/>
        <v>S</v>
      </c>
      <c r="G27">
        <v>20</v>
      </c>
      <c r="H27" s="19" t="str">
        <f t="shared" si="2"/>
        <v>S</v>
      </c>
      <c r="I27">
        <v>22</v>
      </c>
      <c r="J27" s="19" t="str">
        <f t="shared" si="3"/>
        <v>S</v>
      </c>
      <c r="K27">
        <v>30</v>
      </c>
      <c r="L27" s="19" t="str">
        <f t="shared" si="4"/>
        <v>S</v>
      </c>
      <c r="M27">
        <v>19</v>
      </c>
      <c r="N27" s="19" t="str">
        <f t="shared" si="5"/>
        <v>S</v>
      </c>
      <c r="O27">
        <v>23</v>
      </c>
      <c r="P27" s="19" t="str">
        <f t="shared" si="6"/>
        <v>S</v>
      </c>
      <c r="Q27">
        <v>20</v>
      </c>
      <c r="R27" s="19" t="str">
        <f t="shared" si="7"/>
        <v>S</v>
      </c>
      <c r="S27">
        <v>15</v>
      </c>
      <c r="T27" s="19" t="str">
        <f t="shared" si="8"/>
        <v>S</v>
      </c>
      <c r="U27">
        <v>18</v>
      </c>
      <c r="V27" s="19" t="str">
        <f t="shared" si="9"/>
        <v>S</v>
      </c>
      <c r="W27">
        <v>20</v>
      </c>
      <c r="X27" s="19" t="str">
        <f t="shared" si="10"/>
        <v>S</v>
      </c>
    </row>
    <row r="28" spans="1:24">
      <c r="A28" t="s">
        <v>17</v>
      </c>
      <c r="B28" t="s">
        <v>108</v>
      </c>
      <c r="C28">
        <v>22</v>
      </c>
      <c r="D28" s="19" t="str">
        <f t="shared" si="0"/>
        <v>S</v>
      </c>
      <c r="E28">
        <v>19</v>
      </c>
      <c r="F28" s="19" t="str">
        <f t="shared" si="1"/>
        <v>S</v>
      </c>
      <c r="G28">
        <v>22</v>
      </c>
      <c r="H28" s="19" t="str">
        <f t="shared" si="2"/>
        <v>S</v>
      </c>
      <c r="I28">
        <v>24</v>
      </c>
      <c r="J28" s="19" t="str">
        <f t="shared" si="3"/>
        <v>S</v>
      </c>
      <c r="K28">
        <v>32</v>
      </c>
      <c r="L28" s="19" t="str">
        <f t="shared" si="4"/>
        <v>S</v>
      </c>
      <c r="M28">
        <v>18</v>
      </c>
      <c r="N28" s="19" t="str">
        <f t="shared" si="5"/>
        <v>S</v>
      </c>
      <c r="O28">
        <v>25</v>
      </c>
      <c r="P28" s="19" t="str">
        <f t="shared" si="6"/>
        <v>S</v>
      </c>
      <c r="Q28">
        <v>19</v>
      </c>
      <c r="R28" s="19" t="str">
        <f t="shared" si="7"/>
        <v>S</v>
      </c>
      <c r="S28">
        <v>18</v>
      </c>
      <c r="T28" s="19" t="str">
        <f t="shared" si="8"/>
        <v>S</v>
      </c>
      <c r="U28">
        <v>20</v>
      </c>
      <c r="V28" s="19" t="str">
        <f t="shared" si="9"/>
        <v>S</v>
      </c>
      <c r="W28">
        <v>22</v>
      </c>
      <c r="X28" s="19" t="str">
        <f t="shared" si="10"/>
        <v>S</v>
      </c>
    </row>
    <row r="29" spans="1:24">
      <c r="A29" t="s">
        <v>18</v>
      </c>
      <c r="B29" t="s">
        <v>109</v>
      </c>
      <c r="C29">
        <v>21</v>
      </c>
      <c r="D29" s="19" t="str">
        <f t="shared" si="0"/>
        <v>S</v>
      </c>
      <c r="E29">
        <v>18</v>
      </c>
      <c r="F29" s="19" t="str">
        <f t="shared" si="1"/>
        <v>S</v>
      </c>
      <c r="G29">
        <v>22</v>
      </c>
      <c r="H29" s="19" t="str">
        <f t="shared" si="2"/>
        <v>S</v>
      </c>
      <c r="I29">
        <v>20</v>
      </c>
      <c r="J29" s="19" t="str">
        <f t="shared" si="3"/>
        <v>S</v>
      </c>
      <c r="K29">
        <v>30</v>
      </c>
      <c r="L29" s="19" t="str">
        <f t="shared" si="4"/>
        <v>S</v>
      </c>
      <c r="M29">
        <v>19</v>
      </c>
      <c r="N29" s="19" t="str">
        <f t="shared" si="5"/>
        <v>S</v>
      </c>
      <c r="O29">
        <v>23</v>
      </c>
      <c r="P29" s="19" t="str">
        <f t="shared" si="6"/>
        <v>S</v>
      </c>
      <c r="Q29">
        <v>20</v>
      </c>
      <c r="R29" s="19" t="str">
        <f t="shared" si="7"/>
        <v>S</v>
      </c>
      <c r="S29">
        <v>15</v>
      </c>
      <c r="T29" s="19" t="str">
        <f t="shared" si="8"/>
        <v>S</v>
      </c>
      <c r="U29">
        <v>18</v>
      </c>
      <c r="V29" s="19" t="str">
        <f t="shared" si="9"/>
        <v>S</v>
      </c>
      <c r="W29">
        <v>20</v>
      </c>
      <c r="X29" s="19" t="str">
        <f t="shared" si="10"/>
        <v>S</v>
      </c>
    </row>
    <row r="30" spans="1:24">
      <c r="A30" s="23" t="s">
        <v>19</v>
      </c>
      <c r="B30" t="s">
        <v>108</v>
      </c>
      <c r="C30">
        <v>22</v>
      </c>
      <c r="D30" s="19" t="str">
        <f t="shared" si="0"/>
        <v>S</v>
      </c>
      <c r="E30">
        <v>18</v>
      </c>
      <c r="F30" s="19" t="str">
        <f t="shared" si="1"/>
        <v>S</v>
      </c>
      <c r="G30">
        <v>0</v>
      </c>
      <c r="H30" s="19" t="str">
        <f t="shared" si="2"/>
        <v>R</v>
      </c>
      <c r="I30">
        <v>23</v>
      </c>
      <c r="J30" s="19" t="str">
        <f t="shared" si="3"/>
        <v>S</v>
      </c>
      <c r="K30">
        <v>16</v>
      </c>
      <c r="L30" s="19" t="str">
        <f t="shared" si="4"/>
        <v>I</v>
      </c>
      <c r="M30">
        <v>19</v>
      </c>
      <c r="N30" s="19" t="str">
        <f t="shared" si="5"/>
        <v>S</v>
      </c>
      <c r="O30">
        <v>20</v>
      </c>
      <c r="P30" s="19" t="str">
        <f t="shared" si="6"/>
        <v>I</v>
      </c>
      <c r="Q30">
        <v>21</v>
      </c>
      <c r="R30" s="19" t="str">
        <f t="shared" si="7"/>
        <v>S</v>
      </c>
      <c r="S30">
        <v>0</v>
      </c>
      <c r="T30" s="19" t="str">
        <f t="shared" si="8"/>
        <v>R</v>
      </c>
      <c r="U30">
        <v>21</v>
      </c>
      <c r="V30" s="19" t="str">
        <f t="shared" si="9"/>
        <v>S</v>
      </c>
      <c r="W30">
        <v>18</v>
      </c>
      <c r="X30" s="19" t="str">
        <f t="shared" si="10"/>
        <v>S</v>
      </c>
    </row>
    <row r="31" spans="1:24">
      <c r="A31" t="s">
        <v>20</v>
      </c>
      <c r="B31" t="s">
        <v>108</v>
      </c>
      <c r="C31">
        <v>24</v>
      </c>
      <c r="D31" s="19" t="str">
        <f t="shared" si="0"/>
        <v>S</v>
      </c>
      <c r="E31">
        <v>19</v>
      </c>
      <c r="F31" s="19" t="str">
        <f t="shared" si="1"/>
        <v>S</v>
      </c>
      <c r="G31">
        <v>0</v>
      </c>
      <c r="H31" s="19" t="str">
        <f t="shared" si="2"/>
        <v>R</v>
      </c>
      <c r="I31">
        <v>24</v>
      </c>
      <c r="J31" s="19" t="str">
        <f t="shared" si="3"/>
        <v>S</v>
      </c>
      <c r="K31">
        <v>25</v>
      </c>
      <c r="L31" s="19" t="str">
        <f t="shared" si="4"/>
        <v>S</v>
      </c>
      <c r="M31">
        <v>17</v>
      </c>
      <c r="N31" s="19" t="str">
        <f t="shared" si="5"/>
        <v>I</v>
      </c>
      <c r="O31">
        <v>17</v>
      </c>
      <c r="P31" s="19" t="str">
        <f t="shared" si="6"/>
        <v>I</v>
      </c>
      <c r="Q31">
        <v>17</v>
      </c>
      <c r="R31" s="19" t="str">
        <f t="shared" si="7"/>
        <v>I</v>
      </c>
      <c r="S31">
        <v>15</v>
      </c>
      <c r="T31" s="19" t="str">
        <f t="shared" si="8"/>
        <v>S</v>
      </c>
      <c r="U31">
        <v>0</v>
      </c>
      <c r="V31" s="19" t="str">
        <f t="shared" si="9"/>
        <v>R</v>
      </c>
      <c r="W31">
        <v>20</v>
      </c>
      <c r="X31" s="19" t="str">
        <f t="shared" si="10"/>
        <v>S</v>
      </c>
    </row>
    <row r="32" spans="1:24">
      <c r="A32" s="23" t="s">
        <v>21</v>
      </c>
      <c r="B32" t="s">
        <v>107</v>
      </c>
      <c r="C32">
        <v>19</v>
      </c>
      <c r="D32" s="19" t="str">
        <f t="shared" si="0"/>
        <v>S</v>
      </c>
      <c r="E32">
        <v>17</v>
      </c>
      <c r="F32" s="19" t="str">
        <f t="shared" si="1"/>
        <v>S</v>
      </c>
      <c r="G32">
        <v>19</v>
      </c>
      <c r="H32" s="19" t="str">
        <f t="shared" si="2"/>
        <v>S</v>
      </c>
      <c r="I32">
        <v>21</v>
      </c>
      <c r="J32" s="19" t="str">
        <f t="shared" si="3"/>
        <v>S</v>
      </c>
      <c r="K32">
        <v>22</v>
      </c>
      <c r="L32" s="19" t="str">
        <f t="shared" si="4"/>
        <v>S</v>
      </c>
      <c r="M32">
        <v>17</v>
      </c>
      <c r="N32" s="19" t="str">
        <f t="shared" si="5"/>
        <v>I</v>
      </c>
      <c r="O32">
        <v>21</v>
      </c>
      <c r="P32" s="19" t="str">
        <f t="shared" si="6"/>
        <v>S</v>
      </c>
      <c r="Q32">
        <v>15</v>
      </c>
      <c r="R32" s="19" t="str">
        <f t="shared" si="7"/>
        <v>I</v>
      </c>
      <c r="S32">
        <v>18</v>
      </c>
      <c r="T32" s="19" t="str">
        <f t="shared" si="8"/>
        <v>S</v>
      </c>
      <c r="U32">
        <v>16</v>
      </c>
      <c r="V32" s="19" t="str">
        <f t="shared" si="9"/>
        <v>S</v>
      </c>
      <c r="W32">
        <v>19</v>
      </c>
      <c r="X32" s="19" t="str">
        <f t="shared" si="10"/>
        <v>S</v>
      </c>
    </row>
    <row r="33" spans="1:24">
      <c r="A33" t="s">
        <v>22</v>
      </c>
      <c r="B33" t="s">
        <v>109</v>
      </c>
      <c r="C33">
        <v>23</v>
      </c>
      <c r="D33" s="19" t="str">
        <f t="shared" si="0"/>
        <v>S</v>
      </c>
      <c r="E33">
        <v>0</v>
      </c>
      <c r="F33" s="19" t="str">
        <f t="shared" si="1"/>
        <v>R</v>
      </c>
      <c r="G33">
        <v>17</v>
      </c>
      <c r="H33" s="19" t="str">
        <f t="shared" si="2"/>
        <v>I</v>
      </c>
      <c r="I33">
        <v>0</v>
      </c>
      <c r="J33" s="19" t="str">
        <f t="shared" si="3"/>
        <v>R</v>
      </c>
      <c r="K33">
        <v>29</v>
      </c>
      <c r="L33" s="19" t="str">
        <f t="shared" si="4"/>
        <v>S</v>
      </c>
      <c r="M33">
        <v>18</v>
      </c>
      <c r="N33" s="19" t="str">
        <f t="shared" si="5"/>
        <v>S</v>
      </c>
      <c r="O33">
        <v>26</v>
      </c>
      <c r="P33" s="19" t="str">
        <f t="shared" si="6"/>
        <v>S</v>
      </c>
      <c r="Q33">
        <v>23</v>
      </c>
      <c r="R33" s="19" t="str">
        <f t="shared" si="7"/>
        <v>S</v>
      </c>
      <c r="S33">
        <v>11</v>
      </c>
      <c r="T33" s="19" t="str">
        <f t="shared" si="8"/>
        <v>R</v>
      </c>
      <c r="U33">
        <v>20</v>
      </c>
      <c r="V33" s="19" t="str">
        <f t="shared" si="9"/>
        <v>S</v>
      </c>
      <c r="W33">
        <v>0</v>
      </c>
      <c r="X33" s="19" t="str">
        <f t="shared" si="10"/>
        <v>R</v>
      </c>
    </row>
    <row r="34" spans="1:24">
      <c r="A34" s="2" t="s">
        <v>111</v>
      </c>
      <c r="B34" t="s">
        <v>108</v>
      </c>
      <c r="C34">
        <v>23</v>
      </c>
      <c r="D34" s="19" t="str">
        <f t="shared" si="0"/>
        <v>S</v>
      </c>
      <c r="E34">
        <v>20</v>
      </c>
      <c r="F34" s="19" t="str">
        <f t="shared" si="1"/>
        <v>S</v>
      </c>
      <c r="G34">
        <v>21</v>
      </c>
      <c r="H34" s="19" t="str">
        <f t="shared" si="2"/>
        <v>S</v>
      </c>
      <c r="I34">
        <v>23</v>
      </c>
      <c r="J34" s="19" t="str">
        <f t="shared" si="3"/>
        <v>S</v>
      </c>
      <c r="K34">
        <v>28</v>
      </c>
      <c r="L34" s="19" t="str">
        <f t="shared" si="4"/>
        <v>S</v>
      </c>
      <c r="M34">
        <v>21</v>
      </c>
      <c r="N34" s="19" t="str">
        <f t="shared" si="5"/>
        <v>S</v>
      </c>
      <c r="O34">
        <v>25</v>
      </c>
      <c r="P34" s="19" t="str">
        <f t="shared" si="6"/>
        <v>S</v>
      </c>
      <c r="Q34">
        <v>22</v>
      </c>
      <c r="R34" s="19" t="str">
        <f t="shared" si="7"/>
        <v>S</v>
      </c>
      <c r="S34">
        <v>16</v>
      </c>
      <c r="T34" s="19" t="str">
        <f t="shared" si="8"/>
        <v>S</v>
      </c>
      <c r="U34">
        <v>19</v>
      </c>
      <c r="V34" s="19" t="str">
        <f t="shared" si="9"/>
        <v>S</v>
      </c>
      <c r="W34">
        <v>21</v>
      </c>
      <c r="X34" s="19" t="str">
        <f t="shared" si="10"/>
        <v>S</v>
      </c>
    </row>
    <row r="35" spans="1:24">
      <c r="A35" s="2" t="s">
        <v>112</v>
      </c>
      <c r="B35" t="s">
        <v>108</v>
      </c>
      <c r="C35">
        <v>23</v>
      </c>
      <c r="D35" s="19" t="str">
        <f t="shared" si="0"/>
        <v>S</v>
      </c>
      <c r="E35">
        <v>18</v>
      </c>
      <c r="F35" s="19" t="str">
        <f t="shared" si="1"/>
        <v>S</v>
      </c>
      <c r="G35">
        <v>22</v>
      </c>
      <c r="H35" s="19" t="str">
        <f t="shared" si="2"/>
        <v>S</v>
      </c>
      <c r="I35">
        <v>25</v>
      </c>
      <c r="J35" s="19" t="str">
        <f t="shared" si="3"/>
        <v>S</v>
      </c>
      <c r="K35">
        <v>29</v>
      </c>
      <c r="L35" s="19" t="str">
        <f t="shared" si="4"/>
        <v>S</v>
      </c>
      <c r="M35">
        <v>18</v>
      </c>
      <c r="N35" s="19" t="str">
        <f t="shared" si="5"/>
        <v>S</v>
      </c>
      <c r="O35">
        <v>23</v>
      </c>
      <c r="P35" s="19" t="str">
        <f t="shared" si="6"/>
        <v>S</v>
      </c>
      <c r="Q35">
        <v>21</v>
      </c>
      <c r="R35" s="19" t="str">
        <f t="shared" si="7"/>
        <v>S</v>
      </c>
      <c r="S35">
        <v>16</v>
      </c>
      <c r="T35" s="19" t="str">
        <f t="shared" si="8"/>
        <v>S</v>
      </c>
      <c r="U35">
        <v>20</v>
      </c>
      <c r="V35" s="19" t="str">
        <f t="shared" si="9"/>
        <v>S</v>
      </c>
      <c r="W35">
        <v>21</v>
      </c>
      <c r="X35" s="19" t="str">
        <f t="shared" si="10"/>
        <v>S</v>
      </c>
    </row>
    <row r="36" spans="1:24">
      <c r="A36" s="2" t="s">
        <v>113</v>
      </c>
      <c r="B36" t="s">
        <v>108</v>
      </c>
      <c r="C36">
        <v>0</v>
      </c>
      <c r="D36" s="19" t="str">
        <f t="shared" si="0"/>
        <v>R</v>
      </c>
      <c r="E36">
        <v>0</v>
      </c>
      <c r="F36" s="19" t="str">
        <f t="shared" si="1"/>
        <v>R</v>
      </c>
      <c r="G36">
        <v>14</v>
      </c>
      <c r="H36" s="19" t="str">
        <f t="shared" si="2"/>
        <v>I</v>
      </c>
      <c r="I36">
        <v>9</v>
      </c>
      <c r="J36" s="19" t="str">
        <f t="shared" si="3"/>
        <v>R</v>
      </c>
      <c r="K36">
        <v>27</v>
      </c>
      <c r="L36" s="19" t="str">
        <f t="shared" si="4"/>
        <v>S</v>
      </c>
      <c r="M36">
        <v>18</v>
      </c>
      <c r="N36" s="19" t="str">
        <f t="shared" si="5"/>
        <v>S</v>
      </c>
      <c r="O36">
        <v>26</v>
      </c>
      <c r="P36" s="19" t="str">
        <f t="shared" si="6"/>
        <v>S</v>
      </c>
      <c r="Q36">
        <v>21</v>
      </c>
      <c r="R36" s="19" t="str">
        <f t="shared" si="7"/>
        <v>S</v>
      </c>
      <c r="S36">
        <v>0</v>
      </c>
      <c r="T36" s="19" t="str">
        <f t="shared" si="8"/>
        <v>R</v>
      </c>
      <c r="U36">
        <v>21</v>
      </c>
      <c r="V36" s="19" t="str">
        <f t="shared" si="9"/>
        <v>S</v>
      </c>
      <c r="W36">
        <v>14</v>
      </c>
      <c r="X36" s="19" t="str">
        <f t="shared" si="10"/>
        <v>I</v>
      </c>
    </row>
    <row r="37" spans="1:24">
      <c r="A37" s="2" t="s">
        <v>114</v>
      </c>
      <c r="B37" t="s">
        <v>109</v>
      </c>
      <c r="C37">
        <v>22</v>
      </c>
      <c r="D37" s="19" t="str">
        <f t="shared" si="0"/>
        <v>S</v>
      </c>
      <c r="E37">
        <v>20</v>
      </c>
      <c r="F37" s="19" t="str">
        <f t="shared" si="1"/>
        <v>S</v>
      </c>
      <c r="G37">
        <v>23</v>
      </c>
      <c r="H37" s="19" t="str">
        <f t="shared" si="2"/>
        <v>S</v>
      </c>
      <c r="I37">
        <v>25</v>
      </c>
      <c r="J37" s="19" t="str">
        <f t="shared" si="3"/>
        <v>S</v>
      </c>
      <c r="K37">
        <v>15</v>
      </c>
      <c r="L37" s="19" t="str">
        <f t="shared" si="4"/>
        <v>R</v>
      </c>
      <c r="M37">
        <v>18</v>
      </c>
      <c r="N37" s="19" t="str">
        <f t="shared" si="5"/>
        <v>S</v>
      </c>
      <c r="O37">
        <v>24</v>
      </c>
      <c r="P37" s="19" t="str">
        <f t="shared" si="6"/>
        <v>S</v>
      </c>
      <c r="Q37">
        <v>21</v>
      </c>
      <c r="R37" s="19" t="str">
        <f t="shared" si="7"/>
        <v>S</v>
      </c>
      <c r="S37">
        <v>16</v>
      </c>
      <c r="T37" s="19" t="str">
        <f t="shared" si="8"/>
        <v>S</v>
      </c>
      <c r="U37">
        <v>19</v>
      </c>
      <c r="V37" s="19" t="str">
        <f t="shared" si="9"/>
        <v>S</v>
      </c>
      <c r="W37">
        <v>23</v>
      </c>
      <c r="X37" s="19" t="str">
        <f t="shared" si="10"/>
        <v>S</v>
      </c>
    </row>
    <row r="38" spans="1:24">
      <c r="A38" s="2" t="s">
        <v>115</v>
      </c>
      <c r="B38" t="s">
        <v>108</v>
      </c>
      <c r="C38">
        <v>0</v>
      </c>
      <c r="D38" s="19" t="str">
        <f t="shared" si="0"/>
        <v>R</v>
      </c>
      <c r="E38">
        <v>0</v>
      </c>
      <c r="F38" s="19" t="str">
        <f t="shared" si="1"/>
        <v>R</v>
      </c>
      <c r="G38">
        <v>12</v>
      </c>
      <c r="H38" s="19" t="str">
        <f t="shared" si="2"/>
        <v>R</v>
      </c>
      <c r="I38">
        <v>0</v>
      </c>
      <c r="J38" s="19" t="str">
        <f t="shared" si="3"/>
        <v>R</v>
      </c>
      <c r="K38">
        <v>27</v>
      </c>
      <c r="L38" s="19" t="str">
        <f t="shared" si="4"/>
        <v>S</v>
      </c>
      <c r="M38">
        <v>13</v>
      </c>
      <c r="N38" s="19" t="str">
        <f t="shared" si="5"/>
        <v>R</v>
      </c>
      <c r="O38">
        <v>24</v>
      </c>
      <c r="P38" s="19" t="str">
        <f t="shared" si="6"/>
        <v>S</v>
      </c>
      <c r="Q38">
        <v>16</v>
      </c>
      <c r="R38" s="19" t="str">
        <f t="shared" si="7"/>
        <v>I</v>
      </c>
      <c r="S38">
        <v>9</v>
      </c>
      <c r="T38" s="19" t="str">
        <f t="shared" si="8"/>
        <v>R</v>
      </c>
      <c r="U38">
        <v>17</v>
      </c>
      <c r="V38" s="19" t="str">
        <f t="shared" si="9"/>
        <v>S</v>
      </c>
      <c r="W38">
        <v>19</v>
      </c>
      <c r="X38" s="19" t="str">
        <f t="shared" si="10"/>
        <v>S</v>
      </c>
    </row>
    <row r="39" spans="1:24">
      <c r="A39" s="2" t="s">
        <v>116</v>
      </c>
      <c r="B39" t="s">
        <v>107</v>
      </c>
      <c r="C39">
        <v>22</v>
      </c>
      <c r="D39" s="19" t="str">
        <f t="shared" si="0"/>
        <v>S</v>
      </c>
      <c r="E39">
        <v>8</v>
      </c>
      <c r="F39" s="19" t="str">
        <f t="shared" si="1"/>
        <v>R</v>
      </c>
      <c r="G39">
        <v>0</v>
      </c>
      <c r="H39" s="19" t="str">
        <f t="shared" si="2"/>
        <v>R</v>
      </c>
      <c r="I39">
        <v>25</v>
      </c>
      <c r="J39" s="19" t="str">
        <f t="shared" si="3"/>
        <v>S</v>
      </c>
      <c r="K39">
        <v>21</v>
      </c>
      <c r="L39" s="19" t="str">
        <f t="shared" si="4"/>
        <v>S</v>
      </c>
      <c r="M39">
        <v>17</v>
      </c>
      <c r="N39" s="19" t="str">
        <f t="shared" si="5"/>
        <v>I</v>
      </c>
      <c r="O39">
        <v>24</v>
      </c>
      <c r="P39" s="19" t="str">
        <f t="shared" si="6"/>
        <v>S</v>
      </c>
      <c r="Q39">
        <v>19</v>
      </c>
      <c r="R39" s="19" t="str">
        <f t="shared" si="7"/>
        <v>S</v>
      </c>
      <c r="S39">
        <v>0</v>
      </c>
      <c r="T39" s="19" t="str">
        <f t="shared" si="8"/>
        <v>R</v>
      </c>
      <c r="U39">
        <v>20</v>
      </c>
      <c r="V39" s="19" t="str">
        <f t="shared" si="9"/>
        <v>S</v>
      </c>
      <c r="W39">
        <v>9</v>
      </c>
      <c r="X39" s="19" t="str">
        <f t="shared" si="10"/>
        <v>R</v>
      </c>
    </row>
    <row r="40" spans="1:24">
      <c r="A40" s="2" t="s">
        <v>117</v>
      </c>
      <c r="B40" t="s">
        <v>108</v>
      </c>
      <c r="C40">
        <v>0</v>
      </c>
      <c r="D40" s="19" t="str">
        <f t="shared" si="0"/>
        <v>R</v>
      </c>
      <c r="E40">
        <v>0</v>
      </c>
      <c r="F40" s="19" t="str">
        <f t="shared" si="1"/>
        <v>R</v>
      </c>
      <c r="G40">
        <v>10</v>
      </c>
      <c r="H40" s="19" t="str">
        <f t="shared" si="2"/>
        <v>R</v>
      </c>
      <c r="I40">
        <v>0</v>
      </c>
      <c r="J40" s="19" t="str">
        <f t="shared" si="3"/>
        <v>R</v>
      </c>
      <c r="K40">
        <v>26</v>
      </c>
      <c r="L40" s="19" t="str">
        <f t="shared" si="4"/>
        <v>S</v>
      </c>
      <c r="M40">
        <v>20</v>
      </c>
      <c r="N40" s="19" t="str">
        <f t="shared" si="5"/>
        <v>S</v>
      </c>
      <c r="O40">
        <v>29</v>
      </c>
      <c r="P40" s="19" t="str">
        <f t="shared" si="6"/>
        <v>S</v>
      </c>
      <c r="Q40">
        <v>24</v>
      </c>
      <c r="R40" s="19" t="str">
        <f t="shared" si="7"/>
        <v>S</v>
      </c>
      <c r="S40">
        <v>0</v>
      </c>
      <c r="T40" s="19" t="str">
        <f t="shared" si="8"/>
        <v>R</v>
      </c>
      <c r="U40">
        <v>25</v>
      </c>
      <c r="V40" s="19" t="str">
        <f t="shared" si="9"/>
        <v>S</v>
      </c>
      <c r="W40">
        <v>24</v>
      </c>
      <c r="X40" s="19" t="str">
        <f t="shared" si="10"/>
        <v>S</v>
      </c>
    </row>
    <row r="41" spans="1:24">
      <c r="A41" s="2" t="s">
        <v>119</v>
      </c>
      <c r="B41" t="s">
        <v>107</v>
      </c>
      <c r="C41">
        <v>21</v>
      </c>
      <c r="D41" s="19" t="str">
        <f t="shared" si="0"/>
        <v>S</v>
      </c>
      <c r="E41">
        <v>18</v>
      </c>
      <c r="F41" s="19" t="str">
        <f t="shared" si="1"/>
        <v>S</v>
      </c>
      <c r="G41">
        <v>21</v>
      </c>
      <c r="H41" s="19" t="str">
        <f t="shared" si="2"/>
        <v>S</v>
      </c>
      <c r="I41">
        <v>25</v>
      </c>
      <c r="J41" s="19" t="str">
        <f t="shared" si="3"/>
        <v>S</v>
      </c>
      <c r="K41">
        <v>31</v>
      </c>
      <c r="L41" s="19" t="str">
        <f t="shared" si="4"/>
        <v>S</v>
      </c>
      <c r="M41">
        <v>21</v>
      </c>
      <c r="N41" s="19" t="str">
        <f t="shared" si="5"/>
        <v>S</v>
      </c>
      <c r="O41">
        <v>35</v>
      </c>
      <c r="P41" s="19" t="str">
        <f t="shared" si="6"/>
        <v>S</v>
      </c>
      <c r="Q41">
        <v>21</v>
      </c>
      <c r="R41" s="19" t="str">
        <f t="shared" si="7"/>
        <v>S</v>
      </c>
      <c r="S41">
        <v>15</v>
      </c>
      <c r="T41" s="19" t="str">
        <f t="shared" si="8"/>
        <v>S</v>
      </c>
      <c r="U41">
        <v>23</v>
      </c>
      <c r="V41" s="19" t="str">
        <f t="shared" si="9"/>
        <v>S</v>
      </c>
      <c r="W41">
        <v>24</v>
      </c>
      <c r="X41" s="19" t="str">
        <f t="shared" si="10"/>
        <v>S</v>
      </c>
    </row>
    <row r="42" spans="1:24">
      <c r="A42" s="2" t="s">
        <v>120</v>
      </c>
      <c r="B42" t="s">
        <v>109</v>
      </c>
      <c r="C42">
        <v>21</v>
      </c>
      <c r="D42" s="19" t="str">
        <f t="shared" si="0"/>
        <v>S</v>
      </c>
      <c r="E42">
        <v>18</v>
      </c>
      <c r="F42" s="19" t="str">
        <f t="shared" si="1"/>
        <v>S</v>
      </c>
      <c r="G42">
        <v>20</v>
      </c>
      <c r="H42" s="19" t="str">
        <f t="shared" si="2"/>
        <v>S</v>
      </c>
      <c r="I42">
        <v>25</v>
      </c>
      <c r="J42" s="19" t="str">
        <f t="shared" si="3"/>
        <v>S</v>
      </c>
      <c r="K42">
        <v>36</v>
      </c>
      <c r="L42" s="19" t="str">
        <f t="shared" si="4"/>
        <v>S</v>
      </c>
      <c r="M42">
        <v>25</v>
      </c>
      <c r="N42" s="19" t="str">
        <f t="shared" si="5"/>
        <v>S</v>
      </c>
      <c r="O42">
        <v>26</v>
      </c>
      <c r="P42" s="19" t="str">
        <f t="shared" si="6"/>
        <v>S</v>
      </c>
      <c r="Q42">
        <v>25</v>
      </c>
      <c r="R42" s="19" t="str">
        <f t="shared" si="7"/>
        <v>S</v>
      </c>
      <c r="S42">
        <v>18</v>
      </c>
      <c r="T42" s="19" t="str">
        <f t="shared" si="8"/>
        <v>S</v>
      </c>
      <c r="U42">
        <v>22</v>
      </c>
      <c r="V42" s="19" t="str">
        <f t="shared" si="9"/>
        <v>S</v>
      </c>
      <c r="W42">
        <v>24</v>
      </c>
      <c r="X42" s="19" t="str">
        <f t="shared" si="10"/>
        <v>S</v>
      </c>
    </row>
    <row r="43" spans="1:24">
      <c r="A43" s="2" t="s">
        <v>122</v>
      </c>
      <c r="B43" t="s">
        <v>107</v>
      </c>
      <c r="C43">
        <v>20</v>
      </c>
      <c r="D43" s="19" t="str">
        <f t="shared" si="0"/>
        <v>S</v>
      </c>
      <c r="E43">
        <v>16</v>
      </c>
      <c r="F43" s="19" t="str">
        <f t="shared" si="1"/>
        <v>S</v>
      </c>
      <c r="G43">
        <v>22</v>
      </c>
      <c r="H43" s="19" t="str">
        <f t="shared" si="2"/>
        <v>S</v>
      </c>
      <c r="I43">
        <v>26</v>
      </c>
      <c r="J43" s="19" t="str">
        <f t="shared" si="3"/>
        <v>S</v>
      </c>
      <c r="K43">
        <v>30</v>
      </c>
      <c r="L43" s="19" t="str">
        <f t="shared" si="4"/>
        <v>S</v>
      </c>
      <c r="M43">
        <v>19</v>
      </c>
      <c r="N43" s="19" t="str">
        <f t="shared" si="5"/>
        <v>S</v>
      </c>
      <c r="O43">
        <v>23</v>
      </c>
      <c r="P43" s="19" t="str">
        <f t="shared" si="6"/>
        <v>S</v>
      </c>
      <c r="Q43">
        <v>15</v>
      </c>
      <c r="R43" s="19" t="str">
        <f t="shared" si="7"/>
        <v>I</v>
      </c>
      <c r="S43">
        <v>16</v>
      </c>
      <c r="T43" s="19" t="str">
        <f t="shared" si="8"/>
        <v>S</v>
      </c>
      <c r="U43">
        <v>19</v>
      </c>
      <c r="V43" s="19" t="str">
        <f t="shared" si="9"/>
        <v>S</v>
      </c>
      <c r="W43">
        <v>19</v>
      </c>
      <c r="X43" s="19" t="str">
        <f t="shared" si="10"/>
        <v>S</v>
      </c>
    </row>
    <row r="44" spans="1:24">
      <c r="A44" s="2" t="s">
        <v>123</v>
      </c>
      <c r="B44" t="s">
        <v>108</v>
      </c>
      <c r="C44">
        <v>23</v>
      </c>
      <c r="D44" s="19" t="str">
        <f t="shared" si="0"/>
        <v>S</v>
      </c>
      <c r="E44">
        <v>0</v>
      </c>
      <c r="F44" s="19" t="str">
        <f t="shared" si="1"/>
        <v>R</v>
      </c>
      <c r="G44">
        <v>0</v>
      </c>
      <c r="H44" s="19" t="str">
        <f t="shared" si="2"/>
        <v>R</v>
      </c>
      <c r="I44">
        <v>0</v>
      </c>
      <c r="J44" s="19" t="str">
        <f t="shared" si="3"/>
        <v>R</v>
      </c>
      <c r="K44">
        <v>21</v>
      </c>
      <c r="L44" s="19" t="str">
        <f t="shared" si="4"/>
        <v>S</v>
      </c>
      <c r="M44">
        <v>22</v>
      </c>
      <c r="N44" s="19" t="str">
        <f t="shared" si="5"/>
        <v>S</v>
      </c>
      <c r="O44">
        <v>27</v>
      </c>
      <c r="P44" s="19" t="str">
        <f t="shared" si="6"/>
        <v>S</v>
      </c>
      <c r="Q44">
        <v>24</v>
      </c>
      <c r="R44" s="19" t="str">
        <f t="shared" si="7"/>
        <v>S</v>
      </c>
      <c r="S44">
        <v>0</v>
      </c>
      <c r="T44" s="19" t="str">
        <f t="shared" si="8"/>
        <v>R</v>
      </c>
      <c r="U44">
        <v>24</v>
      </c>
      <c r="V44" s="19" t="str">
        <f t="shared" si="9"/>
        <v>S</v>
      </c>
      <c r="W44">
        <v>0</v>
      </c>
      <c r="X44" s="19" t="str">
        <f t="shared" si="10"/>
        <v>R</v>
      </c>
    </row>
    <row r="45" spans="1:24">
      <c r="A45" s="2" t="s">
        <v>125</v>
      </c>
      <c r="B45" t="s">
        <v>107</v>
      </c>
      <c r="C45">
        <v>21</v>
      </c>
      <c r="D45" s="19" t="str">
        <f t="shared" si="0"/>
        <v>S</v>
      </c>
      <c r="E45">
        <v>0</v>
      </c>
      <c r="F45" s="19" t="str">
        <f t="shared" si="1"/>
        <v>R</v>
      </c>
      <c r="G45">
        <v>17</v>
      </c>
      <c r="H45" s="19" t="str">
        <f t="shared" si="2"/>
        <v>I</v>
      </c>
      <c r="I45">
        <v>16</v>
      </c>
      <c r="J45" s="19" t="str">
        <f t="shared" si="3"/>
        <v>S</v>
      </c>
      <c r="K45">
        <v>27</v>
      </c>
      <c r="L45" s="19" t="str">
        <f t="shared" si="4"/>
        <v>S</v>
      </c>
      <c r="M45">
        <v>14</v>
      </c>
      <c r="N45" s="19" t="str">
        <f t="shared" si="5"/>
        <v>R</v>
      </c>
      <c r="O45">
        <v>27</v>
      </c>
      <c r="P45" s="19" t="str">
        <f t="shared" si="6"/>
        <v>S</v>
      </c>
      <c r="Q45">
        <v>23</v>
      </c>
      <c r="R45" s="19" t="str">
        <f t="shared" si="7"/>
        <v>S</v>
      </c>
      <c r="S45">
        <v>15</v>
      </c>
      <c r="T45" s="19" t="str">
        <f t="shared" si="8"/>
        <v>S</v>
      </c>
      <c r="U45">
        <v>23</v>
      </c>
      <c r="V45" s="19" t="str">
        <f t="shared" si="9"/>
        <v>S</v>
      </c>
      <c r="W45">
        <v>23</v>
      </c>
      <c r="X45" s="19" t="str">
        <f t="shared" si="10"/>
        <v>S</v>
      </c>
    </row>
    <row r="46" spans="1:24">
      <c r="A46" s="2" t="s">
        <v>126</v>
      </c>
      <c r="B46" t="s">
        <v>107</v>
      </c>
      <c r="C46">
        <v>20</v>
      </c>
      <c r="D46" s="19" t="str">
        <f t="shared" si="0"/>
        <v>S</v>
      </c>
      <c r="E46">
        <v>21</v>
      </c>
      <c r="F46" s="19" t="str">
        <f t="shared" si="1"/>
        <v>S</v>
      </c>
      <c r="G46">
        <v>22</v>
      </c>
      <c r="H46" s="19" t="str">
        <f t="shared" si="2"/>
        <v>S</v>
      </c>
      <c r="I46">
        <v>25</v>
      </c>
      <c r="J46" s="19" t="str">
        <f t="shared" si="3"/>
        <v>S</v>
      </c>
      <c r="K46">
        <v>28</v>
      </c>
      <c r="L46" s="19" t="str">
        <f t="shared" si="4"/>
        <v>S</v>
      </c>
      <c r="M46">
        <v>17</v>
      </c>
      <c r="N46" s="19" t="str">
        <f t="shared" si="5"/>
        <v>I</v>
      </c>
      <c r="O46">
        <v>24</v>
      </c>
      <c r="P46" s="19" t="str">
        <f t="shared" si="6"/>
        <v>S</v>
      </c>
      <c r="Q46">
        <v>19</v>
      </c>
      <c r="R46" s="19" t="str">
        <f t="shared" si="7"/>
        <v>S</v>
      </c>
      <c r="S46">
        <v>15</v>
      </c>
      <c r="T46" s="19" t="str">
        <f t="shared" si="8"/>
        <v>S</v>
      </c>
      <c r="U46">
        <v>20</v>
      </c>
      <c r="V46" s="19" t="str">
        <f t="shared" si="9"/>
        <v>S</v>
      </c>
      <c r="W46">
        <v>23</v>
      </c>
      <c r="X46" s="19" t="str">
        <f t="shared" si="10"/>
        <v>S</v>
      </c>
    </row>
    <row r="47" spans="1:24">
      <c r="A47" s="2" t="s">
        <v>127</v>
      </c>
      <c r="B47" t="s">
        <v>108</v>
      </c>
      <c r="C47">
        <v>0</v>
      </c>
      <c r="D47" s="19" t="str">
        <f t="shared" si="0"/>
        <v>R</v>
      </c>
      <c r="E47">
        <v>7</v>
      </c>
      <c r="F47" s="19" t="str">
        <f t="shared" si="1"/>
        <v>R</v>
      </c>
      <c r="G47">
        <v>14</v>
      </c>
      <c r="H47" s="19" t="str">
        <f t="shared" si="2"/>
        <v>I</v>
      </c>
      <c r="I47">
        <v>0</v>
      </c>
      <c r="J47" s="19" t="str">
        <f t="shared" si="3"/>
        <v>R</v>
      </c>
      <c r="K47">
        <v>30</v>
      </c>
      <c r="L47" s="19" t="str">
        <f t="shared" si="4"/>
        <v>S</v>
      </c>
      <c r="M47">
        <v>0</v>
      </c>
      <c r="N47" s="19" t="str">
        <f t="shared" si="5"/>
        <v>R</v>
      </c>
      <c r="O47">
        <v>15</v>
      </c>
      <c r="P47" s="19" t="str">
        <f t="shared" si="6"/>
        <v>I</v>
      </c>
      <c r="Q47">
        <v>21</v>
      </c>
      <c r="R47" s="19" t="str">
        <f t="shared" si="7"/>
        <v>S</v>
      </c>
      <c r="S47">
        <v>0</v>
      </c>
      <c r="T47" s="19" t="str">
        <f t="shared" si="8"/>
        <v>R</v>
      </c>
      <c r="U47">
        <v>9</v>
      </c>
      <c r="V47" s="19" t="str">
        <f t="shared" si="9"/>
        <v>R</v>
      </c>
      <c r="W47">
        <v>0</v>
      </c>
      <c r="X47" s="19" t="str">
        <f t="shared" si="10"/>
        <v>R</v>
      </c>
    </row>
    <row r="48" spans="1:24">
      <c r="A48" s="24" t="s">
        <v>128</v>
      </c>
      <c r="B48" t="s">
        <v>108</v>
      </c>
      <c r="C48">
        <v>0</v>
      </c>
      <c r="D48" s="19" t="str">
        <f t="shared" si="0"/>
        <v>R</v>
      </c>
      <c r="E48">
        <v>0</v>
      </c>
      <c r="F48" s="19" t="str">
        <f t="shared" si="1"/>
        <v>R</v>
      </c>
      <c r="G48">
        <v>17</v>
      </c>
      <c r="H48" s="19" t="str">
        <f t="shared" si="2"/>
        <v>I</v>
      </c>
      <c r="I48">
        <v>0</v>
      </c>
      <c r="J48" s="19" t="str">
        <f t="shared" si="3"/>
        <v>R</v>
      </c>
      <c r="K48">
        <v>22</v>
      </c>
      <c r="L48" s="19" t="str">
        <f t="shared" si="4"/>
        <v>S</v>
      </c>
      <c r="M48">
        <v>0</v>
      </c>
      <c r="N48" s="19" t="str">
        <f t="shared" si="5"/>
        <v>R</v>
      </c>
      <c r="O48">
        <v>14</v>
      </c>
      <c r="P48" s="19" t="str">
        <f t="shared" si="6"/>
        <v>I</v>
      </c>
      <c r="Q48">
        <v>17</v>
      </c>
      <c r="R48" s="19" t="str">
        <f t="shared" si="7"/>
        <v>I</v>
      </c>
      <c r="S48">
        <v>0</v>
      </c>
      <c r="T48" s="19" t="str">
        <f t="shared" si="8"/>
        <v>R</v>
      </c>
      <c r="U48">
        <v>10</v>
      </c>
      <c r="V48" s="19" t="str">
        <f t="shared" si="9"/>
        <v>R</v>
      </c>
      <c r="W48">
        <v>0</v>
      </c>
      <c r="X48" s="19" t="str">
        <f t="shared" si="10"/>
        <v>R</v>
      </c>
    </row>
    <row r="49" spans="1:24">
      <c r="A49" s="2" t="s">
        <v>129</v>
      </c>
      <c r="B49" t="s">
        <v>108</v>
      </c>
      <c r="C49">
        <v>22</v>
      </c>
      <c r="D49" s="19" t="str">
        <f t="shared" si="0"/>
        <v>S</v>
      </c>
      <c r="E49">
        <v>0</v>
      </c>
      <c r="F49" s="19" t="str">
        <f t="shared" si="1"/>
        <v>R</v>
      </c>
      <c r="G49">
        <v>23</v>
      </c>
      <c r="H49" s="19" t="str">
        <f t="shared" si="2"/>
        <v>S</v>
      </c>
      <c r="I49">
        <v>21</v>
      </c>
      <c r="J49" s="19" t="str">
        <f t="shared" si="3"/>
        <v>S</v>
      </c>
      <c r="K49">
        <v>30</v>
      </c>
      <c r="L49" s="19" t="str">
        <f t="shared" si="4"/>
        <v>S</v>
      </c>
      <c r="M49">
        <v>20</v>
      </c>
      <c r="N49" s="19" t="str">
        <f t="shared" si="5"/>
        <v>S</v>
      </c>
      <c r="O49">
        <v>14</v>
      </c>
      <c r="P49" s="19" t="str">
        <f t="shared" si="6"/>
        <v>I</v>
      </c>
      <c r="Q49">
        <v>21</v>
      </c>
      <c r="R49" s="19" t="str">
        <f t="shared" si="7"/>
        <v>S</v>
      </c>
      <c r="S49">
        <v>7</v>
      </c>
      <c r="T49" s="19" t="str">
        <f t="shared" si="8"/>
        <v>R</v>
      </c>
      <c r="U49">
        <v>22</v>
      </c>
      <c r="V49" s="19" t="str">
        <f t="shared" si="9"/>
        <v>S</v>
      </c>
      <c r="W49">
        <v>22</v>
      </c>
      <c r="X49" s="19" t="str">
        <f t="shared" si="10"/>
        <v>S</v>
      </c>
    </row>
    <row r="50" spans="1:24">
      <c r="A50" t="s">
        <v>275</v>
      </c>
      <c r="B50" t="s">
        <v>107</v>
      </c>
      <c r="C50">
        <v>21</v>
      </c>
      <c r="D50" s="19" t="str">
        <f t="shared" si="0"/>
        <v>S</v>
      </c>
      <c r="E50">
        <v>0</v>
      </c>
      <c r="F50" s="19" t="str">
        <f t="shared" si="1"/>
        <v>R</v>
      </c>
      <c r="G50">
        <v>20</v>
      </c>
      <c r="H50" s="19" t="str">
        <f t="shared" si="2"/>
        <v>S</v>
      </c>
      <c r="I50">
        <v>14</v>
      </c>
      <c r="J50" s="19" t="str">
        <f t="shared" si="3"/>
        <v>I</v>
      </c>
      <c r="K50">
        <v>29</v>
      </c>
      <c r="L50" s="19" t="str">
        <f t="shared" si="4"/>
        <v>S</v>
      </c>
      <c r="M50">
        <v>19</v>
      </c>
      <c r="N50" s="19" t="str">
        <f t="shared" si="5"/>
        <v>S</v>
      </c>
      <c r="O50">
        <v>25</v>
      </c>
      <c r="P50" s="19" t="str">
        <f t="shared" si="6"/>
        <v>S</v>
      </c>
      <c r="Q50">
        <v>20</v>
      </c>
      <c r="R50" s="19" t="str">
        <f t="shared" si="7"/>
        <v>S</v>
      </c>
      <c r="S50">
        <v>0</v>
      </c>
      <c r="T50" s="19" t="str">
        <f t="shared" si="8"/>
        <v>R</v>
      </c>
      <c r="U50">
        <v>20</v>
      </c>
      <c r="V50" s="19" t="str">
        <f t="shared" si="9"/>
        <v>S</v>
      </c>
      <c r="W50">
        <v>22</v>
      </c>
      <c r="X50" s="19" t="str">
        <f t="shared" si="10"/>
        <v>S</v>
      </c>
    </row>
    <row r="51" spans="1:24">
      <c r="A51" t="s">
        <v>131</v>
      </c>
      <c r="B51" t="s">
        <v>108</v>
      </c>
      <c r="C51">
        <v>25</v>
      </c>
      <c r="D51" s="19" t="str">
        <f t="shared" si="0"/>
        <v>S</v>
      </c>
      <c r="E51">
        <v>0</v>
      </c>
      <c r="F51" s="19" t="str">
        <f t="shared" si="1"/>
        <v>R</v>
      </c>
      <c r="G51">
        <v>22</v>
      </c>
      <c r="H51" s="19" t="str">
        <f t="shared" si="2"/>
        <v>S</v>
      </c>
      <c r="I51">
        <v>0</v>
      </c>
      <c r="J51" s="19" t="str">
        <f t="shared" si="3"/>
        <v>R</v>
      </c>
      <c r="K51">
        <v>34</v>
      </c>
      <c r="L51" s="19" t="str">
        <f t="shared" si="4"/>
        <v>S</v>
      </c>
      <c r="M51">
        <v>23</v>
      </c>
      <c r="N51" s="19" t="str">
        <f t="shared" si="5"/>
        <v>S</v>
      </c>
      <c r="O51">
        <v>25</v>
      </c>
      <c r="P51" s="19" t="str">
        <f t="shared" si="6"/>
        <v>S</v>
      </c>
      <c r="Q51">
        <v>24</v>
      </c>
      <c r="R51" s="19" t="str">
        <f t="shared" si="7"/>
        <v>S</v>
      </c>
      <c r="S51">
        <v>0</v>
      </c>
      <c r="T51" s="19" t="str">
        <f t="shared" si="8"/>
        <v>R</v>
      </c>
      <c r="U51">
        <v>23</v>
      </c>
      <c r="V51" s="19" t="str">
        <f t="shared" si="9"/>
        <v>S</v>
      </c>
      <c r="W51">
        <v>0</v>
      </c>
      <c r="X51" s="19" t="str">
        <f t="shared" si="10"/>
        <v>R</v>
      </c>
    </row>
    <row r="52" spans="1:24">
      <c r="A52" t="s">
        <v>132</v>
      </c>
      <c r="B52" t="s">
        <v>108</v>
      </c>
      <c r="C52">
        <v>21</v>
      </c>
      <c r="D52" s="19" t="str">
        <f t="shared" si="0"/>
        <v>S</v>
      </c>
      <c r="E52">
        <v>19</v>
      </c>
      <c r="F52" s="19" t="str">
        <f t="shared" si="1"/>
        <v>S</v>
      </c>
      <c r="G52">
        <v>23</v>
      </c>
      <c r="H52" s="19" t="str">
        <f t="shared" si="2"/>
        <v>S</v>
      </c>
      <c r="I52">
        <v>24</v>
      </c>
      <c r="J52" s="19" t="str">
        <f t="shared" si="3"/>
        <v>S</v>
      </c>
      <c r="K52">
        <v>29</v>
      </c>
      <c r="L52" s="19" t="str">
        <f t="shared" si="4"/>
        <v>S</v>
      </c>
      <c r="M52">
        <v>17</v>
      </c>
      <c r="N52" s="19" t="str">
        <f t="shared" si="5"/>
        <v>I</v>
      </c>
      <c r="O52">
        <v>22</v>
      </c>
      <c r="P52" s="19" t="str">
        <f t="shared" si="6"/>
        <v>S</v>
      </c>
      <c r="Q52">
        <v>15</v>
      </c>
      <c r="R52" s="19" t="str">
        <f t="shared" si="7"/>
        <v>I</v>
      </c>
      <c r="S52">
        <v>14</v>
      </c>
      <c r="T52" s="19" t="str">
        <f t="shared" si="8"/>
        <v>I</v>
      </c>
      <c r="U52">
        <v>8</v>
      </c>
      <c r="V52" s="19" t="str">
        <f t="shared" si="9"/>
        <v>R</v>
      </c>
      <c r="W52">
        <v>19</v>
      </c>
      <c r="X52" s="19" t="str">
        <f t="shared" si="10"/>
        <v>S</v>
      </c>
    </row>
    <row r="53" spans="1:24">
      <c r="A53" t="s">
        <v>133</v>
      </c>
      <c r="B53" t="s">
        <v>108</v>
      </c>
      <c r="C53">
        <v>22</v>
      </c>
      <c r="D53" s="19" t="str">
        <f t="shared" si="0"/>
        <v>S</v>
      </c>
      <c r="E53">
        <v>0</v>
      </c>
      <c r="F53" s="19" t="str">
        <f t="shared" si="1"/>
        <v>R</v>
      </c>
      <c r="G53">
        <v>22</v>
      </c>
      <c r="H53" s="19" t="str">
        <f t="shared" si="2"/>
        <v>S</v>
      </c>
      <c r="I53">
        <v>19</v>
      </c>
      <c r="J53" s="19" t="str">
        <f t="shared" si="3"/>
        <v>S</v>
      </c>
      <c r="K53">
        <v>30</v>
      </c>
      <c r="L53" s="19" t="str">
        <f t="shared" si="4"/>
        <v>S</v>
      </c>
      <c r="M53">
        <v>20</v>
      </c>
      <c r="N53" s="19" t="str">
        <f t="shared" si="5"/>
        <v>S</v>
      </c>
      <c r="O53">
        <v>26</v>
      </c>
      <c r="P53" s="19" t="str">
        <f t="shared" si="6"/>
        <v>S</v>
      </c>
      <c r="Q53">
        <v>22</v>
      </c>
      <c r="R53" s="19" t="str">
        <f t="shared" si="7"/>
        <v>S</v>
      </c>
      <c r="S53">
        <v>7</v>
      </c>
      <c r="T53" s="19" t="str">
        <f t="shared" si="8"/>
        <v>R</v>
      </c>
      <c r="U53">
        <v>21</v>
      </c>
      <c r="V53" s="19" t="str">
        <f t="shared" si="9"/>
        <v>S</v>
      </c>
      <c r="W53">
        <v>20</v>
      </c>
      <c r="X53" s="19" t="str">
        <f t="shared" si="10"/>
        <v>S</v>
      </c>
    </row>
    <row r="54" spans="1:24">
      <c r="A54" t="s">
        <v>134</v>
      </c>
      <c r="B54" t="s">
        <v>108</v>
      </c>
      <c r="C54">
        <v>21</v>
      </c>
      <c r="D54" s="19" t="str">
        <f t="shared" si="0"/>
        <v>S</v>
      </c>
      <c r="E54">
        <v>0</v>
      </c>
      <c r="F54" s="19" t="str">
        <f t="shared" si="1"/>
        <v>R</v>
      </c>
      <c r="G54">
        <v>21</v>
      </c>
      <c r="H54" s="19" t="str">
        <f t="shared" si="2"/>
        <v>S</v>
      </c>
      <c r="I54">
        <v>20</v>
      </c>
      <c r="J54" s="19" t="str">
        <f t="shared" si="3"/>
        <v>S</v>
      </c>
      <c r="K54">
        <v>32</v>
      </c>
      <c r="L54" s="19" t="str">
        <f t="shared" si="4"/>
        <v>S</v>
      </c>
      <c r="M54">
        <v>21</v>
      </c>
      <c r="N54" s="19" t="str">
        <f t="shared" si="5"/>
        <v>S</v>
      </c>
      <c r="O54">
        <v>24</v>
      </c>
      <c r="P54" s="19" t="str">
        <f t="shared" si="6"/>
        <v>S</v>
      </c>
      <c r="Q54">
        <v>23</v>
      </c>
      <c r="R54" s="19" t="str">
        <f t="shared" si="7"/>
        <v>S</v>
      </c>
      <c r="S54">
        <v>0</v>
      </c>
      <c r="T54" s="19" t="str">
        <f t="shared" si="8"/>
        <v>R</v>
      </c>
      <c r="U54">
        <v>20</v>
      </c>
      <c r="V54" s="19" t="str">
        <f t="shared" si="9"/>
        <v>S</v>
      </c>
      <c r="W54">
        <v>21</v>
      </c>
      <c r="X54" s="19" t="str">
        <f t="shared" si="10"/>
        <v>S</v>
      </c>
    </row>
    <row r="55" spans="1:24">
      <c r="A55" t="s">
        <v>135</v>
      </c>
      <c r="B55" t="s">
        <v>108</v>
      </c>
      <c r="C55">
        <v>24</v>
      </c>
      <c r="D55" s="19" t="str">
        <f t="shared" si="0"/>
        <v>S</v>
      </c>
      <c r="E55">
        <v>0</v>
      </c>
      <c r="F55" s="19" t="str">
        <f t="shared" si="1"/>
        <v>R</v>
      </c>
      <c r="G55">
        <v>22</v>
      </c>
      <c r="H55" s="19" t="str">
        <f t="shared" si="2"/>
        <v>S</v>
      </c>
      <c r="I55">
        <v>20</v>
      </c>
      <c r="J55" s="19" t="str">
        <f t="shared" si="3"/>
        <v>S</v>
      </c>
      <c r="K55">
        <v>33</v>
      </c>
      <c r="L55" s="19" t="str">
        <f t="shared" si="4"/>
        <v>S</v>
      </c>
      <c r="M55">
        <v>23</v>
      </c>
      <c r="N55" s="19" t="str">
        <f t="shared" si="5"/>
        <v>S</v>
      </c>
      <c r="O55">
        <v>29</v>
      </c>
      <c r="P55" s="19" t="str">
        <f t="shared" si="6"/>
        <v>S</v>
      </c>
      <c r="Q55">
        <v>24</v>
      </c>
      <c r="R55" s="19" t="str">
        <f t="shared" si="7"/>
        <v>S</v>
      </c>
      <c r="S55">
        <v>0</v>
      </c>
      <c r="T55" s="19" t="str">
        <f t="shared" si="8"/>
        <v>R</v>
      </c>
      <c r="U55">
        <v>23</v>
      </c>
      <c r="V55" s="19" t="str">
        <f t="shared" si="9"/>
        <v>S</v>
      </c>
      <c r="W55">
        <v>24</v>
      </c>
      <c r="X55" s="19" t="str">
        <f t="shared" si="10"/>
        <v>S</v>
      </c>
    </row>
    <row r="56" spans="1:24">
      <c r="A56" t="s">
        <v>136</v>
      </c>
      <c r="B56" t="s">
        <v>108</v>
      </c>
      <c r="C56">
        <v>0</v>
      </c>
      <c r="D56" s="19" t="str">
        <f t="shared" si="0"/>
        <v>R</v>
      </c>
      <c r="E56">
        <v>0</v>
      </c>
      <c r="F56" s="19" t="str">
        <f t="shared" si="1"/>
        <v>R</v>
      </c>
      <c r="G56">
        <v>20</v>
      </c>
      <c r="H56" s="19" t="str">
        <f t="shared" si="2"/>
        <v>S</v>
      </c>
      <c r="I56">
        <v>0</v>
      </c>
      <c r="J56" s="19" t="str">
        <f t="shared" si="3"/>
        <v>R</v>
      </c>
      <c r="K56">
        <v>28</v>
      </c>
      <c r="L56" s="19" t="str">
        <f t="shared" si="4"/>
        <v>S</v>
      </c>
      <c r="M56">
        <v>8</v>
      </c>
      <c r="N56" s="19" t="str">
        <f t="shared" si="5"/>
        <v>R</v>
      </c>
      <c r="O56">
        <v>26</v>
      </c>
      <c r="P56" s="19" t="str">
        <f t="shared" si="6"/>
        <v>S</v>
      </c>
      <c r="Q56">
        <v>24</v>
      </c>
      <c r="R56" s="19" t="str">
        <f t="shared" si="7"/>
        <v>S</v>
      </c>
      <c r="S56">
        <v>14</v>
      </c>
      <c r="T56" s="19" t="str">
        <f t="shared" si="8"/>
        <v>I</v>
      </c>
      <c r="U56">
        <v>22</v>
      </c>
      <c r="V56" s="19" t="str">
        <f t="shared" si="9"/>
        <v>S</v>
      </c>
      <c r="W56">
        <v>20</v>
      </c>
      <c r="X56" s="19" t="str">
        <f t="shared" si="10"/>
        <v>S</v>
      </c>
    </row>
    <row r="57" spans="1:24">
      <c r="A57" t="s">
        <v>137</v>
      </c>
      <c r="B57" t="s">
        <v>107</v>
      </c>
      <c r="C57">
        <v>0</v>
      </c>
      <c r="D57" s="19" t="str">
        <f t="shared" si="0"/>
        <v>R</v>
      </c>
      <c r="E57">
        <v>0</v>
      </c>
      <c r="F57" s="19" t="str">
        <f t="shared" si="1"/>
        <v>R</v>
      </c>
      <c r="G57">
        <v>16</v>
      </c>
      <c r="H57" s="19" t="str">
        <f t="shared" si="2"/>
        <v>I</v>
      </c>
      <c r="I57">
        <v>0</v>
      </c>
      <c r="J57" s="19" t="str">
        <f t="shared" si="3"/>
        <v>R</v>
      </c>
      <c r="K57">
        <v>33</v>
      </c>
      <c r="L57" s="19" t="str">
        <f t="shared" si="4"/>
        <v>S</v>
      </c>
      <c r="M57">
        <v>0</v>
      </c>
      <c r="N57" s="19" t="str">
        <f t="shared" si="5"/>
        <v>R</v>
      </c>
      <c r="O57">
        <v>16</v>
      </c>
      <c r="P57" s="19" t="str">
        <f t="shared" si="6"/>
        <v>I</v>
      </c>
      <c r="Q57">
        <v>20</v>
      </c>
      <c r="R57" s="19" t="str">
        <f t="shared" si="7"/>
        <v>S</v>
      </c>
      <c r="S57">
        <v>0</v>
      </c>
      <c r="T57" s="19" t="str">
        <f t="shared" si="8"/>
        <v>R</v>
      </c>
      <c r="U57">
        <v>8</v>
      </c>
      <c r="V57" s="19" t="str">
        <f t="shared" si="9"/>
        <v>R</v>
      </c>
      <c r="W57">
        <v>0</v>
      </c>
      <c r="X57" s="19" t="str">
        <f t="shared" si="10"/>
        <v>R</v>
      </c>
    </row>
    <row r="58" spans="1:24">
      <c r="A58" t="s">
        <v>138</v>
      </c>
      <c r="B58" t="s">
        <v>107</v>
      </c>
      <c r="C58">
        <v>25</v>
      </c>
      <c r="D58" s="19" t="str">
        <f t="shared" si="0"/>
        <v>S</v>
      </c>
      <c r="E58">
        <v>29</v>
      </c>
      <c r="F58" s="19" t="str">
        <f t="shared" si="1"/>
        <v>S</v>
      </c>
      <c r="G58">
        <v>0</v>
      </c>
      <c r="H58" s="19" t="str">
        <f t="shared" si="2"/>
        <v>R</v>
      </c>
      <c r="I58">
        <v>27</v>
      </c>
      <c r="J58" s="19" t="str">
        <f t="shared" si="3"/>
        <v>S</v>
      </c>
      <c r="K58">
        <v>30</v>
      </c>
      <c r="L58" s="19" t="str">
        <f t="shared" si="4"/>
        <v>S</v>
      </c>
      <c r="M58">
        <v>24</v>
      </c>
      <c r="N58" s="19" t="str">
        <f t="shared" si="5"/>
        <v>S</v>
      </c>
      <c r="O58">
        <v>29</v>
      </c>
      <c r="P58" s="19" t="str">
        <f t="shared" si="6"/>
        <v>S</v>
      </c>
      <c r="Q58">
        <v>27</v>
      </c>
      <c r="R58" s="19" t="str">
        <f t="shared" si="7"/>
        <v>S</v>
      </c>
      <c r="S58">
        <v>23</v>
      </c>
      <c r="T58" s="19" t="str">
        <f t="shared" si="8"/>
        <v>S</v>
      </c>
      <c r="U58">
        <v>24</v>
      </c>
      <c r="V58" s="19" t="str">
        <f t="shared" si="9"/>
        <v>S</v>
      </c>
      <c r="W58">
        <v>10</v>
      </c>
      <c r="X58" s="19" t="str">
        <f t="shared" si="10"/>
        <v>R</v>
      </c>
    </row>
    <row r="59" spans="1:24">
      <c r="A59" t="s">
        <v>274</v>
      </c>
      <c r="B59" t="s">
        <v>107</v>
      </c>
      <c r="C59">
        <v>27</v>
      </c>
      <c r="D59" s="19" t="str">
        <f t="shared" si="0"/>
        <v>S</v>
      </c>
      <c r="E59">
        <v>21</v>
      </c>
      <c r="F59" s="19" t="str">
        <f t="shared" si="1"/>
        <v>S</v>
      </c>
      <c r="G59">
        <v>26</v>
      </c>
      <c r="H59" s="19" t="str">
        <f t="shared" si="2"/>
        <v>S</v>
      </c>
      <c r="I59">
        <v>28</v>
      </c>
      <c r="J59" s="19" t="str">
        <f t="shared" si="3"/>
        <v>S</v>
      </c>
      <c r="K59">
        <v>31</v>
      </c>
      <c r="L59" s="19" t="str">
        <f t="shared" si="4"/>
        <v>S</v>
      </c>
      <c r="M59">
        <v>22</v>
      </c>
      <c r="N59" s="19" t="str">
        <f t="shared" si="5"/>
        <v>S</v>
      </c>
      <c r="O59">
        <v>29</v>
      </c>
      <c r="P59" s="19" t="str">
        <f t="shared" si="6"/>
        <v>S</v>
      </c>
      <c r="Q59">
        <v>25</v>
      </c>
      <c r="R59" s="19" t="str">
        <f t="shared" si="7"/>
        <v>S</v>
      </c>
      <c r="S59">
        <v>20</v>
      </c>
      <c r="T59" s="19" t="str">
        <f t="shared" si="8"/>
        <v>S</v>
      </c>
      <c r="U59">
        <v>26</v>
      </c>
      <c r="V59" s="19" t="str">
        <f t="shared" si="9"/>
        <v>S</v>
      </c>
      <c r="W59">
        <v>24</v>
      </c>
      <c r="X59" s="19" t="str">
        <f t="shared" si="10"/>
        <v>S</v>
      </c>
    </row>
    <row r="60" spans="1:24">
      <c r="A60" t="s">
        <v>139</v>
      </c>
      <c r="B60" t="s">
        <v>107</v>
      </c>
      <c r="C60">
        <v>27</v>
      </c>
      <c r="D60" s="19" t="str">
        <f t="shared" si="0"/>
        <v>S</v>
      </c>
      <c r="E60">
        <v>25</v>
      </c>
      <c r="F60" s="19" t="str">
        <f t="shared" si="1"/>
        <v>S</v>
      </c>
      <c r="G60">
        <v>26</v>
      </c>
      <c r="H60" s="19" t="str">
        <f t="shared" si="2"/>
        <v>S</v>
      </c>
      <c r="I60">
        <v>27</v>
      </c>
      <c r="J60" s="19" t="str">
        <f t="shared" si="3"/>
        <v>S</v>
      </c>
      <c r="K60">
        <v>33</v>
      </c>
      <c r="L60" s="19" t="str">
        <f t="shared" si="4"/>
        <v>S</v>
      </c>
      <c r="M60">
        <v>25</v>
      </c>
      <c r="N60" s="19" t="str">
        <f t="shared" si="5"/>
        <v>S</v>
      </c>
      <c r="O60">
        <v>28</v>
      </c>
      <c r="P60" s="19" t="str">
        <f t="shared" si="6"/>
        <v>S</v>
      </c>
      <c r="Q60">
        <v>24</v>
      </c>
      <c r="R60" s="19" t="str">
        <f t="shared" si="7"/>
        <v>S</v>
      </c>
      <c r="S60">
        <v>22</v>
      </c>
      <c r="T60" s="19" t="str">
        <f t="shared" si="8"/>
        <v>S</v>
      </c>
      <c r="U60">
        <v>14</v>
      </c>
      <c r="V60" s="19" t="str">
        <f t="shared" si="9"/>
        <v>I</v>
      </c>
      <c r="W60">
        <v>25</v>
      </c>
      <c r="X60" s="19" t="str">
        <f t="shared" si="10"/>
        <v>S</v>
      </c>
    </row>
    <row r="61" spans="1:24">
      <c r="A61" t="s">
        <v>140</v>
      </c>
      <c r="B61" t="s">
        <v>108</v>
      </c>
      <c r="C61">
        <v>0</v>
      </c>
      <c r="D61" s="19" t="str">
        <f t="shared" si="0"/>
        <v>R</v>
      </c>
      <c r="E61">
        <v>0</v>
      </c>
      <c r="F61" s="19" t="str">
        <f t="shared" si="1"/>
        <v>R</v>
      </c>
      <c r="G61">
        <v>16</v>
      </c>
      <c r="H61" s="19" t="str">
        <f t="shared" si="2"/>
        <v>I</v>
      </c>
      <c r="I61">
        <v>0</v>
      </c>
      <c r="J61" s="19" t="str">
        <f t="shared" si="3"/>
        <v>R</v>
      </c>
      <c r="K61">
        <v>30</v>
      </c>
      <c r="L61" s="19" t="str">
        <f t="shared" si="4"/>
        <v>S</v>
      </c>
      <c r="M61">
        <v>20</v>
      </c>
      <c r="N61" s="19" t="str">
        <f t="shared" si="5"/>
        <v>S</v>
      </c>
      <c r="O61">
        <v>30</v>
      </c>
      <c r="P61" s="19" t="str">
        <f t="shared" si="6"/>
        <v>S</v>
      </c>
      <c r="Q61">
        <v>26</v>
      </c>
      <c r="R61" s="19" t="str">
        <f t="shared" si="7"/>
        <v>S</v>
      </c>
      <c r="S61">
        <v>0</v>
      </c>
      <c r="T61" s="19" t="str">
        <f t="shared" si="8"/>
        <v>R</v>
      </c>
      <c r="U61">
        <v>22</v>
      </c>
      <c r="V61" s="19" t="str">
        <f t="shared" si="9"/>
        <v>S</v>
      </c>
      <c r="W61">
        <v>23</v>
      </c>
      <c r="X61" s="19" t="str">
        <f t="shared" si="10"/>
        <v>S</v>
      </c>
    </row>
    <row r="62" spans="1:24">
      <c r="A62" t="s">
        <v>141</v>
      </c>
      <c r="B62" t="s">
        <v>108</v>
      </c>
      <c r="C62">
        <v>0</v>
      </c>
      <c r="D62" s="19" t="str">
        <f t="shared" si="0"/>
        <v>R</v>
      </c>
      <c r="E62">
        <v>16</v>
      </c>
      <c r="F62" s="19" t="str">
        <f t="shared" si="1"/>
        <v>S</v>
      </c>
      <c r="G62">
        <v>27</v>
      </c>
      <c r="H62" s="19" t="str">
        <f t="shared" si="2"/>
        <v>S</v>
      </c>
      <c r="I62">
        <v>22</v>
      </c>
      <c r="J62" s="19" t="str">
        <f t="shared" si="3"/>
        <v>S</v>
      </c>
      <c r="K62">
        <v>33</v>
      </c>
      <c r="L62" s="19" t="str">
        <f t="shared" si="4"/>
        <v>S</v>
      </c>
      <c r="M62">
        <v>24</v>
      </c>
      <c r="N62" s="19" t="str">
        <f t="shared" si="5"/>
        <v>S</v>
      </c>
      <c r="O62">
        <v>33</v>
      </c>
      <c r="P62" s="19" t="str">
        <f t="shared" si="6"/>
        <v>S</v>
      </c>
      <c r="Q62">
        <v>24</v>
      </c>
      <c r="R62" s="19" t="str">
        <f t="shared" si="7"/>
        <v>S</v>
      </c>
      <c r="S62">
        <v>17</v>
      </c>
      <c r="T62" s="19" t="str">
        <f t="shared" si="8"/>
        <v>S</v>
      </c>
      <c r="U62">
        <v>24</v>
      </c>
      <c r="V62" s="19" t="str">
        <f t="shared" si="9"/>
        <v>S</v>
      </c>
      <c r="W62">
        <v>27</v>
      </c>
      <c r="X62" s="19" t="str">
        <f t="shared" si="10"/>
        <v>S</v>
      </c>
    </row>
    <row r="63" spans="1:24">
      <c r="A63" t="s">
        <v>142</v>
      </c>
      <c r="B63" t="s">
        <v>108</v>
      </c>
      <c r="C63">
        <v>34</v>
      </c>
      <c r="D63" s="19" t="str">
        <f t="shared" si="0"/>
        <v>S</v>
      </c>
      <c r="E63">
        <v>25</v>
      </c>
      <c r="F63" s="19" t="str">
        <f t="shared" si="1"/>
        <v>S</v>
      </c>
      <c r="G63">
        <v>30</v>
      </c>
      <c r="H63" s="19" t="str">
        <f t="shared" si="2"/>
        <v>S</v>
      </c>
      <c r="I63">
        <v>33</v>
      </c>
      <c r="J63" s="19" t="str">
        <f t="shared" si="3"/>
        <v>S</v>
      </c>
      <c r="K63">
        <v>35</v>
      </c>
      <c r="L63" s="19" t="str">
        <f t="shared" si="4"/>
        <v>S</v>
      </c>
      <c r="M63">
        <v>30</v>
      </c>
      <c r="N63" s="19" t="str">
        <f t="shared" si="5"/>
        <v>S</v>
      </c>
      <c r="O63">
        <v>36</v>
      </c>
      <c r="P63" s="19" t="str">
        <f t="shared" si="6"/>
        <v>S</v>
      </c>
      <c r="Q63">
        <v>32</v>
      </c>
      <c r="R63" s="19" t="str">
        <f t="shared" si="7"/>
        <v>S</v>
      </c>
      <c r="S63">
        <v>28</v>
      </c>
      <c r="T63" s="19" t="str">
        <f t="shared" si="8"/>
        <v>S</v>
      </c>
      <c r="U63">
        <v>30</v>
      </c>
      <c r="V63" s="19" t="str">
        <f t="shared" si="9"/>
        <v>S</v>
      </c>
      <c r="W63">
        <v>29</v>
      </c>
      <c r="X63" s="19" t="str">
        <f t="shared" si="10"/>
        <v>S</v>
      </c>
    </row>
    <row r="64" spans="1:24">
      <c r="A64" t="s">
        <v>144</v>
      </c>
      <c r="B64" t="s">
        <v>108</v>
      </c>
      <c r="C64">
        <v>23</v>
      </c>
      <c r="D64" s="19" t="str">
        <f t="shared" si="0"/>
        <v>S</v>
      </c>
      <c r="E64">
        <v>17</v>
      </c>
      <c r="F64" s="19" t="str">
        <f t="shared" si="1"/>
        <v>S</v>
      </c>
      <c r="G64">
        <v>14</v>
      </c>
      <c r="H64" s="19" t="str">
        <f t="shared" si="2"/>
        <v>I</v>
      </c>
      <c r="I64">
        <v>24</v>
      </c>
      <c r="J64" s="19" t="str">
        <f t="shared" si="3"/>
        <v>S</v>
      </c>
      <c r="K64">
        <v>26</v>
      </c>
      <c r="L64" s="19" t="str">
        <f t="shared" si="4"/>
        <v>S</v>
      </c>
      <c r="M64">
        <v>21</v>
      </c>
      <c r="N64" s="19" t="str">
        <f t="shared" si="5"/>
        <v>S</v>
      </c>
      <c r="O64">
        <v>29</v>
      </c>
      <c r="P64" s="19" t="str">
        <f t="shared" si="6"/>
        <v>S</v>
      </c>
      <c r="Q64">
        <v>24</v>
      </c>
      <c r="R64" s="19" t="str">
        <f t="shared" si="7"/>
        <v>S</v>
      </c>
      <c r="S64">
        <v>23</v>
      </c>
      <c r="T64" s="19" t="str">
        <f t="shared" si="8"/>
        <v>S</v>
      </c>
      <c r="U64">
        <v>26</v>
      </c>
      <c r="V64" s="19" t="str">
        <f t="shared" si="9"/>
        <v>S</v>
      </c>
      <c r="W64">
        <v>24</v>
      </c>
      <c r="X64" s="19" t="str">
        <f t="shared" si="10"/>
        <v>S</v>
      </c>
    </row>
    <row r="65" spans="1:24">
      <c r="A65" t="s">
        <v>145</v>
      </c>
      <c r="B65" t="s">
        <v>108</v>
      </c>
      <c r="C65">
        <v>27</v>
      </c>
      <c r="D65" s="19" t="str">
        <f t="shared" si="0"/>
        <v>S</v>
      </c>
      <c r="E65">
        <v>23</v>
      </c>
      <c r="F65" s="19" t="str">
        <f t="shared" si="1"/>
        <v>S</v>
      </c>
      <c r="G65">
        <v>25</v>
      </c>
      <c r="H65" s="19" t="str">
        <f t="shared" si="2"/>
        <v>S</v>
      </c>
      <c r="I65">
        <v>29</v>
      </c>
      <c r="J65" s="19" t="str">
        <f t="shared" si="3"/>
        <v>S</v>
      </c>
      <c r="K65">
        <v>36</v>
      </c>
      <c r="L65" s="19" t="str">
        <f t="shared" si="4"/>
        <v>S</v>
      </c>
      <c r="M65">
        <v>24</v>
      </c>
      <c r="N65" s="19" t="str">
        <f t="shared" si="5"/>
        <v>S</v>
      </c>
      <c r="O65">
        <v>31</v>
      </c>
      <c r="P65" s="19" t="str">
        <f t="shared" si="6"/>
        <v>S</v>
      </c>
      <c r="Q65">
        <v>26</v>
      </c>
      <c r="R65" s="19" t="str">
        <f t="shared" si="7"/>
        <v>S</v>
      </c>
      <c r="S65">
        <v>21</v>
      </c>
      <c r="T65" s="19" t="str">
        <f t="shared" si="8"/>
        <v>S</v>
      </c>
      <c r="U65">
        <v>23</v>
      </c>
      <c r="V65" s="19" t="str">
        <f t="shared" si="9"/>
        <v>S</v>
      </c>
      <c r="W65">
        <v>27</v>
      </c>
      <c r="X65" s="19" t="str">
        <f t="shared" si="10"/>
        <v>S</v>
      </c>
    </row>
    <row r="66" spans="1:24">
      <c r="A66" t="s">
        <v>186</v>
      </c>
      <c r="B66" t="s">
        <v>108</v>
      </c>
      <c r="C66">
        <v>26</v>
      </c>
      <c r="D66" s="19" t="str">
        <f t="shared" si="0"/>
        <v>S</v>
      </c>
      <c r="E66">
        <v>23</v>
      </c>
      <c r="F66" s="19" t="str">
        <f t="shared" si="1"/>
        <v>S</v>
      </c>
      <c r="G66">
        <v>26</v>
      </c>
      <c r="H66" s="19" t="str">
        <f t="shared" si="2"/>
        <v>S</v>
      </c>
      <c r="I66">
        <v>28</v>
      </c>
      <c r="J66" s="19" t="str">
        <f t="shared" si="3"/>
        <v>S</v>
      </c>
      <c r="K66">
        <v>35</v>
      </c>
      <c r="L66" s="19" t="str">
        <f t="shared" si="4"/>
        <v>S</v>
      </c>
      <c r="M66">
        <v>24</v>
      </c>
      <c r="N66" s="19" t="str">
        <f t="shared" si="5"/>
        <v>S</v>
      </c>
      <c r="O66">
        <v>31</v>
      </c>
      <c r="P66" s="19" t="str">
        <f t="shared" si="6"/>
        <v>S</v>
      </c>
      <c r="Q66">
        <v>27</v>
      </c>
      <c r="R66" s="19" t="str">
        <f t="shared" si="7"/>
        <v>S</v>
      </c>
      <c r="S66">
        <v>19</v>
      </c>
      <c r="T66" s="19" t="str">
        <f t="shared" si="8"/>
        <v>S</v>
      </c>
      <c r="U66">
        <v>26</v>
      </c>
      <c r="V66" s="19" t="str">
        <f t="shared" si="9"/>
        <v>S</v>
      </c>
      <c r="W66">
        <v>27</v>
      </c>
      <c r="X66" s="19" t="str">
        <f t="shared" si="10"/>
        <v>S</v>
      </c>
    </row>
    <row r="67" spans="1:24">
      <c r="A67" t="s">
        <v>187</v>
      </c>
      <c r="B67" t="s">
        <v>108</v>
      </c>
      <c r="C67">
        <v>24</v>
      </c>
      <c r="D67" s="19" t="str">
        <f t="shared" ref="D67:D130" si="11">IF(C67&lt;=13,"R",IF(C67=14,"I",IF(C67=15,"I",IF(C67=16,"I",IF(C67&gt;=17,"S")))))</f>
        <v>S</v>
      </c>
      <c r="E67">
        <v>0</v>
      </c>
      <c r="F67" s="19" t="str">
        <f t="shared" ref="F67:F130" si="12">IF(E67&lt;=11,"R",IF(E67=12,"I",IF(E67=13,"I",IF(E67=14,"I",IF(E67&gt;=15,"S")))))</f>
        <v>R</v>
      </c>
      <c r="G67">
        <v>25</v>
      </c>
      <c r="H67" s="19" t="str">
        <f t="shared" ref="H67:H130" si="13">IF(G67&lt;=13,"R",IF(G67=14,"I",IF(G67=15,"I",IF(G67=16,"I",IF(G67=17,"I",IF(G67=18,"I",IF(G67&gt;=19,"S")))))))</f>
        <v>S</v>
      </c>
      <c r="I67">
        <v>23</v>
      </c>
      <c r="J67" s="19" t="str">
        <f t="shared" ref="J67:J130" si="14">IF(I67&lt;=10,"R",IF(I67=11,"I",IF(I67=12,"I",IF(I67=13,"I",IF(I67=14,"I",IF(I67=15,"I",IF(I67&gt;=16,"S")))))))</f>
        <v>S</v>
      </c>
      <c r="K67">
        <v>36</v>
      </c>
      <c r="L67" s="19" t="str">
        <f t="shared" ref="L67:L130" si="15">IF(K67&lt;=15,"R",IF(K67=16,"I",IF(K67=17,"I",IF(K67=18,"I",IF(K67=19,"I",IF(K67=20,"I",IF(K67&gt;=21,"S")))))))</f>
        <v>S</v>
      </c>
      <c r="M67">
        <v>24</v>
      </c>
      <c r="N67" s="19" t="str">
        <f t="shared" ref="N67:N130" si="16">IF(M67&lt;=14,"R",IF(M67=15,"I",IF(M67=16,"I",IF(M67=17,"I",IF(M67&gt;=18,"S")))))</f>
        <v>S</v>
      </c>
      <c r="O67">
        <v>28</v>
      </c>
      <c r="P67" s="19" t="str">
        <f t="shared" ref="P67:P130" si="17">IF(O67&lt;=13,"R",IF(O67=14,"I",IF(O67=15,"I",IF(O67=16,"I",IF(O67=17,"I",IF(O67=18,"I",IF(O67=19,"I",IF(O67=20,"I",IF(O67&gt;=21,"S")))))))))</f>
        <v>S</v>
      </c>
      <c r="Q67">
        <v>27</v>
      </c>
      <c r="R67" s="19" t="str">
        <f t="shared" ref="R67:R130" si="18">IF(Q67&lt;=13,"R",IF(Q67=14,"I",IF(Q67=15,"I",IF(Q67=16,"I",IF(Q67=17,"I",IF(Q67&gt;=18,"S"))))))</f>
        <v>S</v>
      </c>
      <c r="S67">
        <v>15</v>
      </c>
      <c r="T67" s="19" t="str">
        <f t="shared" ref="T67:T130" si="19">IF(S67&lt;=11,"R",IF(S67=12,"I",IF(S67=13,"I",IF(S67=14,"I",IF(S67&gt;=15,"S")))))</f>
        <v>S</v>
      </c>
      <c r="U67">
        <v>25</v>
      </c>
      <c r="V67" s="19" t="str">
        <f t="shared" ref="V67:V130" si="20">IF(U67&lt;=12,"R",IF(U67=13,"I",IF(U67=14,"I",IF(U67&gt;=15,"S"))))</f>
        <v>S</v>
      </c>
      <c r="W67">
        <v>27</v>
      </c>
      <c r="X67" s="19" t="str">
        <f t="shared" ref="X67:X130" si="21">IF(W67&lt;=12,"R",IF(W67=13,"I",IF(W67=14,"I",IF(W67=15,"I",IF(W67=16,"I",IF(W67=17,"I",IF(W67&gt;=18,"S")))))))</f>
        <v>S</v>
      </c>
    </row>
    <row r="68" spans="1:24">
      <c r="A68" t="s">
        <v>188</v>
      </c>
      <c r="B68" t="s">
        <v>108</v>
      </c>
      <c r="C68">
        <v>27</v>
      </c>
      <c r="D68" s="19" t="str">
        <f t="shared" si="11"/>
        <v>S</v>
      </c>
      <c r="E68">
        <v>22</v>
      </c>
      <c r="F68" s="19" t="str">
        <f t="shared" si="12"/>
        <v>S</v>
      </c>
      <c r="G68">
        <v>23</v>
      </c>
      <c r="H68" s="19" t="str">
        <f t="shared" si="13"/>
        <v>S</v>
      </c>
      <c r="I68">
        <v>25</v>
      </c>
      <c r="J68" s="19" t="str">
        <f t="shared" si="14"/>
        <v>S</v>
      </c>
      <c r="K68">
        <v>34</v>
      </c>
      <c r="L68" s="19" t="str">
        <f t="shared" si="15"/>
        <v>S</v>
      </c>
      <c r="M68">
        <v>27</v>
      </c>
      <c r="N68" s="19" t="str">
        <f t="shared" si="16"/>
        <v>S</v>
      </c>
      <c r="O68">
        <v>29</v>
      </c>
      <c r="P68" s="19" t="str">
        <f t="shared" si="17"/>
        <v>S</v>
      </c>
      <c r="Q68">
        <v>26</v>
      </c>
      <c r="R68" s="19" t="str">
        <f t="shared" si="18"/>
        <v>S</v>
      </c>
      <c r="S68">
        <v>17</v>
      </c>
      <c r="T68" s="19" t="str">
        <f t="shared" si="19"/>
        <v>S</v>
      </c>
      <c r="U68">
        <v>24</v>
      </c>
      <c r="V68" s="19" t="str">
        <f t="shared" si="20"/>
        <v>S</v>
      </c>
      <c r="W68">
        <v>25</v>
      </c>
      <c r="X68" s="19" t="str">
        <f t="shared" si="21"/>
        <v>S</v>
      </c>
    </row>
    <row r="69" spans="1:24">
      <c r="A69" t="s">
        <v>189</v>
      </c>
      <c r="B69" t="s">
        <v>108</v>
      </c>
      <c r="C69">
        <v>24</v>
      </c>
      <c r="D69" s="19" t="str">
        <f t="shared" si="11"/>
        <v>S</v>
      </c>
      <c r="E69">
        <v>20</v>
      </c>
      <c r="F69" s="19" t="str">
        <f t="shared" si="12"/>
        <v>S</v>
      </c>
      <c r="G69">
        <v>0</v>
      </c>
      <c r="H69" s="19" t="str">
        <f t="shared" si="13"/>
        <v>R</v>
      </c>
      <c r="I69">
        <v>27</v>
      </c>
      <c r="J69" s="19" t="str">
        <f t="shared" si="14"/>
        <v>S</v>
      </c>
      <c r="K69">
        <v>28</v>
      </c>
      <c r="L69" s="19" t="str">
        <f t="shared" si="15"/>
        <v>S</v>
      </c>
      <c r="M69">
        <v>20</v>
      </c>
      <c r="N69" s="19" t="str">
        <f t="shared" si="16"/>
        <v>S</v>
      </c>
      <c r="O69">
        <v>30</v>
      </c>
      <c r="P69" s="19" t="str">
        <f t="shared" si="17"/>
        <v>S</v>
      </c>
      <c r="Q69">
        <v>24</v>
      </c>
      <c r="R69" s="19" t="str">
        <f t="shared" si="18"/>
        <v>S</v>
      </c>
      <c r="S69">
        <v>16</v>
      </c>
      <c r="T69" s="19" t="str">
        <f t="shared" si="19"/>
        <v>S</v>
      </c>
      <c r="U69">
        <v>23</v>
      </c>
      <c r="V69" s="19" t="str">
        <f t="shared" si="20"/>
        <v>S</v>
      </c>
      <c r="W69">
        <v>25</v>
      </c>
      <c r="X69" s="19" t="str">
        <f t="shared" si="21"/>
        <v>S</v>
      </c>
    </row>
    <row r="70" spans="1:24">
      <c r="A70" t="s">
        <v>190</v>
      </c>
      <c r="B70" t="s">
        <v>107</v>
      </c>
      <c r="C70">
        <v>26</v>
      </c>
      <c r="D70" s="19" t="str">
        <f t="shared" si="11"/>
        <v>S</v>
      </c>
      <c r="E70">
        <v>21</v>
      </c>
      <c r="F70" s="19" t="str">
        <f t="shared" si="12"/>
        <v>S</v>
      </c>
      <c r="G70">
        <v>21</v>
      </c>
      <c r="H70" s="19" t="str">
        <f t="shared" si="13"/>
        <v>S</v>
      </c>
      <c r="I70">
        <v>26</v>
      </c>
      <c r="J70" s="19" t="str">
        <f t="shared" si="14"/>
        <v>S</v>
      </c>
      <c r="K70">
        <v>39</v>
      </c>
      <c r="L70" s="19" t="str">
        <f t="shared" si="15"/>
        <v>S</v>
      </c>
      <c r="M70">
        <v>25</v>
      </c>
      <c r="N70" s="19" t="str">
        <f t="shared" si="16"/>
        <v>S</v>
      </c>
      <c r="O70">
        <v>31</v>
      </c>
      <c r="P70" s="19" t="str">
        <f t="shared" si="17"/>
        <v>S</v>
      </c>
      <c r="Q70">
        <v>24</v>
      </c>
      <c r="R70" s="19" t="str">
        <f t="shared" si="18"/>
        <v>S</v>
      </c>
      <c r="S70">
        <v>16</v>
      </c>
      <c r="T70" s="19" t="str">
        <f t="shared" si="19"/>
        <v>S</v>
      </c>
      <c r="U70">
        <v>24</v>
      </c>
      <c r="V70" s="19" t="str">
        <f t="shared" si="20"/>
        <v>S</v>
      </c>
      <c r="W70">
        <v>25</v>
      </c>
      <c r="X70" s="19" t="str">
        <f t="shared" si="21"/>
        <v>S</v>
      </c>
    </row>
    <row r="71" spans="1:24">
      <c r="A71" t="s">
        <v>191</v>
      </c>
      <c r="B71" t="s">
        <v>107</v>
      </c>
      <c r="C71">
        <v>23</v>
      </c>
      <c r="D71" s="19" t="str">
        <f t="shared" si="11"/>
        <v>S</v>
      </c>
      <c r="E71">
        <v>18</v>
      </c>
      <c r="F71" s="19" t="str">
        <f t="shared" si="12"/>
        <v>S</v>
      </c>
      <c r="G71">
        <v>0</v>
      </c>
      <c r="H71" s="19" t="str">
        <f t="shared" si="13"/>
        <v>R</v>
      </c>
      <c r="I71">
        <v>25</v>
      </c>
      <c r="J71" s="19" t="str">
        <f t="shared" si="14"/>
        <v>S</v>
      </c>
      <c r="K71">
        <v>28</v>
      </c>
      <c r="L71" s="19" t="str">
        <f t="shared" si="15"/>
        <v>S</v>
      </c>
      <c r="M71">
        <v>22</v>
      </c>
      <c r="N71" s="19" t="str">
        <f t="shared" si="16"/>
        <v>S</v>
      </c>
      <c r="O71">
        <v>27</v>
      </c>
      <c r="P71" s="19" t="str">
        <f t="shared" si="17"/>
        <v>S</v>
      </c>
      <c r="Q71">
        <v>23</v>
      </c>
      <c r="R71" s="19" t="str">
        <f t="shared" si="18"/>
        <v>S</v>
      </c>
      <c r="S71">
        <v>14</v>
      </c>
      <c r="T71" s="19" t="str">
        <f t="shared" si="19"/>
        <v>I</v>
      </c>
      <c r="U71">
        <v>22</v>
      </c>
      <c r="V71" s="19" t="str">
        <f t="shared" si="20"/>
        <v>S</v>
      </c>
      <c r="W71">
        <v>26</v>
      </c>
      <c r="X71" s="19" t="str">
        <f t="shared" si="21"/>
        <v>S</v>
      </c>
    </row>
    <row r="72" spans="1:24">
      <c r="A72" t="s">
        <v>192</v>
      </c>
      <c r="B72" t="s">
        <v>108</v>
      </c>
      <c r="C72">
        <v>24</v>
      </c>
      <c r="D72" s="19" t="str">
        <f t="shared" si="11"/>
        <v>S</v>
      </c>
      <c r="E72">
        <v>20</v>
      </c>
      <c r="F72" s="19" t="str">
        <f t="shared" si="12"/>
        <v>S</v>
      </c>
      <c r="G72">
        <v>25</v>
      </c>
      <c r="H72" s="19" t="str">
        <f t="shared" si="13"/>
        <v>S</v>
      </c>
      <c r="I72">
        <v>27</v>
      </c>
      <c r="J72" s="19" t="str">
        <f t="shared" si="14"/>
        <v>S</v>
      </c>
      <c r="K72">
        <v>32</v>
      </c>
      <c r="L72" s="19" t="str">
        <f t="shared" si="15"/>
        <v>S</v>
      </c>
      <c r="M72">
        <v>20</v>
      </c>
      <c r="N72" s="19" t="str">
        <f t="shared" si="16"/>
        <v>S</v>
      </c>
      <c r="O72">
        <v>27</v>
      </c>
      <c r="P72" s="19" t="str">
        <f t="shared" si="17"/>
        <v>S</v>
      </c>
      <c r="Q72">
        <v>23</v>
      </c>
      <c r="R72" s="19" t="str">
        <f t="shared" si="18"/>
        <v>S</v>
      </c>
      <c r="S72">
        <v>17</v>
      </c>
      <c r="T72" s="19" t="str">
        <f t="shared" si="19"/>
        <v>S</v>
      </c>
      <c r="U72">
        <v>22</v>
      </c>
      <c r="V72" s="19" t="str">
        <f t="shared" si="20"/>
        <v>S</v>
      </c>
      <c r="W72">
        <v>26</v>
      </c>
      <c r="X72" s="19" t="str">
        <f t="shared" si="21"/>
        <v>S</v>
      </c>
    </row>
    <row r="73" spans="1:24">
      <c r="A73" t="s">
        <v>23</v>
      </c>
      <c r="B73" t="s">
        <v>108</v>
      </c>
      <c r="C73">
        <v>24</v>
      </c>
      <c r="D73" s="19" t="str">
        <f t="shared" si="11"/>
        <v>S</v>
      </c>
      <c r="E73">
        <v>19</v>
      </c>
      <c r="F73" s="19" t="str">
        <f t="shared" si="12"/>
        <v>S</v>
      </c>
      <c r="G73">
        <v>26</v>
      </c>
      <c r="H73" s="19" t="str">
        <f t="shared" si="13"/>
        <v>S</v>
      </c>
      <c r="I73">
        <v>25</v>
      </c>
      <c r="J73" s="19" t="str">
        <f t="shared" si="14"/>
        <v>S</v>
      </c>
      <c r="K73">
        <v>31</v>
      </c>
      <c r="L73" s="19" t="str">
        <f t="shared" si="15"/>
        <v>S</v>
      </c>
      <c r="M73">
        <v>22</v>
      </c>
      <c r="N73" s="19" t="str">
        <f t="shared" si="16"/>
        <v>S</v>
      </c>
      <c r="O73">
        <v>29</v>
      </c>
      <c r="P73" s="19" t="str">
        <f t="shared" si="17"/>
        <v>S</v>
      </c>
      <c r="Q73">
        <v>24</v>
      </c>
      <c r="R73" s="19" t="str">
        <f t="shared" si="18"/>
        <v>S</v>
      </c>
      <c r="S73">
        <v>17</v>
      </c>
      <c r="T73" s="19" t="str">
        <f t="shared" si="19"/>
        <v>S</v>
      </c>
      <c r="U73">
        <v>24</v>
      </c>
      <c r="V73" s="19" t="str">
        <f t="shared" si="20"/>
        <v>S</v>
      </c>
      <c r="W73">
        <v>24</v>
      </c>
      <c r="X73" s="19" t="str">
        <f t="shared" si="21"/>
        <v>S</v>
      </c>
    </row>
    <row r="74" spans="1:24">
      <c r="A74" t="s">
        <v>194</v>
      </c>
      <c r="B74" t="s">
        <v>108</v>
      </c>
      <c r="C74">
        <v>25</v>
      </c>
      <c r="D74" s="19" t="str">
        <f t="shared" si="11"/>
        <v>S</v>
      </c>
      <c r="E74">
        <v>20</v>
      </c>
      <c r="F74" s="19" t="str">
        <f t="shared" si="12"/>
        <v>S</v>
      </c>
      <c r="G74">
        <v>0</v>
      </c>
      <c r="H74" s="19" t="str">
        <f t="shared" si="13"/>
        <v>R</v>
      </c>
      <c r="I74">
        <v>28</v>
      </c>
      <c r="J74" s="19" t="str">
        <f t="shared" si="14"/>
        <v>S</v>
      </c>
      <c r="K74">
        <v>35</v>
      </c>
      <c r="L74" s="19" t="str">
        <f t="shared" si="15"/>
        <v>S</v>
      </c>
      <c r="M74">
        <v>23</v>
      </c>
      <c r="N74" s="19" t="str">
        <f t="shared" si="16"/>
        <v>S</v>
      </c>
      <c r="O74">
        <v>27</v>
      </c>
      <c r="P74" s="19" t="str">
        <f t="shared" si="17"/>
        <v>S</v>
      </c>
      <c r="Q74">
        <v>24</v>
      </c>
      <c r="R74" s="19" t="str">
        <f t="shared" si="18"/>
        <v>S</v>
      </c>
      <c r="S74">
        <v>18</v>
      </c>
      <c r="T74" s="19" t="str">
        <f t="shared" si="19"/>
        <v>S</v>
      </c>
      <c r="U74">
        <v>22</v>
      </c>
      <c r="V74" s="19" t="str">
        <f t="shared" si="20"/>
        <v>S</v>
      </c>
      <c r="W74">
        <v>24</v>
      </c>
      <c r="X74" s="19" t="str">
        <f t="shared" si="21"/>
        <v>S</v>
      </c>
    </row>
    <row r="75" spans="1:24">
      <c r="A75" t="s">
        <v>195</v>
      </c>
      <c r="B75" t="s">
        <v>108</v>
      </c>
      <c r="C75">
        <v>24</v>
      </c>
      <c r="D75" s="19" t="str">
        <f t="shared" si="11"/>
        <v>S</v>
      </c>
      <c r="E75">
        <v>20</v>
      </c>
      <c r="F75" s="19" t="str">
        <f t="shared" si="12"/>
        <v>S</v>
      </c>
      <c r="G75">
        <v>24</v>
      </c>
      <c r="H75" s="19" t="str">
        <f t="shared" si="13"/>
        <v>S</v>
      </c>
      <c r="I75">
        <v>25</v>
      </c>
      <c r="J75" s="19" t="str">
        <f t="shared" si="14"/>
        <v>S</v>
      </c>
      <c r="K75">
        <v>36</v>
      </c>
      <c r="L75" s="19" t="str">
        <f t="shared" si="15"/>
        <v>S</v>
      </c>
      <c r="M75">
        <v>22</v>
      </c>
      <c r="N75" s="19" t="str">
        <f t="shared" si="16"/>
        <v>S</v>
      </c>
      <c r="O75">
        <v>27</v>
      </c>
      <c r="P75" s="19" t="str">
        <f t="shared" si="17"/>
        <v>S</v>
      </c>
      <c r="Q75">
        <v>23</v>
      </c>
      <c r="R75" s="19" t="str">
        <f t="shared" si="18"/>
        <v>S</v>
      </c>
      <c r="S75">
        <v>15</v>
      </c>
      <c r="T75" s="19" t="str">
        <f t="shared" si="19"/>
        <v>S</v>
      </c>
      <c r="U75">
        <v>23</v>
      </c>
      <c r="V75" s="19" t="str">
        <f t="shared" si="20"/>
        <v>S</v>
      </c>
      <c r="W75">
        <v>23</v>
      </c>
      <c r="X75" s="19" t="str">
        <f t="shared" si="21"/>
        <v>S</v>
      </c>
    </row>
    <row r="76" spans="1:24">
      <c r="A76" t="s">
        <v>197</v>
      </c>
      <c r="B76" t="s">
        <v>108</v>
      </c>
      <c r="C76">
        <v>21</v>
      </c>
      <c r="D76" s="19" t="str">
        <f t="shared" si="11"/>
        <v>S</v>
      </c>
      <c r="E76">
        <v>18</v>
      </c>
      <c r="F76" s="19" t="str">
        <f t="shared" si="12"/>
        <v>S</v>
      </c>
      <c r="G76">
        <v>21</v>
      </c>
      <c r="H76" s="19" t="str">
        <f t="shared" si="13"/>
        <v>S</v>
      </c>
      <c r="I76">
        <v>22</v>
      </c>
      <c r="J76" s="19" t="str">
        <f t="shared" si="14"/>
        <v>S</v>
      </c>
      <c r="K76">
        <v>29</v>
      </c>
      <c r="L76" s="19" t="str">
        <f t="shared" si="15"/>
        <v>S</v>
      </c>
      <c r="M76">
        <v>21</v>
      </c>
      <c r="N76" s="19" t="str">
        <f t="shared" si="16"/>
        <v>S</v>
      </c>
      <c r="O76">
        <v>27</v>
      </c>
      <c r="P76" s="19" t="str">
        <f t="shared" si="17"/>
        <v>S</v>
      </c>
      <c r="Q76">
        <v>22</v>
      </c>
      <c r="R76" s="19" t="str">
        <f t="shared" si="18"/>
        <v>S</v>
      </c>
      <c r="S76">
        <v>16</v>
      </c>
      <c r="T76" s="19" t="str">
        <f t="shared" si="19"/>
        <v>S</v>
      </c>
      <c r="U76">
        <v>21</v>
      </c>
      <c r="V76" s="19" t="str">
        <f t="shared" si="20"/>
        <v>S</v>
      </c>
      <c r="W76">
        <v>15</v>
      </c>
      <c r="X76" s="19" t="str">
        <f t="shared" si="21"/>
        <v>I</v>
      </c>
    </row>
    <row r="77" spans="1:24">
      <c r="A77" t="s">
        <v>199</v>
      </c>
      <c r="B77" t="s">
        <v>107</v>
      </c>
      <c r="C77">
        <v>24</v>
      </c>
      <c r="D77" s="19" t="str">
        <f t="shared" si="11"/>
        <v>S</v>
      </c>
      <c r="E77">
        <v>21</v>
      </c>
      <c r="F77" s="19" t="str">
        <f t="shared" si="12"/>
        <v>S</v>
      </c>
      <c r="G77">
        <v>24</v>
      </c>
      <c r="H77" s="19" t="str">
        <f t="shared" si="13"/>
        <v>S</v>
      </c>
      <c r="I77">
        <v>25</v>
      </c>
      <c r="J77" s="19" t="str">
        <f t="shared" si="14"/>
        <v>S</v>
      </c>
      <c r="K77">
        <v>31</v>
      </c>
      <c r="L77" s="19" t="str">
        <f t="shared" si="15"/>
        <v>S</v>
      </c>
      <c r="M77">
        <v>20</v>
      </c>
      <c r="N77" s="19" t="str">
        <f t="shared" si="16"/>
        <v>S</v>
      </c>
      <c r="O77">
        <v>27</v>
      </c>
      <c r="P77" s="19" t="str">
        <f t="shared" si="17"/>
        <v>S</v>
      </c>
      <c r="Q77">
        <v>22</v>
      </c>
      <c r="R77" s="19" t="str">
        <f t="shared" si="18"/>
        <v>S</v>
      </c>
      <c r="S77">
        <v>18</v>
      </c>
      <c r="T77" s="19" t="str">
        <f t="shared" si="19"/>
        <v>S</v>
      </c>
      <c r="U77">
        <v>20</v>
      </c>
      <c r="V77" s="19" t="str">
        <f t="shared" si="20"/>
        <v>S</v>
      </c>
      <c r="W77">
        <v>24</v>
      </c>
      <c r="X77" s="19" t="str">
        <f t="shared" si="21"/>
        <v>S</v>
      </c>
    </row>
    <row r="78" spans="1:24">
      <c r="A78" t="s">
        <v>200</v>
      </c>
      <c r="B78" t="s">
        <v>107</v>
      </c>
      <c r="C78">
        <v>22</v>
      </c>
      <c r="D78" s="19" t="str">
        <f t="shared" si="11"/>
        <v>S</v>
      </c>
      <c r="E78">
        <v>17</v>
      </c>
      <c r="F78" s="19" t="str">
        <f t="shared" si="12"/>
        <v>S</v>
      </c>
      <c r="G78">
        <v>20</v>
      </c>
      <c r="H78" s="19" t="str">
        <f t="shared" si="13"/>
        <v>S</v>
      </c>
      <c r="I78">
        <v>21</v>
      </c>
      <c r="J78" s="19" t="str">
        <f t="shared" si="14"/>
        <v>S</v>
      </c>
      <c r="K78">
        <v>29</v>
      </c>
      <c r="L78" s="19" t="str">
        <f t="shared" si="15"/>
        <v>S</v>
      </c>
      <c r="M78">
        <v>18</v>
      </c>
      <c r="N78" s="19" t="str">
        <f t="shared" si="16"/>
        <v>S</v>
      </c>
      <c r="O78">
        <v>27</v>
      </c>
      <c r="P78" s="19" t="str">
        <f t="shared" si="17"/>
        <v>S</v>
      </c>
      <c r="Q78">
        <v>22</v>
      </c>
      <c r="R78" s="19" t="str">
        <f t="shared" si="18"/>
        <v>S</v>
      </c>
      <c r="S78">
        <v>18</v>
      </c>
      <c r="T78" s="19" t="str">
        <f t="shared" si="19"/>
        <v>S</v>
      </c>
      <c r="U78">
        <v>21</v>
      </c>
      <c r="V78" s="19" t="str">
        <f t="shared" si="20"/>
        <v>S</v>
      </c>
      <c r="W78">
        <v>21</v>
      </c>
      <c r="X78" s="19" t="str">
        <f t="shared" si="21"/>
        <v>S</v>
      </c>
    </row>
    <row r="79" spans="1:24">
      <c r="A79" t="s">
        <v>201</v>
      </c>
      <c r="B79" t="s">
        <v>107</v>
      </c>
      <c r="C79">
        <v>22</v>
      </c>
      <c r="D79" s="19" t="str">
        <f t="shared" si="11"/>
        <v>S</v>
      </c>
      <c r="E79">
        <v>0</v>
      </c>
      <c r="F79" s="19" t="str">
        <f t="shared" si="12"/>
        <v>R</v>
      </c>
      <c r="G79">
        <v>24</v>
      </c>
      <c r="H79" s="19" t="str">
        <f t="shared" si="13"/>
        <v>S</v>
      </c>
      <c r="I79">
        <v>0</v>
      </c>
      <c r="J79" s="19" t="str">
        <f t="shared" si="14"/>
        <v>R</v>
      </c>
      <c r="K79">
        <v>27</v>
      </c>
      <c r="L79" s="19" t="str">
        <f t="shared" si="15"/>
        <v>S</v>
      </c>
      <c r="M79">
        <v>16</v>
      </c>
      <c r="N79" s="19" t="str">
        <f t="shared" si="16"/>
        <v>I</v>
      </c>
      <c r="O79">
        <v>24</v>
      </c>
      <c r="P79" s="19" t="str">
        <f t="shared" si="17"/>
        <v>S</v>
      </c>
      <c r="Q79">
        <v>21</v>
      </c>
      <c r="R79" s="19" t="str">
        <f t="shared" si="18"/>
        <v>S</v>
      </c>
      <c r="S79">
        <v>8</v>
      </c>
      <c r="T79" s="19" t="str">
        <f t="shared" si="19"/>
        <v>R</v>
      </c>
      <c r="U79">
        <v>20</v>
      </c>
      <c r="V79" s="19" t="str">
        <f t="shared" si="20"/>
        <v>S</v>
      </c>
      <c r="W79">
        <v>22</v>
      </c>
      <c r="X79" s="19" t="str">
        <f t="shared" si="21"/>
        <v>S</v>
      </c>
    </row>
    <row r="80" spans="1:24">
      <c r="A80" t="s">
        <v>202</v>
      </c>
      <c r="B80" t="s">
        <v>109</v>
      </c>
      <c r="C80">
        <v>19</v>
      </c>
      <c r="D80" s="19" t="str">
        <f t="shared" si="11"/>
        <v>S</v>
      </c>
      <c r="E80">
        <v>15</v>
      </c>
      <c r="F80" s="19" t="str">
        <f t="shared" si="12"/>
        <v>S</v>
      </c>
      <c r="G80">
        <v>20</v>
      </c>
      <c r="H80" s="19" t="str">
        <f t="shared" si="13"/>
        <v>S</v>
      </c>
      <c r="I80">
        <v>17</v>
      </c>
      <c r="J80" s="19" t="str">
        <f t="shared" si="14"/>
        <v>S</v>
      </c>
      <c r="K80">
        <v>29</v>
      </c>
      <c r="L80" s="19" t="str">
        <f t="shared" si="15"/>
        <v>S</v>
      </c>
      <c r="M80">
        <v>21</v>
      </c>
      <c r="N80" s="19" t="str">
        <f t="shared" si="16"/>
        <v>S</v>
      </c>
      <c r="O80">
        <v>25</v>
      </c>
      <c r="P80" s="19" t="str">
        <f t="shared" si="17"/>
        <v>S</v>
      </c>
      <c r="Q80">
        <v>21</v>
      </c>
      <c r="R80" s="19" t="str">
        <f t="shared" si="18"/>
        <v>S</v>
      </c>
      <c r="S80">
        <v>14</v>
      </c>
      <c r="T80" s="19" t="str">
        <f t="shared" si="19"/>
        <v>I</v>
      </c>
      <c r="U80">
        <v>19</v>
      </c>
      <c r="V80" s="19" t="str">
        <f t="shared" si="20"/>
        <v>S</v>
      </c>
      <c r="W80">
        <v>10</v>
      </c>
      <c r="X80" s="19" t="str">
        <f t="shared" si="21"/>
        <v>R</v>
      </c>
    </row>
    <row r="81" spans="1:24">
      <c r="A81" t="s">
        <v>203</v>
      </c>
      <c r="B81" t="s">
        <v>107</v>
      </c>
      <c r="C81">
        <v>20</v>
      </c>
      <c r="D81" s="19" t="str">
        <f t="shared" si="11"/>
        <v>S</v>
      </c>
      <c r="E81">
        <v>18</v>
      </c>
      <c r="F81" s="19" t="str">
        <f t="shared" si="12"/>
        <v>S</v>
      </c>
      <c r="G81">
        <v>22</v>
      </c>
      <c r="H81" s="19" t="str">
        <f t="shared" si="13"/>
        <v>S</v>
      </c>
      <c r="I81">
        <v>24</v>
      </c>
      <c r="J81" s="19" t="str">
        <f t="shared" si="14"/>
        <v>S</v>
      </c>
      <c r="K81">
        <v>33</v>
      </c>
      <c r="L81" s="19" t="str">
        <f t="shared" si="15"/>
        <v>S</v>
      </c>
      <c r="M81">
        <v>20</v>
      </c>
      <c r="N81" s="19" t="str">
        <f t="shared" si="16"/>
        <v>S</v>
      </c>
      <c r="O81">
        <v>22</v>
      </c>
      <c r="P81" s="19" t="str">
        <f t="shared" si="17"/>
        <v>S</v>
      </c>
      <c r="Q81">
        <v>23</v>
      </c>
      <c r="R81" s="19" t="str">
        <f t="shared" si="18"/>
        <v>S</v>
      </c>
      <c r="S81">
        <v>16</v>
      </c>
      <c r="T81" s="19" t="str">
        <f t="shared" si="19"/>
        <v>S</v>
      </c>
      <c r="U81">
        <v>19</v>
      </c>
      <c r="V81" s="19" t="str">
        <f t="shared" si="20"/>
        <v>S</v>
      </c>
      <c r="W81">
        <v>23</v>
      </c>
      <c r="X81" s="19" t="str">
        <f t="shared" si="21"/>
        <v>S</v>
      </c>
    </row>
    <row r="82" spans="1:24">
      <c r="A82" t="s">
        <v>204</v>
      </c>
      <c r="B82" t="s">
        <v>107</v>
      </c>
      <c r="C82">
        <v>22</v>
      </c>
      <c r="D82" s="19" t="str">
        <f t="shared" si="11"/>
        <v>S</v>
      </c>
      <c r="E82">
        <v>18</v>
      </c>
      <c r="F82" s="19" t="str">
        <f t="shared" si="12"/>
        <v>S</v>
      </c>
      <c r="G82">
        <v>21</v>
      </c>
      <c r="H82" s="19" t="str">
        <f t="shared" si="13"/>
        <v>S</v>
      </c>
      <c r="I82">
        <v>22</v>
      </c>
      <c r="J82" s="19" t="str">
        <f t="shared" si="14"/>
        <v>S</v>
      </c>
      <c r="K82">
        <v>28</v>
      </c>
      <c r="L82" s="19" t="str">
        <f t="shared" si="15"/>
        <v>S</v>
      </c>
      <c r="M82">
        <v>20</v>
      </c>
      <c r="N82" s="19" t="str">
        <f t="shared" si="16"/>
        <v>S</v>
      </c>
      <c r="O82">
        <v>26</v>
      </c>
      <c r="P82" s="19" t="str">
        <f t="shared" si="17"/>
        <v>S</v>
      </c>
      <c r="Q82">
        <v>21</v>
      </c>
      <c r="R82" s="19" t="str">
        <f t="shared" si="18"/>
        <v>S</v>
      </c>
      <c r="S82">
        <v>17</v>
      </c>
      <c r="T82" s="19" t="str">
        <f t="shared" si="19"/>
        <v>S</v>
      </c>
      <c r="U82">
        <v>20</v>
      </c>
      <c r="V82" s="19" t="str">
        <f t="shared" si="20"/>
        <v>S</v>
      </c>
      <c r="W82">
        <v>23</v>
      </c>
      <c r="X82" s="19" t="str">
        <f t="shared" si="21"/>
        <v>S</v>
      </c>
    </row>
    <row r="83" spans="1:24">
      <c r="A83" t="s">
        <v>205</v>
      </c>
      <c r="B83" t="s">
        <v>107</v>
      </c>
      <c r="C83">
        <v>0</v>
      </c>
      <c r="D83" s="19" t="str">
        <f t="shared" si="11"/>
        <v>R</v>
      </c>
      <c r="E83">
        <v>0</v>
      </c>
      <c r="F83" s="19" t="str">
        <f t="shared" si="12"/>
        <v>R</v>
      </c>
      <c r="G83">
        <v>11</v>
      </c>
      <c r="H83" s="19" t="str">
        <f t="shared" si="13"/>
        <v>R</v>
      </c>
      <c r="I83">
        <v>0</v>
      </c>
      <c r="J83" s="19" t="str">
        <f t="shared" si="14"/>
        <v>R</v>
      </c>
      <c r="K83">
        <v>27</v>
      </c>
      <c r="L83" s="19" t="str">
        <f t="shared" si="15"/>
        <v>S</v>
      </c>
      <c r="M83">
        <v>17</v>
      </c>
      <c r="N83" s="19" t="str">
        <f t="shared" si="16"/>
        <v>I</v>
      </c>
      <c r="O83">
        <v>26</v>
      </c>
      <c r="P83" s="19" t="str">
        <f t="shared" si="17"/>
        <v>S</v>
      </c>
      <c r="Q83">
        <v>21</v>
      </c>
      <c r="R83" s="19" t="str">
        <f t="shared" si="18"/>
        <v>S</v>
      </c>
      <c r="S83">
        <v>0</v>
      </c>
      <c r="T83" s="19" t="str">
        <f t="shared" si="19"/>
        <v>R</v>
      </c>
      <c r="U83">
        <v>21</v>
      </c>
      <c r="V83" s="19" t="str">
        <f t="shared" si="20"/>
        <v>S</v>
      </c>
      <c r="W83">
        <v>13</v>
      </c>
      <c r="X83" s="19" t="str">
        <f t="shared" si="21"/>
        <v>I</v>
      </c>
    </row>
    <row r="84" spans="1:24">
      <c r="A84" t="s">
        <v>206</v>
      </c>
      <c r="B84" t="s">
        <v>107</v>
      </c>
      <c r="C84">
        <v>24</v>
      </c>
      <c r="D84" s="19" t="str">
        <f t="shared" si="11"/>
        <v>S</v>
      </c>
      <c r="E84">
        <v>9</v>
      </c>
      <c r="F84" s="19" t="str">
        <f t="shared" si="12"/>
        <v>R</v>
      </c>
      <c r="G84">
        <v>27</v>
      </c>
      <c r="H84" s="19" t="str">
        <f t="shared" si="13"/>
        <v>S</v>
      </c>
      <c r="I84">
        <v>29</v>
      </c>
      <c r="J84" s="19" t="str">
        <f t="shared" si="14"/>
        <v>S</v>
      </c>
      <c r="K84">
        <v>37</v>
      </c>
      <c r="L84" s="19" t="str">
        <f t="shared" si="15"/>
        <v>S</v>
      </c>
      <c r="M84">
        <v>24</v>
      </c>
      <c r="N84" s="19" t="str">
        <f t="shared" si="16"/>
        <v>S</v>
      </c>
      <c r="O84">
        <v>27</v>
      </c>
      <c r="P84" s="19" t="str">
        <f t="shared" si="17"/>
        <v>S</v>
      </c>
      <c r="Q84">
        <v>26</v>
      </c>
      <c r="R84" s="19" t="str">
        <f t="shared" si="18"/>
        <v>S</v>
      </c>
      <c r="S84">
        <v>17</v>
      </c>
      <c r="T84" s="19" t="str">
        <f t="shared" si="19"/>
        <v>S</v>
      </c>
      <c r="U84">
        <v>25</v>
      </c>
      <c r="V84" s="19" t="str">
        <f t="shared" si="20"/>
        <v>S</v>
      </c>
      <c r="W84">
        <v>24</v>
      </c>
      <c r="X84" s="19" t="str">
        <f t="shared" si="21"/>
        <v>S</v>
      </c>
    </row>
    <row r="85" spans="1:24">
      <c r="A85" t="s">
        <v>223</v>
      </c>
      <c r="B85" t="s">
        <v>107</v>
      </c>
      <c r="C85">
        <v>27</v>
      </c>
      <c r="D85" s="19" t="str">
        <f t="shared" si="11"/>
        <v>S</v>
      </c>
      <c r="E85">
        <v>27</v>
      </c>
      <c r="F85" s="19" t="str">
        <f t="shared" si="12"/>
        <v>S</v>
      </c>
      <c r="G85">
        <v>11</v>
      </c>
      <c r="H85" s="19" t="str">
        <f t="shared" si="13"/>
        <v>R</v>
      </c>
      <c r="I85">
        <v>30</v>
      </c>
      <c r="J85" s="19" t="str">
        <f t="shared" si="14"/>
        <v>S</v>
      </c>
      <c r="K85">
        <v>26</v>
      </c>
      <c r="L85" s="19" t="str">
        <f t="shared" si="15"/>
        <v>S</v>
      </c>
      <c r="M85">
        <v>22</v>
      </c>
      <c r="N85" s="19" t="str">
        <f t="shared" si="16"/>
        <v>S</v>
      </c>
      <c r="O85">
        <v>34</v>
      </c>
      <c r="P85" s="19" t="str">
        <f t="shared" si="17"/>
        <v>S</v>
      </c>
      <c r="Q85">
        <v>26</v>
      </c>
      <c r="R85" s="19" t="str">
        <f t="shared" si="18"/>
        <v>S</v>
      </c>
      <c r="S85">
        <v>19</v>
      </c>
      <c r="T85" s="19" t="str">
        <f t="shared" si="19"/>
        <v>S</v>
      </c>
      <c r="U85">
        <v>25</v>
      </c>
      <c r="V85" s="19" t="str">
        <f t="shared" si="20"/>
        <v>S</v>
      </c>
      <c r="W85">
        <v>27</v>
      </c>
      <c r="X85" s="19" t="str">
        <f t="shared" si="21"/>
        <v>S</v>
      </c>
    </row>
    <row r="86" spans="1:24">
      <c r="A86" t="s">
        <v>224</v>
      </c>
      <c r="B86" t="s">
        <v>107</v>
      </c>
      <c r="C86">
        <v>22</v>
      </c>
      <c r="D86" s="19" t="str">
        <f t="shared" si="11"/>
        <v>S</v>
      </c>
      <c r="E86">
        <v>20</v>
      </c>
      <c r="F86" s="19" t="str">
        <f t="shared" si="12"/>
        <v>S</v>
      </c>
      <c r="G86">
        <v>21</v>
      </c>
      <c r="H86" s="19" t="str">
        <f t="shared" si="13"/>
        <v>S</v>
      </c>
      <c r="I86">
        <v>24</v>
      </c>
      <c r="J86" s="19" t="str">
        <f t="shared" si="14"/>
        <v>S</v>
      </c>
      <c r="K86">
        <v>34</v>
      </c>
      <c r="L86" s="19" t="str">
        <f t="shared" si="15"/>
        <v>S</v>
      </c>
      <c r="M86">
        <v>21</v>
      </c>
      <c r="N86" s="19" t="str">
        <f t="shared" si="16"/>
        <v>S</v>
      </c>
      <c r="O86">
        <v>30</v>
      </c>
      <c r="P86" s="19" t="str">
        <f t="shared" si="17"/>
        <v>S</v>
      </c>
      <c r="Q86">
        <v>24</v>
      </c>
      <c r="R86" s="19" t="str">
        <f t="shared" si="18"/>
        <v>S</v>
      </c>
      <c r="S86">
        <v>20</v>
      </c>
      <c r="T86" s="19" t="str">
        <f t="shared" si="19"/>
        <v>S</v>
      </c>
      <c r="U86">
        <v>21</v>
      </c>
      <c r="V86" s="19" t="str">
        <f t="shared" si="20"/>
        <v>S</v>
      </c>
      <c r="W86">
        <v>27</v>
      </c>
      <c r="X86" s="19" t="str">
        <f t="shared" si="21"/>
        <v>S</v>
      </c>
    </row>
    <row r="87" spans="1:24">
      <c r="A87" t="s">
        <v>225</v>
      </c>
      <c r="B87" t="s">
        <v>108</v>
      </c>
      <c r="C87">
        <v>0</v>
      </c>
      <c r="D87" s="19" t="str">
        <f t="shared" si="11"/>
        <v>R</v>
      </c>
      <c r="E87">
        <v>0</v>
      </c>
      <c r="F87" s="19" t="str">
        <f t="shared" si="12"/>
        <v>R</v>
      </c>
      <c r="G87">
        <v>11</v>
      </c>
      <c r="H87" s="19" t="str">
        <f t="shared" si="13"/>
        <v>R</v>
      </c>
      <c r="I87">
        <v>25</v>
      </c>
      <c r="J87" s="19" t="str">
        <f t="shared" si="14"/>
        <v>S</v>
      </c>
      <c r="K87">
        <v>25</v>
      </c>
      <c r="L87" s="19" t="str">
        <f t="shared" si="15"/>
        <v>S</v>
      </c>
      <c r="M87">
        <v>21</v>
      </c>
      <c r="N87" s="19" t="str">
        <f t="shared" si="16"/>
        <v>S</v>
      </c>
      <c r="O87">
        <v>31</v>
      </c>
      <c r="P87" s="19" t="str">
        <f t="shared" si="17"/>
        <v>S</v>
      </c>
      <c r="Q87">
        <v>25</v>
      </c>
      <c r="R87" s="19" t="str">
        <f t="shared" si="18"/>
        <v>S</v>
      </c>
      <c r="S87">
        <v>0</v>
      </c>
      <c r="T87" s="19" t="str">
        <f t="shared" si="19"/>
        <v>R</v>
      </c>
      <c r="U87">
        <v>23</v>
      </c>
      <c r="V87" s="19" t="str">
        <f t="shared" si="20"/>
        <v>S</v>
      </c>
      <c r="W87">
        <v>8</v>
      </c>
      <c r="X87" s="19" t="str">
        <f t="shared" si="21"/>
        <v>R</v>
      </c>
    </row>
    <row r="88" spans="1:24">
      <c r="A88" t="s">
        <v>228</v>
      </c>
      <c r="B88" t="s">
        <v>109</v>
      </c>
      <c r="C88">
        <v>22</v>
      </c>
      <c r="D88" s="19" t="str">
        <f t="shared" si="11"/>
        <v>S</v>
      </c>
      <c r="E88">
        <v>0</v>
      </c>
      <c r="F88" s="19" t="str">
        <f t="shared" si="12"/>
        <v>R</v>
      </c>
      <c r="G88">
        <v>9</v>
      </c>
      <c r="H88" s="19" t="str">
        <f t="shared" si="13"/>
        <v>R</v>
      </c>
      <c r="I88">
        <v>20</v>
      </c>
      <c r="J88" s="19" t="str">
        <f t="shared" si="14"/>
        <v>S</v>
      </c>
      <c r="K88">
        <v>19</v>
      </c>
      <c r="L88" s="19" t="str">
        <f t="shared" si="15"/>
        <v>I</v>
      </c>
      <c r="M88">
        <v>19</v>
      </c>
      <c r="N88" s="19" t="str">
        <f t="shared" si="16"/>
        <v>S</v>
      </c>
      <c r="O88">
        <v>29</v>
      </c>
      <c r="P88" s="19" t="str">
        <f t="shared" si="17"/>
        <v>S</v>
      </c>
      <c r="Q88">
        <v>21</v>
      </c>
      <c r="R88" s="19" t="str">
        <f t="shared" si="18"/>
        <v>S</v>
      </c>
      <c r="S88">
        <v>0</v>
      </c>
      <c r="T88" s="19" t="str">
        <f t="shared" si="19"/>
        <v>R</v>
      </c>
      <c r="U88">
        <v>24</v>
      </c>
      <c r="V88" s="19" t="str">
        <f t="shared" si="20"/>
        <v>S</v>
      </c>
      <c r="W88">
        <v>24</v>
      </c>
      <c r="X88" s="19" t="str">
        <f t="shared" si="21"/>
        <v>S</v>
      </c>
    </row>
    <row r="89" spans="1:24">
      <c r="A89" t="s">
        <v>229</v>
      </c>
      <c r="B89" t="s">
        <v>109</v>
      </c>
      <c r="C89">
        <v>22</v>
      </c>
      <c r="D89" s="19" t="str">
        <f t="shared" si="11"/>
        <v>S</v>
      </c>
      <c r="E89">
        <v>0</v>
      </c>
      <c r="F89" s="19" t="str">
        <f t="shared" si="12"/>
        <v>R</v>
      </c>
      <c r="G89">
        <v>22</v>
      </c>
      <c r="H89" s="19" t="str">
        <f t="shared" si="13"/>
        <v>S</v>
      </c>
      <c r="I89">
        <v>18</v>
      </c>
      <c r="J89" s="19" t="str">
        <f t="shared" si="14"/>
        <v>S</v>
      </c>
      <c r="K89">
        <v>25</v>
      </c>
      <c r="L89" s="19" t="str">
        <f t="shared" si="15"/>
        <v>S</v>
      </c>
      <c r="M89">
        <v>18</v>
      </c>
      <c r="N89" s="19" t="str">
        <f t="shared" si="16"/>
        <v>S</v>
      </c>
      <c r="O89">
        <v>23</v>
      </c>
      <c r="P89" s="19" t="str">
        <f t="shared" si="17"/>
        <v>S</v>
      </c>
      <c r="Q89">
        <v>18</v>
      </c>
      <c r="R89" s="19" t="str">
        <f t="shared" si="18"/>
        <v>S</v>
      </c>
      <c r="S89">
        <v>0</v>
      </c>
      <c r="T89" s="19" t="str">
        <f t="shared" si="19"/>
        <v>R</v>
      </c>
      <c r="U89">
        <v>19</v>
      </c>
      <c r="V89" s="19" t="str">
        <f t="shared" si="20"/>
        <v>S</v>
      </c>
      <c r="W89">
        <v>0</v>
      </c>
      <c r="X89" s="19" t="str">
        <f t="shared" si="21"/>
        <v>R</v>
      </c>
    </row>
    <row r="90" spans="1:24">
      <c r="A90" s="23" t="s">
        <v>231</v>
      </c>
      <c r="B90" t="s">
        <v>108</v>
      </c>
      <c r="C90">
        <v>0</v>
      </c>
      <c r="D90" s="19" t="str">
        <f t="shared" si="11"/>
        <v>R</v>
      </c>
      <c r="E90">
        <v>0</v>
      </c>
      <c r="F90" s="19" t="str">
        <f t="shared" si="12"/>
        <v>R</v>
      </c>
      <c r="G90">
        <v>8</v>
      </c>
      <c r="H90" s="19" t="str">
        <f t="shared" si="13"/>
        <v>R</v>
      </c>
      <c r="I90">
        <v>7</v>
      </c>
      <c r="J90" s="19" t="str">
        <f t="shared" si="14"/>
        <v>R</v>
      </c>
      <c r="K90">
        <v>25</v>
      </c>
      <c r="L90" s="19" t="str">
        <f t="shared" si="15"/>
        <v>S</v>
      </c>
      <c r="M90">
        <v>17</v>
      </c>
      <c r="N90" s="19" t="str">
        <f t="shared" si="16"/>
        <v>I</v>
      </c>
      <c r="O90">
        <v>24</v>
      </c>
      <c r="P90" s="19" t="str">
        <f t="shared" si="17"/>
        <v>S</v>
      </c>
      <c r="Q90">
        <v>23</v>
      </c>
      <c r="R90" s="19" t="str">
        <f t="shared" si="18"/>
        <v>S</v>
      </c>
      <c r="S90">
        <v>0</v>
      </c>
      <c r="T90" s="19" t="str">
        <f t="shared" si="19"/>
        <v>R</v>
      </c>
      <c r="U90">
        <v>20</v>
      </c>
      <c r="V90" s="19" t="str">
        <f t="shared" si="20"/>
        <v>S</v>
      </c>
      <c r="W90">
        <v>16</v>
      </c>
      <c r="X90" s="19" t="str">
        <f t="shared" si="21"/>
        <v>I</v>
      </c>
    </row>
    <row r="91" spans="1:24">
      <c r="A91" t="s">
        <v>232</v>
      </c>
      <c r="B91" t="s">
        <v>109</v>
      </c>
      <c r="C91">
        <v>24</v>
      </c>
      <c r="D91" s="19" t="str">
        <f t="shared" si="11"/>
        <v>S</v>
      </c>
      <c r="E91">
        <v>21</v>
      </c>
      <c r="F91" s="19" t="str">
        <f t="shared" si="12"/>
        <v>S</v>
      </c>
      <c r="G91">
        <v>22</v>
      </c>
      <c r="H91" s="19" t="str">
        <f t="shared" si="13"/>
        <v>S</v>
      </c>
      <c r="I91">
        <v>26</v>
      </c>
      <c r="J91" s="19" t="str">
        <f t="shared" si="14"/>
        <v>S</v>
      </c>
      <c r="K91">
        <v>28</v>
      </c>
      <c r="L91" s="19" t="str">
        <f t="shared" si="15"/>
        <v>S</v>
      </c>
      <c r="M91">
        <v>21</v>
      </c>
      <c r="N91" s="19" t="str">
        <f t="shared" si="16"/>
        <v>S</v>
      </c>
      <c r="O91">
        <v>27</v>
      </c>
      <c r="P91" s="19" t="str">
        <f t="shared" si="17"/>
        <v>S</v>
      </c>
      <c r="Q91">
        <v>21</v>
      </c>
      <c r="R91" s="19" t="str">
        <f t="shared" si="18"/>
        <v>S</v>
      </c>
      <c r="S91">
        <v>15</v>
      </c>
      <c r="T91" s="19" t="str">
        <f t="shared" si="19"/>
        <v>S</v>
      </c>
      <c r="U91">
        <v>22</v>
      </c>
      <c r="V91" s="19" t="str">
        <f t="shared" si="20"/>
        <v>S</v>
      </c>
      <c r="W91">
        <v>24</v>
      </c>
      <c r="X91" s="19" t="str">
        <f t="shared" si="21"/>
        <v>S</v>
      </c>
    </row>
    <row r="92" spans="1:24">
      <c r="A92" s="30" t="s">
        <v>233</v>
      </c>
      <c r="B92" t="s">
        <v>108</v>
      </c>
      <c r="C92">
        <v>23</v>
      </c>
      <c r="D92" s="19" t="str">
        <f t="shared" si="11"/>
        <v>S</v>
      </c>
      <c r="E92">
        <v>24</v>
      </c>
      <c r="F92" s="19" t="str">
        <f t="shared" si="12"/>
        <v>S</v>
      </c>
      <c r="G92">
        <v>9</v>
      </c>
      <c r="H92" s="19" t="str">
        <f t="shared" si="13"/>
        <v>R</v>
      </c>
      <c r="I92">
        <v>24</v>
      </c>
      <c r="J92" s="19" t="str">
        <f t="shared" si="14"/>
        <v>S</v>
      </c>
      <c r="K92">
        <v>24</v>
      </c>
      <c r="L92" s="19" t="str">
        <f t="shared" si="15"/>
        <v>S</v>
      </c>
      <c r="M92">
        <v>18</v>
      </c>
      <c r="N92" s="19" t="str">
        <f t="shared" si="16"/>
        <v>S</v>
      </c>
      <c r="O92">
        <v>30</v>
      </c>
      <c r="P92" s="19" t="str">
        <f t="shared" si="17"/>
        <v>S</v>
      </c>
      <c r="Q92">
        <v>21</v>
      </c>
      <c r="R92" s="19" t="str">
        <f t="shared" si="18"/>
        <v>S</v>
      </c>
      <c r="S92">
        <v>16</v>
      </c>
      <c r="T92" s="19" t="str">
        <f t="shared" si="19"/>
        <v>S</v>
      </c>
      <c r="U92">
        <v>23</v>
      </c>
      <c r="V92" s="19" t="str">
        <f t="shared" si="20"/>
        <v>S</v>
      </c>
      <c r="W92">
        <v>25</v>
      </c>
      <c r="X92" s="19" t="str">
        <f t="shared" si="21"/>
        <v>S</v>
      </c>
    </row>
    <row r="93" spans="1:24">
      <c r="A93" t="s">
        <v>236</v>
      </c>
      <c r="B93" t="s">
        <v>107</v>
      </c>
      <c r="C93">
        <v>20</v>
      </c>
      <c r="D93" s="19" t="str">
        <f t="shared" si="11"/>
        <v>S</v>
      </c>
      <c r="E93">
        <v>16</v>
      </c>
      <c r="F93" s="19" t="str">
        <f t="shared" si="12"/>
        <v>S</v>
      </c>
      <c r="G93">
        <v>18</v>
      </c>
      <c r="H93" s="19" t="str">
        <f t="shared" si="13"/>
        <v>I</v>
      </c>
      <c r="I93">
        <v>25</v>
      </c>
      <c r="J93" s="19" t="str">
        <f t="shared" si="14"/>
        <v>S</v>
      </c>
      <c r="K93">
        <v>32</v>
      </c>
      <c r="L93" s="19" t="str">
        <f t="shared" si="15"/>
        <v>S</v>
      </c>
      <c r="M93">
        <v>20</v>
      </c>
      <c r="N93" s="19" t="str">
        <f t="shared" si="16"/>
        <v>S</v>
      </c>
      <c r="O93">
        <v>27</v>
      </c>
      <c r="P93" s="19" t="str">
        <f t="shared" si="17"/>
        <v>S</v>
      </c>
      <c r="Q93">
        <v>22</v>
      </c>
      <c r="R93" s="19" t="str">
        <f t="shared" si="18"/>
        <v>S</v>
      </c>
      <c r="S93">
        <v>17</v>
      </c>
      <c r="T93" s="19" t="str">
        <f t="shared" si="19"/>
        <v>S</v>
      </c>
      <c r="U93">
        <v>22</v>
      </c>
      <c r="V93" s="19" t="str">
        <f t="shared" si="20"/>
        <v>S</v>
      </c>
      <c r="W93">
        <v>25</v>
      </c>
      <c r="X93" s="19" t="str">
        <f t="shared" si="21"/>
        <v>S</v>
      </c>
    </row>
    <row r="94" spans="1:24">
      <c r="A94" t="s">
        <v>237</v>
      </c>
      <c r="B94" t="s">
        <v>107</v>
      </c>
      <c r="C94">
        <v>26</v>
      </c>
      <c r="D94" s="19" t="str">
        <f t="shared" si="11"/>
        <v>S</v>
      </c>
      <c r="E94">
        <v>21</v>
      </c>
      <c r="F94" s="19" t="str">
        <f t="shared" si="12"/>
        <v>S</v>
      </c>
      <c r="G94">
        <v>22</v>
      </c>
      <c r="H94" s="19" t="str">
        <f t="shared" si="13"/>
        <v>S</v>
      </c>
      <c r="I94">
        <v>26</v>
      </c>
      <c r="J94" s="19" t="str">
        <f t="shared" si="14"/>
        <v>S</v>
      </c>
      <c r="K94">
        <v>33</v>
      </c>
      <c r="L94" s="19" t="str">
        <f t="shared" si="15"/>
        <v>S</v>
      </c>
      <c r="M94">
        <v>20</v>
      </c>
      <c r="N94" s="19" t="str">
        <f t="shared" si="16"/>
        <v>S</v>
      </c>
      <c r="O94">
        <v>30</v>
      </c>
      <c r="P94" s="19" t="str">
        <f t="shared" si="17"/>
        <v>S</v>
      </c>
      <c r="Q94">
        <v>23</v>
      </c>
      <c r="R94" s="19" t="str">
        <f t="shared" si="18"/>
        <v>S</v>
      </c>
      <c r="S94">
        <v>15</v>
      </c>
      <c r="T94" s="19" t="str">
        <f t="shared" si="19"/>
        <v>S</v>
      </c>
      <c r="U94">
        <v>23</v>
      </c>
      <c r="V94" s="19" t="str">
        <f t="shared" si="20"/>
        <v>S</v>
      </c>
      <c r="W94">
        <v>24</v>
      </c>
      <c r="X94" s="19" t="str">
        <f t="shared" si="21"/>
        <v>S</v>
      </c>
    </row>
    <row r="95" spans="1:24">
      <c r="A95" t="s">
        <v>238</v>
      </c>
      <c r="B95" t="s">
        <v>107</v>
      </c>
      <c r="C95">
        <v>24</v>
      </c>
      <c r="D95" s="19" t="str">
        <f t="shared" si="11"/>
        <v>S</v>
      </c>
      <c r="E95">
        <v>18</v>
      </c>
      <c r="F95" s="19" t="str">
        <f t="shared" si="12"/>
        <v>S</v>
      </c>
      <c r="G95">
        <v>24</v>
      </c>
      <c r="H95" s="19" t="str">
        <f t="shared" si="13"/>
        <v>S</v>
      </c>
      <c r="I95">
        <v>25</v>
      </c>
      <c r="J95" s="19" t="str">
        <f t="shared" si="14"/>
        <v>S</v>
      </c>
      <c r="K95">
        <v>29</v>
      </c>
      <c r="L95" s="19" t="str">
        <f t="shared" si="15"/>
        <v>S</v>
      </c>
      <c r="M95">
        <v>16</v>
      </c>
      <c r="N95" s="19" t="str">
        <f t="shared" si="16"/>
        <v>I</v>
      </c>
      <c r="O95">
        <v>26</v>
      </c>
      <c r="P95" s="19" t="str">
        <f t="shared" si="17"/>
        <v>S</v>
      </c>
      <c r="Q95">
        <v>21</v>
      </c>
      <c r="R95" s="19" t="str">
        <f t="shared" si="18"/>
        <v>S</v>
      </c>
      <c r="S95">
        <v>16</v>
      </c>
      <c r="T95" s="19" t="str">
        <f t="shared" si="19"/>
        <v>S</v>
      </c>
      <c r="U95">
        <v>21</v>
      </c>
      <c r="V95" s="19" t="str">
        <f t="shared" si="20"/>
        <v>S</v>
      </c>
      <c r="W95">
        <v>24</v>
      </c>
      <c r="X95" s="19" t="str">
        <f t="shared" si="21"/>
        <v>S</v>
      </c>
    </row>
    <row r="96" spans="1:24">
      <c r="A96" t="s">
        <v>239</v>
      </c>
      <c r="B96" t="s">
        <v>107</v>
      </c>
      <c r="C96">
        <v>24</v>
      </c>
      <c r="D96" s="19" t="str">
        <f t="shared" si="11"/>
        <v>S</v>
      </c>
      <c r="E96">
        <v>19</v>
      </c>
      <c r="F96" s="19" t="str">
        <f t="shared" si="12"/>
        <v>S</v>
      </c>
      <c r="G96">
        <v>22</v>
      </c>
      <c r="H96" s="19" t="str">
        <f t="shared" si="13"/>
        <v>S</v>
      </c>
      <c r="I96">
        <v>25</v>
      </c>
      <c r="J96" s="19" t="str">
        <f t="shared" si="14"/>
        <v>S</v>
      </c>
      <c r="K96">
        <v>32</v>
      </c>
      <c r="L96" s="19" t="str">
        <f t="shared" si="15"/>
        <v>S</v>
      </c>
      <c r="M96">
        <v>19</v>
      </c>
      <c r="N96" s="19" t="str">
        <f t="shared" si="16"/>
        <v>S</v>
      </c>
      <c r="O96">
        <v>27</v>
      </c>
      <c r="P96" s="19" t="str">
        <f t="shared" si="17"/>
        <v>S</v>
      </c>
      <c r="Q96">
        <v>20</v>
      </c>
      <c r="R96" s="19" t="str">
        <f t="shared" si="18"/>
        <v>S</v>
      </c>
      <c r="S96">
        <v>16</v>
      </c>
      <c r="T96" s="19" t="str">
        <f t="shared" si="19"/>
        <v>S</v>
      </c>
      <c r="U96">
        <v>21</v>
      </c>
      <c r="V96" s="19" t="str">
        <f t="shared" si="20"/>
        <v>S</v>
      </c>
      <c r="W96">
        <v>22</v>
      </c>
      <c r="X96" s="19" t="str">
        <f t="shared" si="21"/>
        <v>S</v>
      </c>
    </row>
    <row r="97" spans="1:24">
      <c r="A97" t="s">
        <v>240</v>
      </c>
      <c r="B97" t="s">
        <v>107</v>
      </c>
      <c r="C97">
        <v>24</v>
      </c>
      <c r="D97" s="19" t="str">
        <f t="shared" si="11"/>
        <v>S</v>
      </c>
      <c r="E97">
        <v>21</v>
      </c>
      <c r="F97" s="19" t="str">
        <f t="shared" si="12"/>
        <v>S</v>
      </c>
      <c r="G97">
        <v>12</v>
      </c>
      <c r="H97" s="19" t="str">
        <f t="shared" si="13"/>
        <v>R</v>
      </c>
      <c r="I97">
        <v>17</v>
      </c>
      <c r="J97" s="19" t="str">
        <f t="shared" si="14"/>
        <v>S</v>
      </c>
      <c r="K97">
        <v>35</v>
      </c>
      <c r="L97" s="19" t="str">
        <f t="shared" si="15"/>
        <v>S</v>
      </c>
      <c r="M97">
        <v>21</v>
      </c>
      <c r="N97" s="19" t="str">
        <f t="shared" si="16"/>
        <v>S</v>
      </c>
      <c r="O97">
        <v>28</v>
      </c>
      <c r="P97" s="19" t="str">
        <f t="shared" si="17"/>
        <v>S</v>
      </c>
      <c r="Q97">
        <v>22</v>
      </c>
      <c r="R97" s="19" t="str">
        <f t="shared" si="18"/>
        <v>S</v>
      </c>
      <c r="S97">
        <v>9</v>
      </c>
      <c r="T97" s="19" t="str">
        <f t="shared" si="19"/>
        <v>R</v>
      </c>
      <c r="U97">
        <v>23</v>
      </c>
      <c r="V97" s="19" t="str">
        <f t="shared" si="20"/>
        <v>S</v>
      </c>
      <c r="W97">
        <v>25</v>
      </c>
      <c r="X97" s="19" t="str">
        <f t="shared" si="21"/>
        <v>S</v>
      </c>
    </row>
    <row r="98" spans="1:24">
      <c r="A98" t="s">
        <v>241</v>
      </c>
      <c r="B98" t="s">
        <v>108</v>
      </c>
      <c r="C98">
        <v>0</v>
      </c>
      <c r="D98" s="19" t="str">
        <f t="shared" si="11"/>
        <v>R</v>
      </c>
      <c r="E98">
        <v>0</v>
      </c>
      <c r="F98" s="19" t="str">
        <f t="shared" si="12"/>
        <v>R</v>
      </c>
      <c r="G98">
        <v>19</v>
      </c>
      <c r="H98" s="19" t="str">
        <f t="shared" si="13"/>
        <v>S</v>
      </c>
      <c r="I98">
        <v>25</v>
      </c>
      <c r="J98" s="19" t="str">
        <f t="shared" si="14"/>
        <v>S</v>
      </c>
      <c r="K98">
        <v>35</v>
      </c>
      <c r="L98" s="19" t="str">
        <f t="shared" si="15"/>
        <v>S</v>
      </c>
      <c r="M98">
        <v>24</v>
      </c>
      <c r="N98" s="19" t="str">
        <f t="shared" si="16"/>
        <v>S</v>
      </c>
      <c r="O98">
        <v>24</v>
      </c>
      <c r="P98" s="19" t="str">
        <f t="shared" si="17"/>
        <v>S</v>
      </c>
      <c r="Q98">
        <v>22</v>
      </c>
      <c r="R98" s="19" t="str">
        <f t="shared" si="18"/>
        <v>S</v>
      </c>
      <c r="S98">
        <v>10</v>
      </c>
      <c r="T98" s="19" t="str">
        <f t="shared" si="19"/>
        <v>R</v>
      </c>
      <c r="U98">
        <v>22</v>
      </c>
      <c r="V98" s="19" t="str">
        <f t="shared" si="20"/>
        <v>S</v>
      </c>
      <c r="W98">
        <v>0</v>
      </c>
      <c r="X98" s="19" t="str">
        <f t="shared" si="21"/>
        <v>R</v>
      </c>
    </row>
    <row r="99" spans="1:24">
      <c r="A99" t="s">
        <v>242</v>
      </c>
      <c r="B99" t="s">
        <v>107</v>
      </c>
      <c r="C99">
        <v>23</v>
      </c>
      <c r="D99" s="19" t="str">
        <f t="shared" si="11"/>
        <v>S</v>
      </c>
      <c r="E99">
        <v>19</v>
      </c>
      <c r="F99" s="19" t="str">
        <f t="shared" si="12"/>
        <v>S</v>
      </c>
      <c r="G99">
        <v>22</v>
      </c>
      <c r="H99" s="19" t="str">
        <f t="shared" si="13"/>
        <v>S</v>
      </c>
      <c r="I99">
        <v>0</v>
      </c>
      <c r="J99" s="19" t="str">
        <f t="shared" si="14"/>
        <v>R</v>
      </c>
      <c r="K99">
        <v>28</v>
      </c>
      <c r="L99" s="19" t="str">
        <f t="shared" si="15"/>
        <v>S</v>
      </c>
      <c r="M99">
        <v>18</v>
      </c>
      <c r="N99" s="19" t="str">
        <f t="shared" si="16"/>
        <v>S</v>
      </c>
      <c r="O99">
        <v>27</v>
      </c>
      <c r="P99" s="19" t="str">
        <f t="shared" si="17"/>
        <v>S</v>
      </c>
      <c r="Q99">
        <v>21</v>
      </c>
      <c r="R99" s="19" t="str">
        <f t="shared" si="18"/>
        <v>S</v>
      </c>
      <c r="S99">
        <v>10</v>
      </c>
      <c r="T99" s="19" t="str">
        <f t="shared" si="19"/>
        <v>R</v>
      </c>
      <c r="U99">
        <v>21</v>
      </c>
      <c r="V99" s="19" t="str">
        <f t="shared" si="20"/>
        <v>S</v>
      </c>
      <c r="W99">
        <v>23</v>
      </c>
      <c r="X99" s="19" t="str">
        <f t="shared" si="21"/>
        <v>S</v>
      </c>
    </row>
    <row r="100" spans="1:24">
      <c r="A100" t="s">
        <v>243</v>
      </c>
      <c r="B100" t="s">
        <v>108</v>
      </c>
      <c r="C100">
        <v>23</v>
      </c>
      <c r="D100" s="19" t="str">
        <f t="shared" si="11"/>
        <v>S</v>
      </c>
      <c r="E100">
        <v>20</v>
      </c>
      <c r="F100" s="19" t="str">
        <f t="shared" si="12"/>
        <v>S</v>
      </c>
      <c r="G100">
        <v>0</v>
      </c>
      <c r="H100" s="19" t="str">
        <f t="shared" si="13"/>
        <v>R</v>
      </c>
      <c r="I100">
        <v>27</v>
      </c>
      <c r="J100" s="19" t="str">
        <f t="shared" si="14"/>
        <v>S</v>
      </c>
      <c r="K100">
        <v>23</v>
      </c>
      <c r="L100" s="19" t="str">
        <f t="shared" si="15"/>
        <v>S</v>
      </c>
      <c r="M100">
        <v>21</v>
      </c>
      <c r="N100" s="19" t="str">
        <f t="shared" si="16"/>
        <v>S</v>
      </c>
      <c r="O100">
        <v>27</v>
      </c>
      <c r="P100" s="19" t="str">
        <f t="shared" si="17"/>
        <v>S</v>
      </c>
      <c r="Q100">
        <v>22</v>
      </c>
      <c r="R100" s="19" t="str">
        <f t="shared" si="18"/>
        <v>S</v>
      </c>
      <c r="S100">
        <v>15</v>
      </c>
      <c r="T100" s="19" t="str">
        <f t="shared" si="19"/>
        <v>S</v>
      </c>
      <c r="U100">
        <v>21</v>
      </c>
      <c r="V100" s="19" t="str">
        <f t="shared" si="20"/>
        <v>S</v>
      </c>
      <c r="W100">
        <v>24</v>
      </c>
      <c r="X100" s="19" t="str">
        <f t="shared" si="21"/>
        <v>S</v>
      </c>
    </row>
    <row r="101" spans="1:24">
      <c r="A101" s="1" t="s">
        <v>118</v>
      </c>
      <c r="B101" t="s">
        <v>108</v>
      </c>
      <c r="C101">
        <v>15</v>
      </c>
      <c r="D101" s="19" t="str">
        <f t="shared" si="11"/>
        <v>I</v>
      </c>
      <c r="E101">
        <v>22</v>
      </c>
      <c r="F101" s="19" t="str">
        <f t="shared" si="12"/>
        <v>S</v>
      </c>
      <c r="G101">
        <v>24</v>
      </c>
      <c r="H101" s="19" t="str">
        <f t="shared" si="13"/>
        <v>S</v>
      </c>
      <c r="I101">
        <v>25</v>
      </c>
      <c r="J101" s="19" t="str">
        <f t="shared" si="14"/>
        <v>S</v>
      </c>
      <c r="K101">
        <v>27</v>
      </c>
      <c r="L101" s="19" t="str">
        <f t="shared" si="15"/>
        <v>S</v>
      </c>
      <c r="M101">
        <v>0</v>
      </c>
      <c r="N101" s="19" t="str">
        <f t="shared" si="16"/>
        <v>R</v>
      </c>
      <c r="O101">
        <v>27</v>
      </c>
      <c r="P101" s="19" t="str">
        <f t="shared" si="17"/>
        <v>S</v>
      </c>
      <c r="Q101">
        <v>20</v>
      </c>
      <c r="R101" s="19" t="str">
        <f t="shared" si="18"/>
        <v>S</v>
      </c>
      <c r="S101">
        <v>11</v>
      </c>
      <c r="T101" s="19" t="str">
        <f t="shared" si="19"/>
        <v>R</v>
      </c>
      <c r="U101">
        <v>20</v>
      </c>
      <c r="V101" s="19" t="str">
        <f t="shared" si="20"/>
        <v>S</v>
      </c>
      <c r="W101">
        <v>22</v>
      </c>
      <c r="X101" s="19" t="str">
        <f t="shared" si="21"/>
        <v>S</v>
      </c>
    </row>
    <row r="102" spans="1:24">
      <c r="A102" t="s">
        <v>121</v>
      </c>
      <c r="B102" t="s">
        <v>109</v>
      </c>
      <c r="C102">
        <v>25</v>
      </c>
      <c r="D102" s="19" t="str">
        <f t="shared" si="11"/>
        <v>S</v>
      </c>
      <c r="E102">
        <v>0</v>
      </c>
      <c r="F102" s="19" t="str">
        <f t="shared" si="12"/>
        <v>R</v>
      </c>
      <c r="G102">
        <v>13</v>
      </c>
      <c r="H102" s="19" t="str">
        <f t="shared" si="13"/>
        <v>R</v>
      </c>
      <c r="I102">
        <v>0</v>
      </c>
      <c r="J102" s="19" t="str">
        <f t="shared" si="14"/>
        <v>R</v>
      </c>
      <c r="K102">
        <v>29</v>
      </c>
      <c r="L102" s="19" t="str">
        <f t="shared" si="15"/>
        <v>S</v>
      </c>
      <c r="M102">
        <v>23</v>
      </c>
      <c r="N102" s="19" t="str">
        <f t="shared" si="16"/>
        <v>S</v>
      </c>
      <c r="O102">
        <v>25</v>
      </c>
      <c r="P102" s="19" t="str">
        <f t="shared" si="17"/>
        <v>S</v>
      </c>
      <c r="Q102">
        <v>22</v>
      </c>
      <c r="R102" s="19" t="str">
        <f t="shared" si="18"/>
        <v>S</v>
      </c>
      <c r="S102">
        <v>0</v>
      </c>
      <c r="T102" s="19" t="str">
        <f t="shared" si="19"/>
        <v>R</v>
      </c>
      <c r="U102">
        <v>21</v>
      </c>
      <c r="V102" s="19" t="str">
        <f t="shared" si="20"/>
        <v>S</v>
      </c>
      <c r="W102">
        <v>0</v>
      </c>
      <c r="X102" s="19" t="str">
        <f t="shared" si="21"/>
        <v>R</v>
      </c>
    </row>
    <row r="103" spans="1:24">
      <c r="A103" s="1" t="s">
        <v>124</v>
      </c>
      <c r="B103" t="s">
        <v>108</v>
      </c>
      <c r="C103">
        <v>0</v>
      </c>
      <c r="D103" s="19" t="str">
        <f t="shared" si="11"/>
        <v>R</v>
      </c>
      <c r="E103">
        <v>0</v>
      </c>
      <c r="F103" s="19" t="str">
        <f t="shared" si="12"/>
        <v>R</v>
      </c>
      <c r="G103">
        <v>16</v>
      </c>
      <c r="H103" s="19" t="str">
        <f t="shared" si="13"/>
        <v>I</v>
      </c>
      <c r="I103">
        <v>0</v>
      </c>
      <c r="J103" s="19" t="str">
        <f t="shared" si="14"/>
        <v>R</v>
      </c>
      <c r="K103">
        <v>30</v>
      </c>
      <c r="L103" s="19" t="str">
        <f t="shared" si="15"/>
        <v>S</v>
      </c>
      <c r="M103">
        <v>17</v>
      </c>
      <c r="N103" s="19" t="str">
        <f t="shared" si="16"/>
        <v>I</v>
      </c>
      <c r="O103">
        <v>29</v>
      </c>
      <c r="P103" s="19" t="str">
        <f t="shared" si="17"/>
        <v>S</v>
      </c>
      <c r="Q103">
        <v>24</v>
      </c>
      <c r="R103" s="19" t="str">
        <f t="shared" si="18"/>
        <v>S</v>
      </c>
      <c r="S103">
        <v>0</v>
      </c>
      <c r="T103" s="19" t="str">
        <f t="shared" si="19"/>
        <v>R</v>
      </c>
      <c r="U103">
        <v>22</v>
      </c>
      <c r="V103" s="19" t="str">
        <f t="shared" si="20"/>
        <v>S</v>
      </c>
      <c r="W103">
        <v>0</v>
      </c>
      <c r="X103" s="19" t="str">
        <f t="shared" si="21"/>
        <v>R</v>
      </c>
    </row>
    <row r="104" spans="1:24">
      <c r="A104" t="s">
        <v>244</v>
      </c>
      <c r="B104" t="s">
        <v>108</v>
      </c>
      <c r="C104">
        <v>0</v>
      </c>
      <c r="D104" s="19" t="str">
        <f t="shared" si="11"/>
        <v>R</v>
      </c>
      <c r="E104">
        <v>0</v>
      </c>
      <c r="F104" s="19" t="str">
        <f t="shared" si="12"/>
        <v>R</v>
      </c>
      <c r="G104">
        <v>18</v>
      </c>
      <c r="H104" s="19" t="str">
        <f t="shared" si="13"/>
        <v>I</v>
      </c>
      <c r="I104">
        <v>10</v>
      </c>
      <c r="J104" s="19" t="str">
        <f t="shared" si="14"/>
        <v>R</v>
      </c>
      <c r="K104">
        <v>30</v>
      </c>
      <c r="L104" s="19" t="str">
        <f t="shared" si="15"/>
        <v>S</v>
      </c>
      <c r="M104">
        <v>17</v>
      </c>
      <c r="N104" s="19" t="str">
        <f t="shared" si="16"/>
        <v>I</v>
      </c>
      <c r="O104">
        <v>28</v>
      </c>
      <c r="P104" s="19" t="str">
        <f t="shared" si="17"/>
        <v>S</v>
      </c>
      <c r="Q104">
        <v>22</v>
      </c>
      <c r="R104" s="19" t="str">
        <f t="shared" si="18"/>
        <v>S</v>
      </c>
      <c r="S104">
        <v>0</v>
      </c>
      <c r="T104" s="19" t="str">
        <f t="shared" si="19"/>
        <v>R</v>
      </c>
      <c r="U104">
        <v>20</v>
      </c>
      <c r="V104" s="19" t="str">
        <f t="shared" si="20"/>
        <v>S</v>
      </c>
      <c r="W104">
        <v>15</v>
      </c>
      <c r="X104" s="19" t="str">
        <f t="shared" si="21"/>
        <v>I</v>
      </c>
    </row>
    <row r="105" spans="1:24">
      <c r="A105" t="s">
        <v>245</v>
      </c>
      <c r="B105" t="s">
        <v>108</v>
      </c>
      <c r="C105">
        <v>0</v>
      </c>
      <c r="D105" s="19" t="str">
        <f t="shared" si="11"/>
        <v>R</v>
      </c>
      <c r="E105">
        <v>0</v>
      </c>
      <c r="F105" s="19" t="str">
        <f t="shared" si="12"/>
        <v>R</v>
      </c>
      <c r="G105">
        <v>14</v>
      </c>
      <c r="H105" s="19" t="str">
        <f t="shared" si="13"/>
        <v>I</v>
      </c>
      <c r="I105">
        <v>0</v>
      </c>
      <c r="J105" s="19" t="str">
        <f t="shared" si="14"/>
        <v>R</v>
      </c>
      <c r="K105">
        <v>30</v>
      </c>
      <c r="L105" s="19" t="str">
        <f t="shared" si="15"/>
        <v>S</v>
      </c>
      <c r="M105">
        <v>20</v>
      </c>
      <c r="N105" s="19" t="str">
        <f t="shared" si="16"/>
        <v>S</v>
      </c>
      <c r="O105">
        <v>28</v>
      </c>
      <c r="P105" s="19" t="str">
        <f t="shared" si="17"/>
        <v>S</v>
      </c>
      <c r="Q105">
        <v>18</v>
      </c>
      <c r="R105" s="19" t="str">
        <f t="shared" si="18"/>
        <v>S</v>
      </c>
      <c r="S105">
        <v>0</v>
      </c>
      <c r="T105" s="19" t="str">
        <f t="shared" si="19"/>
        <v>R</v>
      </c>
      <c r="U105">
        <v>10</v>
      </c>
      <c r="V105" s="19" t="str">
        <f t="shared" si="20"/>
        <v>R</v>
      </c>
      <c r="W105">
        <v>0</v>
      </c>
      <c r="X105" s="19" t="str">
        <f t="shared" si="21"/>
        <v>R</v>
      </c>
    </row>
    <row r="106" spans="1:24">
      <c r="A106" t="s">
        <v>246</v>
      </c>
      <c r="B106" t="s">
        <v>108</v>
      </c>
      <c r="C106">
        <v>0</v>
      </c>
      <c r="D106" s="19" t="str">
        <f t="shared" si="11"/>
        <v>R</v>
      </c>
      <c r="E106">
        <v>0</v>
      </c>
      <c r="F106" s="19" t="str">
        <f t="shared" si="12"/>
        <v>R</v>
      </c>
      <c r="G106">
        <v>14</v>
      </c>
      <c r="H106" s="19" t="str">
        <f t="shared" si="13"/>
        <v>I</v>
      </c>
      <c r="I106">
        <v>0</v>
      </c>
      <c r="J106" s="19" t="str">
        <f t="shared" si="14"/>
        <v>R</v>
      </c>
      <c r="K106">
        <v>25</v>
      </c>
      <c r="L106" s="19" t="str">
        <f t="shared" si="15"/>
        <v>S</v>
      </c>
      <c r="M106">
        <v>16</v>
      </c>
      <c r="N106" s="19" t="str">
        <f t="shared" si="16"/>
        <v>I</v>
      </c>
      <c r="O106">
        <v>24</v>
      </c>
      <c r="P106" s="19" t="str">
        <f t="shared" si="17"/>
        <v>S</v>
      </c>
      <c r="Q106">
        <v>21</v>
      </c>
      <c r="R106" s="19" t="str">
        <f t="shared" si="18"/>
        <v>S</v>
      </c>
      <c r="S106">
        <v>0</v>
      </c>
      <c r="T106" s="19" t="str">
        <f t="shared" si="19"/>
        <v>R</v>
      </c>
      <c r="U106">
        <v>22</v>
      </c>
      <c r="V106" s="19" t="str">
        <f t="shared" si="20"/>
        <v>S</v>
      </c>
      <c r="W106">
        <v>0</v>
      </c>
      <c r="X106" s="19" t="str">
        <f t="shared" si="21"/>
        <v>R</v>
      </c>
    </row>
    <row r="107" spans="1:24">
      <c r="A107" t="s">
        <v>247</v>
      </c>
      <c r="B107" t="s">
        <v>108</v>
      </c>
      <c r="C107">
        <v>22</v>
      </c>
      <c r="D107" s="19" t="str">
        <f t="shared" si="11"/>
        <v>S</v>
      </c>
      <c r="E107">
        <v>0</v>
      </c>
      <c r="F107" s="19" t="str">
        <f t="shared" si="12"/>
        <v>R</v>
      </c>
      <c r="G107">
        <v>9</v>
      </c>
      <c r="H107" s="19" t="str">
        <f t="shared" si="13"/>
        <v>R</v>
      </c>
      <c r="I107">
        <v>18</v>
      </c>
      <c r="J107" s="19" t="str">
        <f t="shared" si="14"/>
        <v>S</v>
      </c>
      <c r="K107">
        <v>20</v>
      </c>
      <c r="L107" s="19" t="str">
        <f t="shared" si="15"/>
        <v>I</v>
      </c>
      <c r="M107">
        <v>17</v>
      </c>
      <c r="N107" s="19" t="str">
        <f t="shared" si="16"/>
        <v>I</v>
      </c>
      <c r="O107">
        <v>26</v>
      </c>
      <c r="P107" s="19" t="str">
        <f t="shared" si="17"/>
        <v>S</v>
      </c>
      <c r="Q107">
        <v>23</v>
      </c>
      <c r="R107" s="19" t="str">
        <f t="shared" si="18"/>
        <v>S</v>
      </c>
      <c r="S107">
        <v>15</v>
      </c>
      <c r="T107" s="19" t="str">
        <f t="shared" si="19"/>
        <v>S</v>
      </c>
      <c r="U107">
        <v>21</v>
      </c>
      <c r="V107" s="19" t="str">
        <f t="shared" si="20"/>
        <v>S</v>
      </c>
      <c r="W107">
        <v>20</v>
      </c>
      <c r="X107" s="19" t="str">
        <f t="shared" si="21"/>
        <v>S</v>
      </c>
    </row>
    <row r="108" spans="1:24">
      <c r="A108" s="29" t="s">
        <v>226</v>
      </c>
      <c r="B108" t="s">
        <v>108</v>
      </c>
      <c r="C108">
        <v>25</v>
      </c>
      <c r="D108" s="19" t="str">
        <f t="shared" si="11"/>
        <v>S</v>
      </c>
      <c r="E108">
        <v>19</v>
      </c>
      <c r="F108" s="19" t="str">
        <f t="shared" si="12"/>
        <v>S</v>
      </c>
      <c r="G108">
        <v>22</v>
      </c>
      <c r="H108" s="19" t="str">
        <f t="shared" si="13"/>
        <v>S</v>
      </c>
      <c r="I108">
        <v>26</v>
      </c>
      <c r="J108" s="19" t="str">
        <f t="shared" si="14"/>
        <v>S</v>
      </c>
      <c r="K108">
        <v>31</v>
      </c>
      <c r="L108" s="19" t="str">
        <f t="shared" si="15"/>
        <v>S</v>
      </c>
      <c r="M108">
        <v>23</v>
      </c>
      <c r="N108" s="19" t="str">
        <f t="shared" si="16"/>
        <v>S</v>
      </c>
      <c r="O108">
        <v>29</v>
      </c>
      <c r="P108" s="19" t="str">
        <f t="shared" si="17"/>
        <v>S</v>
      </c>
      <c r="Q108">
        <v>23</v>
      </c>
      <c r="R108" s="19" t="str">
        <f t="shared" si="18"/>
        <v>S</v>
      </c>
      <c r="S108">
        <v>16</v>
      </c>
      <c r="T108" s="19" t="str">
        <f t="shared" si="19"/>
        <v>S</v>
      </c>
      <c r="U108">
        <v>23</v>
      </c>
      <c r="V108" s="19" t="str">
        <f t="shared" si="20"/>
        <v>S</v>
      </c>
      <c r="W108">
        <v>26</v>
      </c>
      <c r="X108" s="19" t="str">
        <f t="shared" si="21"/>
        <v>S</v>
      </c>
    </row>
    <row r="109" spans="1:24">
      <c r="A109" t="s">
        <v>248</v>
      </c>
      <c r="B109" t="s">
        <v>108</v>
      </c>
      <c r="C109">
        <v>26</v>
      </c>
      <c r="D109" s="19" t="str">
        <f t="shared" si="11"/>
        <v>S</v>
      </c>
      <c r="E109">
        <v>0</v>
      </c>
      <c r="F109" s="19" t="str">
        <f t="shared" si="12"/>
        <v>R</v>
      </c>
      <c r="G109">
        <v>0</v>
      </c>
      <c r="H109" s="19" t="str">
        <f t="shared" si="13"/>
        <v>R</v>
      </c>
      <c r="I109">
        <v>0</v>
      </c>
      <c r="J109" s="19" t="str">
        <f t="shared" si="14"/>
        <v>R</v>
      </c>
      <c r="K109">
        <v>20</v>
      </c>
      <c r="L109" s="19" t="str">
        <f t="shared" si="15"/>
        <v>I</v>
      </c>
      <c r="M109">
        <v>23</v>
      </c>
      <c r="N109" s="19" t="str">
        <f t="shared" si="16"/>
        <v>S</v>
      </c>
      <c r="O109">
        <v>29</v>
      </c>
      <c r="P109" s="19" t="str">
        <f t="shared" si="17"/>
        <v>S</v>
      </c>
      <c r="Q109">
        <v>23</v>
      </c>
      <c r="R109" s="19" t="str">
        <f t="shared" si="18"/>
        <v>S</v>
      </c>
      <c r="S109">
        <v>0</v>
      </c>
      <c r="T109" s="19" t="str">
        <f t="shared" si="19"/>
        <v>R</v>
      </c>
      <c r="U109">
        <v>23</v>
      </c>
      <c r="V109" s="19" t="str">
        <f t="shared" si="20"/>
        <v>S</v>
      </c>
      <c r="W109">
        <v>0</v>
      </c>
      <c r="X109" s="19" t="str">
        <f t="shared" si="21"/>
        <v>R</v>
      </c>
    </row>
    <row r="110" spans="1:24">
      <c r="A110" t="s">
        <v>249</v>
      </c>
      <c r="B110" t="s">
        <v>108</v>
      </c>
      <c r="C110">
        <v>24</v>
      </c>
      <c r="D110" s="19" t="str">
        <f t="shared" si="11"/>
        <v>S</v>
      </c>
      <c r="E110">
        <v>21</v>
      </c>
      <c r="F110" s="19" t="str">
        <f t="shared" si="12"/>
        <v>S</v>
      </c>
      <c r="G110">
        <v>24</v>
      </c>
      <c r="H110" s="19" t="str">
        <f t="shared" si="13"/>
        <v>S</v>
      </c>
      <c r="I110">
        <v>29</v>
      </c>
      <c r="J110" s="19" t="str">
        <f t="shared" si="14"/>
        <v>S</v>
      </c>
      <c r="K110">
        <v>37</v>
      </c>
      <c r="L110" s="19" t="str">
        <f t="shared" si="15"/>
        <v>S</v>
      </c>
      <c r="M110">
        <v>24</v>
      </c>
      <c r="N110" s="19" t="str">
        <f t="shared" si="16"/>
        <v>S</v>
      </c>
      <c r="O110">
        <v>29</v>
      </c>
      <c r="P110" s="19" t="str">
        <f t="shared" si="17"/>
        <v>S</v>
      </c>
      <c r="Q110">
        <v>23</v>
      </c>
      <c r="R110" s="19" t="str">
        <f t="shared" si="18"/>
        <v>S</v>
      </c>
      <c r="S110">
        <v>18</v>
      </c>
      <c r="T110" s="19" t="str">
        <f t="shared" si="19"/>
        <v>S</v>
      </c>
      <c r="U110">
        <v>22</v>
      </c>
      <c r="V110" s="19" t="str">
        <f t="shared" si="20"/>
        <v>S</v>
      </c>
      <c r="W110">
        <v>26</v>
      </c>
      <c r="X110" s="19" t="str">
        <f t="shared" si="21"/>
        <v>S</v>
      </c>
    </row>
    <row r="111" spans="1:24">
      <c r="A111" t="s">
        <v>250</v>
      </c>
      <c r="B111" t="s">
        <v>107</v>
      </c>
      <c r="C111">
        <v>24</v>
      </c>
      <c r="D111" s="19" t="str">
        <f t="shared" si="11"/>
        <v>S</v>
      </c>
      <c r="E111">
        <v>22</v>
      </c>
      <c r="F111" s="19" t="str">
        <f t="shared" si="12"/>
        <v>S</v>
      </c>
      <c r="G111">
        <v>24</v>
      </c>
      <c r="H111" s="19" t="str">
        <f t="shared" si="13"/>
        <v>S</v>
      </c>
      <c r="I111">
        <v>24</v>
      </c>
      <c r="J111" s="19" t="str">
        <f t="shared" si="14"/>
        <v>S</v>
      </c>
      <c r="K111">
        <v>24</v>
      </c>
      <c r="L111" s="19" t="str">
        <f t="shared" si="15"/>
        <v>S</v>
      </c>
      <c r="M111">
        <v>21</v>
      </c>
      <c r="N111" s="19" t="str">
        <f t="shared" si="16"/>
        <v>S</v>
      </c>
      <c r="O111">
        <v>29</v>
      </c>
      <c r="P111" s="19" t="str">
        <f t="shared" si="17"/>
        <v>S</v>
      </c>
      <c r="Q111">
        <v>22</v>
      </c>
      <c r="R111" s="19" t="str">
        <f t="shared" si="18"/>
        <v>S</v>
      </c>
      <c r="S111">
        <v>16</v>
      </c>
      <c r="T111" s="19" t="str">
        <f t="shared" si="19"/>
        <v>S</v>
      </c>
      <c r="U111">
        <v>22</v>
      </c>
      <c r="V111" s="19" t="str">
        <f t="shared" si="20"/>
        <v>S</v>
      </c>
      <c r="W111">
        <v>26</v>
      </c>
      <c r="X111" s="19" t="str">
        <f t="shared" si="21"/>
        <v>S</v>
      </c>
    </row>
    <row r="112" spans="1:24">
      <c r="A112" t="s">
        <v>130</v>
      </c>
      <c r="B112" t="s">
        <v>107</v>
      </c>
      <c r="C112">
        <v>0</v>
      </c>
      <c r="D112" s="19" t="str">
        <f t="shared" si="11"/>
        <v>R</v>
      </c>
      <c r="E112">
        <v>0</v>
      </c>
      <c r="F112" s="19" t="str">
        <f t="shared" si="12"/>
        <v>R</v>
      </c>
      <c r="G112">
        <v>17</v>
      </c>
      <c r="H112" s="19" t="str">
        <f t="shared" si="13"/>
        <v>I</v>
      </c>
      <c r="I112">
        <v>0</v>
      </c>
      <c r="J112" s="19" t="str">
        <f t="shared" si="14"/>
        <v>R</v>
      </c>
      <c r="K112">
        <v>24</v>
      </c>
      <c r="L112" s="19" t="str">
        <f t="shared" si="15"/>
        <v>S</v>
      </c>
      <c r="M112">
        <v>11</v>
      </c>
      <c r="N112" s="19" t="str">
        <f t="shared" si="16"/>
        <v>R</v>
      </c>
      <c r="O112">
        <v>24</v>
      </c>
      <c r="P112" s="19" t="str">
        <f t="shared" si="17"/>
        <v>S</v>
      </c>
      <c r="Q112">
        <v>23</v>
      </c>
      <c r="R112" s="19" t="str">
        <f t="shared" si="18"/>
        <v>S</v>
      </c>
      <c r="S112">
        <v>25</v>
      </c>
      <c r="T112" s="19" t="str">
        <f t="shared" si="19"/>
        <v>S</v>
      </c>
      <c r="U112">
        <v>23</v>
      </c>
      <c r="V112" s="19" t="str">
        <f t="shared" si="20"/>
        <v>S</v>
      </c>
      <c r="W112">
        <v>22</v>
      </c>
      <c r="X112" s="19" t="str">
        <f t="shared" si="21"/>
        <v>S</v>
      </c>
    </row>
    <row r="113" spans="1:24">
      <c r="A113" t="s">
        <v>254</v>
      </c>
      <c r="B113" t="s">
        <v>108</v>
      </c>
      <c r="C113">
        <v>9</v>
      </c>
      <c r="D113" s="19" t="str">
        <f t="shared" si="11"/>
        <v>R</v>
      </c>
      <c r="E113">
        <v>22</v>
      </c>
      <c r="F113" s="19" t="str">
        <f t="shared" si="12"/>
        <v>S</v>
      </c>
      <c r="G113">
        <v>22</v>
      </c>
      <c r="H113" s="19" t="str">
        <f t="shared" si="13"/>
        <v>S</v>
      </c>
      <c r="I113">
        <v>29</v>
      </c>
      <c r="J113" s="19" t="str">
        <f t="shared" si="14"/>
        <v>S</v>
      </c>
      <c r="K113">
        <v>27</v>
      </c>
      <c r="L113" s="19" t="str">
        <f t="shared" si="15"/>
        <v>S</v>
      </c>
      <c r="M113">
        <v>0</v>
      </c>
      <c r="N113" s="19" t="str">
        <f t="shared" si="16"/>
        <v>R</v>
      </c>
      <c r="O113">
        <v>26</v>
      </c>
      <c r="P113" s="19" t="str">
        <f t="shared" si="17"/>
        <v>S</v>
      </c>
      <c r="Q113">
        <v>21</v>
      </c>
      <c r="R113" s="19" t="str">
        <f t="shared" si="18"/>
        <v>S</v>
      </c>
      <c r="S113">
        <v>18</v>
      </c>
      <c r="T113" s="19" t="str">
        <f t="shared" si="19"/>
        <v>S</v>
      </c>
      <c r="U113">
        <v>22</v>
      </c>
      <c r="V113" s="19" t="str">
        <f t="shared" si="20"/>
        <v>S</v>
      </c>
      <c r="W113">
        <v>25</v>
      </c>
      <c r="X113" s="19" t="str">
        <f t="shared" si="21"/>
        <v>S</v>
      </c>
    </row>
    <row r="114" spans="1:24">
      <c r="A114" t="s">
        <v>253</v>
      </c>
      <c r="B114" t="s">
        <v>108</v>
      </c>
      <c r="C114">
        <v>0</v>
      </c>
      <c r="D114" s="19" t="str">
        <f t="shared" si="11"/>
        <v>R</v>
      </c>
      <c r="E114">
        <v>0</v>
      </c>
      <c r="F114" s="19" t="str">
        <f t="shared" si="12"/>
        <v>R</v>
      </c>
      <c r="G114">
        <v>14</v>
      </c>
      <c r="H114" s="19" t="str">
        <f t="shared" si="13"/>
        <v>I</v>
      </c>
      <c r="I114">
        <v>0</v>
      </c>
      <c r="J114" s="19" t="str">
        <f t="shared" si="14"/>
        <v>R</v>
      </c>
      <c r="K114">
        <v>27</v>
      </c>
      <c r="L114" s="19" t="str">
        <f t="shared" si="15"/>
        <v>S</v>
      </c>
      <c r="M114">
        <v>18</v>
      </c>
      <c r="N114" s="19" t="str">
        <f t="shared" si="16"/>
        <v>S</v>
      </c>
      <c r="O114">
        <v>25</v>
      </c>
      <c r="P114" s="19" t="str">
        <f t="shared" si="17"/>
        <v>S</v>
      </c>
      <c r="Q114">
        <v>23</v>
      </c>
      <c r="R114" s="19" t="str">
        <f t="shared" si="18"/>
        <v>S</v>
      </c>
      <c r="S114">
        <v>10</v>
      </c>
      <c r="T114" s="19" t="str">
        <f t="shared" si="19"/>
        <v>R</v>
      </c>
      <c r="U114">
        <v>22</v>
      </c>
      <c r="V114" s="19" t="str">
        <f t="shared" si="20"/>
        <v>S</v>
      </c>
      <c r="W114">
        <v>15</v>
      </c>
      <c r="X114" s="19" t="str">
        <f t="shared" si="21"/>
        <v>I</v>
      </c>
    </row>
    <row r="115" spans="1:24">
      <c r="A115" t="s">
        <v>255</v>
      </c>
      <c r="B115" t="s">
        <v>108</v>
      </c>
      <c r="C115">
        <v>20</v>
      </c>
      <c r="D115" s="19" t="str">
        <f t="shared" si="11"/>
        <v>S</v>
      </c>
      <c r="E115">
        <v>19</v>
      </c>
      <c r="F115" s="19" t="str">
        <f t="shared" si="12"/>
        <v>S</v>
      </c>
      <c r="G115">
        <v>22</v>
      </c>
      <c r="H115" s="19" t="str">
        <f t="shared" si="13"/>
        <v>S</v>
      </c>
      <c r="I115">
        <v>23</v>
      </c>
      <c r="J115" s="19" t="str">
        <f t="shared" si="14"/>
        <v>S</v>
      </c>
      <c r="K115">
        <v>31</v>
      </c>
      <c r="L115" s="19" t="str">
        <f t="shared" si="15"/>
        <v>S</v>
      </c>
      <c r="M115">
        <v>21</v>
      </c>
      <c r="N115" s="19" t="str">
        <f t="shared" si="16"/>
        <v>S</v>
      </c>
      <c r="O115">
        <v>27</v>
      </c>
      <c r="P115" s="19" t="str">
        <f t="shared" si="17"/>
        <v>S</v>
      </c>
      <c r="Q115">
        <v>22</v>
      </c>
      <c r="R115" s="19" t="str">
        <f t="shared" si="18"/>
        <v>S</v>
      </c>
      <c r="S115">
        <v>15</v>
      </c>
      <c r="T115" s="19" t="str">
        <f t="shared" si="19"/>
        <v>S</v>
      </c>
      <c r="U115">
        <v>21</v>
      </c>
      <c r="V115" s="19" t="str">
        <f t="shared" si="20"/>
        <v>S</v>
      </c>
      <c r="W115">
        <v>23</v>
      </c>
      <c r="X115" s="19" t="str">
        <f t="shared" si="21"/>
        <v>S</v>
      </c>
    </row>
    <row r="116" spans="1:24">
      <c r="A116" s="26" t="s">
        <v>198</v>
      </c>
      <c r="B116" t="s">
        <v>108</v>
      </c>
      <c r="C116">
        <v>23</v>
      </c>
      <c r="D116" s="19" t="str">
        <f t="shared" si="11"/>
        <v>S</v>
      </c>
      <c r="E116">
        <v>20</v>
      </c>
      <c r="F116" s="19" t="str">
        <f t="shared" si="12"/>
        <v>S</v>
      </c>
      <c r="G116">
        <v>25</v>
      </c>
      <c r="H116" s="19" t="str">
        <f t="shared" si="13"/>
        <v>S</v>
      </c>
      <c r="I116">
        <v>0</v>
      </c>
      <c r="J116" s="19" t="str">
        <f t="shared" si="14"/>
        <v>R</v>
      </c>
      <c r="K116">
        <v>25</v>
      </c>
      <c r="L116" s="19" t="str">
        <f t="shared" si="15"/>
        <v>S</v>
      </c>
      <c r="M116">
        <v>23</v>
      </c>
      <c r="N116" s="19" t="str">
        <f t="shared" si="16"/>
        <v>S</v>
      </c>
      <c r="O116">
        <v>24</v>
      </c>
      <c r="P116" s="19" t="str">
        <f t="shared" si="17"/>
        <v>S</v>
      </c>
      <c r="Q116">
        <v>22</v>
      </c>
      <c r="R116" s="19" t="str">
        <f t="shared" si="18"/>
        <v>S</v>
      </c>
      <c r="S116">
        <v>16</v>
      </c>
      <c r="T116" s="19" t="str">
        <f t="shared" si="19"/>
        <v>S</v>
      </c>
      <c r="U116">
        <v>21</v>
      </c>
      <c r="V116" s="19" t="str">
        <f t="shared" si="20"/>
        <v>S</v>
      </c>
      <c r="W116">
        <v>25</v>
      </c>
      <c r="X116" s="19" t="str">
        <f t="shared" si="21"/>
        <v>S</v>
      </c>
    </row>
    <row r="117" spans="1:24">
      <c r="A117" t="s">
        <v>252</v>
      </c>
      <c r="B117" t="s">
        <v>107</v>
      </c>
      <c r="C117">
        <v>25</v>
      </c>
      <c r="D117" s="19" t="str">
        <f t="shared" si="11"/>
        <v>S</v>
      </c>
      <c r="E117">
        <v>20</v>
      </c>
      <c r="F117" s="19" t="str">
        <f t="shared" si="12"/>
        <v>S</v>
      </c>
      <c r="G117">
        <v>24</v>
      </c>
      <c r="H117" s="19" t="str">
        <f t="shared" si="13"/>
        <v>S</v>
      </c>
      <c r="I117">
        <v>0</v>
      </c>
      <c r="J117" s="19" t="str">
        <f t="shared" si="14"/>
        <v>R</v>
      </c>
      <c r="K117">
        <v>23</v>
      </c>
      <c r="L117" s="19" t="str">
        <f t="shared" si="15"/>
        <v>S</v>
      </c>
      <c r="M117">
        <v>23</v>
      </c>
      <c r="N117" s="19" t="str">
        <f t="shared" si="16"/>
        <v>S</v>
      </c>
      <c r="O117">
        <v>26</v>
      </c>
      <c r="P117" s="19" t="str">
        <f t="shared" si="17"/>
        <v>S</v>
      </c>
      <c r="Q117">
        <v>21</v>
      </c>
      <c r="R117" s="19" t="str">
        <f t="shared" si="18"/>
        <v>S</v>
      </c>
      <c r="S117">
        <v>15</v>
      </c>
      <c r="T117" s="19" t="str">
        <f t="shared" si="19"/>
        <v>S</v>
      </c>
      <c r="U117">
        <v>21</v>
      </c>
      <c r="V117" s="19" t="str">
        <f t="shared" si="20"/>
        <v>S</v>
      </c>
      <c r="W117">
        <v>25</v>
      </c>
      <c r="X117" s="19" t="str">
        <f t="shared" si="21"/>
        <v>S</v>
      </c>
    </row>
    <row r="118" spans="1:24">
      <c r="A118" t="s">
        <v>256</v>
      </c>
      <c r="B118" t="s">
        <v>109</v>
      </c>
      <c r="C118">
        <v>25</v>
      </c>
      <c r="D118" s="19" t="str">
        <f t="shared" si="11"/>
        <v>S</v>
      </c>
      <c r="E118">
        <v>0</v>
      </c>
      <c r="F118" s="19" t="str">
        <f t="shared" si="12"/>
        <v>R</v>
      </c>
      <c r="G118">
        <v>10</v>
      </c>
      <c r="H118" s="19" t="str">
        <f t="shared" si="13"/>
        <v>R</v>
      </c>
      <c r="I118">
        <v>21</v>
      </c>
      <c r="J118" s="19" t="str">
        <f t="shared" si="14"/>
        <v>S</v>
      </c>
      <c r="K118">
        <v>25</v>
      </c>
      <c r="L118" s="19" t="str">
        <f t="shared" si="15"/>
        <v>S</v>
      </c>
      <c r="M118">
        <v>23</v>
      </c>
      <c r="N118" s="19" t="str">
        <f t="shared" si="16"/>
        <v>S</v>
      </c>
      <c r="O118">
        <v>31</v>
      </c>
      <c r="P118" s="19" t="str">
        <f t="shared" si="17"/>
        <v>S</v>
      </c>
      <c r="Q118">
        <v>23</v>
      </c>
      <c r="R118" s="19" t="str">
        <f t="shared" si="18"/>
        <v>S</v>
      </c>
      <c r="S118">
        <v>8</v>
      </c>
      <c r="T118" s="19" t="str">
        <f t="shared" si="19"/>
        <v>R</v>
      </c>
      <c r="U118">
        <v>23</v>
      </c>
      <c r="V118" s="19" t="str">
        <f t="shared" si="20"/>
        <v>S</v>
      </c>
      <c r="W118">
        <v>25</v>
      </c>
      <c r="X118" s="19" t="str">
        <f t="shared" si="21"/>
        <v>S</v>
      </c>
    </row>
    <row r="119" spans="1:24">
      <c r="A119" s="26" t="s">
        <v>24</v>
      </c>
      <c r="B119" t="s">
        <v>108</v>
      </c>
      <c r="C119">
        <v>22</v>
      </c>
      <c r="D119" s="19" t="str">
        <f t="shared" si="11"/>
        <v>S</v>
      </c>
      <c r="E119">
        <v>19</v>
      </c>
      <c r="F119" s="19" t="str">
        <f t="shared" si="12"/>
        <v>S</v>
      </c>
      <c r="G119">
        <v>22</v>
      </c>
      <c r="H119" s="19" t="str">
        <f t="shared" si="13"/>
        <v>S</v>
      </c>
      <c r="I119">
        <v>23</v>
      </c>
      <c r="J119" s="19" t="str">
        <f t="shared" si="14"/>
        <v>S</v>
      </c>
      <c r="K119">
        <v>30</v>
      </c>
      <c r="L119" s="19" t="str">
        <f t="shared" si="15"/>
        <v>S</v>
      </c>
      <c r="M119">
        <v>18</v>
      </c>
      <c r="N119" s="19" t="str">
        <f t="shared" si="16"/>
        <v>S</v>
      </c>
      <c r="O119">
        <v>24</v>
      </c>
      <c r="P119" s="19" t="str">
        <f t="shared" si="17"/>
        <v>S</v>
      </c>
      <c r="Q119">
        <v>22</v>
      </c>
      <c r="R119" s="19" t="str">
        <f t="shared" si="18"/>
        <v>S</v>
      </c>
      <c r="S119">
        <v>18</v>
      </c>
      <c r="T119" s="19" t="str">
        <f t="shared" si="19"/>
        <v>S</v>
      </c>
      <c r="U119">
        <v>20</v>
      </c>
      <c r="V119" s="19" t="str">
        <f t="shared" si="20"/>
        <v>S</v>
      </c>
      <c r="W119">
        <v>25</v>
      </c>
      <c r="X119" s="19" t="str">
        <f t="shared" si="21"/>
        <v>S</v>
      </c>
    </row>
    <row r="120" spans="1:24">
      <c r="A120" t="s">
        <v>257</v>
      </c>
      <c r="B120" t="s">
        <v>107</v>
      </c>
      <c r="C120">
        <v>24</v>
      </c>
      <c r="D120" s="19" t="str">
        <f t="shared" si="11"/>
        <v>S</v>
      </c>
      <c r="E120">
        <v>20</v>
      </c>
      <c r="F120" s="19" t="str">
        <f t="shared" si="12"/>
        <v>S</v>
      </c>
      <c r="G120">
        <v>24</v>
      </c>
      <c r="H120" s="19" t="str">
        <f t="shared" si="13"/>
        <v>S</v>
      </c>
      <c r="I120">
        <v>25</v>
      </c>
      <c r="J120" s="19" t="str">
        <f t="shared" si="14"/>
        <v>S</v>
      </c>
      <c r="K120">
        <v>34</v>
      </c>
      <c r="L120" s="19" t="str">
        <f t="shared" si="15"/>
        <v>S</v>
      </c>
      <c r="M120">
        <v>23</v>
      </c>
      <c r="N120" s="19" t="str">
        <f t="shared" si="16"/>
        <v>S</v>
      </c>
      <c r="O120">
        <v>29</v>
      </c>
      <c r="P120" s="19" t="str">
        <f t="shared" si="17"/>
        <v>S</v>
      </c>
      <c r="Q120">
        <v>22</v>
      </c>
      <c r="R120" s="19" t="str">
        <f t="shared" si="18"/>
        <v>S</v>
      </c>
      <c r="S120">
        <v>26</v>
      </c>
      <c r="T120" s="19" t="str">
        <f t="shared" si="19"/>
        <v>S</v>
      </c>
      <c r="U120">
        <v>23</v>
      </c>
      <c r="V120" s="19" t="str">
        <f t="shared" si="20"/>
        <v>S</v>
      </c>
      <c r="W120">
        <v>24</v>
      </c>
      <c r="X120" s="19" t="str">
        <f t="shared" si="21"/>
        <v>S</v>
      </c>
    </row>
    <row r="121" spans="1:24">
      <c r="A121" s="26" t="s">
        <v>25</v>
      </c>
      <c r="B121" t="s">
        <v>108</v>
      </c>
      <c r="C121">
        <v>24</v>
      </c>
      <c r="D121" s="19" t="str">
        <f t="shared" si="11"/>
        <v>S</v>
      </c>
      <c r="E121">
        <v>26</v>
      </c>
      <c r="F121" s="19" t="str">
        <f t="shared" si="12"/>
        <v>S</v>
      </c>
      <c r="G121">
        <v>24</v>
      </c>
      <c r="H121" s="19" t="str">
        <f t="shared" si="13"/>
        <v>S</v>
      </c>
      <c r="I121">
        <v>26</v>
      </c>
      <c r="J121" s="19" t="str">
        <f t="shared" si="14"/>
        <v>S</v>
      </c>
      <c r="K121">
        <v>33</v>
      </c>
      <c r="L121" s="19" t="str">
        <f t="shared" si="15"/>
        <v>S</v>
      </c>
      <c r="M121">
        <v>23</v>
      </c>
      <c r="N121" s="19" t="str">
        <f t="shared" si="16"/>
        <v>S</v>
      </c>
      <c r="O121">
        <v>29</v>
      </c>
      <c r="P121" s="19" t="str">
        <f t="shared" si="17"/>
        <v>S</v>
      </c>
      <c r="Q121">
        <v>24</v>
      </c>
      <c r="R121" s="19" t="str">
        <f t="shared" si="18"/>
        <v>S</v>
      </c>
      <c r="S121">
        <v>17</v>
      </c>
      <c r="T121" s="19" t="str">
        <f t="shared" si="19"/>
        <v>S</v>
      </c>
      <c r="U121">
        <v>23</v>
      </c>
      <c r="V121" s="19" t="str">
        <f t="shared" si="20"/>
        <v>S</v>
      </c>
      <c r="W121">
        <v>26</v>
      </c>
      <c r="X121" s="19" t="str">
        <f t="shared" si="21"/>
        <v>S</v>
      </c>
    </row>
    <row r="122" spans="1:24">
      <c r="A122" t="s">
        <v>261</v>
      </c>
      <c r="B122" t="s">
        <v>108</v>
      </c>
      <c r="C122">
        <v>24</v>
      </c>
      <c r="D122" s="19" t="str">
        <f t="shared" si="11"/>
        <v>S</v>
      </c>
      <c r="E122">
        <v>20</v>
      </c>
      <c r="F122" s="19" t="str">
        <f t="shared" si="12"/>
        <v>S</v>
      </c>
      <c r="G122">
        <v>27</v>
      </c>
      <c r="H122" s="19" t="str">
        <f t="shared" si="13"/>
        <v>S</v>
      </c>
      <c r="I122">
        <v>27</v>
      </c>
      <c r="J122" s="19" t="str">
        <f t="shared" si="14"/>
        <v>S</v>
      </c>
      <c r="K122">
        <v>33</v>
      </c>
      <c r="L122" s="19" t="str">
        <f t="shared" si="15"/>
        <v>S</v>
      </c>
      <c r="M122">
        <v>23</v>
      </c>
      <c r="N122" s="19" t="str">
        <f t="shared" si="16"/>
        <v>S</v>
      </c>
      <c r="O122">
        <v>29</v>
      </c>
      <c r="P122" s="19" t="str">
        <f t="shared" si="17"/>
        <v>S</v>
      </c>
      <c r="Q122">
        <v>23</v>
      </c>
      <c r="R122" s="19" t="str">
        <f t="shared" si="18"/>
        <v>S</v>
      </c>
      <c r="S122">
        <v>18</v>
      </c>
      <c r="T122" s="19" t="str">
        <f t="shared" si="19"/>
        <v>S</v>
      </c>
      <c r="U122">
        <v>28</v>
      </c>
      <c r="V122" s="19" t="str">
        <f t="shared" si="20"/>
        <v>S</v>
      </c>
      <c r="W122">
        <v>26</v>
      </c>
      <c r="X122" s="19" t="str">
        <f t="shared" si="21"/>
        <v>S</v>
      </c>
    </row>
    <row r="123" spans="1:24">
      <c r="A123" t="s">
        <v>262</v>
      </c>
      <c r="B123" t="s">
        <v>108</v>
      </c>
      <c r="C123">
        <v>24</v>
      </c>
      <c r="D123" s="19" t="str">
        <f t="shared" si="11"/>
        <v>S</v>
      </c>
      <c r="E123">
        <v>20</v>
      </c>
      <c r="F123" s="19" t="str">
        <f t="shared" si="12"/>
        <v>S</v>
      </c>
      <c r="G123">
        <v>23</v>
      </c>
      <c r="H123" s="19" t="str">
        <f t="shared" si="13"/>
        <v>S</v>
      </c>
      <c r="I123">
        <v>26</v>
      </c>
      <c r="J123" s="19" t="str">
        <f t="shared" si="14"/>
        <v>S</v>
      </c>
      <c r="K123">
        <v>28</v>
      </c>
      <c r="L123" s="19" t="str">
        <f t="shared" si="15"/>
        <v>S</v>
      </c>
      <c r="M123">
        <v>21</v>
      </c>
      <c r="N123" s="19" t="str">
        <f t="shared" si="16"/>
        <v>S</v>
      </c>
      <c r="O123">
        <v>25</v>
      </c>
      <c r="P123" s="19" t="str">
        <f t="shared" si="17"/>
        <v>S</v>
      </c>
      <c r="Q123">
        <v>21</v>
      </c>
      <c r="R123" s="19" t="str">
        <f t="shared" si="18"/>
        <v>S</v>
      </c>
      <c r="S123">
        <v>17</v>
      </c>
      <c r="T123" s="19" t="str">
        <f t="shared" si="19"/>
        <v>S</v>
      </c>
      <c r="U123">
        <v>20</v>
      </c>
      <c r="V123" s="19" t="str">
        <f t="shared" si="20"/>
        <v>S</v>
      </c>
      <c r="W123">
        <v>25</v>
      </c>
      <c r="X123" s="19" t="str">
        <f t="shared" si="21"/>
        <v>S</v>
      </c>
    </row>
    <row r="124" spans="1:24">
      <c r="A124" s="26" t="s">
        <v>26</v>
      </c>
      <c r="B124" t="s">
        <v>108</v>
      </c>
      <c r="C124">
        <v>24</v>
      </c>
      <c r="D124" s="19" t="str">
        <f t="shared" si="11"/>
        <v>S</v>
      </c>
      <c r="E124">
        <v>0</v>
      </c>
      <c r="F124" s="19" t="str">
        <f t="shared" si="12"/>
        <v>R</v>
      </c>
      <c r="G124">
        <v>22</v>
      </c>
      <c r="H124" s="19" t="str">
        <f t="shared" si="13"/>
        <v>S</v>
      </c>
      <c r="I124">
        <v>20</v>
      </c>
      <c r="J124" s="19" t="str">
        <f t="shared" si="14"/>
        <v>S</v>
      </c>
      <c r="K124">
        <v>30</v>
      </c>
      <c r="L124" s="19" t="str">
        <f t="shared" si="15"/>
        <v>S</v>
      </c>
      <c r="M124">
        <v>19</v>
      </c>
      <c r="N124" s="19" t="str">
        <f t="shared" si="16"/>
        <v>S</v>
      </c>
      <c r="O124">
        <v>24</v>
      </c>
      <c r="P124" s="19" t="str">
        <f t="shared" si="17"/>
        <v>S</v>
      </c>
      <c r="Q124">
        <v>24</v>
      </c>
      <c r="R124" s="19" t="str">
        <f t="shared" si="18"/>
        <v>S</v>
      </c>
      <c r="S124">
        <v>13</v>
      </c>
      <c r="T124" s="19" t="str">
        <f t="shared" si="19"/>
        <v>I</v>
      </c>
      <c r="U124">
        <v>22</v>
      </c>
      <c r="V124" s="19" t="str">
        <f t="shared" si="20"/>
        <v>S</v>
      </c>
      <c r="W124">
        <v>24</v>
      </c>
      <c r="X124" s="19" t="str">
        <f t="shared" si="21"/>
        <v>S</v>
      </c>
    </row>
    <row r="125" spans="1:24">
      <c r="A125" s="21" t="s">
        <v>230</v>
      </c>
      <c r="B125" t="s">
        <v>108</v>
      </c>
      <c r="C125">
        <v>24</v>
      </c>
      <c r="D125" s="19" t="str">
        <f t="shared" si="11"/>
        <v>S</v>
      </c>
      <c r="E125">
        <v>0</v>
      </c>
      <c r="F125" s="19" t="str">
        <f t="shared" si="12"/>
        <v>R</v>
      </c>
      <c r="G125">
        <v>16</v>
      </c>
      <c r="H125" s="19" t="str">
        <f t="shared" si="13"/>
        <v>I</v>
      </c>
      <c r="I125">
        <v>0</v>
      </c>
      <c r="J125" s="19" t="str">
        <f t="shared" si="14"/>
        <v>R</v>
      </c>
      <c r="K125">
        <v>30</v>
      </c>
      <c r="L125" s="19" t="str">
        <f t="shared" si="15"/>
        <v>S</v>
      </c>
      <c r="M125">
        <v>17</v>
      </c>
      <c r="N125" s="19" t="str">
        <f t="shared" si="16"/>
        <v>I</v>
      </c>
      <c r="O125">
        <v>29</v>
      </c>
      <c r="P125" s="19" t="str">
        <f t="shared" si="17"/>
        <v>S</v>
      </c>
      <c r="Q125">
        <v>22</v>
      </c>
      <c r="R125" s="19" t="str">
        <f t="shared" si="18"/>
        <v>S</v>
      </c>
      <c r="S125">
        <v>0</v>
      </c>
      <c r="T125" s="19" t="str">
        <f t="shared" si="19"/>
        <v>R</v>
      </c>
      <c r="U125">
        <v>21</v>
      </c>
      <c r="V125" s="19" t="str">
        <f t="shared" si="20"/>
        <v>S</v>
      </c>
      <c r="W125">
        <v>17</v>
      </c>
      <c r="X125" s="19" t="str">
        <f t="shared" si="21"/>
        <v>I</v>
      </c>
    </row>
    <row r="126" spans="1:24">
      <c r="A126" t="s">
        <v>227</v>
      </c>
      <c r="B126" t="s">
        <v>107</v>
      </c>
      <c r="C126">
        <v>24</v>
      </c>
      <c r="D126" s="19" t="str">
        <f t="shared" si="11"/>
        <v>S</v>
      </c>
      <c r="E126">
        <v>20</v>
      </c>
      <c r="F126" s="19" t="str">
        <f t="shared" si="12"/>
        <v>S</v>
      </c>
      <c r="G126">
        <v>25</v>
      </c>
      <c r="H126" s="19" t="str">
        <f t="shared" si="13"/>
        <v>S</v>
      </c>
      <c r="I126">
        <v>25</v>
      </c>
      <c r="J126" s="19" t="str">
        <f t="shared" si="14"/>
        <v>S</v>
      </c>
      <c r="K126">
        <v>32</v>
      </c>
      <c r="L126" s="19" t="str">
        <f t="shared" si="15"/>
        <v>S</v>
      </c>
      <c r="M126">
        <v>22</v>
      </c>
      <c r="N126" s="19" t="str">
        <f t="shared" si="16"/>
        <v>S</v>
      </c>
      <c r="O126">
        <v>28</v>
      </c>
      <c r="P126" s="19" t="str">
        <f t="shared" si="17"/>
        <v>S</v>
      </c>
      <c r="Q126">
        <v>22</v>
      </c>
      <c r="R126" s="19" t="str">
        <f t="shared" si="18"/>
        <v>S</v>
      </c>
      <c r="S126">
        <v>22</v>
      </c>
      <c r="T126" s="19" t="str">
        <f t="shared" si="19"/>
        <v>S</v>
      </c>
      <c r="U126">
        <v>21</v>
      </c>
      <c r="V126" s="19" t="str">
        <f t="shared" si="20"/>
        <v>S</v>
      </c>
      <c r="W126">
        <v>25</v>
      </c>
      <c r="X126" s="19" t="str">
        <f t="shared" si="21"/>
        <v>S</v>
      </c>
    </row>
    <row r="127" spans="1:24">
      <c r="A127" s="21" t="s">
        <v>235</v>
      </c>
      <c r="B127" t="s">
        <v>108</v>
      </c>
      <c r="C127">
        <v>24</v>
      </c>
      <c r="D127" s="19" t="str">
        <f t="shared" si="11"/>
        <v>S</v>
      </c>
      <c r="E127">
        <v>21</v>
      </c>
      <c r="F127" s="19" t="str">
        <f t="shared" si="12"/>
        <v>S</v>
      </c>
      <c r="G127">
        <v>24</v>
      </c>
      <c r="H127" s="19" t="str">
        <f t="shared" si="13"/>
        <v>S</v>
      </c>
      <c r="I127">
        <v>25</v>
      </c>
      <c r="J127" s="19" t="str">
        <f t="shared" si="14"/>
        <v>S</v>
      </c>
      <c r="K127">
        <v>28</v>
      </c>
      <c r="L127" s="19" t="str">
        <f t="shared" si="15"/>
        <v>S</v>
      </c>
      <c r="M127">
        <v>16</v>
      </c>
      <c r="N127" s="19" t="str">
        <f t="shared" si="16"/>
        <v>I</v>
      </c>
      <c r="O127">
        <v>25</v>
      </c>
      <c r="P127" s="19" t="str">
        <f t="shared" si="17"/>
        <v>S</v>
      </c>
      <c r="Q127">
        <v>20</v>
      </c>
      <c r="R127" s="19" t="str">
        <f t="shared" si="18"/>
        <v>S</v>
      </c>
      <c r="S127">
        <v>18</v>
      </c>
      <c r="T127" s="19" t="str">
        <f t="shared" si="19"/>
        <v>S</v>
      </c>
      <c r="U127">
        <v>22</v>
      </c>
      <c r="V127" s="19" t="str">
        <f t="shared" si="20"/>
        <v>S</v>
      </c>
      <c r="W127">
        <v>25</v>
      </c>
      <c r="X127" s="19" t="str">
        <f t="shared" si="21"/>
        <v>S</v>
      </c>
    </row>
    <row r="128" spans="1:24">
      <c r="A128" s="29" t="s">
        <v>234</v>
      </c>
      <c r="B128" t="s">
        <v>108</v>
      </c>
      <c r="C128">
        <v>24</v>
      </c>
      <c r="D128" s="19" t="str">
        <f t="shared" si="11"/>
        <v>S</v>
      </c>
      <c r="E128">
        <v>19</v>
      </c>
      <c r="F128" s="19" t="str">
        <f t="shared" si="12"/>
        <v>S</v>
      </c>
      <c r="G128">
        <v>26</v>
      </c>
      <c r="H128" s="19" t="str">
        <f t="shared" si="13"/>
        <v>S</v>
      </c>
      <c r="I128">
        <v>25</v>
      </c>
      <c r="J128" s="19" t="str">
        <f t="shared" si="14"/>
        <v>S</v>
      </c>
      <c r="K128">
        <v>34</v>
      </c>
      <c r="L128" s="19" t="str">
        <f t="shared" si="15"/>
        <v>S</v>
      </c>
      <c r="M128">
        <v>22</v>
      </c>
      <c r="N128" s="19" t="str">
        <f t="shared" si="16"/>
        <v>S</v>
      </c>
      <c r="O128">
        <v>27</v>
      </c>
      <c r="P128" s="19" t="str">
        <f t="shared" si="17"/>
        <v>S</v>
      </c>
      <c r="Q128">
        <v>23</v>
      </c>
      <c r="R128" s="19" t="str">
        <f t="shared" si="18"/>
        <v>S</v>
      </c>
      <c r="S128">
        <v>16</v>
      </c>
      <c r="T128" s="19" t="str">
        <f t="shared" si="19"/>
        <v>S</v>
      </c>
      <c r="U128">
        <v>23</v>
      </c>
      <c r="V128" s="19" t="str">
        <f t="shared" si="20"/>
        <v>S</v>
      </c>
      <c r="W128">
        <v>25</v>
      </c>
      <c r="X128" s="19" t="str">
        <f t="shared" si="21"/>
        <v>S</v>
      </c>
    </row>
    <row r="129" spans="1:24">
      <c r="A129" s="1" t="s">
        <v>263</v>
      </c>
      <c r="B129" t="s">
        <v>107</v>
      </c>
      <c r="C129">
        <v>24</v>
      </c>
      <c r="D129" s="19" t="str">
        <f t="shared" si="11"/>
        <v>S</v>
      </c>
      <c r="E129">
        <v>21</v>
      </c>
      <c r="F129" s="19" t="str">
        <f t="shared" si="12"/>
        <v>S</v>
      </c>
      <c r="G129">
        <v>25</v>
      </c>
      <c r="H129" s="19" t="str">
        <f t="shared" si="13"/>
        <v>S</v>
      </c>
      <c r="I129">
        <v>27</v>
      </c>
      <c r="J129" s="19" t="str">
        <f t="shared" si="14"/>
        <v>S</v>
      </c>
      <c r="K129">
        <v>36</v>
      </c>
      <c r="L129" s="19" t="str">
        <f t="shared" si="15"/>
        <v>S</v>
      </c>
      <c r="M129">
        <v>22</v>
      </c>
      <c r="N129" s="19" t="str">
        <f t="shared" si="16"/>
        <v>S</v>
      </c>
      <c r="O129">
        <v>27</v>
      </c>
      <c r="P129" s="19" t="str">
        <f t="shared" si="17"/>
        <v>S</v>
      </c>
      <c r="Q129">
        <v>21</v>
      </c>
      <c r="R129" s="19" t="str">
        <f t="shared" si="18"/>
        <v>S</v>
      </c>
      <c r="S129">
        <v>17</v>
      </c>
      <c r="T129" s="19" t="str">
        <f t="shared" si="19"/>
        <v>S</v>
      </c>
      <c r="U129">
        <v>23</v>
      </c>
      <c r="V129" s="19" t="str">
        <f t="shared" si="20"/>
        <v>S</v>
      </c>
      <c r="W129">
        <v>26</v>
      </c>
      <c r="X129" s="19" t="str">
        <f t="shared" si="21"/>
        <v>S</v>
      </c>
    </row>
    <row r="130" spans="1:24">
      <c r="A130" t="s">
        <v>264</v>
      </c>
      <c r="B130" t="s">
        <v>108</v>
      </c>
      <c r="C130">
        <v>24</v>
      </c>
      <c r="D130" s="19" t="str">
        <f t="shared" si="11"/>
        <v>S</v>
      </c>
      <c r="E130">
        <v>0</v>
      </c>
      <c r="F130" s="19" t="str">
        <f t="shared" si="12"/>
        <v>R</v>
      </c>
      <c r="G130">
        <v>12</v>
      </c>
      <c r="H130" s="19" t="str">
        <f t="shared" si="13"/>
        <v>R</v>
      </c>
      <c r="I130">
        <v>24</v>
      </c>
      <c r="J130" s="19" t="str">
        <f t="shared" si="14"/>
        <v>S</v>
      </c>
      <c r="K130">
        <v>29</v>
      </c>
      <c r="L130" s="19" t="str">
        <f t="shared" si="15"/>
        <v>S</v>
      </c>
      <c r="M130">
        <v>25</v>
      </c>
      <c r="N130" s="19" t="str">
        <f t="shared" si="16"/>
        <v>S</v>
      </c>
      <c r="O130">
        <v>28</v>
      </c>
      <c r="P130" s="19" t="str">
        <f t="shared" si="17"/>
        <v>S</v>
      </c>
      <c r="Q130">
        <v>24</v>
      </c>
      <c r="R130" s="19" t="str">
        <f t="shared" si="18"/>
        <v>S</v>
      </c>
      <c r="S130">
        <v>0</v>
      </c>
      <c r="T130" s="19" t="str">
        <f t="shared" si="19"/>
        <v>R</v>
      </c>
      <c r="U130">
        <v>24</v>
      </c>
      <c r="V130" s="19" t="str">
        <f t="shared" si="20"/>
        <v>S</v>
      </c>
      <c r="W130">
        <v>24</v>
      </c>
      <c r="X130" s="19" t="str">
        <f t="shared" si="21"/>
        <v>S</v>
      </c>
    </row>
    <row r="131" spans="1:24">
      <c r="A131" t="s">
        <v>265</v>
      </c>
      <c r="B131" t="s">
        <v>108</v>
      </c>
      <c r="C131">
        <v>24</v>
      </c>
      <c r="D131" s="19" t="str">
        <f t="shared" ref="D131:D142" si="22">IF(C131&lt;=13,"R",IF(C131=14,"I",IF(C131=15,"I",IF(C131=16,"I",IF(C131&gt;=17,"S")))))</f>
        <v>S</v>
      </c>
      <c r="E131">
        <v>18</v>
      </c>
      <c r="F131" s="19" t="str">
        <f t="shared" ref="F131:F142" si="23">IF(E131&lt;=11,"R",IF(E131=12,"I",IF(E131=13,"I",IF(E131=14,"I",IF(E131&gt;=15,"S")))))</f>
        <v>S</v>
      </c>
      <c r="G131">
        <v>0</v>
      </c>
      <c r="H131" s="19" t="str">
        <f t="shared" ref="H131:H142" si="24">IF(G131&lt;=13,"R",IF(G131=14,"I",IF(G131=15,"I",IF(G131=16,"I",IF(G131=17,"I",IF(G131=18,"I",IF(G131&gt;=19,"S")))))))</f>
        <v>R</v>
      </c>
      <c r="I131">
        <v>25</v>
      </c>
      <c r="J131" s="19" t="str">
        <f t="shared" ref="J131:J142" si="25">IF(I131&lt;=10,"R",IF(I131=11,"I",IF(I131=12,"I",IF(I131=13,"I",IF(I131=14,"I",IF(I131=15,"I",IF(I131&gt;=16,"S")))))))</f>
        <v>S</v>
      </c>
      <c r="K131">
        <v>36</v>
      </c>
      <c r="L131" s="19" t="str">
        <f t="shared" ref="L131:L142" si="26">IF(K131&lt;=15,"R",IF(K131=16,"I",IF(K131=17,"I",IF(K131=18,"I",IF(K131=19,"I",IF(K131=20,"I",IF(K131&gt;=21,"S")))))))</f>
        <v>S</v>
      </c>
      <c r="M131">
        <v>21</v>
      </c>
      <c r="N131" s="19" t="str">
        <f t="shared" ref="N131:N142" si="27">IF(M131&lt;=14,"R",IF(M131=15,"I",IF(M131=16,"I",IF(M131=17,"I",IF(M131&gt;=18,"S")))))</f>
        <v>S</v>
      </c>
      <c r="O131">
        <v>26</v>
      </c>
      <c r="P131" s="19" t="str">
        <f t="shared" ref="P131:P142" si="28">IF(O131&lt;=13,"R",IF(O131=14,"I",IF(O131=15,"I",IF(O131=16,"I",IF(O131=17,"I",IF(O131=18,"I",IF(O131=19,"I",IF(O131=20,"I",IF(O131&gt;=21,"S")))))))))</f>
        <v>S</v>
      </c>
      <c r="Q131">
        <v>22</v>
      </c>
      <c r="R131" s="19" t="str">
        <f t="shared" ref="R131:R142" si="29">IF(Q131&lt;=13,"R",IF(Q131=14,"I",IF(Q131=15,"I",IF(Q131=16,"I",IF(Q131=17,"I",IF(Q131&gt;=18,"S"))))))</f>
        <v>S</v>
      </c>
      <c r="S131">
        <v>16</v>
      </c>
      <c r="T131" s="19" t="str">
        <f t="shared" ref="T131:T142" si="30">IF(S131&lt;=11,"R",IF(S131=12,"I",IF(S131=13,"I",IF(S131=14,"I",IF(S131&gt;=15,"S")))))</f>
        <v>S</v>
      </c>
      <c r="U131">
        <v>22</v>
      </c>
      <c r="V131" s="19" t="str">
        <f t="shared" ref="V131:V142" si="31">IF(U131&lt;=12,"R",IF(U131=13,"I",IF(U131=14,"I",IF(U131&gt;=15,"S"))))</f>
        <v>S</v>
      </c>
      <c r="W131">
        <v>24</v>
      </c>
      <c r="X131" s="19" t="str">
        <f t="shared" ref="X131:X142" si="32">IF(W131&lt;=12,"R",IF(W131=13,"I",IF(W131=14,"I",IF(W131=15,"I",IF(W131=16,"I",IF(W131=17,"I",IF(W131&gt;=18,"S")))))))</f>
        <v>S</v>
      </c>
    </row>
    <row r="132" spans="1:24">
      <c r="A132" t="s">
        <v>266</v>
      </c>
      <c r="B132" t="s">
        <v>107</v>
      </c>
      <c r="C132">
        <v>24</v>
      </c>
      <c r="D132" s="19" t="str">
        <f t="shared" si="22"/>
        <v>S</v>
      </c>
      <c r="E132">
        <v>0</v>
      </c>
      <c r="F132" s="19" t="str">
        <f t="shared" si="23"/>
        <v>R</v>
      </c>
      <c r="G132">
        <v>0</v>
      </c>
      <c r="H132" s="19" t="str">
        <f t="shared" si="24"/>
        <v>R</v>
      </c>
      <c r="I132">
        <v>0</v>
      </c>
      <c r="J132" s="19" t="str">
        <f t="shared" si="25"/>
        <v>R</v>
      </c>
      <c r="K132">
        <v>20</v>
      </c>
      <c r="L132" s="19" t="str">
        <f t="shared" si="26"/>
        <v>I</v>
      </c>
      <c r="M132">
        <v>25</v>
      </c>
      <c r="N132" s="19" t="str">
        <f t="shared" si="27"/>
        <v>S</v>
      </c>
      <c r="O132">
        <v>28</v>
      </c>
      <c r="P132" s="19" t="str">
        <f t="shared" si="28"/>
        <v>S</v>
      </c>
      <c r="Q132">
        <v>24</v>
      </c>
      <c r="R132" s="19" t="str">
        <f t="shared" si="29"/>
        <v>S</v>
      </c>
      <c r="S132">
        <v>0</v>
      </c>
      <c r="T132" s="19" t="str">
        <f t="shared" si="30"/>
        <v>R</v>
      </c>
      <c r="U132">
        <v>21</v>
      </c>
      <c r="V132" s="19" t="str">
        <f t="shared" si="31"/>
        <v>S</v>
      </c>
      <c r="W132">
        <v>0</v>
      </c>
      <c r="X132" s="19" t="str">
        <f t="shared" si="32"/>
        <v>R</v>
      </c>
    </row>
    <row r="133" spans="1:24">
      <c r="A133" t="s">
        <v>267</v>
      </c>
      <c r="B133" t="s">
        <v>107</v>
      </c>
      <c r="C133">
        <v>24</v>
      </c>
      <c r="D133" s="19" t="str">
        <f t="shared" si="22"/>
        <v>S</v>
      </c>
      <c r="E133">
        <v>0</v>
      </c>
      <c r="F133" s="19" t="str">
        <f t="shared" si="23"/>
        <v>R</v>
      </c>
      <c r="G133">
        <v>0</v>
      </c>
      <c r="H133" s="19" t="str">
        <f t="shared" si="24"/>
        <v>R</v>
      </c>
      <c r="I133">
        <v>24</v>
      </c>
      <c r="J133" s="19" t="str">
        <f t="shared" si="25"/>
        <v>S</v>
      </c>
      <c r="K133">
        <v>28</v>
      </c>
      <c r="L133" s="19" t="str">
        <f t="shared" si="26"/>
        <v>S</v>
      </c>
      <c r="M133">
        <v>24</v>
      </c>
      <c r="N133" s="19" t="str">
        <f t="shared" si="27"/>
        <v>S</v>
      </c>
      <c r="O133">
        <v>29</v>
      </c>
      <c r="P133" s="19" t="str">
        <f t="shared" si="28"/>
        <v>S</v>
      </c>
      <c r="Q133">
        <v>23</v>
      </c>
      <c r="R133" s="19" t="str">
        <f t="shared" si="29"/>
        <v>S</v>
      </c>
      <c r="S133">
        <v>0</v>
      </c>
      <c r="T133" s="19" t="str">
        <f t="shared" si="30"/>
        <v>R</v>
      </c>
      <c r="U133">
        <v>23</v>
      </c>
      <c r="V133" s="19" t="str">
        <f t="shared" si="31"/>
        <v>S</v>
      </c>
      <c r="W133">
        <v>25</v>
      </c>
      <c r="X133" s="19" t="str">
        <f t="shared" si="32"/>
        <v>S</v>
      </c>
    </row>
    <row r="134" spans="1:24">
      <c r="A134" t="s">
        <v>268</v>
      </c>
      <c r="B134" t="s">
        <v>109</v>
      </c>
      <c r="C134">
        <v>24</v>
      </c>
      <c r="D134" s="19" t="str">
        <f t="shared" si="22"/>
        <v>S</v>
      </c>
      <c r="E134">
        <v>0</v>
      </c>
      <c r="F134" s="19" t="str">
        <f t="shared" si="23"/>
        <v>R</v>
      </c>
      <c r="G134">
        <v>14</v>
      </c>
      <c r="H134" s="19" t="str">
        <f t="shared" si="24"/>
        <v>I</v>
      </c>
      <c r="I134">
        <v>13</v>
      </c>
      <c r="J134" s="19" t="str">
        <f t="shared" si="25"/>
        <v>I</v>
      </c>
      <c r="K134">
        <v>27</v>
      </c>
      <c r="L134" s="19" t="str">
        <f t="shared" si="26"/>
        <v>S</v>
      </c>
      <c r="M134">
        <v>19</v>
      </c>
      <c r="N134" s="19" t="str">
        <f t="shared" si="27"/>
        <v>S</v>
      </c>
      <c r="O134">
        <v>25</v>
      </c>
      <c r="P134" s="19" t="str">
        <f t="shared" si="28"/>
        <v>S</v>
      </c>
      <c r="Q134">
        <v>24</v>
      </c>
      <c r="R134" s="19" t="str">
        <f t="shared" si="29"/>
        <v>S</v>
      </c>
      <c r="S134">
        <v>0</v>
      </c>
      <c r="T134" s="19" t="str">
        <f t="shared" si="30"/>
        <v>R</v>
      </c>
      <c r="U134">
        <v>22</v>
      </c>
      <c r="V134" s="19" t="str">
        <f t="shared" si="31"/>
        <v>S</v>
      </c>
      <c r="W134">
        <v>17</v>
      </c>
      <c r="X134" s="19" t="str">
        <f t="shared" si="32"/>
        <v>I</v>
      </c>
    </row>
    <row r="135" spans="1:24">
      <c r="A135" t="s">
        <v>269</v>
      </c>
      <c r="B135" t="s">
        <v>108</v>
      </c>
      <c r="C135">
        <v>24</v>
      </c>
      <c r="D135" s="19" t="str">
        <f t="shared" si="22"/>
        <v>S</v>
      </c>
      <c r="E135">
        <v>20</v>
      </c>
      <c r="F135" s="19" t="str">
        <f t="shared" si="23"/>
        <v>S</v>
      </c>
      <c r="G135">
        <v>22</v>
      </c>
      <c r="H135" s="19" t="str">
        <f t="shared" si="24"/>
        <v>S</v>
      </c>
      <c r="I135">
        <v>24</v>
      </c>
      <c r="J135" s="19" t="str">
        <f t="shared" si="25"/>
        <v>S</v>
      </c>
      <c r="K135">
        <v>29</v>
      </c>
      <c r="L135" s="19" t="str">
        <f t="shared" si="26"/>
        <v>S</v>
      </c>
      <c r="M135">
        <v>20</v>
      </c>
      <c r="N135" s="19" t="str">
        <f t="shared" si="27"/>
        <v>S</v>
      </c>
      <c r="O135">
        <v>25</v>
      </c>
      <c r="P135" s="19" t="str">
        <f t="shared" si="28"/>
        <v>S</v>
      </c>
      <c r="Q135">
        <v>20</v>
      </c>
      <c r="R135" s="19" t="str">
        <f t="shared" si="29"/>
        <v>S</v>
      </c>
      <c r="S135">
        <v>17</v>
      </c>
      <c r="T135" s="19" t="str">
        <f t="shared" si="30"/>
        <v>S</v>
      </c>
      <c r="U135">
        <v>21</v>
      </c>
      <c r="V135" s="19" t="str">
        <f t="shared" si="31"/>
        <v>S</v>
      </c>
      <c r="W135">
        <v>25</v>
      </c>
      <c r="X135" s="19" t="str">
        <f t="shared" si="32"/>
        <v>S</v>
      </c>
    </row>
    <row r="136" spans="1:24">
      <c r="A136" s="1" t="s">
        <v>193</v>
      </c>
      <c r="B136" t="s">
        <v>109</v>
      </c>
      <c r="C136">
        <v>24</v>
      </c>
      <c r="D136" s="19" t="str">
        <f t="shared" si="22"/>
        <v>S</v>
      </c>
      <c r="E136">
        <v>19</v>
      </c>
      <c r="F136" s="19" t="str">
        <f t="shared" si="23"/>
        <v>S</v>
      </c>
      <c r="G136">
        <v>23</v>
      </c>
      <c r="H136" s="19" t="str">
        <f t="shared" si="24"/>
        <v>S</v>
      </c>
      <c r="I136">
        <v>26</v>
      </c>
      <c r="J136" s="19" t="str">
        <f t="shared" si="25"/>
        <v>S</v>
      </c>
      <c r="K136">
        <v>37</v>
      </c>
      <c r="L136" s="19" t="str">
        <f t="shared" si="26"/>
        <v>S</v>
      </c>
      <c r="M136">
        <v>21</v>
      </c>
      <c r="N136" s="19" t="str">
        <f t="shared" si="27"/>
        <v>S</v>
      </c>
      <c r="O136">
        <v>28</v>
      </c>
      <c r="P136" s="19" t="str">
        <f t="shared" si="28"/>
        <v>S</v>
      </c>
      <c r="Q136">
        <v>22</v>
      </c>
      <c r="R136" s="19" t="str">
        <f t="shared" si="29"/>
        <v>S</v>
      </c>
      <c r="S136">
        <v>16</v>
      </c>
      <c r="T136" s="19" t="str">
        <f t="shared" si="30"/>
        <v>S</v>
      </c>
      <c r="U136">
        <v>22</v>
      </c>
      <c r="V136" s="19" t="str">
        <f t="shared" si="31"/>
        <v>S</v>
      </c>
      <c r="W136">
        <v>25</v>
      </c>
      <c r="X136" s="19" t="str">
        <f t="shared" si="32"/>
        <v>S</v>
      </c>
    </row>
    <row r="137" spans="1:24">
      <c r="A137" s="29" t="s">
        <v>143</v>
      </c>
      <c r="B137" t="s">
        <v>108</v>
      </c>
      <c r="C137">
        <v>24</v>
      </c>
      <c r="D137" s="19" t="str">
        <f t="shared" si="22"/>
        <v>S</v>
      </c>
      <c r="E137">
        <v>18</v>
      </c>
      <c r="F137" s="19" t="str">
        <f t="shared" si="23"/>
        <v>S</v>
      </c>
      <c r="G137">
        <v>24</v>
      </c>
      <c r="H137" s="19" t="str">
        <f t="shared" si="24"/>
        <v>S</v>
      </c>
      <c r="I137">
        <v>25</v>
      </c>
      <c r="J137" s="19" t="str">
        <f t="shared" si="25"/>
        <v>S</v>
      </c>
      <c r="K137">
        <v>35</v>
      </c>
      <c r="L137" s="19" t="str">
        <f t="shared" si="26"/>
        <v>S</v>
      </c>
      <c r="M137">
        <v>22</v>
      </c>
      <c r="N137" s="19" t="str">
        <f t="shared" si="27"/>
        <v>S</v>
      </c>
      <c r="O137">
        <v>28</v>
      </c>
      <c r="P137" s="19" t="str">
        <f t="shared" si="28"/>
        <v>S</v>
      </c>
      <c r="Q137">
        <v>23</v>
      </c>
      <c r="R137" s="19" t="str">
        <f t="shared" si="29"/>
        <v>S</v>
      </c>
      <c r="S137">
        <v>18</v>
      </c>
      <c r="T137" s="19" t="str">
        <f t="shared" si="30"/>
        <v>S</v>
      </c>
      <c r="U137">
        <v>22</v>
      </c>
      <c r="V137" s="19" t="str">
        <f t="shared" si="31"/>
        <v>S</v>
      </c>
      <c r="W137">
        <v>25</v>
      </c>
      <c r="X137" s="19" t="str">
        <f t="shared" si="32"/>
        <v>S</v>
      </c>
    </row>
    <row r="138" spans="1:24">
      <c r="A138" s="23" t="s">
        <v>196</v>
      </c>
      <c r="B138" t="s">
        <v>108</v>
      </c>
      <c r="C138">
        <v>24</v>
      </c>
      <c r="D138" s="19" t="str">
        <f t="shared" si="22"/>
        <v>S</v>
      </c>
      <c r="E138">
        <v>18</v>
      </c>
      <c r="F138" s="19" t="str">
        <f t="shared" si="23"/>
        <v>S</v>
      </c>
      <c r="G138">
        <v>23</v>
      </c>
      <c r="H138" s="19" t="str">
        <f t="shared" si="24"/>
        <v>S</v>
      </c>
      <c r="I138">
        <v>25</v>
      </c>
      <c r="J138" s="19" t="str">
        <f t="shared" si="25"/>
        <v>S</v>
      </c>
      <c r="K138">
        <v>37</v>
      </c>
      <c r="L138" s="19" t="str">
        <f t="shared" si="26"/>
        <v>S</v>
      </c>
      <c r="M138">
        <v>23</v>
      </c>
      <c r="N138" s="19" t="str">
        <f t="shared" si="27"/>
        <v>S</v>
      </c>
      <c r="O138">
        <v>27</v>
      </c>
      <c r="P138" s="19" t="str">
        <f t="shared" si="28"/>
        <v>S</v>
      </c>
      <c r="Q138">
        <v>23</v>
      </c>
      <c r="R138" s="19" t="str">
        <f t="shared" si="29"/>
        <v>S</v>
      </c>
      <c r="S138">
        <v>16</v>
      </c>
      <c r="T138" s="19" t="str">
        <f t="shared" si="30"/>
        <v>S</v>
      </c>
      <c r="U138">
        <v>23</v>
      </c>
      <c r="V138" s="19" t="str">
        <f t="shared" si="31"/>
        <v>S</v>
      </c>
      <c r="W138">
        <v>24</v>
      </c>
      <c r="X138" s="19" t="str">
        <f t="shared" si="32"/>
        <v>S</v>
      </c>
    </row>
    <row r="139" spans="1:24">
      <c r="A139" t="s">
        <v>270</v>
      </c>
      <c r="B139" t="s">
        <v>108</v>
      </c>
      <c r="C139">
        <v>24</v>
      </c>
      <c r="D139" s="19" t="str">
        <f t="shared" si="22"/>
        <v>S</v>
      </c>
      <c r="E139">
        <v>19</v>
      </c>
      <c r="F139" s="19" t="str">
        <f t="shared" si="23"/>
        <v>S</v>
      </c>
      <c r="G139">
        <v>24</v>
      </c>
      <c r="H139" s="19" t="str">
        <f t="shared" si="24"/>
        <v>S</v>
      </c>
      <c r="I139">
        <v>25</v>
      </c>
      <c r="J139" s="19" t="str">
        <f t="shared" si="25"/>
        <v>S</v>
      </c>
      <c r="K139">
        <v>32</v>
      </c>
      <c r="L139" s="19" t="str">
        <f t="shared" si="26"/>
        <v>S</v>
      </c>
      <c r="M139">
        <v>22</v>
      </c>
      <c r="N139" s="19" t="str">
        <f t="shared" si="27"/>
        <v>S</v>
      </c>
      <c r="O139">
        <v>26</v>
      </c>
      <c r="P139" s="19" t="str">
        <f t="shared" si="28"/>
        <v>S</v>
      </c>
      <c r="Q139">
        <v>23</v>
      </c>
      <c r="R139" s="19" t="str">
        <f t="shared" si="29"/>
        <v>S</v>
      </c>
      <c r="S139">
        <v>16</v>
      </c>
      <c r="T139" s="19" t="str">
        <f t="shared" si="30"/>
        <v>S</v>
      </c>
      <c r="U139">
        <v>22</v>
      </c>
      <c r="V139" s="19" t="str">
        <f t="shared" si="31"/>
        <v>S</v>
      </c>
      <c r="W139">
        <v>27</v>
      </c>
      <c r="X139" s="19" t="str">
        <f t="shared" si="32"/>
        <v>S</v>
      </c>
    </row>
    <row r="140" spans="1:24">
      <c r="A140" s="1" t="s">
        <v>271</v>
      </c>
      <c r="B140" t="s">
        <v>107</v>
      </c>
      <c r="C140">
        <v>24</v>
      </c>
      <c r="D140" s="19" t="str">
        <f t="shared" si="22"/>
        <v>S</v>
      </c>
      <c r="E140">
        <v>0</v>
      </c>
      <c r="F140" s="19" t="str">
        <f t="shared" si="23"/>
        <v>R</v>
      </c>
      <c r="G140">
        <v>22</v>
      </c>
      <c r="H140" s="19" t="str">
        <f t="shared" si="24"/>
        <v>S</v>
      </c>
      <c r="I140">
        <v>25</v>
      </c>
      <c r="J140" s="19" t="str">
        <f t="shared" si="25"/>
        <v>S</v>
      </c>
      <c r="K140">
        <v>34</v>
      </c>
      <c r="L140" s="19" t="str">
        <f t="shared" si="26"/>
        <v>S</v>
      </c>
      <c r="M140">
        <v>21</v>
      </c>
      <c r="N140" s="19" t="str">
        <f t="shared" si="27"/>
        <v>S</v>
      </c>
      <c r="O140">
        <v>27</v>
      </c>
      <c r="P140" s="19" t="str">
        <f t="shared" si="28"/>
        <v>S</v>
      </c>
      <c r="Q140">
        <v>22</v>
      </c>
      <c r="R140" s="19" t="str">
        <f t="shared" si="29"/>
        <v>S</v>
      </c>
      <c r="S140">
        <v>16</v>
      </c>
      <c r="T140" s="19" t="str">
        <f t="shared" si="30"/>
        <v>S</v>
      </c>
      <c r="U140">
        <v>22</v>
      </c>
      <c r="V140" s="19" t="str">
        <f t="shared" si="31"/>
        <v>S</v>
      </c>
      <c r="W140">
        <v>24</v>
      </c>
      <c r="X140" s="19" t="str">
        <f t="shared" si="32"/>
        <v>S</v>
      </c>
    </row>
    <row r="141" spans="1:24">
      <c r="A141" t="s">
        <v>272</v>
      </c>
      <c r="B141" t="s">
        <v>107</v>
      </c>
      <c r="C141">
        <v>24</v>
      </c>
      <c r="D141" s="19" t="str">
        <f t="shared" si="22"/>
        <v>S</v>
      </c>
      <c r="E141">
        <v>19</v>
      </c>
      <c r="F141" s="19" t="str">
        <f t="shared" si="23"/>
        <v>S</v>
      </c>
      <c r="G141">
        <v>21</v>
      </c>
      <c r="H141" s="19" t="str">
        <f t="shared" si="24"/>
        <v>S</v>
      </c>
      <c r="I141">
        <v>24</v>
      </c>
      <c r="J141" s="19" t="str">
        <f t="shared" si="25"/>
        <v>S</v>
      </c>
      <c r="K141">
        <v>28</v>
      </c>
      <c r="L141" s="19" t="str">
        <f t="shared" si="26"/>
        <v>S</v>
      </c>
      <c r="M141">
        <v>19</v>
      </c>
      <c r="N141" s="19" t="str">
        <f t="shared" si="27"/>
        <v>S</v>
      </c>
      <c r="O141">
        <v>25</v>
      </c>
      <c r="P141" s="19" t="str">
        <f t="shared" si="28"/>
        <v>S</v>
      </c>
      <c r="Q141">
        <v>21</v>
      </c>
      <c r="R141" s="19" t="str">
        <f t="shared" si="29"/>
        <v>S</v>
      </c>
      <c r="S141">
        <v>17</v>
      </c>
      <c r="T141" s="19" t="str">
        <f t="shared" si="30"/>
        <v>S</v>
      </c>
      <c r="U141">
        <v>20</v>
      </c>
      <c r="V141" s="19" t="str">
        <f t="shared" si="31"/>
        <v>S</v>
      </c>
      <c r="W141">
        <v>25</v>
      </c>
      <c r="X141" s="19" t="str">
        <f t="shared" si="32"/>
        <v>S</v>
      </c>
    </row>
    <row r="142" spans="1:24">
      <c r="A142" s="1" t="s">
        <v>276</v>
      </c>
      <c r="B142" t="s">
        <v>108</v>
      </c>
      <c r="C142">
        <v>24</v>
      </c>
      <c r="D142" s="19" t="str">
        <f t="shared" si="22"/>
        <v>S</v>
      </c>
      <c r="E142">
        <v>19</v>
      </c>
      <c r="F142" s="19" t="str">
        <f t="shared" si="23"/>
        <v>S</v>
      </c>
      <c r="G142">
        <v>23</v>
      </c>
      <c r="H142" s="19" t="str">
        <f t="shared" si="24"/>
        <v>S</v>
      </c>
      <c r="I142">
        <v>24</v>
      </c>
      <c r="J142" s="19" t="str">
        <f t="shared" si="25"/>
        <v>S</v>
      </c>
      <c r="K142">
        <v>31</v>
      </c>
      <c r="L142" s="19" t="str">
        <f t="shared" si="26"/>
        <v>S</v>
      </c>
      <c r="M142">
        <v>21</v>
      </c>
      <c r="N142" s="19" t="str">
        <f t="shared" si="27"/>
        <v>S</v>
      </c>
      <c r="O142">
        <v>25</v>
      </c>
      <c r="P142" s="19" t="str">
        <f t="shared" si="28"/>
        <v>S</v>
      </c>
      <c r="Q142">
        <v>22</v>
      </c>
      <c r="R142" s="19" t="str">
        <f t="shared" si="29"/>
        <v>S</v>
      </c>
      <c r="S142">
        <v>18</v>
      </c>
      <c r="T142" s="19" t="str">
        <f t="shared" si="30"/>
        <v>S</v>
      </c>
      <c r="U142">
        <v>21</v>
      </c>
      <c r="V142" s="19" t="str">
        <f t="shared" si="31"/>
        <v>S</v>
      </c>
      <c r="W142">
        <v>22</v>
      </c>
      <c r="X142" s="19" t="str">
        <f t="shared" si="32"/>
        <v>S</v>
      </c>
    </row>
    <row r="149" spans="1:24" ht="18">
      <c r="A149" s="31" t="s">
        <v>100</v>
      </c>
      <c r="F149" s="26"/>
      <c r="G149" s="31" t="s">
        <v>258</v>
      </c>
      <c r="J149" s="42"/>
      <c r="K149" s="31" t="s">
        <v>259</v>
      </c>
    </row>
    <row r="151" spans="1:24">
      <c r="C151" s="32" t="s">
        <v>208</v>
      </c>
      <c r="D151" s="17" t="s">
        <v>209</v>
      </c>
      <c r="E151" s="32" t="s">
        <v>221</v>
      </c>
      <c r="F151" s="17" t="s">
        <v>210</v>
      </c>
      <c r="G151" s="32" t="s">
        <v>222</v>
      </c>
      <c r="H151" s="17" t="s">
        <v>211</v>
      </c>
      <c r="I151" s="32" t="s">
        <v>101</v>
      </c>
      <c r="J151" s="17" t="s">
        <v>212</v>
      </c>
      <c r="K151" s="32" t="s">
        <v>102</v>
      </c>
      <c r="L151" s="17" t="s">
        <v>213</v>
      </c>
      <c r="M151" s="32" t="s">
        <v>103</v>
      </c>
      <c r="N151" s="17" t="s">
        <v>214</v>
      </c>
      <c r="O151" s="32" t="s">
        <v>358</v>
      </c>
      <c r="P151" s="17" t="s">
        <v>215</v>
      </c>
      <c r="Q151" s="32" t="s">
        <v>359</v>
      </c>
      <c r="R151" s="17" t="s">
        <v>216</v>
      </c>
      <c r="S151" s="32" t="s">
        <v>360</v>
      </c>
      <c r="T151" s="17" t="s">
        <v>217</v>
      </c>
      <c r="U151" s="32" t="s">
        <v>361</v>
      </c>
      <c r="V151" s="17" t="s">
        <v>218</v>
      </c>
      <c r="W151" s="32" t="s">
        <v>362</v>
      </c>
      <c r="X151" s="17" t="s">
        <v>219</v>
      </c>
    </row>
    <row r="152" spans="1:24">
      <c r="A152" s="21" t="s">
        <v>235</v>
      </c>
      <c r="B152" t="s">
        <v>108</v>
      </c>
      <c r="C152">
        <v>22</v>
      </c>
      <c r="D152" s="19" t="str">
        <f t="shared" ref="D152:D154" si="33">IF(C152&lt;=13,"R",IF(C152=14,"I",IF(C152=15,"I",IF(C152=16,"I",IF(C152&gt;=17,"S")))))</f>
        <v>S</v>
      </c>
      <c r="E152">
        <v>21</v>
      </c>
      <c r="F152" s="19" t="str">
        <f t="shared" ref="F152:F154" si="34">IF(E152&lt;=11,"R",IF(E152=12,"I",IF(E152=13,"I",IF(E152=14,"I",IF(E152&gt;=15,"S")))))</f>
        <v>S</v>
      </c>
      <c r="G152">
        <v>24</v>
      </c>
      <c r="H152" s="19" t="str">
        <f t="shared" ref="H152:H154" si="35">IF(G152&lt;=13,"R",IF(G152=14,"I",IF(G152=15,"I",IF(G152=16,"I",IF(G152=17,"I",IF(G152=18,"I",IF(G152&gt;=19,"S")))))))</f>
        <v>S</v>
      </c>
      <c r="I152">
        <v>25</v>
      </c>
      <c r="J152" s="19" t="str">
        <f t="shared" ref="J152:J154" si="36">IF(I152&lt;=10,"R",IF(I152=11,"I",IF(I152=12,"I",IF(I152=13,"I",IF(I152=14,"I",IF(I152=15,"I",IF(I152&gt;=16,"S")))))))</f>
        <v>S</v>
      </c>
      <c r="K152">
        <v>28</v>
      </c>
      <c r="L152" s="19" t="str">
        <f t="shared" ref="L152:L154" si="37">IF(K152&lt;=15,"R",IF(K152=16,"I",IF(K152=17,"I",IF(K152=18,"I",IF(K152=19,"I",IF(K152=20,"I",IF(K152&gt;=21,"S")))))))</f>
        <v>S</v>
      </c>
      <c r="M152">
        <v>16</v>
      </c>
      <c r="N152" s="22" t="str">
        <f t="shared" ref="N152:N154" si="38">IF(M152&lt;=14,"R",IF(M152=15,"I",IF(M152=16,"I",IF(M152=17,"I",IF(M152&gt;=18,"S")))))</f>
        <v>I</v>
      </c>
      <c r="O152">
        <v>25</v>
      </c>
      <c r="P152" s="19" t="str">
        <f t="shared" ref="P152:P154" si="39">IF(O152&lt;=13,"R",IF(O152=14,"I",IF(O152=15,"I",IF(O152=16,"I",IF(O152=17,"I",IF(O152=18,"I",IF(O152=19,"I",IF(O152=20,"I",IF(O152&gt;=21,"S")))))))))</f>
        <v>S</v>
      </c>
      <c r="Q152">
        <v>20</v>
      </c>
      <c r="R152" s="19" t="str">
        <f t="shared" ref="R152:R154" si="40">IF(Q152&lt;=13,"R",IF(Q152=14,"I",IF(Q152=15,"I",IF(Q152=16,"I",IF(Q152=17,"I",IF(Q152&gt;=18,"S"))))))</f>
        <v>S</v>
      </c>
      <c r="S152">
        <v>18</v>
      </c>
      <c r="T152" s="19" t="str">
        <f t="shared" ref="T152:T154" si="41">IF(S152&lt;=11,"R",IF(S152=12,"I",IF(S152=13,"I",IF(S152=14,"I",IF(S152&gt;=15,"S")))))</f>
        <v>S</v>
      </c>
      <c r="U152">
        <v>22</v>
      </c>
      <c r="V152" s="19" t="str">
        <f t="shared" ref="V152:V154" si="42">IF(U152&lt;=12,"R",IF(U152=13,"I",IF(U152=14,"I",IF(U152&gt;=15,"S"))))</f>
        <v>S</v>
      </c>
      <c r="W152">
        <v>25</v>
      </c>
      <c r="X152" s="19" t="str">
        <f t="shared" ref="X152:X154" si="43">IF(W152&lt;=12,"R",IF(W152=13,"I",IF(W152=14,"I",IF(W152=15,"I",IF(W152=16,"I",IF(W152=17,"I",IF(W152&gt;=18,"S")))))))</f>
        <v>S</v>
      </c>
    </row>
    <row r="153" spans="1:24">
      <c r="A153" s="10" t="s">
        <v>365</v>
      </c>
      <c r="C153">
        <v>22</v>
      </c>
      <c r="D153" s="19" t="str">
        <f t="shared" si="33"/>
        <v>S</v>
      </c>
      <c r="E153">
        <v>19</v>
      </c>
      <c r="F153" s="19" t="str">
        <f t="shared" si="34"/>
        <v>S</v>
      </c>
      <c r="G153">
        <v>22</v>
      </c>
      <c r="H153" s="19" t="str">
        <f t="shared" si="35"/>
        <v>S</v>
      </c>
      <c r="I153">
        <v>24</v>
      </c>
      <c r="J153" s="19" t="str">
        <f t="shared" si="36"/>
        <v>S</v>
      </c>
      <c r="K153">
        <v>30</v>
      </c>
      <c r="L153" s="19" t="str">
        <f t="shared" si="37"/>
        <v>S</v>
      </c>
      <c r="M153">
        <v>17</v>
      </c>
      <c r="N153" s="22" t="str">
        <f t="shared" si="38"/>
        <v>I</v>
      </c>
      <c r="O153">
        <v>23</v>
      </c>
      <c r="P153" s="19" t="str">
        <f t="shared" si="39"/>
        <v>S</v>
      </c>
      <c r="Q153">
        <v>20</v>
      </c>
      <c r="R153" s="19" t="str">
        <f t="shared" si="40"/>
        <v>S</v>
      </c>
      <c r="S153">
        <v>16</v>
      </c>
      <c r="T153" s="19" t="str">
        <f t="shared" si="41"/>
        <v>S</v>
      </c>
      <c r="U153">
        <v>20</v>
      </c>
      <c r="V153" s="19" t="str">
        <f t="shared" si="42"/>
        <v>S</v>
      </c>
      <c r="W153">
        <v>21</v>
      </c>
      <c r="X153" s="19" t="str">
        <f t="shared" si="43"/>
        <v>S</v>
      </c>
    </row>
    <row r="154" spans="1:24">
      <c r="A154" s="42" t="s">
        <v>235</v>
      </c>
      <c r="B154" t="s">
        <v>108</v>
      </c>
      <c r="C154">
        <v>24</v>
      </c>
      <c r="D154" s="19" t="str">
        <f t="shared" si="33"/>
        <v>S</v>
      </c>
      <c r="E154">
        <v>21</v>
      </c>
      <c r="F154" s="19" t="str">
        <f t="shared" si="34"/>
        <v>S</v>
      </c>
      <c r="G154">
        <v>24</v>
      </c>
      <c r="H154" s="19" t="str">
        <f t="shared" si="35"/>
        <v>S</v>
      </c>
      <c r="I154">
        <v>25</v>
      </c>
      <c r="J154" s="19" t="str">
        <f t="shared" si="36"/>
        <v>S</v>
      </c>
      <c r="K154">
        <v>28</v>
      </c>
      <c r="L154" s="19" t="str">
        <f t="shared" si="37"/>
        <v>S</v>
      </c>
      <c r="M154">
        <v>16</v>
      </c>
      <c r="N154" s="43" t="str">
        <f t="shared" si="38"/>
        <v>I</v>
      </c>
      <c r="O154">
        <v>25</v>
      </c>
      <c r="P154" s="19" t="str">
        <f t="shared" si="39"/>
        <v>S</v>
      </c>
      <c r="Q154">
        <v>20</v>
      </c>
      <c r="R154" s="19" t="str">
        <f t="shared" si="40"/>
        <v>S</v>
      </c>
      <c r="S154">
        <v>18</v>
      </c>
      <c r="T154" s="19" t="str">
        <f t="shared" si="41"/>
        <v>S</v>
      </c>
      <c r="U154">
        <v>22</v>
      </c>
      <c r="V154" s="19" t="str">
        <f t="shared" si="42"/>
        <v>S</v>
      </c>
      <c r="W154">
        <v>25</v>
      </c>
      <c r="X154" s="19" t="str">
        <f t="shared" si="43"/>
        <v>S</v>
      </c>
    </row>
    <row r="156" spans="1:24">
      <c r="A156" s="23" t="s">
        <v>196</v>
      </c>
      <c r="B156" t="s">
        <v>108</v>
      </c>
      <c r="C156">
        <v>22</v>
      </c>
      <c r="D156" s="19" t="str">
        <f t="shared" ref="D156:D158" si="44">IF(C156&lt;=13,"R",IF(C156=14,"I",IF(C156=15,"I",IF(C156=16,"I",IF(C156&gt;=17,"S")))))</f>
        <v>S</v>
      </c>
      <c r="E156">
        <v>18</v>
      </c>
      <c r="F156" s="22" t="str">
        <f t="shared" ref="F156:F158" si="45">IF(E156&lt;=11,"R",IF(E156=12,"I",IF(E156=13,"I",IF(E156=14,"I",IF(E156&gt;=15,"S")))))</f>
        <v>S</v>
      </c>
      <c r="G156">
        <v>23</v>
      </c>
      <c r="H156" s="19" t="str">
        <f t="shared" ref="H156:H158" si="46">IF(G156&lt;=13,"R",IF(G156=14,"I",IF(G156=15,"I",IF(G156=16,"I",IF(G156=17,"I",IF(G156=18,"I",IF(G156&gt;=19,"S")))))))</f>
        <v>S</v>
      </c>
      <c r="I156">
        <v>25</v>
      </c>
      <c r="J156" s="19" t="str">
        <f t="shared" ref="J156:J158" si="47">IF(I156&lt;=10,"R",IF(I156=11,"I",IF(I156=12,"I",IF(I156=13,"I",IF(I156=14,"I",IF(I156=15,"I",IF(I156&gt;=16,"S")))))))</f>
        <v>S</v>
      </c>
      <c r="K156">
        <v>37</v>
      </c>
      <c r="L156" s="19" t="str">
        <f t="shared" ref="L156:L158" si="48">IF(K156&lt;=15,"R",IF(K156=16,"I",IF(K156=17,"I",IF(K156=18,"I",IF(K156=19,"I",IF(K156=20,"I",IF(K156&gt;=21,"S")))))))</f>
        <v>S</v>
      </c>
      <c r="M156">
        <v>23</v>
      </c>
      <c r="N156" s="19" t="str">
        <f t="shared" ref="N156:N158" si="49">IF(M156&lt;=14,"R",IF(M156=15,"I",IF(M156=16,"I",IF(M156=17,"I",IF(M156&gt;=18,"S")))))</f>
        <v>S</v>
      </c>
      <c r="O156">
        <v>27</v>
      </c>
      <c r="P156" s="19" t="str">
        <f t="shared" ref="P156:P158" si="50">IF(O156&lt;=13,"R",IF(O156=14,"I",IF(O156=15,"I",IF(O156=16,"I",IF(O156=17,"I",IF(O156=18,"I",IF(O156=19,"I",IF(O156=20,"I",IF(O156&gt;=21,"S")))))))))</f>
        <v>S</v>
      </c>
      <c r="Q156">
        <v>23</v>
      </c>
      <c r="R156" s="19" t="str">
        <f t="shared" ref="R156:R158" si="51">IF(Q156&lt;=13,"R",IF(Q156=14,"I",IF(Q156=15,"I",IF(Q156=16,"I",IF(Q156=17,"I",IF(Q156&gt;=18,"S"))))))</f>
        <v>S</v>
      </c>
      <c r="S156">
        <v>16</v>
      </c>
      <c r="T156" s="19" t="str">
        <f t="shared" ref="T156:T158" si="52">IF(S156&lt;=11,"R",IF(S156=12,"I",IF(S156=13,"I",IF(S156=14,"I",IF(S156&gt;=15,"S")))))</f>
        <v>S</v>
      </c>
      <c r="U156">
        <v>23</v>
      </c>
      <c r="V156" s="19" t="str">
        <f t="shared" ref="V156:V158" si="53">IF(U156&lt;=12,"R",IF(U156=13,"I",IF(U156=14,"I",IF(U156&gt;=15,"S"))))</f>
        <v>S</v>
      </c>
      <c r="W156">
        <v>26</v>
      </c>
      <c r="X156" s="22" t="str">
        <f t="shared" ref="X156:X158" si="54">IF(W156&lt;=12,"R",IF(W156=13,"I",IF(W156=14,"I",IF(W156=15,"I",IF(W156=16,"I",IF(W156=17,"I",IF(W156&gt;=18,"S")))))))</f>
        <v>S</v>
      </c>
    </row>
    <row r="157" spans="1:24">
      <c r="A157" s="11">
        <v>53</v>
      </c>
      <c r="C157">
        <v>22</v>
      </c>
      <c r="D157" s="19" t="str">
        <f t="shared" si="44"/>
        <v>S</v>
      </c>
      <c r="E157">
        <v>14</v>
      </c>
      <c r="F157" s="22" t="str">
        <f t="shared" si="45"/>
        <v>I</v>
      </c>
      <c r="G157">
        <v>19</v>
      </c>
      <c r="H157" s="19" t="str">
        <f t="shared" si="46"/>
        <v>S</v>
      </c>
      <c r="I157">
        <v>25</v>
      </c>
      <c r="J157" s="19" t="str">
        <f t="shared" si="47"/>
        <v>S</v>
      </c>
      <c r="K157">
        <v>31</v>
      </c>
      <c r="L157" s="19" t="str">
        <f t="shared" si="48"/>
        <v>S</v>
      </c>
      <c r="M157">
        <v>24</v>
      </c>
      <c r="N157" s="19" t="str">
        <f t="shared" si="49"/>
        <v>S</v>
      </c>
      <c r="O157">
        <v>30</v>
      </c>
      <c r="P157" s="19" t="str">
        <f t="shared" si="50"/>
        <v>S</v>
      </c>
      <c r="Q157">
        <v>22</v>
      </c>
      <c r="R157" s="19" t="str">
        <f t="shared" si="51"/>
        <v>S</v>
      </c>
      <c r="S157">
        <v>16</v>
      </c>
      <c r="T157" s="19" t="str">
        <f t="shared" si="52"/>
        <v>S</v>
      </c>
      <c r="U157">
        <v>23</v>
      </c>
      <c r="V157" s="19" t="str">
        <f t="shared" si="53"/>
        <v>S</v>
      </c>
      <c r="W157">
        <v>24</v>
      </c>
      <c r="X157" s="22" t="str">
        <f t="shared" si="54"/>
        <v>S</v>
      </c>
    </row>
    <row r="158" spans="1:24">
      <c r="A158" s="40" t="s">
        <v>196</v>
      </c>
      <c r="B158" t="s">
        <v>108</v>
      </c>
      <c r="C158">
        <v>24</v>
      </c>
      <c r="D158" s="19" t="str">
        <f t="shared" si="44"/>
        <v>S</v>
      </c>
      <c r="E158">
        <v>18</v>
      </c>
      <c r="F158" s="43" t="str">
        <f t="shared" si="45"/>
        <v>S</v>
      </c>
      <c r="G158">
        <v>23</v>
      </c>
      <c r="H158" s="19" t="str">
        <f t="shared" si="46"/>
        <v>S</v>
      </c>
      <c r="I158">
        <v>25</v>
      </c>
      <c r="J158" s="19" t="str">
        <f t="shared" si="47"/>
        <v>S</v>
      </c>
      <c r="K158">
        <v>37</v>
      </c>
      <c r="L158" s="19" t="str">
        <f t="shared" si="48"/>
        <v>S</v>
      </c>
      <c r="M158">
        <v>23</v>
      </c>
      <c r="N158" s="19" t="str">
        <f t="shared" si="49"/>
        <v>S</v>
      </c>
      <c r="O158">
        <v>27</v>
      </c>
      <c r="P158" s="19" t="str">
        <f t="shared" si="50"/>
        <v>S</v>
      </c>
      <c r="Q158">
        <v>23</v>
      </c>
      <c r="R158" s="19" t="str">
        <f t="shared" si="51"/>
        <v>S</v>
      </c>
      <c r="S158">
        <v>16</v>
      </c>
      <c r="T158" s="19" t="str">
        <f t="shared" si="52"/>
        <v>S</v>
      </c>
      <c r="U158">
        <v>23</v>
      </c>
      <c r="V158" s="19" t="str">
        <f t="shared" si="53"/>
        <v>S</v>
      </c>
      <c r="W158">
        <v>24</v>
      </c>
      <c r="X158" s="43" t="str">
        <f t="shared" si="54"/>
        <v>S</v>
      </c>
    </row>
    <row r="160" spans="1:24">
      <c r="A160" s="21" t="s">
        <v>230</v>
      </c>
      <c r="B160" t="s">
        <v>108</v>
      </c>
      <c r="C160">
        <v>0</v>
      </c>
      <c r="D160" s="19" t="str">
        <f t="shared" ref="D160:D162" si="55">IF(C160&lt;=13,"R",IF(C160=14,"I",IF(C160=15,"I",IF(C160=16,"I",IF(C160&gt;=17,"S")))))</f>
        <v>R</v>
      </c>
      <c r="E160">
        <v>0</v>
      </c>
      <c r="F160" s="19" t="str">
        <f t="shared" ref="F160:F162" si="56">IF(E160&lt;=11,"R",IF(E160=12,"I",IF(E160=13,"I",IF(E160=14,"I",IF(E160&gt;=15,"S")))))</f>
        <v>R</v>
      </c>
      <c r="G160">
        <v>16</v>
      </c>
      <c r="H160" s="19" t="str">
        <f t="shared" ref="H160:H162" si="57">IF(G160&lt;=13,"R",IF(G160=14,"I",IF(G160=15,"I",IF(G160=16,"I",IF(G160=17,"I",IF(G160=18,"I",IF(G160&gt;=19,"S")))))))</f>
        <v>I</v>
      </c>
      <c r="I160">
        <v>8</v>
      </c>
      <c r="J160" s="22" t="str">
        <f t="shared" ref="J160:J162" si="58">IF(I160&lt;=10,"R",IF(I160=11,"I",IF(I160=12,"I",IF(I160=13,"I",IF(I160=14,"I",IF(I160=15,"I",IF(I160&gt;=16,"S")))))))</f>
        <v>R</v>
      </c>
      <c r="K160">
        <v>30</v>
      </c>
      <c r="L160" s="19" t="str">
        <f t="shared" ref="L160:L162" si="59">IF(K160&lt;=15,"R",IF(K160=16,"I",IF(K160=17,"I",IF(K160=18,"I",IF(K160=19,"I",IF(K160=20,"I",IF(K160&gt;=21,"S")))))))</f>
        <v>S</v>
      </c>
      <c r="M160">
        <v>17</v>
      </c>
      <c r="N160" s="22" t="str">
        <f t="shared" ref="N160:N162" si="60">IF(M160&lt;=14,"R",IF(M160=15,"I",IF(M160=16,"I",IF(M160=17,"I",IF(M160&gt;=18,"S")))))</f>
        <v>I</v>
      </c>
      <c r="O160">
        <v>29</v>
      </c>
      <c r="P160" s="19" t="str">
        <f t="shared" ref="P160:P162" si="61">IF(O160&lt;=13,"R",IF(O160=14,"I",IF(O160=15,"I",IF(O160=16,"I",IF(O160=17,"I",IF(O160=18,"I",IF(O160=19,"I",IF(O160=20,"I",IF(O160&gt;=21,"S")))))))))</f>
        <v>S</v>
      </c>
      <c r="Q160">
        <v>22</v>
      </c>
      <c r="R160" s="19" t="str">
        <f t="shared" ref="R160:R162" si="62">IF(Q160&lt;=13,"R",IF(Q160=14,"I",IF(Q160=15,"I",IF(Q160=16,"I",IF(Q160=17,"I",IF(Q160&gt;=18,"S"))))))</f>
        <v>S</v>
      </c>
      <c r="S160">
        <v>0</v>
      </c>
      <c r="T160" s="19" t="str">
        <f t="shared" ref="T160:T162" si="63">IF(S160&lt;=11,"R",IF(S160=12,"I",IF(S160=13,"I",IF(S160=14,"I",IF(S160&gt;=15,"S")))))</f>
        <v>R</v>
      </c>
      <c r="U160">
        <v>21</v>
      </c>
      <c r="V160" s="19" t="str">
        <f t="shared" ref="V160:V162" si="64">IF(U160&lt;=12,"R",IF(U160=13,"I",IF(U160=14,"I",IF(U160&gt;=15,"S"))))</f>
        <v>S</v>
      </c>
      <c r="W160">
        <v>17</v>
      </c>
      <c r="X160" s="19" t="str">
        <f t="shared" ref="X160:X162" si="65">IF(W160&lt;=12,"R",IF(W160=13,"I",IF(W160=14,"I",IF(W160=15,"I",IF(W160=16,"I",IF(W160=17,"I",IF(W160&gt;=18,"S")))))))</f>
        <v>I</v>
      </c>
    </row>
    <row r="161" spans="1:24">
      <c r="A161" s="15" t="s">
        <v>82</v>
      </c>
      <c r="C161">
        <v>0</v>
      </c>
      <c r="D161" s="19" t="str">
        <f t="shared" si="55"/>
        <v>R</v>
      </c>
      <c r="E161">
        <v>0</v>
      </c>
      <c r="F161" s="19" t="str">
        <f t="shared" si="56"/>
        <v>R</v>
      </c>
      <c r="G161">
        <v>15</v>
      </c>
      <c r="H161" s="19" t="str">
        <f t="shared" si="57"/>
        <v>I</v>
      </c>
      <c r="I161">
        <v>0</v>
      </c>
      <c r="J161" s="22" t="str">
        <f t="shared" si="58"/>
        <v>R</v>
      </c>
      <c r="K161">
        <v>22</v>
      </c>
      <c r="L161" s="19" t="str">
        <f t="shared" si="59"/>
        <v>S</v>
      </c>
      <c r="M161">
        <v>15</v>
      </c>
      <c r="N161" s="22" t="str">
        <f t="shared" si="60"/>
        <v>I</v>
      </c>
      <c r="O161">
        <v>24</v>
      </c>
      <c r="P161" s="19" t="str">
        <f t="shared" si="61"/>
        <v>S</v>
      </c>
      <c r="Q161">
        <v>20</v>
      </c>
      <c r="R161" s="19" t="str">
        <f t="shared" si="62"/>
        <v>S</v>
      </c>
      <c r="S161">
        <v>0</v>
      </c>
      <c r="T161" s="19" t="str">
        <f t="shared" si="63"/>
        <v>R</v>
      </c>
      <c r="U161">
        <v>20</v>
      </c>
      <c r="V161" s="19" t="str">
        <f t="shared" si="64"/>
        <v>S</v>
      </c>
      <c r="W161">
        <v>14</v>
      </c>
      <c r="X161" s="19" t="str">
        <f t="shared" si="65"/>
        <v>I</v>
      </c>
    </row>
    <row r="162" spans="1:24">
      <c r="A162" s="42" t="s">
        <v>230</v>
      </c>
      <c r="B162" t="s">
        <v>108</v>
      </c>
      <c r="C162">
        <v>24</v>
      </c>
      <c r="D162" s="19" t="str">
        <f t="shared" si="55"/>
        <v>S</v>
      </c>
      <c r="E162">
        <v>0</v>
      </c>
      <c r="F162" s="19" t="str">
        <f t="shared" si="56"/>
        <v>R</v>
      </c>
      <c r="G162">
        <v>16</v>
      </c>
      <c r="H162" s="19" t="str">
        <f t="shared" si="57"/>
        <v>I</v>
      </c>
      <c r="I162">
        <v>0</v>
      </c>
      <c r="J162" s="43" t="str">
        <f t="shared" si="58"/>
        <v>R</v>
      </c>
      <c r="K162">
        <v>30</v>
      </c>
      <c r="L162" s="19" t="str">
        <f t="shared" si="59"/>
        <v>S</v>
      </c>
      <c r="M162">
        <v>17</v>
      </c>
      <c r="N162" s="43" t="str">
        <f t="shared" si="60"/>
        <v>I</v>
      </c>
      <c r="O162">
        <v>29</v>
      </c>
      <c r="P162" s="19" t="str">
        <f t="shared" si="61"/>
        <v>S</v>
      </c>
      <c r="Q162">
        <v>22</v>
      </c>
      <c r="R162" s="19" t="str">
        <f t="shared" si="62"/>
        <v>S</v>
      </c>
      <c r="S162">
        <v>0</v>
      </c>
      <c r="T162" s="19" t="str">
        <f t="shared" si="63"/>
        <v>R</v>
      </c>
      <c r="U162">
        <v>21</v>
      </c>
      <c r="V162" s="19" t="str">
        <f t="shared" si="64"/>
        <v>S</v>
      </c>
      <c r="W162">
        <v>17</v>
      </c>
      <c r="X162" s="19" t="str">
        <f t="shared" si="65"/>
        <v>I</v>
      </c>
    </row>
    <row r="164" spans="1:24">
      <c r="A164" s="24" t="s">
        <v>128</v>
      </c>
      <c r="B164" t="s">
        <v>108</v>
      </c>
      <c r="C164">
        <v>0</v>
      </c>
      <c r="D164" s="19" t="str">
        <f t="shared" ref="D164:D166" si="66">IF(C164&lt;=13,"R",IF(C164=14,"I",IF(C164=15,"I",IF(C164=16,"I",IF(C164&gt;=17,"S")))))</f>
        <v>R</v>
      </c>
      <c r="E164">
        <v>0</v>
      </c>
      <c r="F164" s="19" t="str">
        <f t="shared" ref="F164:F166" si="67">IF(E164&lt;=11,"R",IF(E164=12,"I",IF(E164=13,"I",IF(E164=14,"I",IF(E164&gt;=15,"S")))))</f>
        <v>R</v>
      </c>
      <c r="G164">
        <v>17</v>
      </c>
      <c r="H164" s="22" t="str">
        <f t="shared" ref="H164:H166" si="68">IF(G164&lt;=13,"R",IF(G164=14,"I",IF(G164=15,"I",IF(G164=16,"I",IF(G164=17,"I",IF(G164=18,"I",IF(G164&gt;=19,"S")))))))</f>
        <v>I</v>
      </c>
      <c r="I164">
        <v>0</v>
      </c>
      <c r="J164" s="19" t="str">
        <f t="shared" ref="J164:J166" si="69">IF(I164&lt;=10,"R",IF(I164=11,"I",IF(I164=12,"I",IF(I164=13,"I",IF(I164=14,"I",IF(I164=15,"I",IF(I164&gt;=16,"S")))))))</f>
        <v>R</v>
      </c>
      <c r="K164">
        <v>22</v>
      </c>
      <c r="L164" s="19" t="str">
        <f t="shared" ref="L164:L166" si="70">IF(K164&lt;=15,"R",IF(K164=16,"I",IF(K164=17,"I",IF(K164=18,"I",IF(K164=19,"I",IF(K164=20,"I",IF(K164&gt;=21,"S")))))))</f>
        <v>S</v>
      </c>
      <c r="M164">
        <v>0</v>
      </c>
      <c r="N164" s="19" t="str">
        <f t="shared" ref="N164:N166" si="71">IF(M164&lt;=14,"R",IF(M164=15,"I",IF(M164=16,"I",IF(M164=17,"I",IF(M164&gt;=18,"S")))))</f>
        <v>R</v>
      </c>
      <c r="O164">
        <v>14</v>
      </c>
      <c r="P164" s="25" t="str">
        <f>IF(O164&lt;=13,"R",IF(O164=14,"I",IF(O164=15,"I",IF(O164=16,"I",IF(O164=17,L180,IF(O164=18,"I",IF(O164=19,"I",IF(O164=20,"I",IF(O164&gt;=21,"S")))))))))</f>
        <v>I</v>
      </c>
      <c r="Q164">
        <v>14</v>
      </c>
      <c r="R164" s="22" t="str">
        <f t="shared" ref="R164:R166" si="72">IF(Q164&lt;=13,"R",IF(Q164=14,"I",IF(Q164=15,"I",IF(Q164=16,"I",IF(Q164=17,"I",IF(Q164&gt;=18,"S"))))))</f>
        <v>I</v>
      </c>
      <c r="S164">
        <v>0</v>
      </c>
      <c r="T164" s="19" t="str">
        <f t="shared" ref="T164:T166" si="73">IF(S164&lt;=11,"R",IF(S164=12,"I",IF(S164=13,"I",IF(S164=14,"I",IF(S164&gt;=15,"S")))))</f>
        <v>R</v>
      </c>
      <c r="U164">
        <v>10</v>
      </c>
      <c r="V164" s="19" t="str">
        <f t="shared" ref="V164:V166" si="74">IF(U164&lt;=12,"R",IF(U164=13,"I",IF(U164=14,"I",IF(U164&gt;=15,"S"))))</f>
        <v>R</v>
      </c>
      <c r="W164">
        <v>0</v>
      </c>
      <c r="X164" s="19" t="str">
        <f t="shared" ref="X164:X166" si="75">IF(W164&lt;=12,"R",IF(W164=13,"I",IF(W164=14,"I",IF(W164=15,"I",IF(W164=16,"I",IF(W164=17,"I",IF(W164&gt;=18,"S")))))))</f>
        <v>R</v>
      </c>
    </row>
    <row r="165" spans="1:24">
      <c r="A165" s="16" t="s">
        <v>69</v>
      </c>
      <c r="C165">
        <v>0</v>
      </c>
      <c r="D165" s="19" t="str">
        <f t="shared" si="66"/>
        <v>R</v>
      </c>
      <c r="E165">
        <v>0</v>
      </c>
      <c r="F165" s="19" t="str">
        <f t="shared" si="67"/>
        <v>R</v>
      </c>
      <c r="G165">
        <v>15</v>
      </c>
      <c r="H165" s="22" t="str">
        <f t="shared" si="68"/>
        <v>I</v>
      </c>
      <c r="I165">
        <v>0</v>
      </c>
      <c r="J165" s="19" t="str">
        <f t="shared" si="69"/>
        <v>R</v>
      </c>
      <c r="K165">
        <v>33</v>
      </c>
      <c r="L165" s="19" t="str">
        <f t="shared" si="70"/>
        <v>S</v>
      </c>
      <c r="M165">
        <v>0</v>
      </c>
      <c r="N165" s="19" t="str">
        <f t="shared" si="71"/>
        <v>R</v>
      </c>
      <c r="O165">
        <v>18</v>
      </c>
      <c r="P165" s="25" t="str">
        <f t="shared" ref="P165:P166" si="76">IF(O165&lt;=13,"R",IF(O165=14,"I",IF(O165=15,"I",IF(O165=16,"I",IF(O165=17,"I",IF(O165=18,"I",IF(O165=19,"I",IF(O165=20,"I",IF(O165&gt;=21,"S")))))))))</f>
        <v>I</v>
      </c>
      <c r="Q165">
        <v>18</v>
      </c>
      <c r="R165" s="22" t="str">
        <f t="shared" si="72"/>
        <v>S</v>
      </c>
      <c r="S165">
        <v>0</v>
      </c>
      <c r="T165" s="19" t="str">
        <f t="shared" si="73"/>
        <v>R</v>
      </c>
      <c r="U165">
        <v>9</v>
      </c>
      <c r="V165" s="19" t="str">
        <f t="shared" si="74"/>
        <v>R</v>
      </c>
      <c r="W165">
        <v>0</v>
      </c>
      <c r="X165" s="19" t="str">
        <f t="shared" si="75"/>
        <v>R</v>
      </c>
    </row>
    <row r="166" spans="1:24">
      <c r="A166" s="41" t="s">
        <v>128</v>
      </c>
      <c r="B166" t="s">
        <v>108</v>
      </c>
      <c r="C166">
        <v>0</v>
      </c>
      <c r="D166" s="19" t="str">
        <f t="shared" si="66"/>
        <v>R</v>
      </c>
      <c r="E166">
        <v>0</v>
      </c>
      <c r="F166" s="19" t="str">
        <f t="shared" si="67"/>
        <v>R</v>
      </c>
      <c r="G166">
        <v>17</v>
      </c>
      <c r="H166" s="43" t="str">
        <f t="shared" si="68"/>
        <v>I</v>
      </c>
      <c r="I166">
        <v>0</v>
      </c>
      <c r="J166" s="19" t="str">
        <f t="shared" si="69"/>
        <v>R</v>
      </c>
      <c r="K166">
        <v>22</v>
      </c>
      <c r="L166" s="19" t="str">
        <f t="shared" si="70"/>
        <v>S</v>
      </c>
      <c r="M166">
        <v>0</v>
      </c>
      <c r="N166" s="19" t="str">
        <f t="shared" si="71"/>
        <v>R</v>
      </c>
      <c r="O166">
        <v>14</v>
      </c>
      <c r="P166" s="43" t="str">
        <f t="shared" si="76"/>
        <v>I</v>
      </c>
      <c r="Q166">
        <v>17</v>
      </c>
      <c r="R166" s="43" t="str">
        <f t="shared" si="72"/>
        <v>I</v>
      </c>
      <c r="S166">
        <v>0</v>
      </c>
      <c r="T166" s="19" t="str">
        <f t="shared" si="73"/>
        <v>R</v>
      </c>
      <c r="U166">
        <v>10</v>
      </c>
      <c r="V166" s="19" t="str">
        <f t="shared" si="74"/>
        <v>R</v>
      </c>
      <c r="W166">
        <v>0</v>
      </c>
      <c r="X166" s="19" t="str">
        <f t="shared" si="75"/>
        <v>R</v>
      </c>
    </row>
    <row r="168" spans="1:24">
      <c r="A168" s="26" t="s">
        <v>25</v>
      </c>
      <c r="B168" t="s">
        <v>108</v>
      </c>
      <c r="C168">
        <v>24</v>
      </c>
      <c r="D168" s="19" t="str">
        <f t="shared" ref="D168:X173" si="77">IF(C168&lt;=13,"R",IF(C168=14,"I",IF(C168=15,"I",IF(C168=16,"I",IF(C168&gt;=17,"S")))))</f>
        <v>S</v>
      </c>
      <c r="E168">
        <v>26</v>
      </c>
      <c r="F168" s="25" t="str">
        <f t="shared" si="77"/>
        <v>S</v>
      </c>
      <c r="G168">
        <v>24</v>
      </c>
      <c r="H168" s="25" t="str">
        <f t="shared" si="77"/>
        <v>S</v>
      </c>
      <c r="I168">
        <v>26</v>
      </c>
      <c r="J168" s="25" t="str">
        <f t="shared" si="77"/>
        <v>S</v>
      </c>
      <c r="K168">
        <v>33</v>
      </c>
      <c r="L168" s="19" t="str">
        <f t="shared" si="77"/>
        <v>S</v>
      </c>
      <c r="M168">
        <v>23</v>
      </c>
      <c r="N168" s="19" t="str">
        <f t="shared" si="77"/>
        <v>S</v>
      </c>
      <c r="O168">
        <v>29</v>
      </c>
      <c r="P168" s="19" t="str">
        <f t="shared" si="77"/>
        <v>S</v>
      </c>
      <c r="Q168">
        <v>24</v>
      </c>
      <c r="R168" s="19" t="str">
        <f t="shared" si="77"/>
        <v>S</v>
      </c>
      <c r="S168">
        <v>17</v>
      </c>
      <c r="T168" s="25" t="str">
        <f t="shared" si="77"/>
        <v>S</v>
      </c>
      <c r="U168">
        <v>23</v>
      </c>
      <c r="V168" s="19" t="str">
        <f t="shared" si="77"/>
        <v>S</v>
      </c>
      <c r="W168">
        <v>26</v>
      </c>
      <c r="X168" s="19" t="str">
        <f t="shared" si="77"/>
        <v>S</v>
      </c>
    </row>
    <row r="169" spans="1:24">
      <c r="A169" s="28">
        <v>25</v>
      </c>
      <c r="C169">
        <v>24</v>
      </c>
      <c r="D169" s="19" t="str">
        <f t="shared" si="77"/>
        <v>S</v>
      </c>
      <c r="E169" s="14">
        <v>0</v>
      </c>
      <c r="F169" s="25" t="str">
        <f t="shared" si="77"/>
        <v>R</v>
      </c>
      <c r="G169" s="14">
        <v>10</v>
      </c>
      <c r="H169" s="25" t="str">
        <f t="shared" si="77"/>
        <v>R</v>
      </c>
      <c r="I169" s="14">
        <v>0</v>
      </c>
      <c r="J169" s="25" t="str">
        <f t="shared" si="77"/>
        <v>R</v>
      </c>
      <c r="K169" s="14">
        <v>24</v>
      </c>
      <c r="L169" s="19" t="str">
        <f t="shared" si="77"/>
        <v>S</v>
      </c>
      <c r="M169" s="14">
        <v>18</v>
      </c>
      <c r="N169" s="19" t="str">
        <f t="shared" si="77"/>
        <v>S</v>
      </c>
      <c r="O169" s="14">
        <v>27</v>
      </c>
      <c r="P169" s="19" t="str">
        <f t="shared" si="77"/>
        <v>S</v>
      </c>
      <c r="Q169" s="14">
        <v>20</v>
      </c>
      <c r="R169" s="19" t="str">
        <f t="shared" si="77"/>
        <v>S</v>
      </c>
      <c r="S169" s="14">
        <v>7</v>
      </c>
      <c r="T169" s="25" t="str">
        <f t="shared" si="77"/>
        <v>R</v>
      </c>
      <c r="U169" s="14">
        <v>22</v>
      </c>
      <c r="V169" s="19" t="str">
        <f t="shared" si="77"/>
        <v>S</v>
      </c>
      <c r="W169" s="14">
        <v>23</v>
      </c>
      <c r="X169" s="19" t="str">
        <f t="shared" si="77"/>
        <v>S</v>
      </c>
    </row>
    <row r="170" spans="1:24">
      <c r="A170" s="42" t="s">
        <v>25</v>
      </c>
      <c r="B170" t="s">
        <v>108</v>
      </c>
      <c r="C170">
        <v>24</v>
      </c>
      <c r="D170" s="19" t="str">
        <f t="shared" si="77"/>
        <v>S</v>
      </c>
      <c r="E170">
        <v>19</v>
      </c>
      <c r="F170" s="43" t="str">
        <f t="shared" ref="F170" si="78">IF(E170&lt;=11,"R",IF(E170=12,"I",IF(E170=13,"I",IF(E170=14,"I",IF(E170&gt;=15,"S")))))</f>
        <v>S</v>
      </c>
      <c r="G170">
        <v>23</v>
      </c>
      <c r="H170" s="43" t="str">
        <f t="shared" ref="H170" si="79">IF(G170&lt;=13,"R",IF(G170=14,"I",IF(G170=15,"I",IF(G170=16,"I",IF(G170=17,"I",IF(G170=18,"I",IF(G170&gt;=19,"S")))))))</f>
        <v>S</v>
      </c>
      <c r="I170">
        <v>18</v>
      </c>
      <c r="J170" s="43" t="str">
        <f t="shared" ref="J170" si="80">IF(I170&lt;=10,"R",IF(I170=11,"I",IF(I170=12,"I",IF(I170=13,"I",IF(I170=14,"I",IF(I170=15,"I",IF(I170&gt;=16,"S")))))))</f>
        <v>S</v>
      </c>
      <c r="K170">
        <v>33</v>
      </c>
      <c r="L170" s="19" t="str">
        <f t="shared" ref="L170" si="81">IF(K170&lt;=15,"R",IF(K170=16,"I",IF(K170=17,"I",IF(K170=18,"I",IF(K170=19,"I",IF(K170=20,"I",IF(K170&gt;=21,"S")))))))</f>
        <v>S</v>
      </c>
      <c r="M170">
        <v>23</v>
      </c>
      <c r="N170" s="19" t="str">
        <f t="shared" ref="N170" si="82">IF(M170&lt;=14,"R",IF(M170=15,"I",IF(M170=16,"I",IF(M170=17,"I",IF(M170&gt;=18,"S")))))</f>
        <v>S</v>
      </c>
      <c r="O170">
        <v>29</v>
      </c>
      <c r="P170" s="19" t="str">
        <f t="shared" ref="P170" si="83">IF(O170&lt;=13,"R",IF(O170=14,"I",IF(O170=15,"I",IF(O170=16,"I",IF(O170=17,"I",IF(O170=18,"I",IF(O170=19,"I",IF(O170=20,"I",IF(O170&gt;=21,"S")))))))))</f>
        <v>S</v>
      </c>
      <c r="Q170">
        <v>24</v>
      </c>
      <c r="R170" s="19" t="str">
        <f t="shared" ref="R170" si="84">IF(Q170&lt;=13,"R",IF(Q170=14,"I",IF(Q170=15,"I",IF(Q170=16,"I",IF(Q170=17,"I",IF(Q170&gt;=18,"S"))))))</f>
        <v>S</v>
      </c>
      <c r="S170">
        <v>17</v>
      </c>
      <c r="T170" s="43" t="str">
        <f t="shared" ref="T170" si="85">IF(S170&lt;=11,"R",IF(S170=12,"I",IF(S170=13,"I",IF(S170=14,"I",IF(S170&gt;=15,"S")))))</f>
        <v>S</v>
      </c>
      <c r="U170">
        <v>23</v>
      </c>
      <c r="V170" s="19" t="str">
        <f t="shared" ref="V170" si="86">IF(U170&lt;=12,"R",IF(U170=13,"I",IF(U170=14,"I",IF(U170&gt;=15,"S"))))</f>
        <v>S</v>
      </c>
      <c r="W170">
        <v>26</v>
      </c>
      <c r="X170" s="19" t="str">
        <f t="shared" ref="X170" si="87">IF(W170&lt;=12,"R",IF(W170=13,"I",IF(W170=14,"I",IF(W170=15,"I",IF(W170=16,"I",IF(W170=17,"I",IF(W170&gt;=18,"S")))))))</f>
        <v>S</v>
      </c>
    </row>
    <row r="172" spans="1:24">
      <c r="A172" s="26" t="s">
        <v>24</v>
      </c>
      <c r="B172" t="s">
        <v>108</v>
      </c>
      <c r="C172">
        <v>22</v>
      </c>
      <c r="D172" s="19" t="s">
        <v>93</v>
      </c>
      <c r="E172">
        <v>19</v>
      </c>
      <c r="F172" s="25" t="str">
        <f t="shared" ref="F172:F173" si="88">IF(E172&lt;=13,"R",IF(E172=14,"I",IF(E172=15,"I",IF(E172=16,"I",IF(E172&gt;=17,"S")))))</f>
        <v>S</v>
      </c>
      <c r="G172">
        <v>22</v>
      </c>
      <c r="H172" s="19" t="s">
        <v>93</v>
      </c>
      <c r="I172">
        <v>23</v>
      </c>
      <c r="J172" s="19" t="s">
        <v>93</v>
      </c>
      <c r="K172">
        <v>30</v>
      </c>
      <c r="L172" s="19" t="s">
        <v>93</v>
      </c>
      <c r="M172">
        <v>18</v>
      </c>
      <c r="N172" s="19" t="s">
        <v>93</v>
      </c>
      <c r="O172">
        <v>24</v>
      </c>
      <c r="P172" s="19" t="s">
        <v>93</v>
      </c>
      <c r="Q172">
        <v>22</v>
      </c>
      <c r="R172" s="19" t="s">
        <v>93</v>
      </c>
      <c r="S172">
        <v>18</v>
      </c>
      <c r="T172" s="25" t="str">
        <f t="shared" si="77"/>
        <v>S</v>
      </c>
      <c r="U172">
        <v>20</v>
      </c>
      <c r="V172" s="19" t="s">
        <v>93</v>
      </c>
      <c r="W172">
        <v>25</v>
      </c>
      <c r="X172" s="19" t="s">
        <v>93</v>
      </c>
    </row>
    <row r="173" spans="1:24">
      <c r="A173" s="28">
        <v>26</v>
      </c>
      <c r="C173">
        <v>24</v>
      </c>
      <c r="D173" s="19" t="s">
        <v>93</v>
      </c>
      <c r="E173" s="14">
        <v>0</v>
      </c>
      <c r="F173" s="25" t="str">
        <f t="shared" si="88"/>
        <v>R</v>
      </c>
      <c r="G173" s="14">
        <v>22</v>
      </c>
      <c r="H173" s="19" t="s">
        <v>93</v>
      </c>
      <c r="I173" s="14">
        <v>27</v>
      </c>
      <c r="J173" s="19" t="s">
        <v>93</v>
      </c>
      <c r="K173" s="14">
        <v>33</v>
      </c>
      <c r="L173" s="19" t="s">
        <v>93</v>
      </c>
      <c r="M173" s="14">
        <v>23</v>
      </c>
      <c r="N173" s="19" t="s">
        <v>93</v>
      </c>
      <c r="O173" s="14">
        <v>27</v>
      </c>
      <c r="P173" s="19" t="s">
        <v>93</v>
      </c>
      <c r="Q173" s="14">
        <v>23</v>
      </c>
      <c r="R173" s="19" t="s">
        <v>93</v>
      </c>
      <c r="S173" s="14">
        <v>12</v>
      </c>
      <c r="T173" s="25" t="str">
        <f t="shared" si="77"/>
        <v>R</v>
      </c>
      <c r="U173" s="14">
        <v>22</v>
      </c>
      <c r="V173" s="19" t="s">
        <v>93</v>
      </c>
      <c r="W173" s="14">
        <v>26</v>
      </c>
      <c r="X173" s="19" t="s">
        <v>93</v>
      </c>
    </row>
    <row r="174" spans="1:24">
      <c r="A174" s="42" t="s">
        <v>24</v>
      </c>
      <c r="B174" t="s">
        <v>108</v>
      </c>
      <c r="C174">
        <v>22</v>
      </c>
      <c r="D174" s="19" t="str">
        <f t="shared" ref="D174" si="89">IF(C174&lt;=13,"R",IF(C174=14,"I",IF(C174=15,"I",IF(C174=16,"I",IF(C174&gt;=17,"S")))))</f>
        <v>S</v>
      </c>
      <c r="E174">
        <v>16</v>
      </c>
      <c r="F174" s="43" t="str">
        <f t="shared" ref="F174" si="90">IF(E174&lt;=11,"R",IF(E174=12,"I",IF(E174=13,"I",IF(E174=14,"I",IF(E174&gt;=15,"S")))))</f>
        <v>S</v>
      </c>
      <c r="G174">
        <v>22</v>
      </c>
      <c r="H174" s="19" t="str">
        <f t="shared" ref="H174" si="91">IF(G174&lt;=13,"R",IF(G174=14,"I",IF(G174=15,"I",IF(G174=16,"I",IF(G174=17,"I",IF(G174=18,"I",IF(G174&gt;=19,"S")))))))</f>
        <v>S</v>
      </c>
      <c r="I174">
        <v>23</v>
      </c>
      <c r="J174" s="19" t="str">
        <f t="shared" ref="J174" si="92">IF(I174&lt;=10,"R",IF(I174=11,"I",IF(I174=12,"I",IF(I174=13,"I",IF(I174=14,"I",IF(I174=15,"I",IF(I174&gt;=16,"S")))))))</f>
        <v>S</v>
      </c>
      <c r="K174">
        <v>30</v>
      </c>
      <c r="L174" s="19" t="str">
        <f t="shared" ref="L174" si="93">IF(K174&lt;=15,"R",IF(K174=16,"I",IF(K174=17,"I",IF(K174=18,"I",IF(K174=19,"I",IF(K174=20,"I",IF(K174&gt;=21,"S")))))))</f>
        <v>S</v>
      </c>
      <c r="M174">
        <v>18</v>
      </c>
      <c r="N174" s="19" t="str">
        <f t="shared" ref="N174" si="94">IF(M174&lt;=14,"R",IF(M174=15,"I",IF(M174=16,"I",IF(M174=17,"I",IF(M174&gt;=18,"S")))))</f>
        <v>S</v>
      </c>
      <c r="O174">
        <v>24</v>
      </c>
      <c r="P174" s="19" t="str">
        <f t="shared" ref="P174" si="95">IF(O174&lt;=13,"R",IF(O174=14,"I",IF(O174=15,"I",IF(O174=16,"I",IF(O174=17,"I",IF(O174=18,"I",IF(O174=19,"I",IF(O174=20,"I",IF(O174&gt;=21,"S")))))))))</f>
        <v>S</v>
      </c>
      <c r="Q174">
        <v>22</v>
      </c>
      <c r="R174" s="19" t="str">
        <f t="shared" ref="R174" si="96">IF(Q174&lt;=13,"R",IF(Q174=14,"I",IF(Q174=15,"I",IF(Q174=16,"I",IF(Q174=17,"I",IF(Q174&gt;=18,"S"))))))</f>
        <v>S</v>
      </c>
      <c r="S174">
        <v>18</v>
      </c>
      <c r="T174" s="43" t="str">
        <f t="shared" ref="T174" si="97">IF(S174&lt;=11,"R",IF(S174=12,"I",IF(S174=13,"I",IF(S174=14,"I",IF(S174&gt;=15,"S")))))</f>
        <v>S</v>
      </c>
      <c r="U174">
        <v>20</v>
      </c>
      <c r="V174" s="19" t="str">
        <f t="shared" ref="V174" si="98">IF(U174&lt;=12,"R",IF(U174=13,"I",IF(U174=14,"I",IF(U174&gt;=15,"S"))))</f>
        <v>S</v>
      </c>
      <c r="W174">
        <v>25</v>
      </c>
      <c r="X174" s="19" t="str">
        <f t="shared" ref="X174" si="99">IF(W174&lt;=12,"R",IF(W174=13,"I",IF(W174=14,"I",IF(W174=15,"I",IF(W174=16,"I",IF(W174=17,"I",IF(W174&gt;=18,"S")))))))</f>
        <v>S</v>
      </c>
    </row>
    <row r="176" spans="1:24">
      <c r="A176" s="26" t="s">
        <v>99</v>
      </c>
      <c r="B176" t="s">
        <v>108</v>
      </c>
      <c r="C176">
        <v>24</v>
      </c>
      <c r="D176" s="19" t="s">
        <v>93</v>
      </c>
      <c r="E176">
        <v>0</v>
      </c>
      <c r="F176" s="25" t="str">
        <f t="shared" ref="F176:F177" si="100">IF(E176&lt;=11,"R",IF(E176=12,"I",IF(E176=13,"I",IF(E176=14,"I",IF(E176&gt;=15,"S")))))</f>
        <v>R</v>
      </c>
      <c r="G176">
        <v>22</v>
      </c>
      <c r="H176" s="19" t="s">
        <v>93</v>
      </c>
      <c r="I176">
        <v>20</v>
      </c>
      <c r="J176" s="19" t="s">
        <v>93</v>
      </c>
      <c r="K176">
        <v>30</v>
      </c>
      <c r="L176" s="19" t="s">
        <v>93</v>
      </c>
      <c r="M176">
        <v>19</v>
      </c>
      <c r="N176" s="19" t="s">
        <v>93</v>
      </c>
      <c r="O176">
        <v>24</v>
      </c>
      <c r="P176" s="19" t="s">
        <v>93</v>
      </c>
      <c r="Q176">
        <v>24</v>
      </c>
      <c r="R176" s="19" t="s">
        <v>93</v>
      </c>
      <c r="S176">
        <v>13</v>
      </c>
      <c r="T176" s="19" t="s">
        <v>94</v>
      </c>
      <c r="U176">
        <v>22</v>
      </c>
      <c r="V176" s="19" t="s">
        <v>93</v>
      </c>
      <c r="W176">
        <v>24</v>
      </c>
      <c r="X176" s="19" t="s">
        <v>93</v>
      </c>
    </row>
    <row r="177" spans="1:25">
      <c r="A177" s="27">
        <v>27</v>
      </c>
      <c r="C177">
        <v>24</v>
      </c>
      <c r="D177" s="19" t="s">
        <v>93</v>
      </c>
      <c r="E177">
        <v>19</v>
      </c>
      <c r="F177" s="25" t="str">
        <f t="shared" si="100"/>
        <v>S</v>
      </c>
      <c r="G177">
        <v>23</v>
      </c>
      <c r="H177" s="19" t="s">
        <v>93</v>
      </c>
      <c r="I177">
        <v>28</v>
      </c>
      <c r="J177" s="19" t="s">
        <v>93</v>
      </c>
      <c r="K177">
        <v>27</v>
      </c>
      <c r="L177" s="19" t="s">
        <v>93</v>
      </c>
      <c r="M177">
        <v>20</v>
      </c>
      <c r="N177" s="19" t="s">
        <v>93</v>
      </c>
      <c r="O177">
        <v>21</v>
      </c>
      <c r="P177" s="19" t="s">
        <v>93</v>
      </c>
      <c r="Q177">
        <v>21</v>
      </c>
      <c r="R177" s="19" t="s">
        <v>93</v>
      </c>
      <c r="S177">
        <v>13</v>
      </c>
      <c r="T177" s="19" t="s">
        <v>94</v>
      </c>
      <c r="U177">
        <v>19</v>
      </c>
      <c r="V177" s="19" t="s">
        <v>93</v>
      </c>
      <c r="W177">
        <v>21</v>
      </c>
      <c r="X177" s="19" t="s">
        <v>93</v>
      </c>
    </row>
    <row r="178" spans="1:25">
      <c r="A178" s="42" t="s">
        <v>26</v>
      </c>
      <c r="B178" t="s">
        <v>108</v>
      </c>
      <c r="C178">
        <v>24</v>
      </c>
      <c r="D178" s="19" t="str">
        <f t="shared" ref="D178" si="101">IF(C178&lt;=13,"R",IF(C178=14,"I",IF(C178=15,"I",IF(C178=16,"I",IF(C178&gt;=17,"S")))))</f>
        <v>S</v>
      </c>
      <c r="E178">
        <v>0</v>
      </c>
      <c r="F178" s="43" t="str">
        <f t="shared" ref="F178" si="102">IF(E178&lt;=11,"R",IF(E178=12,"I",IF(E178=13,"I",IF(E178=14,"I",IF(E178&gt;=15,"S")))))</f>
        <v>R</v>
      </c>
      <c r="G178">
        <v>22</v>
      </c>
      <c r="H178" s="19" t="str">
        <f t="shared" ref="H178" si="103">IF(G178&lt;=13,"R",IF(G178=14,"I",IF(G178=15,"I",IF(G178=16,"I",IF(G178=17,"I",IF(G178=18,"I",IF(G178&gt;=19,"S")))))))</f>
        <v>S</v>
      </c>
      <c r="I178">
        <v>20</v>
      </c>
      <c r="J178" s="19" t="str">
        <f t="shared" ref="J178" si="104">IF(I178&lt;=10,"R",IF(I178=11,"I",IF(I178=12,"I",IF(I178=13,"I",IF(I178=14,"I",IF(I178=15,"I",IF(I178&gt;=16,"S")))))))</f>
        <v>S</v>
      </c>
      <c r="K178">
        <v>30</v>
      </c>
      <c r="L178" s="19" t="str">
        <f t="shared" ref="L178" si="105">IF(K178&lt;=15,"R",IF(K178=16,"I",IF(K178=17,"I",IF(K178=18,"I",IF(K178=19,"I",IF(K178=20,"I",IF(K178&gt;=21,"S")))))))</f>
        <v>S</v>
      </c>
      <c r="M178">
        <v>19</v>
      </c>
      <c r="N178" s="19" t="str">
        <f t="shared" ref="N178" si="106">IF(M178&lt;=14,"R",IF(M178=15,"I",IF(M178=16,"I",IF(M178=17,"I",IF(M178&gt;=18,"S")))))</f>
        <v>S</v>
      </c>
      <c r="O178">
        <v>24</v>
      </c>
      <c r="P178" s="19" t="str">
        <f t="shared" ref="P178" si="107">IF(O178&lt;=13,"R",IF(O178=14,"I",IF(O178=15,"I",IF(O178=16,"I",IF(O178=17,"I",IF(O178=18,"I",IF(O178=19,"I",IF(O178=20,"I",IF(O178&gt;=21,"S")))))))))</f>
        <v>S</v>
      </c>
      <c r="Q178">
        <v>24</v>
      </c>
      <c r="R178" s="19" t="str">
        <f t="shared" ref="R178" si="108">IF(Q178&lt;=13,"R",IF(Q178=14,"I",IF(Q178=15,"I",IF(Q178=16,"I",IF(Q178=17,"I",IF(Q178&gt;=18,"S"))))))</f>
        <v>S</v>
      </c>
      <c r="S178">
        <v>13</v>
      </c>
      <c r="T178" s="19" t="str">
        <f t="shared" ref="T178" si="109">IF(S178&lt;=11,"R",IF(S178=12,"I",IF(S178=13,"I",IF(S178=14,"I",IF(S178&gt;=15,"S")))))</f>
        <v>I</v>
      </c>
      <c r="U178">
        <v>22</v>
      </c>
      <c r="V178" s="19" t="str">
        <f t="shared" ref="V178" si="110">IF(U178&lt;=12,"R",IF(U178=13,"I",IF(U178=14,"I",IF(U178&gt;=15,"S"))))</f>
        <v>S</v>
      </c>
      <c r="W178">
        <v>24</v>
      </c>
      <c r="X178" s="19" t="str">
        <f t="shared" ref="X178" si="111">IF(W178&lt;=12,"R",IF(W178=13,"I",IF(W178=14,"I",IF(W178=15,"I",IF(W178=16,"I",IF(W178=17,"I",IF(W178&gt;=18,"S")))))))</f>
        <v>S</v>
      </c>
    </row>
    <row r="180" spans="1:25">
      <c r="A180" s="26" t="s">
        <v>19</v>
      </c>
      <c r="B180" t="s">
        <v>108</v>
      </c>
      <c r="C180">
        <v>22</v>
      </c>
      <c r="D180" s="19" t="s">
        <v>93</v>
      </c>
      <c r="E180">
        <v>18</v>
      </c>
      <c r="F180" s="19" t="s">
        <v>93</v>
      </c>
      <c r="G180">
        <v>0</v>
      </c>
      <c r="H180" s="19" t="str">
        <f t="shared" ref="H180:J189" si="112">IF(G180&lt;=13,"R",IF(G180=14,"I",IF(G180=15,"I",IF(G180=16,"I",IF(G180&gt;=17,"S")))))</f>
        <v>R</v>
      </c>
      <c r="I180">
        <v>23</v>
      </c>
      <c r="J180" s="25" t="str">
        <f t="shared" si="112"/>
        <v>S</v>
      </c>
      <c r="K180">
        <v>16</v>
      </c>
      <c r="L180" s="25" t="str">
        <f t="shared" ref="L180:L182" si="113">IF(K180&lt;=13,"R",IF(K180=14,"I",IF(K180=15,"I",IF(K180=16,"I",IF(K180=17,"I",IF(K180=18,"I",IF(K180&gt;=19,"S")))))))</f>
        <v>I</v>
      </c>
      <c r="M180">
        <v>19</v>
      </c>
      <c r="N180" s="19" t="s">
        <v>93</v>
      </c>
      <c r="O180">
        <v>20</v>
      </c>
      <c r="P180" s="25" t="str">
        <f>IF(O180&lt;=13,"R",IF(O180=14,"I",IF(O180=15,"I",IF(O180=16,"I",IF(O180=17,L196,IF(O180=18,"I",IF(O180=19,"I",IF(O180=20,"I",IF(O180&gt;=21,"S")))))))))</f>
        <v>I</v>
      </c>
      <c r="Q180">
        <v>21</v>
      </c>
      <c r="R180" s="25" t="str">
        <f t="shared" ref="R180:R182" si="114">IF(Q180&lt;=13,"R",IF(Q180=14,"I",IF(Q180=15,"I",IF(Q180=16,"I",IF(Q180&gt;=17,"S")))))</f>
        <v>S</v>
      </c>
      <c r="S180">
        <v>0</v>
      </c>
      <c r="T180" s="19" t="str">
        <f t="shared" ref="T180:T181" si="115">IF(S180&lt;=13,"R",IF(S180=14,"I",IF(S180=15,"I",IF(S180=16,"I",IF(S180&gt;=17,"S")))))</f>
        <v>R</v>
      </c>
      <c r="U180">
        <v>21</v>
      </c>
      <c r="V180" s="19" t="s">
        <v>93</v>
      </c>
      <c r="W180">
        <v>18</v>
      </c>
      <c r="X180" s="19" t="s">
        <v>93</v>
      </c>
    </row>
    <row r="181" spans="1:25">
      <c r="A181" s="27">
        <v>29</v>
      </c>
      <c r="C181">
        <v>24</v>
      </c>
      <c r="D181" s="19" t="s">
        <v>93</v>
      </c>
      <c r="E181">
        <v>20</v>
      </c>
      <c r="F181" s="19" t="s">
        <v>93</v>
      </c>
      <c r="G181">
        <v>9</v>
      </c>
      <c r="H181" s="19" t="str">
        <f t="shared" si="112"/>
        <v>R</v>
      </c>
      <c r="I181">
        <v>0</v>
      </c>
      <c r="J181" s="25" t="str">
        <f t="shared" si="112"/>
        <v>R</v>
      </c>
      <c r="K181">
        <v>25</v>
      </c>
      <c r="L181" s="25" t="str">
        <f t="shared" si="113"/>
        <v>S</v>
      </c>
      <c r="M181">
        <v>20</v>
      </c>
      <c r="N181" s="19" t="s">
        <v>93</v>
      </c>
      <c r="O181">
        <v>23</v>
      </c>
      <c r="P181" s="25" t="str">
        <f t="shared" ref="P181:P182" si="116">IF(O181&lt;=13,"R",IF(O181=14,"I",IF(O181=15,"I",IF(O181=16,"I",IF(O181=17,L197,IF(O181=18,"I",IF(O181=19,"I",IF(O181=20,"I",IF(O181&gt;=21,"S")))))))))</f>
        <v>S</v>
      </c>
      <c r="Q181">
        <v>0</v>
      </c>
      <c r="R181" s="25" t="str">
        <f t="shared" si="114"/>
        <v>R</v>
      </c>
      <c r="S181">
        <v>8</v>
      </c>
      <c r="T181" s="19" t="str">
        <f t="shared" si="115"/>
        <v>R</v>
      </c>
      <c r="U181">
        <v>19</v>
      </c>
      <c r="V181" s="19" t="s">
        <v>93</v>
      </c>
      <c r="W181">
        <v>24</v>
      </c>
      <c r="X181" s="19" t="s">
        <v>93</v>
      </c>
    </row>
    <row r="182" spans="1:25">
      <c r="A182" s="39" t="s">
        <v>19</v>
      </c>
      <c r="B182" s="37" t="s">
        <v>108</v>
      </c>
      <c r="C182" s="37">
        <v>22</v>
      </c>
      <c r="D182" s="38" t="s">
        <v>93</v>
      </c>
      <c r="E182" s="37">
        <v>18</v>
      </c>
      <c r="F182" s="38" t="s">
        <v>93</v>
      </c>
      <c r="G182" s="37">
        <v>0</v>
      </c>
      <c r="H182" s="38" t="s">
        <v>92</v>
      </c>
      <c r="I182" s="37">
        <v>29</v>
      </c>
      <c r="J182" s="43" t="str">
        <f t="shared" si="112"/>
        <v>S</v>
      </c>
      <c r="K182" s="37">
        <v>33</v>
      </c>
      <c r="L182" s="43" t="str">
        <f t="shared" si="113"/>
        <v>S</v>
      </c>
      <c r="M182" s="37">
        <v>19</v>
      </c>
      <c r="N182" s="38" t="s">
        <v>93</v>
      </c>
      <c r="O182" s="37">
        <v>30</v>
      </c>
      <c r="P182" s="43" t="str">
        <f t="shared" si="116"/>
        <v>S</v>
      </c>
      <c r="Q182" s="37">
        <v>24</v>
      </c>
      <c r="R182" s="43" t="str">
        <f t="shared" si="114"/>
        <v>S</v>
      </c>
      <c r="S182" s="37">
        <v>0</v>
      </c>
      <c r="T182" s="38" t="s">
        <v>92</v>
      </c>
      <c r="U182" s="37">
        <v>21</v>
      </c>
      <c r="V182" s="38" t="s">
        <v>93</v>
      </c>
      <c r="W182" s="37">
        <v>18</v>
      </c>
      <c r="X182" s="38" t="s">
        <v>93</v>
      </c>
      <c r="Y182" s="37"/>
    </row>
    <row r="184" spans="1:25">
      <c r="A184" s="26" t="s">
        <v>21</v>
      </c>
      <c r="B184" t="s">
        <v>107</v>
      </c>
      <c r="C184">
        <v>19</v>
      </c>
      <c r="D184" s="19" t="s">
        <v>93</v>
      </c>
      <c r="E184">
        <v>17</v>
      </c>
      <c r="F184" s="19" t="s">
        <v>93</v>
      </c>
      <c r="G184">
        <v>19</v>
      </c>
      <c r="H184" s="19" t="s">
        <v>92</v>
      </c>
      <c r="I184">
        <v>21</v>
      </c>
      <c r="J184" s="25" t="str">
        <f t="shared" si="112"/>
        <v>S</v>
      </c>
      <c r="K184">
        <v>22</v>
      </c>
      <c r="L184" s="25" t="str">
        <f t="shared" ref="L184:L186" si="117">IF(K184&lt;=15,"R",IF(K184=16,"I",IF(K184=17,"I",IF(K184=18,"I",IF(K184=19,"I",IF(K184=20,"I",IF(K184&gt;=21,"S")))))))</f>
        <v>S</v>
      </c>
      <c r="M184">
        <v>17</v>
      </c>
      <c r="N184" s="19" t="s">
        <v>93</v>
      </c>
      <c r="O184">
        <v>21</v>
      </c>
      <c r="P184" s="25" t="str">
        <f t="shared" ref="P184:P186" si="118">IF(O184&lt;=13,"R",IF(O184=14,"I",IF(O184=15,"I",IF(O184=16,"I",IF(O184=17,"I",IF(O184=18,"I",IF(O184=19,"I",IF(O184=20,"I",IF(O184&gt;=21,"S")))))))))</f>
        <v>S</v>
      </c>
      <c r="Q184">
        <v>15</v>
      </c>
      <c r="R184" s="25" t="str">
        <f t="shared" ref="R184:R185" si="119">IF(Q184&lt;=13,"R",IF(Q184=14,"I",IF(Q184=15,"I",IF(Q184=16,"I",IF(Q184&gt;=17,"S")))))</f>
        <v>I</v>
      </c>
      <c r="S184">
        <v>18</v>
      </c>
      <c r="T184" s="19" t="s">
        <v>92</v>
      </c>
      <c r="U184">
        <v>16</v>
      </c>
      <c r="V184" s="19" t="s">
        <v>93</v>
      </c>
      <c r="W184">
        <v>19</v>
      </c>
      <c r="X184" s="19" t="s">
        <v>93</v>
      </c>
    </row>
    <row r="185" spans="1:25">
      <c r="A185" s="27">
        <v>33</v>
      </c>
      <c r="C185">
        <v>24</v>
      </c>
      <c r="D185" s="19" t="s">
        <v>93</v>
      </c>
      <c r="E185">
        <v>20</v>
      </c>
      <c r="F185" s="19" t="s">
        <v>93</v>
      </c>
      <c r="G185">
        <v>9</v>
      </c>
      <c r="H185" s="19" t="str">
        <f t="shared" si="112"/>
        <v>R</v>
      </c>
      <c r="I185">
        <v>0</v>
      </c>
      <c r="J185" s="25" t="str">
        <f t="shared" si="112"/>
        <v>R</v>
      </c>
      <c r="K185">
        <v>25</v>
      </c>
      <c r="L185" s="25" t="str">
        <f t="shared" si="117"/>
        <v>S</v>
      </c>
      <c r="M185">
        <v>20</v>
      </c>
      <c r="N185" s="19" t="s">
        <v>93</v>
      </c>
      <c r="O185">
        <v>23</v>
      </c>
      <c r="P185" s="25" t="str">
        <f t="shared" si="118"/>
        <v>S</v>
      </c>
      <c r="Q185">
        <v>0</v>
      </c>
      <c r="R185" s="25" t="str">
        <f t="shared" si="119"/>
        <v>R</v>
      </c>
      <c r="S185">
        <v>8</v>
      </c>
      <c r="T185" s="19" t="s">
        <v>92</v>
      </c>
      <c r="U185">
        <v>19</v>
      </c>
      <c r="V185" s="19" t="s">
        <v>93</v>
      </c>
      <c r="W185">
        <v>24</v>
      </c>
      <c r="X185" s="19" t="s">
        <v>93</v>
      </c>
    </row>
    <row r="186" spans="1:25">
      <c r="A186" s="40" t="s">
        <v>21</v>
      </c>
      <c r="B186" t="s">
        <v>107</v>
      </c>
      <c r="C186">
        <v>19</v>
      </c>
      <c r="D186" s="19" t="str">
        <f t="shared" ref="D186" si="120">IF(C186&lt;=13,"R",IF(C186=14,"I",IF(C186=15,"I",IF(C186=16,"I",IF(C186&gt;=17,"S")))))</f>
        <v>S</v>
      </c>
      <c r="E186">
        <v>17</v>
      </c>
      <c r="F186" s="19" t="str">
        <f t="shared" ref="F186" si="121">IF(E186&lt;=11,"R",IF(E186=12,"I",IF(E186=13,"I",IF(E186=14,"I",IF(E186&gt;=15,"S")))))</f>
        <v>S</v>
      </c>
      <c r="G186">
        <v>19</v>
      </c>
      <c r="H186" s="19" t="str">
        <f t="shared" ref="H186" si="122">IF(G186&lt;=13,"R",IF(G186=14,"I",IF(G186=15,"I",IF(G186=16,"I",IF(G186=17,"I",IF(G186=18,"I",IF(G186&gt;=19,"S")))))))</f>
        <v>S</v>
      </c>
      <c r="I186">
        <v>29</v>
      </c>
      <c r="J186" s="43" t="str">
        <f t="shared" ref="J186" si="123">IF(I186&lt;=10,"R",IF(I186=11,"I",IF(I186=12,"I",IF(I186=13,"I",IF(I186=14,"I",IF(I186=15,"I",IF(I186&gt;=16,"S")))))))</f>
        <v>S</v>
      </c>
      <c r="K186">
        <v>32</v>
      </c>
      <c r="L186" s="43" t="str">
        <f t="shared" si="117"/>
        <v>S</v>
      </c>
      <c r="M186">
        <v>17</v>
      </c>
      <c r="N186" s="19" t="str">
        <f t="shared" ref="N186" si="124">IF(M186&lt;=14,"R",IF(M186=15,"I",IF(M186=16,"I",IF(M186=17,"I",IF(M186&gt;=18,"S")))))</f>
        <v>I</v>
      </c>
      <c r="O186">
        <v>27</v>
      </c>
      <c r="P186" s="43" t="str">
        <f t="shared" si="118"/>
        <v>S</v>
      </c>
      <c r="Q186">
        <v>22</v>
      </c>
      <c r="R186" s="43" t="str">
        <f t="shared" ref="R186" si="125">IF(Q186&lt;=13,"R",IF(Q186=14,"I",IF(Q186=15,"I",IF(Q186=16,"I",IF(Q186=17,"I",IF(Q186&gt;=18,"S"))))))</f>
        <v>S</v>
      </c>
      <c r="S186">
        <v>18</v>
      </c>
      <c r="T186" s="19" t="str">
        <f t="shared" ref="T186" si="126">IF(S186&lt;=11,"R",IF(S186=12,"I",IF(S186=13,"I",IF(S186=14,"I",IF(S186&gt;=15,"S")))))</f>
        <v>S</v>
      </c>
      <c r="U186">
        <v>16</v>
      </c>
      <c r="V186" s="19" t="str">
        <f t="shared" ref="V186" si="127">IF(U186&lt;=12,"R",IF(U186=13,"I",IF(U186=14,"I",IF(U186&gt;=15,"S"))))</f>
        <v>S</v>
      </c>
      <c r="W186">
        <v>19</v>
      </c>
      <c r="X186" s="19" t="str">
        <f t="shared" ref="X186" si="128">IF(W186&lt;=12,"R",IF(W186=13,"I",IF(W186=14,"I",IF(W186=15,"I",IF(W186=16,"I",IF(W186=17,"I",IF(W186&gt;=18,"S")))))))</f>
        <v>S</v>
      </c>
    </row>
    <row r="188" spans="1:25">
      <c r="A188" s="26" t="s">
        <v>198</v>
      </c>
      <c r="B188" t="s">
        <v>108</v>
      </c>
      <c r="C188">
        <v>23</v>
      </c>
      <c r="D188" s="19" t="s">
        <v>93</v>
      </c>
      <c r="E188">
        <v>20</v>
      </c>
      <c r="F188" s="19" t="s">
        <v>93</v>
      </c>
      <c r="G188">
        <v>25</v>
      </c>
      <c r="H188" s="19" t="s">
        <v>93</v>
      </c>
      <c r="I188">
        <v>0</v>
      </c>
      <c r="J188" s="25" t="str">
        <f t="shared" si="112"/>
        <v>R</v>
      </c>
      <c r="K188">
        <v>25</v>
      </c>
      <c r="L188" s="19" t="s">
        <v>93</v>
      </c>
      <c r="M188">
        <v>23</v>
      </c>
      <c r="N188" s="19" t="s">
        <v>93</v>
      </c>
      <c r="O188">
        <v>24</v>
      </c>
      <c r="P188" s="19" t="s">
        <v>93</v>
      </c>
      <c r="Q188">
        <v>22</v>
      </c>
      <c r="R188" s="19" t="s">
        <v>93</v>
      </c>
      <c r="S188">
        <v>16</v>
      </c>
      <c r="T188" s="19" t="s">
        <v>93</v>
      </c>
      <c r="U188">
        <v>21</v>
      </c>
      <c r="V188" s="19" t="s">
        <v>93</v>
      </c>
      <c r="W188">
        <v>25</v>
      </c>
      <c r="X188" s="19" t="s">
        <v>93</v>
      </c>
    </row>
    <row r="189" spans="1:25">
      <c r="A189" s="27">
        <v>55</v>
      </c>
      <c r="C189">
        <v>24</v>
      </c>
      <c r="D189" s="19" t="s">
        <v>93</v>
      </c>
      <c r="E189">
        <v>21</v>
      </c>
      <c r="F189" s="19" t="s">
        <v>93</v>
      </c>
      <c r="G189">
        <v>25</v>
      </c>
      <c r="H189" s="19" t="s">
        <v>93</v>
      </c>
      <c r="I189">
        <v>22</v>
      </c>
      <c r="J189" s="25" t="str">
        <f t="shared" si="112"/>
        <v>S</v>
      </c>
      <c r="K189">
        <v>32</v>
      </c>
      <c r="L189" s="19" t="s">
        <v>93</v>
      </c>
      <c r="M189">
        <v>21</v>
      </c>
      <c r="N189" s="19" t="s">
        <v>93</v>
      </c>
      <c r="O189">
        <v>24</v>
      </c>
      <c r="P189" s="19" t="s">
        <v>93</v>
      </c>
      <c r="Q189">
        <v>23</v>
      </c>
      <c r="R189" s="19" t="s">
        <v>93</v>
      </c>
      <c r="S189">
        <v>16</v>
      </c>
      <c r="T189" s="19" t="s">
        <v>93</v>
      </c>
      <c r="U189">
        <v>22</v>
      </c>
      <c r="V189" s="19" t="s">
        <v>93</v>
      </c>
      <c r="W189">
        <v>24</v>
      </c>
      <c r="X189" s="19" t="s">
        <v>93</v>
      </c>
    </row>
    <row r="190" spans="1:25">
      <c r="A190" s="42" t="s">
        <v>198</v>
      </c>
      <c r="B190" t="s">
        <v>108</v>
      </c>
      <c r="C190">
        <v>23</v>
      </c>
      <c r="D190" s="19" t="str">
        <f t="shared" ref="D190" si="129">IF(C190&lt;=13,"R",IF(C190=14,"I",IF(C190=15,"I",IF(C190=16,"I",IF(C190&gt;=17,"S")))))</f>
        <v>S</v>
      </c>
      <c r="E190">
        <v>20</v>
      </c>
      <c r="F190" s="19" t="str">
        <f t="shared" ref="F190" si="130">IF(E190&lt;=11,"R",IF(E190=12,"I",IF(E190=13,"I",IF(E190=14,"I",IF(E190&gt;=15,"S")))))</f>
        <v>S</v>
      </c>
      <c r="G190">
        <v>25</v>
      </c>
      <c r="H190" s="19" t="str">
        <f t="shared" ref="H190" si="131">IF(G190&lt;=13,"R",IF(G190=14,"I",IF(G190=15,"I",IF(G190=16,"I",IF(G190=17,"I",IF(G190=18,"I",IF(G190&gt;=19,"S")))))))</f>
        <v>S</v>
      </c>
      <c r="I190">
        <v>27</v>
      </c>
      <c r="J190" s="43" t="str">
        <f t="shared" ref="J190" si="132">IF(I190&lt;=10,"R",IF(I190=11,"I",IF(I190=12,"I",IF(I190=13,"I",IF(I190=14,"I",IF(I190=15,"I",IF(I190&gt;=16,"S")))))))</f>
        <v>S</v>
      </c>
      <c r="K190">
        <v>25</v>
      </c>
      <c r="L190" s="19" t="str">
        <f t="shared" ref="L190" si="133">IF(K190&lt;=15,"R",IF(K190=16,"I",IF(K190=17,"I",IF(K190=18,"I",IF(K190=19,"I",IF(K190=20,"I",IF(K190&gt;=21,"S")))))))</f>
        <v>S</v>
      </c>
      <c r="M190">
        <v>23</v>
      </c>
      <c r="N190" s="19" t="str">
        <f t="shared" ref="N190" si="134">IF(M190&lt;=14,"R",IF(M190=15,"I",IF(M190=16,"I",IF(M190=17,"I",IF(M190&gt;=18,"S")))))</f>
        <v>S</v>
      </c>
      <c r="O190">
        <v>24</v>
      </c>
      <c r="P190" s="19" t="str">
        <f t="shared" ref="P190" si="135">IF(O190&lt;=13,"R",IF(O190=14,"I",IF(O190=15,"I",IF(O190=16,"I",IF(O190=17,"I",IF(O190=18,"I",IF(O190=19,"I",IF(O190=20,"I",IF(O190&gt;=21,"S")))))))))</f>
        <v>S</v>
      </c>
      <c r="Q190">
        <v>22</v>
      </c>
      <c r="R190" s="19" t="str">
        <f t="shared" ref="R190" si="136">IF(Q190&lt;=13,"R",IF(Q190=14,"I",IF(Q190=15,"I",IF(Q190=16,"I",IF(Q190=17,"I",IF(Q190&gt;=18,"S"))))))</f>
        <v>S</v>
      </c>
      <c r="S190">
        <v>16</v>
      </c>
      <c r="T190" s="19" t="str">
        <f t="shared" ref="T190" si="137">IF(S190&lt;=11,"R",IF(S190=12,"I",IF(S190=13,"I",IF(S190=14,"I",IF(S190&gt;=15,"S")))))</f>
        <v>S</v>
      </c>
      <c r="U190">
        <v>21</v>
      </c>
      <c r="V190" s="19" t="str">
        <f t="shared" ref="V190" si="138">IF(U190&lt;=12,"R",IF(U190=13,"I",IF(U190=14,"I",IF(U190&gt;=15,"S"))))</f>
        <v>S</v>
      </c>
      <c r="W190">
        <v>25</v>
      </c>
      <c r="X190" s="19" t="str">
        <f t="shared" ref="X190" si="139">IF(W190&lt;=12,"R",IF(W190=13,"I",IF(W190=14,"I",IF(W190=15,"I",IF(W190=16,"I",IF(W190=17,"I",IF(W190&gt;=18,"S")))))))</f>
        <v>S</v>
      </c>
    </row>
    <row r="192" spans="1:25">
      <c r="A192" s="26" t="s">
        <v>231</v>
      </c>
      <c r="B192" t="s">
        <v>108</v>
      </c>
      <c r="C192">
        <v>0</v>
      </c>
      <c r="D192" s="25" t="str">
        <f t="shared" ref="D192:D194" si="140">IF(C192&lt;=13,"R",IF(C192=14,"I",IF(C192=15,"I",IF(C192=16,"I",IF(C192&gt;=17,"S")))))</f>
        <v>R</v>
      </c>
      <c r="E192">
        <v>0</v>
      </c>
      <c r="F192" s="25" t="str">
        <f t="shared" ref="F192:J194" si="141">IF(E192&lt;=13,"R",IF(E192=14,"I",IF(E192=15,"I",IF(E192=16,"I",IF(E192&gt;=17,"S")))))</f>
        <v>R</v>
      </c>
      <c r="G192">
        <v>8</v>
      </c>
      <c r="H192" s="25" t="str">
        <f t="shared" si="141"/>
        <v>R</v>
      </c>
      <c r="I192">
        <v>7</v>
      </c>
      <c r="J192" s="25" t="str">
        <f t="shared" si="141"/>
        <v>R</v>
      </c>
      <c r="K192">
        <v>25</v>
      </c>
      <c r="L192" s="19" t="s">
        <v>93</v>
      </c>
      <c r="M192">
        <v>17</v>
      </c>
      <c r="N192" s="25" t="str">
        <f t="shared" ref="N192:N194" si="142">IF(M192&lt;=13,"R",IF(M192=14,"I",IF(M192=15,"I",IF(M192=16,"I",IF(M192=17,"I",IF(M192=18,"I",IF(M192&gt;=19,"S")))))))</f>
        <v>I</v>
      </c>
      <c r="O192">
        <v>24</v>
      </c>
      <c r="P192" s="19" t="s">
        <v>93</v>
      </c>
      <c r="Q192">
        <v>23</v>
      </c>
      <c r="R192" s="19" t="s">
        <v>93</v>
      </c>
      <c r="S192">
        <v>0</v>
      </c>
      <c r="T192" s="25" t="str">
        <f t="shared" ref="T192:T194" si="143">IF(S192&lt;=13,"R",IF(S192=14,"I",IF(S192=15,"I",IF(S192=16,"I",IF(S192&gt;=17,"S")))))</f>
        <v>R</v>
      </c>
      <c r="U192">
        <v>20</v>
      </c>
      <c r="V192" s="19" t="s">
        <v>93</v>
      </c>
      <c r="W192">
        <v>16</v>
      </c>
      <c r="X192" s="25" t="str">
        <f t="shared" ref="X192:X194" si="144">IF(W192&lt;=13,"R",IF(W192=14,"I",IF(W192=15,"I",IF(W192=16,"I",IF(W192=17,"I",IF(W192=18,"I",IF(W192&gt;=19,"S")))))))</f>
        <v>I</v>
      </c>
    </row>
    <row r="193" spans="1:25">
      <c r="A193" s="27" t="s">
        <v>96</v>
      </c>
      <c r="C193">
        <v>24</v>
      </c>
      <c r="D193" s="25" t="str">
        <f t="shared" si="140"/>
        <v>S</v>
      </c>
      <c r="E193">
        <v>20</v>
      </c>
      <c r="F193" s="25" t="str">
        <f t="shared" si="141"/>
        <v>S</v>
      </c>
      <c r="G193">
        <v>22</v>
      </c>
      <c r="H193" s="25" t="str">
        <f t="shared" si="141"/>
        <v>S</v>
      </c>
      <c r="I193">
        <v>26</v>
      </c>
      <c r="J193" s="25" t="str">
        <f t="shared" si="141"/>
        <v>S</v>
      </c>
      <c r="K193">
        <v>35</v>
      </c>
      <c r="L193" s="19" t="s">
        <v>93</v>
      </c>
      <c r="M193">
        <v>22</v>
      </c>
      <c r="N193" s="25" t="str">
        <f t="shared" si="142"/>
        <v>S</v>
      </c>
      <c r="O193">
        <v>29</v>
      </c>
      <c r="P193" s="19" t="s">
        <v>93</v>
      </c>
      <c r="Q193">
        <v>23</v>
      </c>
      <c r="R193" s="19" t="s">
        <v>93</v>
      </c>
      <c r="S193">
        <v>17</v>
      </c>
      <c r="T193" s="25" t="str">
        <f t="shared" si="143"/>
        <v>S</v>
      </c>
      <c r="U193">
        <v>22</v>
      </c>
      <c r="V193" s="19" t="s">
        <v>93</v>
      </c>
      <c r="W193">
        <v>26</v>
      </c>
      <c r="X193" s="25" t="str">
        <f t="shared" si="144"/>
        <v>S</v>
      </c>
    </row>
    <row r="194" spans="1:25">
      <c r="A194" s="39" t="s">
        <v>231</v>
      </c>
      <c r="B194" s="37" t="s">
        <v>108</v>
      </c>
      <c r="C194" s="37">
        <v>0</v>
      </c>
      <c r="D194" s="43" t="str">
        <f t="shared" si="140"/>
        <v>R</v>
      </c>
      <c r="E194" s="37">
        <v>7</v>
      </c>
      <c r="F194" s="43" t="str">
        <f t="shared" si="141"/>
        <v>R</v>
      </c>
      <c r="G194" s="37">
        <v>15</v>
      </c>
      <c r="H194" s="43" t="str">
        <f t="shared" si="141"/>
        <v>I</v>
      </c>
      <c r="I194" s="37">
        <v>0</v>
      </c>
      <c r="J194" s="43" t="str">
        <f t="shared" si="141"/>
        <v>R</v>
      </c>
      <c r="K194" s="37">
        <v>25</v>
      </c>
      <c r="L194" s="38" t="s">
        <v>93</v>
      </c>
      <c r="M194" s="37">
        <v>19</v>
      </c>
      <c r="N194" s="43" t="str">
        <f t="shared" si="142"/>
        <v>S</v>
      </c>
      <c r="O194" s="37">
        <v>24</v>
      </c>
      <c r="P194" s="38" t="s">
        <v>93</v>
      </c>
      <c r="Q194" s="37">
        <v>23</v>
      </c>
      <c r="R194" s="38" t="s">
        <v>93</v>
      </c>
      <c r="S194" s="37">
        <v>0</v>
      </c>
      <c r="T194" s="43" t="str">
        <f t="shared" si="143"/>
        <v>R</v>
      </c>
      <c r="U194" s="37">
        <v>20</v>
      </c>
      <c r="V194" s="38" t="s">
        <v>93</v>
      </c>
      <c r="W194" s="37">
        <v>17</v>
      </c>
      <c r="X194" s="43" t="str">
        <f t="shared" si="144"/>
        <v>I</v>
      </c>
      <c r="Y194" s="37"/>
    </row>
    <row r="200" spans="1:25" ht="18">
      <c r="A200" s="31" t="s">
        <v>260</v>
      </c>
    </row>
    <row r="202" spans="1:25">
      <c r="A202" s="29" t="s">
        <v>234</v>
      </c>
      <c r="B202" t="s">
        <v>108</v>
      </c>
      <c r="C202">
        <v>24</v>
      </c>
      <c r="D202" s="19" t="str">
        <f t="shared" ref="D202" si="145">IF(C202&lt;=13,"R",IF(C202=14,"I",IF(C202=15,"I",IF(C202=16,"I",IF(C202&gt;=17,"S")))))</f>
        <v>S</v>
      </c>
      <c r="E202">
        <v>19</v>
      </c>
      <c r="F202" s="19" t="str">
        <f t="shared" ref="F202" si="146">IF(E202&lt;=11,"R",IF(E202=12,"I",IF(E202=13,"I",IF(E202=14,"I",IF(E202&gt;=15,"S")))))</f>
        <v>S</v>
      </c>
      <c r="G202">
        <v>26</v>
      </c>
      <c r="H202" s="19" t="str">
        <f t="shared" ref="H202" si="147">IF(G202&lt;=13,"R",IF(G202=14,"I",IF(G202=15,"I",IF(G202=16,"I",IF(G202=17,"I",IF(G202=18,"I",IF(G202&gt;=19,"S")))))))</f>
        <v>S</v>
      </c>
      <c r="I202">
        <v>25</v>
      </c>
      <c r="J202" s="19" t="str">
        <f t="shared" ref="J202" si="148">IF(I202&lt;=10,"R",IF(I202=11,"I",IF(I202=12,"I",IF(I202=13,"I",IF(I202=14,"I",IF(I202=15,"I",IF(I202&gt;=16,"S")))))))</f>
        <v>S</v>
      </c>
      <c r="K202">
        <v>34</v>
      </c>
      <c r="L202" s="19" t="str">
        <f t="shared" ref="L202" si="149">IF(K202&lt;=15,"R",IF(K202=16,"I",IF(K202=17,"I",IF(K202=18,"I",IF(K202=19,"I",IF(K202=20,"I",IF(K202&gt;=21,"S")))))))</f>
        <v>S</v>
      </c>
      <c r="M202">
        <v>22</v>
      </c>
      <c r="N202" s="19" t="str">
        <f t="shared" ref="N202" si="150">IF(M202&lt;=14,"R",IF(M202=15,"I",IF(M202=16,"I",IF(M202=17,"I",IF(M202&gt;=18,"S")))))</f>
        <v>S</v>
      </c>
      <c r="O202">
        <v>27</v>
      </c>
      <c r="P202" s="19" t="str">
        <f t="shared" ref="P202" si="151">IF(O202&lt;=13,"R",IF(O202=14,"I",IF(O202=15,"I",IF(O202=16,"I",IF(O202=17,"I",IF(O202=18,"I",IF(O202=19,"I",IF(O202=20,"I",IF(O202&gt;=21,"S")))))))))</f>
        <v>S</v>
      </c>
      <c r="Q202">
        <v>23</v>
      </c>
      <c r="R202" s="19" t="str">
        <f t="shared" ref="R202" si="152">IF(Q202&lt;=13,"R",IF(Q202=14,"I",IF(Q202=15,"I",IF(Q202=16,"I",IF(Q202=17,"I",IF(Q202&gt;=18,"S"))))))</f>
        <v>S</v>
      </c>
      <c r="S202">
        <v>16</v>
      </c>
      <c r="T202" s="19" t="str">
        <f t="shared" ref="T202" si="153">IF(S202&lt;=11,"R",IF(S202=12,"I",IF(S202=13,"I",IF(S202=14,"I",IF(S202&gt;=15,"S")))))</f>
        <v>S</v>
      </c>
      <c r="U202">
        <v>23</v>
      </c>
      <c r="V202" s="19" t="str">
        <f t="shared" ref="V202" si="154">IF(U202&lt;=12,"R",IF(U202=13,"I",IF(U202=14,"I",IF(U202&gt;=15,"S"))))</f>
        <v>S</v>
      </c>
      <c r="W202">
        <v>25</v>
      </c>
      <c r="X202" s="19" t="str">
        <f t="shared" ref="X202" si="155">IF(W202&lt;=12,"R",IF(W202=13,"I",IF(W202=14,"I",IF(W202=15,"I",IF(W202=16,"I",IF(W202=17,"I",IF(W202&gt;=18,"S")))))))</f>
        <v>S</v>
      </c>
    </row>
    <row r="203" spans="1:25">
      <c r="A203" s="10" t="s">
        <v>364</v>
      </c>
      <c r="C203">
        <v>25</v>
      </c>
      <c r="D203" s="19" t="str">
        <f>IF(C203&lt;=13,"R",IF(C203=14,"I",IF(C203=15,"I",IF(C203=16,"I",IF(C203&gt;=17,"S")))))</f>
        <v>S</v>
      </c>
      <c r="E203" s="14">
        <v>19</v>
      </c>
      <c r="F203" s="19" t="str">
        <f>IF(E203&lt;=11,"R",IF(E203=12,"I",IF(E203=13,"I",IF(E203=14,"I",IF(E203&gt;=15,"S")))))</f>
        <v>S</v>
      </c>
      <c r="G203" s="14">
        <v>25</v>
      </c>
      <c r="H203" s="19" t="str">
        <f>IF(G203&lt;=13,"R",IF(G203=14,"I",IF(G203=15,"I",IF(G203=16,"I",IF(G203=17,"I",IF(G203=18,"I",IF(G203&gt;=19,"S")))))))</f>
        <v>S</v>
      </c>
      <c r="I203" s="14">
        <v>25</v>
      </c>
      <c r="J203" s="19" t="str">
        <f>IF(I203&lt;=10,"R",IF(I203=11,"I",IF(I203=12,"I",IF(I203=13,"I",IF(I203=14,"I",IF(I203=15,"I",IF(I203&gt;=16,"S")))))))</f>
        <v>S</v>
      </c>
      <c r="K203" s="14">
        <v>32</v>
      </c>
      <c r="L203" s="19" t="str">
        <f>IF(K203&lt;=15,"R",IF(K203=16,"I",IF(K203=17,"I",IF(K203=18,"I",IF(K203=19,"I",IF(K203=20,"I",IF(K203&gt;=21,"S")))))))</f>
        <v>S</v>
      </c>
      <c r="M203" s="14">
        <v>23</v>
      </c>
      <c r="N203" s="19" t="str">
        <f>IF(M203&lt;=14,"R",IF(M203=15,"I",IF(M203=16,"I",IF(M203=17,"I",IF(M203&gt;=18,"S")))))</f>
        <v>S</v>
      </c>
      <c r="O203" s="14">
        <v>23</v>
      </c>
      <c r="P203" s="19" t="str">
        <f>IF(O203&lt;=13,"R",IF(O203=14,"I",IF(O203=15,"I",IF(O203=16,"I",IF(O203=17,"I",IF(O203=18,"I",IF(O203=19,"I",IF(O203=20,"I",IF(O203&gt;=21,"S")))))))))</f>
        <v>S</v>
      </c>
      <c r="Q203" s="14">
        <v>24</v>
      </c>
      <c r="R203" s="19" t="str">
        <f>IF(Q203&lt;=13,"R",IF(Q203=14,"I",IF(Q203=15,"I",IF(Q203=16,"I",IF(Q203=17,"I",IF(Q203&gt;=18,"S"))))))</f>
        <v>S</v>
      </c>
      <c r="S203" s="14">
        <v>17</v>
      </c>
      <c r="T203" s="19" t="str">
        <f>IF(S203&lt;=11,"R",IF(S203=12,"I",IF(S203=13,"I",IF(S203=14,"I",IF(S203&gt;=15,"S")))))</f>
        <v>S</v>
      </c>
      <c r="U203" s="14">
        <v>22</v>
      </c>
      <c r="V203" s="19" t="str">
        <f>IF(U203&lt;=12,"R",IF(U203=13,"I",IF(U203=14,"I",IF(U203&gt;=15,"S"))))</f>
        <v>S</v>
      </c>
      <c r="W203">
        <v>24</v>
      </c>
      <c r="X203" s="19" t="str">
        <f>IF(W203&lt;=12,"R",IF(W203=13,"I",IF(W203=14,"I",IF(W203=15,"I",IF(W203=16,"I",IF(W203=17,"I",IF(W203&gt;=18,"S")))))))</f>
        <v>S</v>
      </c>
    </row>
    <row r="205" spans="1:25">
      <c r="A205" s="29" t="s">
        <v>226</v>
      </c>
      <c r="B205" t="s">
        <v>108</v>
      </c>
      <c r="C205">
        <v>25</v>
      </c>
      <c r="D205" s="19" t="s">
        <v>93</v>
      </c>
      <c r="E205">
        <v>19</v>
      </c>
      <c r="F205" s="19" t="s">
        <v>93</v>
      </c>
      <c r="G205">
        <v>22</v>
      </c>
      <c r="H205" s="19" t="s">
        <v>93</v>
      </c>
      <c r="I205">
        <v>26</v>
      </c>
      <c r="J205" s="19" t="s">
        <v>93</v>
      </c>
      <c r="K205">
        <v>31</v>
      </c>
      <c r="L205" s="19" t="s">
        <v>93</v>
      </c>
      <c r="M205">
        <v>23</v>
      </c>
      <c r="N205" s="19" t="s">
        <v>93</v>
      </c>
      <c r="O205">
        <v>29</v>
      </c>
      <c r="P205" s="19" t="s">
        <v>93</v>
      </c>
      <c r="Q205">
        <v>23</v>
      </c>
      <c r="R205" s="19" t="s">
        <v>93</v>
      </c>
      <c r="S205">
        <v>16</v>
      </c>
      <c r="T205" s="19" t="s">
        <v>93</v>
      </c>
      <c r="U205">
        <v>23</v>
      </c>
      <c r="V205" s="19" t="s">
        <v>93</v>
      </c>
      <c r="W205">
        <v>26</v>
      </c>
      <c r="X205" s="19" t="s">
        <v>93</v>
      </c>
    </row>
    <row r="206" spans="1:25">
      <c r="A206" s="27">
        <v>82</v>
      </c>
      <c r="C206">
        <v>24</v>
      </c>
      <c r="D206" s="19" t="s">
        <v>93</v>
      </c>
      <c r="E206">
        <v>18</v>
      </c>
      <c r="F206" s="19" t="s">
        <v>93</v>
      </c>
      <c r="G206">
        <v>22</v>
      </c>
      <c r="H206" s="19" t="s">
        <v>93</v>
      </c>
      <c r="I206">
        <v>25</v>
      </c>
      <c r="J206" s="19" t="s">
        <v>93</v>
      </c>
      <c r="K206">
        <v>32</v>
      </c>
      <c r="L206" s="19" t="s">
        <v>93</v>
      </c>
      <c r="M206">
        <v>22</v>
      </c>
      <c r="N206" s="19" t="s">
        <v>93</v>
      </c>
      <c r="O206">
        <v>27</v>
      </c>
      <c r="P206" s="19" t="s">
        <v>93</v>
      </c>
      <c r="Q206">
        <v>23</v>
      </c>
      <c r="R206" s="19" t="s">
        <v>93</v>
      </c>
      <c r="S206">
        <v>17</v>
      </c>
      <c r="T206" s="19" t="s">
        <v>93</v>
      </c>
      <c r="U206">
        <v>22</v>
      </c>
      <c r="V206" s="19" t="s">
        <v>93</v>
      </c>
      <c r="W206">
        <v>24</v>
      </c>
      <c r="X206" s="19" t="s">
        <v>93</v>
      </c>
    </row>
    <row r="208" spans="1:25">
      <c r="A208" s="29" t="s">
        <v>233</v>
      </c>
      <c r="B208" t="s">
        <v>108</v>
      </c>
      <c r="C208">
        <v>23</v>
      </c>
      <c r="D208" s="19" t="s">
        <v>93</v>
      </c>
      <c r="E208">
        <v>24</v>
      </c>
      <c r="F208" s="19" t="s">
        <v>93</v>
      </c>
      <c r="G208">
        <v>9</v>
      </c>
      <c r="H208" s="19" t="str">
        <f>IF(G208&lt;=13,"R",IF(G208=14,"I",IF(G208=15,"I",IF(G208=16,"I",IF(G208&gt;=17,"S")))))</f>
        <v>R</v>
      </c>
      <c r="I208">
        <v>24</v>
      </c>
      <c r="J208" s="19" t="s">
        <v>93</v>
      </c>
      <c r="K208">
        <v>24</v>
      </c>
      <c r="L208" s="19" t="s">
        <v>93</v>
      </c>
      <c r="M208">
        <v>18</v>
      </c>
      <c r="N208" s="19" t="s">
        <v>93</v>
      </c>
      <c r="O208">
        <v>30</v>
      </c>
      <c r="P208" s="19" t="s">
        <v>93</v>
      </c>
      <c r="Q208">
        <v>21</v>
      </c>
      <c r="R208" s="19" t="s">
        <v>93</v>
      </c>
      <c r="S208">
        <v>16</v>
      </c>
      <c r="T208" s="19" t="s">
        <v>93</v>
      </c>
      <c r="U208">
        <v>23</v>
      </c>
      <c r="V208" s="19" t="s">
        <v>93</v>
      </c>
      <c r="W208">
        <v>25</v>
      </c>
      <c r="X208" s="19" t="s">
        <v>93</v>
      </c>
    </row>
    <row r="209" spans="1:24">
      <c r="A209" s="27" t="s">
        <v>95</v>
      </c>
      <c r="C209">
        <v>24</v>
      </c>
      <c r="D209" s="19" t="s">
        <v>93</v>
      </c>
      <c r="E209">
        <v>26</v>
      </c>
      <c r="F209" s="19" t="s">
        <v>93</v>
      </c>
      <c r="G209">
        <v>13</v>
      </c>
      <c r="H209" s="19" t="str">
        <f>IF(G209&lt;=13,"R",IF(G209=14,"I",IF(G209=15,"I",IF(G209=16,"I",IF(G209&gt;=17,"S")))))</f>
        <v>R</v>
      </c>
      <c r="I209">
        <v>27</v>
      </c>
      <c r="J209" s="19" t="s">
        <v>93</v>
      </c>
      <c r="K209">
        <v>26</v>
      </c>
      <c r="L209" s="19" t="s">
        <v>93</v>
      </c>
      <c r="M209">
        <v>23</v>
      </c>
      <c r="N209" s="19" t="s">
        <v>93</v>
      </c>
      <c r="O209">
        <v>30</v>
      </c>
      <c r="P209" s="19" t="s">
        <v>93</v>
      </c>
      <c r="Q209">
        <v>24</v>
      </c>
      <c r="R209" s="19" t="s">
        <v>93</v>
      </c>
      <c r="S209">
        <v>18</v>
      </c>
      <c r="T209" s="19" t="s">
        <v>93</v>
      </c>
      <c r="U209">
        <v>24</v>
      </c>
      <c r="V209" s="19" t="s">
        <v>93</v>
      </c>
      <c r="W209">
        <v>28</v>
      </c>
      <c r="X209" s="19" t="s">
        <v>93</v>
      </c>
    </row>
    <row r="211" spans="1:24">
      <c r="A211" s="29" t="s">
        <v>143</v>
      </c>
      <c r="B211" t="s">
        <v>108</v>
      </c>
      <c r="C211">
        <v>24</v>
      </c>
      <c r="D211" s="19" t="s">
        <v>93</v>
      </c>
      <c r="E211">
        <v>18</v>
      </c>
      <c r="F211" s="19" t="s">
        <v>93</v>
      </c>
      <c r="G211">
        <v>24</v>
      </c>
      <c r="H211" s="19" t="s">
        <v>93</v>
      </c>
      <c r="I211">
        <v>25</v>
      </c>
      <c r="J211" s="19" t="s">
        <v>93</v>
      </c>
      <c r="K211">
        <v>35</v>
      </c>
      <c r="L211" s="19" t="s">
        <v>93</v>
      </c>
      <c r="M211">
        <v>22</v>
      </c>
      <c r="N211" s="19" t="s">
        <v>93</v>
      </c>
      <c r="O211">
        <v>28</v>
      </c>
      <c r="P211" s="19" t="s">
        <v>93</v>
      </c>
      <c r="Q211">
        <v>23</v>
      </c>
      <c r="R211" s="19" t="s">
        <v>93</v>
      </c>
      <c r="S211">
        <v>18</v>
      </c>
      <c r="T211" s="19" t="s">
        <v>93</v>
      </c>
      <c r="U211">
        <v>22</v>
      </c>
      <c r="V211" s="19" t="s">
        <v>93</v>
      </c>
      <c r="W211">
        <v>25</v>
      </c>
      <c r="X211" s="19" t="s">
        <v>93</v>
      </c>
    </row>
    <row r="212" spans="1:24">
      <c r="A212" s="27" t="s">
        <v>97</v>
      </c>
      <c r="C212">
        <v>24</v>
      </c>
      <c r="D212" s="19" t="s">
        <v>93</v>
      </c>
      <c r="E212">
        <v>19</v>
      </c>
      <c r="F212" s="19" t="s">
        <v>93</v>
      </c>
      <c r="G212">
        <v>25</v>
      </c>
      <c r="H212" s="19" t="s">
        <v>93</v>
      </c>
      <c r="I212">
        <v>25</v>
      </c>
      <c r="J212" s="19" t="s">
        <v>93</v>
      </c>
      <c r="K212">
        <v>33</v>
      </c>
      <c r="L212" s="19" t="s">
        <v>93</v>
      </c>
      <c r="M212">
        <v>20</v>
      </c>
      <c r="N212" s="19" t="s">
        <v>93</v>
      </c>
      <c r="O212">
        <v>26</v>
      </c>
      <c r="P212" s="19" t="s">
        <v>93</v>
      </c>
      <c r="Q212">
        <v>20</v>
      </c>
      <c r="R212" s="19" t="s">
        <v>93</v>
      </c>
      <c r="S212">
        <v>15</v>
      </c>
      <c r="T212" s="19" t="s">
        <v>93</v>
      </c>
      <c r="U212">
        <v>21</v>
      </c>
      <c r="V212" s="19" t="s">
        <v>93</v>
      </c>
      <c r="W212">
        <v>25</v>
      </c>
      <c r="X212" s="19" t="s">
        <v>93</v>
      </c>
    </row>
  </sheetData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topLeftCell="A24" workbookViewId="0">
      <selection activeCell="A46" sqref="A46:XFD46"/>
    </sheetView>
  </sheetViews>
  <sheetFormatPr baseColWidth="10" defaultRowHeight="14" x14ac:dyDescent="0"/>
  <cols>
    <col min="1" max="1" width="10.83203125" style="14"/>
    <col min="3" max="6" width="8.33203125" customWidth="1"/>
    <col min="7" max="7" width="8.33203125" style="14" customWidth="1"/>
    <col min="8" max="8" width="8.33203125" customWidth="1"/>
    <col min="9" max="9" width="8.33203125" style="14" customWidth="1"/>
    <col min="10" max="10" width="8.33203125" customWidth="1"/>
    <col min="11" max="11" width="8.33203125" style="14" customWidth="1"/>
    <col min="12" max="12" width="8.33203125" customWidth="1"/>
    <col min="13" max="13" width="8.33203125" style="14" customWidth="1"/>
    <col min="14" max="14" width="8.33203125" customWidth="1"/>
    <col min="15" max="15" width="8.33203125" style="14" customWidth="1"/>
    <col min="16" max="16" width="8.33203125" customWidth="1"/>
    <col min="17" max="17" width="8.33203125" style="14" customWidth="1"/>
    <col min="18" max="18" width="8.33203125" customWidth="1"/>
    <col min="19" max="19" width="8.33203125" style="14" customWidth="1"/>
    <col min="20" max="22" width="8.33203125" customWidth="1"/>
    <col min="23" max="23" width="8.33203125" style="14" customWidth="1"/>
  </cols>
  <sheetData>
    <row r="1" spans="1:25" s="32" customFormat="1">
      <c r="A1" s="44" t="s">
        <v>31</v>
      </c>
      <c r="B1" s="32" t="s">
        <v>32</v>
      </c>
      <c r="C1" s="32" t="s">
        <v>208</v>
      </c>
      <c r="D1" s="17" t="s">
        <v>209</v>
      </c>
      <c r="E1" s="32" t="s">
        <v>221</v>
      </c>
      <c r="F1" s="17" t="s">
        <v>210</v>
      </c>
      <c r="G1" s="44" t="s">
        <v>222</v>
      </c>
      <c r="H1" s="17" t="s">
        <v>211</v>
      </c>
      <c r="I1" s="44" t="s">
        <v>101</v>
      </c>
      <c r="J1" s="17" t="s">
        <v>212</v>
      </c>
      <c r="K1" s="44" t="s">
        <v>102</v>
      </c>
      <c r="L1" s="17" t="s">
        <v>213</v>
      </c>
      <c r="M1" s="44" t="s">
        <v>103</v>
      </c>
      <c r="N1" s="17" t="s">
        <v>214</v>
      </c>
      <c r="O1" s="44" t="s">
        <v>358</v>
      </c>
      <c r="P1" s="17" t="s">
        <v>215</v>
      </c>
      <c r="Q1" s="44" t="s">
        <v>359</v>
      </c>
      <c r="R1" s="17" t="s">
        <v>216</v>
      </c>
      <c r="S1" s="44" t="s">
        <v>360</v>
      </c>
      <c r="T1" s="17" t="s">
        <v>217</v>
      </c>
      <c r="U1" s="32" t="s">
        <v>361</v>
      </c>
      <c r="V1" s="17" t="s">
        <v>218</v>
      </c>
      <c r="W1" s="44" t="s">
        <v>362</v>
      </c>
      <c r="X1" s="17" t="s">
        <v>219</v>
      </c>
      <c r="Y1" s="18" t="s">
        <v>220</v>
      </c>
    </row>
    <row r="2" spans="1:25">
      <c r="A2" s="14" t="s">
        <v>278</v>
      </c>
      <c r="B2" t="s">
        <v>107</v>
      </c>
      <c r="C2">
        <v>20</v>
      </c>
      <c r="D2" s="19" t="str">
        <f>IF(C2&lt;=13,"R",IF(C2=14,"I",IF(C2=15,"I",IF(C2=16,"I",IF(C2&gt;=17,"S")))))</f>
        <v>S</v>
      </c>
      <c r="E2">
        <v>19</v>
      </c>
      <c r="F2" s="19" t="str">
        <f>IF(E2&lt;=11,"R",IF(E2=12,"I",IF(E2=13,"I",IF(E2=14,"I",IF(E2&gt;=15,"S")))))</f>
        <v>S</v>
      </c>
      <c r="G2" s="14">
        <v>20</v>
      </c>
      <c r="H2" s="19" t="str">
        <f>IF(G2&lt;=13,"R",IF(G2=14,"I",IF(G2=15,"I",IF(G2=16,"I",IF(G2=17,"I",IF(G2=18,"I",IF(G2&gt;=19,"S")))))))</f>
        <v>S</v>
      </c>
      <c r="I2" s="14">
        <v>19</v>
      </c>
      <c r="J2" s="19" t="str">
        <f>IF(I2&lt;=10,"R",IF(I2=11,"I",IF(I2=12,"I",IF(I2=13,"I",IF(I2=14,"I",IF(I2=15,"I",IF(I2&gt;=16,"S")))))))</f>
        <v>S</v>
      </c>
      <c r="K2" s="14">
        <v>27</v>
      </c>
      <c r="L2" s="19" t="str">
        <f>IF(K2&lt;=15,"R",IF(K2=16,"I",IF(K2=17,"I",IF(K2=18,"I",IF(K2=19,"I",IF(K2=20,"I",IF(K2&gt;=21,"S")))))))</f>
        <v>S</v>
      </c>
      <c r="M2" s="14">
        <v>20</v>
      </c>
      <c r="N2" s="19" t="str">
        <f>IF(M2&lt;=14,"R",IF(M2=15,"I",IF(M2=16,"I",IF(M2=17,"I",IF(M2&gt;=18,"S")))))</f>
        <v>S</v>
      </c>
      <c r="O2" s="14">
        <v>25</v>
      </c>
      <c r="P2" s="19" t="str">
        <f>IF(O2&lt;=13,"R",IF(O2=14,"I",IF(O2=15,"I",IF(O2=16,"I",IF(O2=17,"I",IF(O2=18,"I",IF(O2=19,"I",IF(O2=20,"I",IF(O2&gt;=21,"S")))))))))</f>
        <v>S</v>
      </c>
      <c r="Q2" s="14">
        <v>21</v>
      </c>
      <c r="R2" s="19" t="str">
        <f>IF(Q2&lt;=13,"R",IF(Q2=14,"I",IF(Q2=15,"I",IF(Q2=16,"I",IF(Q2=17,"I",IF(Q2&gt;=18,"S"))))))</f>
        <v>S</v>
      </c>
      <c r="S2" s="14">
        <v>16</v>
      </c>
      <c r="T2" s="19" t="str">
        <f>IF(S2&lt;=11,"R",IF(S2=12,"I",IF(S2=13,"I",IF(S2=14,"I",IF(S2&gt;=15,"S")))))</f>
        <v>S</v>
      </c>
      <c r="U2">
        <v>19</v>
      </c>
      <c r="V2" s="19" t="str">
        <f>IF(U2&lt;=12,"R",IF(U2=13,"I",IF(U2=14,"I",IF(U2&gt;=15,"S"))))</f>
        <v>S</v>
      </c>
      <c r="W2" s="14">
        <v>21</v>
      </c>
      <c r="X2" s="19" t="str">
        <f>IF(W2&lt;=12,"R",IF(W2=13,"I",IF(W2=14,"I",IF(W2=15,"I",IF(W2=16,"I",IF(W2=17,"I",IF(W2&gt;=18,"S")))))))</f>
        <v>S</v>
      </c>
    </row>
    <row r="3" spans="1:25">
      <c r="A3" s="14" t="s">
        <v>279</v>
      </c>
      <c r="B3" t="s">
        <v>108</v>
      </c>
      <c r="C3">
        <v>20</v>
      </c>
      <c r="D3" s="19" t="str">
        <f>IF(C3&lt;=13,"R",IF(C3=14,"I",IF(C3=15,"I",IF(C3=16,"I",IF(C3&gt;=17,"S")))))</f>
        <v>S</v>
      </c>
      <c r="E3">
        <v>0</v>
      </c>
      <c r="F3" s="19" t="str">
        <f t="shared" ref="F3:F66" si="0">IF(E3&lt;=11,"R",IF(E3=12,"I",IF(E3=13,"I",IF(E3=14,"I",IF(E3&gt;=15,"S")))))</f>
        <v>R</v>
      </c>
      <c r="G3" s="14">
        <v>22</v>
      </c>
      <c r="H3" s="19" t="str">
        <f t="shared" ref="H3:H66" si="1">IF(G3&lt;=13,"R",IF(G3=14,"I",IF(G3=15,"I",IF(G3=16,"I",IF(G3=17,"I",IF(G3=18,"I",IF(G3&gt;=19,"S")))))))</f>
        <v>S</v>
      </c>
      <c r="I3" s="14">
        <v>17</v>
      </c>
      <c r="J3" s="19" t="str">
        <f t="shared" ref="J3:J66" si="2">IF(I3&lt;=10,"R",IF(I3=11,"I",IF(I3=12,"I",IF(I3=13,"I",IF(I3=14,"I",IF(I3=15,"I",IF(I3&gt;=16,"S")))))))</f>
        <v>S</v>
      </c>
      <c r="K3" s="14">
        <v>24</v>
      </c>
      <c r="L3" s="19" t="str">
        <f t="shared" ref="L3:L66" si="3">IF(K3&lt;=15,"R",IF(K3=16,"I",IF(K3=17,"I",IF(K3=18,"I",IF(K3=19,"I",IF(K3=20,"I",IF(K3&gt;=21,"S")))))))</f>
        <v>S</v>
      </c>
      <c r="M3" s="14">
        <v>17</v>
      </c>
      <c r="N3" s="19" t="str">
        <f t="shared" ref="N3:N66" si="4">IF(M3&lt;=14,"R",IF(M3=15,"I",IF(M3=16,"I",IF(M3=17,"I",IF(M3&gt;=18,"S")))))</f>
        <v>I</v>
      </c>
      <c r="O3" s="14">
        <v>23</v>
      </c>
      <c r="P3" s="19" t="str">
        <f t="shared" ref="P3:P66" si="5">IF(O3&lt;=13,"R",IF(O3=14,"I",IF(O3=15,"I",IF(O3=16,"I",IF(O3=17,"I",IF(O3=18,"I",IF(O3=19,"I",IF(O3=20,"I",IF(O3&gt;=21,"S")))))))))</f>
        <v>S</v>
      </c>
      <c r="Q3" s="14">
        <v>18</v>
      </c>
      <c r="R3" s="19" t="str">
        <f t="shared" ref="R3:R66" si="6">IF(Q3&lt;=13,"R",IF(Q3=14,"I",IF(Q3=15,"I",IF(Q3=16,"I",IF(Q3=17,"I",IF(Q3&gt;=18,"S"))))))</f>
        <v>S</v>
      </c>
      <c r="S3" s="14">
        <v>8</v>
      </c>
      <c r="T3" s="19" t="str">
        <f t="shared" ref="T3:T66" si="7">IF(S3&lt;=11,"R",IF(S3=12,"I",IF(S3=13,"I",IF(S3=14,"I",IF(S3&gt;=15,"S")))))</f>
        <v>R</v>
      </c>
      <c r="U3">
        <v>18</v>
      </c>
      <c r="V3" s="19" t="str">
        <f t="shared" ref="V3:V66" si="8">IF(U3&lt;=12,"R",IF(U3=13,"I",IF(U3=14,"I",IF(U3&gt;=15,"S"))))</f>
        <v>S</v>
      </c>
      <c r="W3" s="14">
        <v>20</v>
      </c>
      <c r="X3" s="19" t="str">
        <f t="shared" ref="X3:X66" si="9">IF(W3&lt;=12,"R",IF(W3=13,"I",IF(W3=14,"I",IF(W3=15,"I",IF(W3=16,"I",IF(W3=17,"I",IF(W3&gt;=18,"S")))))))</f>
        <v>S</v>
      </c>
    </row>
    <row r="4" spans="1:25">
      <c r="A4" s="14" t="s">
        <v>280</v>
      </c>
      <c r="B4" t="s">
        <v>108</v>
      </c>
      <c r="C4">
        <v>0</v>
      </c>
      <c r="D4" s="19" t="str">
        <f t="shared" ref="D4:D67" si="10">IF(C4&lt;=13,"R",IF(C4=14,"I",IF(C4=15,"I",IF(C4=16,"I",IF(C4&gt;=17,"S")))))</f>
        <v>R</v>
      </c>
      <c r="E4">
        <v>0</v>
      </c>
      <c r="F4" s="19" t="str">
        <f t="shared" si="0"/>
        <v>R</v>
      </c>
      <c r="G4" s="14">
        <v>14</v>
      </c>
      <c r="H4" s="19" t="str">
        <f t="shared" si="1"/>
        <v>I</v>
      </c>
      <c r="I4" s="14">
        <v>11</v>
      </c>
      <c r="J4" s="19" t="str">
        <f t="shared" si="2"/>
        <v>I</v>
      </c>
      <c r="K4" s="14">
        <v>28</v>
      </c>
      <c r="L4" s="19" t="str">
        <f t="shared" si="3"/>
        <v>S</v>
      </c>
      <c r="M4" s="14">
        <v>16</v>
      </c>
      <c r="N4" s="19" t="str">
        <f t="shared" si="4"/>
        <v>I</v>
      </c>
      <c r="O4" s="14">
        <v>25</v>
      </c>
      <c r="P4" s="19" t="str">
        <f t="shared" si="5"/>
        <v>S</v>
      </c>
      <c r="Q4" s="14">
        <v>22</v>
      </c>
      <c r="R4" s="19" t="str">
        <f t="shared" si="6"/>
        <v>S</v>
      </c>
      <c r="S4" s="14">
        <v>0</v>
      </c>
      <c r="T4" s="19" t="str">
        <f t="shared" si="7"/>
        <v>R</v>
      </c>
      <c r="U4">
        <v>19</v>
      </c>
      <c r="V4" s="19" t="str">
        <f t="shared" si="8"/>
        <v>S</v>
      </c>
      <c r="W4" s="14">
        <v>17</v>
      </c>
      <c r="X4" s="19" t="str">
        <f t="shared" si="9"/>
        <v>I</v>
      </c>
    </row>
    <row r="5" spans="1:25">
      <c r="A5" s="14" t="s">
        <v>281</v>
      </c>
      <c r="B5" t="s">
        <v>108</v>
      </c>
      <c r="C5">
        <v>22</v>
      </c>
      <c r="D5" s="19" t="str">
        <f t="shared" si="10"/>
        <v>S</v>
      </c>
      <c r="E5">
        <v>0</v>
      </c>
      <c r="F5" s="19" t="str">
        <f t="shared" si="0"/>
        <v>R</v>
      </c>
      <c r="G5" s="14">
        <v>23</v>
      </c>
      <c r="H5" s="19" t="str">
        <f t="shared" si="1"/>
        <v>S</v>
      </c>
      <c r="I5" s="14">
        <v>24</v>
      </c>
      <c r="J5" s="19" t="str">
        <f t="shared" si="2"/>
        <v>S</v>
      </c>
      <c r="K5" s="14">
        <v>32</v>
      </c>
      <c r="L5" s="19" t="str">
        <f t="shared" si="3"/>
        <v>S</v>
      </c>
      <c r="M5" s="14">
        <v>20</v>
      </c>
      <c r="N5" s="19" t="str">
        <f t="shared" si="4"/>
        <v>S</v>
      </c>
      <c r="O5" s="14">
        <v>26</v>
      </c>
      <c r="P5" s="19" t="str">
        <f t="shared" si="5"/>
        <v>S</v>
      </c>
      <c r="Q5" s="14">
        <v>20</v>
      </c>
      <c r="R5" s="19" t="str">
        <f t="shared" si="6"/>
        <v>S</v>
      </c>
      <c r="S5" s="14">
        <v>11</v>
      </c>
      <c r="T5" s="19" t="str">
        <f t="shared" si="7"/>
        <v>R</v>
      </c>
      <c r="U5">
        <v>20</v>
      </c>
      <c r="V5" s="19" t="str">
        <f t="shared" si="8"/>
        <v>S</v>
      </c>
      <c r="W5" s="14">
        <v>23</v>
      </c>
      <c r="X5" s="19" t="str">
        <f t="shared" si="9"/>
        <v>S</v>
      </c>
    </row>
    <row r="6" spans="1:25">
      <c r="A6" s="14" t="s">
        <v>282</v>
      </c>
      <c r="B6" t="s">
        <v>109</v>
      </c>
      <c r="C6">
        <v>25</v>
      </c>
      <c r="D6" s="19" t="str">
        <f t="shared" si="10"/>
        <v>S</v>
      </c>
      <c r="E6">
        <v>20</v>
      </c>
      <c r="F6" s="19" t="str">
        <f t="shared" si="0"/>
        <v>S</v>
      </c>
      <c r="G6" s="14">
        <v>26</v>
      </c>
      <c r="H6" s="19" t="str">
        <f t="shared" si="1"/>
        <v>S</v>
      </c>
      <c r="I6" s="14">
        <v>24</v>
      </c>
      <c r="J6" s="19" t="str">
        <f t="shared" si="2"/>
        <v>S</v>
      </c>
      <c r="K6" s="14">
        <v>32</v>
      </c>
      <c r="L6" s="19" t="str">
        <f t="shared" si="3"/>
        <v>S</v>
      </c>
      <c r="M6" s="14">
        <v>24</v>
      </c>
      <c r="N6" s="19" t="str">
        <f t="shared" si="4"/>
        <v>S</v>
      </c>
      <c r="O6" s="14">
        <v>25</v>
      </c>
      <c r="P6" s="19" t="str">
        <f t="shared" si="5"/>
        <v>S</v>
      </c>
      <c r="Q6" s="14">
        <v>24</v>
      </c>
      <c r="R6" s="19" t="str">
        <f t="shared" si="6"/>
        <v>S</v>
      </c>
      <c r="S6" s="14">
        <v>18</v>
      </c>
      <c r="T6" s="19" t="str">
        <f t="shared" si="7"/>
        <v>S</v>
      </c>
      <c r="U6">
        <v>22</v>
      </c>
      <c r="V6" s="19" t="str">
        <f t="shared" si="8"/>
        <v>S</v>
      </c>
      <c r="W6" s="14">
        <v>23</v>
      </c>
      <c r="X6" s="19" t="str">
        <f t="shared" si="9"/>
        <v>S</v>
      </c>
    </row>
    <row r="7" spans="1:25">
      <c r="A7" s="14" t="s">
        <v>1</v>
      </c>
      <c r="B7" t="s">
        <v>108</v>
      </c>
      <c r="C7">
        <v>24</v>
      </c>
      <c r="D7" s="19" t="str">
        <f t="shared" si="10"/>
        <v>S</v>
      </c>
      <c r="E7">
        <v>19</v>
      </c>
      <c r="F7" s="19" t="str">
        <f t="shared" si="0"/>
        <v>S</v>
      </c>
      <c r="G7" s="14">
        <v>25</v>
      </c>
      <c r="H7" s="19" t="str">
        <f t="shared" si="1"/>
        <v>S</v>
      </c>
      <c r="I7" s="14">
        <v>24</v>
      </c>
      <c r="J7" s="19" t="str">
        <f t="shared" si="2"/>
        <v>S</v>
      </c>
      <c r="K7" s="14">
        <v>34</v>
      </c>
      <c r="L7" s="19" t="str">
        <f t="shared" si="3"/>
        <v>S</v>
      </c>
      <c r="M7" s="14">
        <v>22</v>
      </c>
      <c r="N7" s="19" t="str">
        <f t="shared" si="4"/>
        <v>S</v>
      </c>
      <c r="O7" s="14">
        <v>36</v>
      </c>
      <c r="P7" s="19" t="str">
        <f t="shared" si="5"/>
        <v>S</v>
      </c>
      <c r="Q7" s="14">
        <v>21</v>
      </c>
      <c r="R7" s="19" t="str">
        <f t="shared" si="6"/>
        <v>S</v>
      </c>
      <c r="S7" s="14">
        <v>17</v>
      </c>
      <c r="T7" s="19" t="str">
        <f t="shared" si="7"/>
        <v>S</v>
      </c>
      <c r="U7">
        <v>21</v>
      </c>
      <c r="V7" s="19" t="str">
        <f t="shared" si="8"/>
        <v>S</v>
      </c>
      <c r="W7" s="14">
        <v>24</v>
      </c>
      <c r="X7" s="19" t="str">
        <f t="shared" si="9"/>
        <v>S</v>
      </c>
    </row>
    <row r="8" spans="1:25">
      <c r="A8" s="14" t="s">
        <v>2</v>
      </c>
      <c r="B8" t="s">
        <v>108</v>
      </c>
      <c r="C8">
        <v>20</v>
      </c>
      <c r="D8" s="19" t="str">
        <f t="shared" si="10"/>
        <v>S</v>
      </c>
      <c r="E8">
        <v>0</v>
      </c>
      <c r="F8" s="19" t="str">
        <f t="shared" si="0"/>
        <v>R</v>
      </c>
      <c r="G8" s="14">
        <v>20</v>
      </c>
      <c r="H8" s="19" t="str">
        <f t="shared" si="1"/>
        <v>S</v>
      </c>
      <c r="I8" s="14">
        <v>0</v>
      </c>
      <c r="J8" s="19" t="str">
        <f t="shared" si="2"/>
        <v>R</v>
      </c>
      <c r="K8" s="14">
        <v>30</v>
      </c>
      <c r="L8" s="19" t="str">
        <f t="shared" si="3"/>
        <v>S</v>
      </c>
      <c r="M8" s="14">
        <v>17</v>
      </c>
      <c r="N8" s="19" t="str">
        <f t="shared" si="4"/>
        <v>I</v>
      </c>
      <c r="O8" s="14">
        <v>24</v>
      </c>
      <c r="P8" s="19" t="str">
        <f t="shared" si="5"/>
        <v>S</v>
      </c>
      <c r="Q8" s="14">
        <v>21</v>
      </c>
      <c r="R8" s="19" t="str">
        <f t="shared" si="6"/>
        <v>S</v>
      </c>
      <c r="S8" s="14">
        <v>14</v>
      </c>
      <c r="T8" s="19" t="str">
        <f t="shared" si="7"/>
        <v>I</v>
      </c>
      <c r="U8">
        <v>20</v>
      </c>
      <c r="V8" s="19" t="str">
        <f t="shared" si="8"/>
        <v>S</v>
      </c>
      <c r="W8" s="14">
        <v>21</v>
      </c>
      <c r="X8" s="19" t="str">
        <f t="shared" si="9"/>
        <v>S</v>
      </c>
    </row>
    <row r="9" spans="1:25">
      <c r="A9" s="14" t="s">
        <v>3</v>
      </c>
      <c r="B9" t="s">
        <v>108</v>
      </c>
      <c r="C9">
        <v>22</v>
      </c>
      <c r="D9" s="19" t="str">
        <f t="shared" si="10"/>
        <v>S</v>
      </c>
      <c r="E9">
        <v>0</v>
      </c>
      <c r="F9" s="19" t="str">
        <f t="shared" si="0"/>
        <v>R</v>
      </c>
      <c r="G9" s="14">
        <v>22</v>
      </c>
      <c r="H9" s="19" t="str">
        <f t="shared" si="1"/>
        <v>S</v>
      </c>
      <c r="I9" s="14">
        <v>17</v>
      </c>
      <c r="J9" s="19" t="str">
        <f t="shared" si="2"/>
        <v>S</v>
      </c>
      <c r="K9" s="14">
        <v>28</v>
      </c>
      <c r="L9" s="19" t="str">
        <f t="shared" si="3"/>
        <v>S</v>
      </c>
      <c r="M9" s="14">
        <v>17</v>
      </c>
      <c r="N9" s="19" t="str">
        <f t="shared" si="4"/>
        <v>I</v>
      </c>
      <c r="O9" s="14">
        <v>22</v>
      </c>
      <c r="P9" s="19" t="str">
        <f t="shared" si="5"/>
        <v>S</v>
      </c>
      <c r="Q9" s="14">
        <v>19</v>
      </c>
      <c r="R9" s="19" t="str">
        <f t="shared" si="6"/>
        <v>S</v>
      </c>
      <c r="S9" s="14">
        <v>10</v>
      </c>
      <c r="T9" s="19" t="str">
        <f t="shared" si="7"/>
        <v>R</v>
      </c>
      <c r="U9">
        <v>18</v>
      </c>
      <c r="V9" s="19" t="str">
        <f t="shared" si="8"/>
        <v>S</v>
      </c>
      <c r="W9" s="14">
        <v>22</v>
      </c>
      <c r="X9" s="19" t="str">
        <f t="shared" si="9"/>
        <v>S</v>
      </c>
    </row>
    <row r="10" spans="1:25">
      <c r="A10" s="14" t="s">
        <v>4</v>
      </c>
      <c r="B10" t="s">
        <v>108</v>
      </c>
      <c r="C10">
        <v>23</v>
      </c>
      <c r="D10" s="19" t="str">
        <f t="shared" si="10"/>
        <v>S</v>
      </c>
      <c r="E10">
        <v>20</v>
      </c>
      <c r="F10" s="19" t="str">
        <f t="shared" si="0"/>
        <v>S</v>
      </c>
      <c r="G10" s="14">
        <v>24</v>
      </c>
      <c r="H10" s="19" t="str">
        <f t="shared" si="1"/>
        <v>S</v>
      </c>
      <c r="I10" s="14">
        <v>24</v>
      </c>
      <c r="J10" s="19" t="str">
        <f t="shared" si="2"/>
        <v>S</v>
      </c>
      <c r="K10" s="14">
        <v>31</v>
      </c>
      <c r="L10" s="19" t="str">
        <f t="shared" si="3"/>
        <v>S</v>
      </c>
      <c r="M10" s="14">
        <v>20</v>
      </c>
      <c r="N10" s="19" t="str">
        <f t="shared" si="4"/>
        <v>S</v>
      </c>
      <c r="O10" s="14">
        <v>27</v>
      </c>
      <c r="P10" s="19" t="str">
        <f t="shared" si="5"/>
        <v>S</v>
      </c>
      <c r="Q10" s="14">
        <v>22</v>
      </c>
      <c r="R10" s="19" t="str">
        <f t="shared" si="6"/>
        <v>S</v>
      </c>
      <c r="S10" s="14">
        <v>17</v>
      </c>
      <c r="T10" s="19" t="str">
        <f t="shared" si="7"/>
        <v>S</v>
      </c>
      <c r="U10">
        <v>21</v>
      </c>
      <c r="V10" s="19" t="str">
        <f t="shared" si="8"/>
        <v>S</v>
      </c>
      <c r="W10" s="14">
        <v>25</v>
      </c>
      <c r="X10" s="19" t="str">
        <f t="shared" si="9"/>
        <v>S</v>
      </c>
    </row>
    <row r="11" spans="1:25">
      <c r="A11" s="14" t="s">
        <v>5</v>
      </c>
      <c r="B11" t="s">
        <v>107</v>
      </c>
      <c r="C11">
        <v>24</v>
      </c>
      <c r="D11" s="19" t="str">
        <f t="shared" si="10"/>
        <v>S</v>
      </c>
      <c r="E11">
        <v>20</v>
      </c>
      <c r="F11" s="19" t="str">
        <f t="shared" si="0"/>
        <v>S</v>
      </c>
      <c r="G11" s="14">
        <v>23</v>
      </c>
      <c r="H11" s="19" t="str">
        <f t="shared" si="1"/>
        <v>S</v>
      </c>
      <c r="I11" s="14">
        <v>25</v>
      </c>
      <c r="J11" s="19" t="str">
        <f t="shared" si="2"/>
        <v>S</v>
      </c>
      <c r="K11" s="14">
        <v>25</v>
      </c>
      <c r="L11" s="19" t="str">
        <f t="shared" si="3"/>
        <v>S</v>
      </c>
      <c r="M11" s="14">
        <v>14</v>
      </c>
      <c r="N11" s="19" t="str">
        <f t="shared" si="4"/>
        <v>R</v>
      </c>
      <c r="O11" s="14">
        <v>27</v>
      </c>
      <c r="P11" s="19" t="str">
        <f t="shared" si="5"/>
        <v>S</v>
      </c>
      <c r="Q11" s="14">
        <v>23</v>
      </c>
      <c r="R11" s="19" t="str">
        <f t="shared" si="6"/>
        <v>S</v>
      </c>
      <c r="S11" s="14">
        <v>17</v>
      </c>
      <c r="T11" s="19" t="str">
        <f t="shared" si="7"/>
        <v>S</v>
      </c>
      <c r="U11">
        <v>21</v>
      </c>
      <c r="V11" s="19" t="str">
        <f t="shared" si="8"/>
        <v>S</v>
      </c>
      <c r="W11" s="14">
        <v>23</v>
      </c>
      <c r="X11" s="19" t="str">
        <f t="shared" si="9"/>
        <v>S</v>
      </c>
    </row>
    <row r="12" spans="1:25">
      <c r="A12" s="14" t="s">
        <v>6</v>
      </c>
      <c r="B12" t="s">
        <v>107</v>
      </c>
      <c r="C12">
        <v>21</v>
      </c>
      <c r="D12" s="19" t="str">
        <f t="shared" si="10"/>
        <v>S</v>
      </c>
      <c r="E12">
        <v>19</v>
      </c>
      <c r="F12" s="19" t="str">
        <f t="shared" si="0"/>
        <v>S</v>
      </c>
      <c r="G12" s="14">
        <v>23</v>
      </c>
      <c r="H12" s="19" t="str">
        <f t="shared" si="1"/>
        <v>S</v>
      </c>
      <c r="I12" s="14">
        <v>23</v>
      </c>
      <c r="J12" s="19" t="str">
        <f t="shared" si="2"/>
        <v>S</v>
      </c>
      <c r="K12" s="14">
        <v>29</v>
      </c>
      <c r="L12" s="19" t="str">
        <f t="shared" si="3"/>
        <v>S</v>
      </c>
      <c r="M12" s="14">
        <v>19</v>
      </c>
      <c r="N12" s="19" t="str">
        <f t="shared" si="4"/>
        <v>S</v>
      </c>
      <c r="O12" s="14">
        <v>25</v>
      </c>
      <c r="P12" s="19" t="str">
        <f t="shared" si="5"/>
        <v>S</v>
      </c>
      <c r="Q12" s="14">
        <v>21</v>
      </c>
      <c r="R12" s="19" t="str">
        <f t="shared" si="6"/>
        <v>S</v>
      </c>
      <c r="S12" s="14">
        <v>15</v>
      </c>
      <c r="T12" s="19" t="str">
        <f t="shared" si="7"/>
        <v>S</v>
      </c>
      <c r="U12">
        <v>21</v>
      </c>
      <c r="V12" s="19" t="str">
        <f t="shared" si="8"/>
        <v>S</v>
      </c>
      <c r="W12" s="14">
        <v>24</v>
      </c>
      <c r="X12" s="19" t="str">
        <f t="shared" si="9"/>
        <v>S</v>
      </c>
    </row>
    <row r="13" spans="1:25">
      <c r="A13" s="14" t="s">
        <v>7</v>
      </c>
      <c r="B13" t="s">
        <v>273</v>
      </c>
      <c r="C13">
        <v>21</v>
      </c>
      <c r="D13" s="19" t="str">
        <f t="shared" si="10"/>
        <v>S</v>
      </c>
      <c r="E13">
        <v>0</v>
      </c>
      <c r="F13" s="19" t="str">
        <f t="shared" si="0"/>
        <v>R</v>
      </c>
      <c r="G13" s="14">
        <v>22</v>
      </c>
      <c r="H13" s="19" t="str">
        <f t="shared" si="1"/>
        <v>S</v>
      </c>
      <c r="I13" s="14">
        <v>18</v>
      </c>
      <c r="J13" s="19" t="str">
        <f t="shared" si="2"/>
        <v>S</v>
      </c>
      <c r="K13" s="14">
        <v>34</v>
      </c>
      <c r="L13" s="19" t="str">
        <f t="shared" si="3"/>
        <v>S</v>
      </c>
      <c r="M13" s="14">
        <v>19</v>
      </c>
      <c r="N13" s="19" t="str">
        <f t="shared" si="4"/>
        <v>S</v>
      </c>
      <c r="O13" s="14">
        <v>25</v>
      </c>
      <c r="P13" s="19" t="str">
        <f t="shared" si="5"/>
        <v>S</v>
      </c>
      <c r="Q13" s="14">
        <v>20</v>
      </c>
      <c r="R13" s="19" t="str">
        <f t="shared" si="6"/>
        <v>S</v>
      </c>
      <c r="S13" s="14">
        <v>16</v>
      </c>
      <c r="T13" s="19" t="str">
        <f t="shared" si="7"/>
        <v>S</v>
      </c>
      <c r="U13">
        <v>20</v>
      </c>
      <c r="V13" s="19" t="str">
        <f t="shared" si="8"/>
        <v>S</v>
      </c>
      <c r="W13" s="14">
        <v>22</v>
      </c>
      <c r="X13" s="19" t="str">
        <f t="shared" si="9"/>
        <v>S</v>
      </c>
    </row>
    <row r="14" spans="1:25">
      <c r="A14" s="35" t="s">
        <v>8</v>
      </c>
      <c r="B14" t="s">
        <v>109</v>
      </c>
      <c r="C14">
        <v>0</v>
      </c>
      <c r="D14" s="19" t="str">
        <f t="shared" si="10"/>
        <v>R</v>
      </c>
      <c r="E14">
        <v>0</v>
      </c>
      <c r="F14" s="19" t="str">
        <f t="shared" si="0"/>
        <v>R</v>
      </c>
      <c r="G14" s="14">
        <v>24</v>
      </c>
      <c r="H14" s="19" t="str">
        <f t="shared" si="1"/>
        <v>S</v>
      </c>
      <c r="I14" s="14">
        <v>22</v>
      </c>
      <c r="J14" s="19" t="str">
        <f t="shared" si="2"/>
        <v>S</v>
      </c>
      <c r="K14" s="14">
        <v>29</v>
      </c>
      <c r="L14" s="19" t="str">
        <f t="shared" si="3"/>
        <v>S</v>
      </c>
      <c r="M14" s="14">
        <v>0</v>
      </c>
      <c r="N14" s="19" t="str">
        <f t="shared" si="4"/>
        <v>R</v>
      </c>
      <c r="O14" s="14">
        <v>22</v>
      </c>
      <c r="P14" s="19" t="str">
        <f t="shared" si="5"/>
        <v>S</v>
      </c>
      <c r="Q14" s="14">
        <v>21</v>
      </c>
      <c r="R14" s="19" t="str">
        <f t="shared" si="6"/>
        <v>S</v>
      </c>
      <c r="S14" s="14">
        <v>0</v>
      </c>
      <c r="T14" s="19" t="str">
        <f t="shared" si="7"/>
        <v>R</v>
      </c>
      <c r="U14">
        <v>9</v>
      </c>
      <c r="V14" s="19" t="str">
        <f t="shared" si="8"/>
        <v>R</v>
      </c>
      <c r="W14" s="14">
        <v>0</v>
      </c>
      <c r="X14" s="19" t="str">
        <f t="shared" si="9"/>
        <v>R</v>
      </c>
    </row>
    <row r="15" spans="1:25">
      <c r="A15" s="14" t="s">
        <v>9</v>
      </c>
      <c r="B15" t="s">
        <v>107</v>
      </c>
      <c r="C15">
        <v>20</v>
      </c>
      <c r="D15" s="19" t="str">
        <f t="shared" si="10"/>
        <v>S</v>
      </c>
      <c r="E15">
        <v>18</v>
      </c>
      <c r="F15" s="19" t="str">
        <f t="shared" si="0"/>
        <v>S</v>
      </c>
      <c r="G15" s="14">
        <v>22</v>
      </c>
      <c r="H15" s="19" t="str">
        <f t="shared" si="1"/>
        <v>S</v>
      </c>
      <c r="I15" s="14">
        <v>19</v>
      </c>
      <c r="J15" s="19" t="str">
        <f t="shared" si="2"/>
        <v>S</v>
      </c>
      <c r="K15" s="14">
        <v>34</v>
      </c>
      <c r="L15" s="19" t="str">
        <f t="shared" si="3"/>
        <v>S</v>
      </c>
      <c r="M15" s="14">
        <v>16</v>
      </c>
      <c r="N15" s="19" t="str">
        <f t="shared" si="4"/>
        <v>I</v>
      </c>
      <c r="O15" s="14">
        <v>21</v>
      </c>
      <c r="P15" s="19" t="str">
        <f t="shared" si="5"/>
        <v>S</v>
      </c>
      <c r="Q15" s="14">
        <v>18</v>
      </c>
      <c r="R15" s="19" t="str">
        <f t="shared" si="6"/>
        <v>S</v>
      </c>
      <c r="S15" s="14">
        <v>14</v>
      </c>
      <c r="T15" s="19" t="str">
        <f t="shared" si="7"/>
        <v>I</v>
      </c>
      <c r="U15">
        <v>17</v>
      </c>
      <c r="V15" s="19" t="str">
        <f t="shared" si="8"/>
        <v>S</v>
      </c>
      <c r="W15" s="14">
        <v>20</v>
      </c>
      <c r="X15" s="19" t="str">
        <f t="shared" si="9"/>
        <v>S</v>
      </c>
    </row>
    <row r="16" spans="1:25">
      <c r="A16" s="14" t="s">
        <v>353</v>
      </c>
      <c r="B16" t="s">
        <v>109</v>
      </c>
      <c r="C16">
        <v>21</v>
      </c>
      <c r="D16" s="19" t="str">
        <f t="shared" si="10"/>
        <v>S</v>
      </c>
      <c r="E16">
        <v>19</v>
      </c>
      <c r="F16" s="19" t="str">
        <f t="shared" si="0"/>
        <v>S</v>
      </c>
      <c r="G16" s="14">
        <v>23</v>
      </c>
      <c r="H16" s="19" t="str">
        <f t="shared" si="1"/>
        <v>S</v>
      </c>
      <c r="I16" s="14">
        <v>22</v>
      </c>
      <c r="J16" s="19" t="str">
        <f t="shared" si="2"/>
        <v>S</v>
      </c>
      <c r="K16" s="14">
        <v>33</v>
      </c>
      <c r="L16" s="19" t="str">
        <f t="shared" si="3"/>
        <v>S</v>
      </c>
      <c r="M16" s="14">
        <v>20</v>
      </c>
      <c r="N16" s="19" t="str">
        <f t="shared" si="4"/>
        <v>S</v>
      </c>
      <c r="O16" s="14">
        <v>23</v>
      </c>
      <c r="P16" s="19" t="str">
        <f t="shared" si="5"/>
        <v>S</v>
      </c>
      <c r="Q16" s="14">
        <v>19</v>
      </c>
      <c r="R16" s="19" t="str">
        <f t="shared" si="6"/>
        <v>S</v>
      </c>
      <c r="S16" s="14">
        <v>16</v>
      </c>
      <c r="T16" s="19" t="str">
        <f t="shared" si="7"/>
        <v>S</v>
      </c>
      <c r="U16">
        <v>19</v>
      </c>
      <c r="V16" s="19" t="str">
        <f t="shared" si="8"/>
        <v>S</v>
      </c>
      <c r="W16" s="14">
        <v>23</v>
      </c>
      <c r="X16" s="19" t="str">
        <f t="shared" si="9"/>
        <v>S</v>
      </c>
    </row>
    <row r="17" spans="1:24">
      <c r="A17" s="14" t="s">
        <v>354</v>
      </c>
      <c r="B17" t="s">
        <v>108</v>
      </c>
      <c r="C17">
        <v>24</v>
      </c>
      <c r="D17" s="19" t="str">
        <f t="shared" si="10"/>
        <v>S</v>
      </c>
      <c r="E17">
        <v>23</v>
      </c>
      <c r="F17" s="19" t="str">
        <f t="shared" si="0"/>
        <v>S</v>
      </c>
      <c r="G17" s="14">
        <v>24</v>
      </c>
      <c r="H17" s="19" t="str">
        <f t="shared" si="1"/>
        <v>S</v>
      </c>
      <c r="I17" s="14">
        <v>24</v>
      </c>
      <c r="J17" s="19" t="str">
        <f t="shared" si="2"/>
        <v>S</v>
      </c>
      <c r="K17" s="14">
        <v>32</v>
      </c>
      <c r="L17" s="19" t="str">
        <f t="shared" si="3"/>
        <v>S</v>
      </c>
      <c r="M17" s="14">
        <v>20</v>
      </c>
      <c r="N17" s="19" t="str">
        <f t="shared" si="4"/>
        <v>S</v>
      </c>
      <c r="O17" s="14">
        <v>26</v>
      </c>
      <c r="P17" s="19" t="str">
        <f t="shared" si="5"/>
        <v>S</v>
      </c>
      <c r="Q17" s="14">
        <v>22</v>
      </c>
      <c r="R17" s="19" t="str">
        <f t="shared" si="6"/>
        <v>S</v>
      </c>
      <c r="S17" s="14">
        <v>16</v>
      </c>
      <c r="T17" s="19" t="str">
        <f t="shared" si="7"/>
        <v>S</v>
      </c>
      <c r="U17">
        <v>20</v>
      </c>
      <c r="V17" s="19" t="str">
        <f t="shared" si="8"/>
        <v>S</v>
      </c>
      <c r="W17" s="14">
        <v>23</v>
      </c>
      <c r="X17" s="19" t="str">
        <f t="shared" si="9"/>
        <v>S</v>
      </c>
    </row>
    <row r="18" spans="1:24">
      <c r="A18" s="14" t="s">
        <v>110</v>
      </c>
      <c r="B18" t="s">
        <v>108</v>
      </c>
      <c r="C18">
        <v>0</v>
      </c>
      <c r="D18" s="19" t="str">
        <f t="shared" si="10"/>
        <v>R</v>
      </c>
      <c r="E18">
        <v>0</v>
      </c>
      <c r="F18" s="19" t="str">
        <f t="shared" si="0"/>
        <v>R</v>
      </c>
      <c r="G18" s="14">
        <v>15</v>
      </c>
      <c r="H18" s="19" t="str">
        <f t="shared" si="1"/>
        <v>I</v>
      </c>
      <c r="I18" s="14">
        <v>13</v>
      </c>
      <c r="J18" s="19" t="str">
        <f t="shared" si="2"/>
        <v>I</v>
      </c>
      <c r="K18" s="14">
        <v>27</v>
      </c>
      <c r="L18" s="19" t="str">
        <f t="shared" si="3"/>
        <v>S</v>
      </c>
      <c r="M18" s="14">
        <v>18</v>
      </c>
      <c r="N18" s="19" t="str">
        <f t="shared" si="4"/>
        <v>S</v>
      </c>
      <c r="O18" s="14">
        <v>22</v>
      </c>
      <c r="P18" s="19" t="str">
        <f t="shared" si="5"/>
        <v>S</v>
      </c>
      <c r="Q18" s="14">
        <v>17</v>
      </c>
      <c r="R18" s="19" t="str">
        <f t="shared" si="6"/>
        <v>I</v>
      </c>
      <c r="S18" s="14">
        <v>0</v>
      </c>
      <c r="T18" s="19" t="str">
        <f t="shared" si="7"/>
        <v>R</v>
      </c>
      <c r="U18">
        <v>20</v>
      </c>
      <c r="V18" s="19" t="str">
        <f t="shared" si="8"/>
        <v>S</v>
      </c>
      <c r="W18" s="14">
        <v>15</v>
      </c>
      <c r="X18" s="19" t="str">
        <f t="shared" si="9"/>
        <v>I</v>
      </c>
    </row>
    <row r="19" spans="1:24">
      <c r="A19" s="14" t="s">
        <v>355</v>
      </c>
      <c r="B19" t="s">
        <v>108</v>
      </c>
      <c r="C19">
        <v>22</v>
      </c>
      <c r="D19" s="19" t="str">
        <f t="shared" si="10"/>
        <v>S</v>
      </c>
      <c r="E19">
        <v>0</v>
      </c>
      <c r="F19" s="19" t="str">
        <f t="shared" si="0"/>
        <v>R</v>
      </c>
      <c r="G19" s="14">
        <v>22</v>
      </c>
      <c r="H19" s="19" t="str">
        <f t="shared" si="1"/>
        <v>S</v>
      </c>
      <c r="I19" s="14">
        <v>23</v>
      </c>
      <c r="J19" s="19" t="str">
        <f t="shared" si="2"/>
        <v>S</v>
      </c>
      <c r="K19" s="14">
        <v>31</v>
      </c>
      <c r="L19" s="19" t="str">
        <f t="shared" si="3"/>
        <v>S</v>
      </c>
      <c r="M19" s="14">
        <v>19</v>
      </c>
      <c r="N19" s="19" t="str">
        <f t="shared" si="4"/>
        <v>S</v>
      </c>
      <c r="O19" s="14">
        <v>23</v>
      </c>
      <c r="P19" s="19" t="str">
        <f t="shared" si="5"/>
        <v>S</v>
      </c>
      <c r="Q19" s="14">
        <v>22</v>
      </c>
      <c r="R19" s="19" t="str">
        <f t="shared" si="6"/>
        <v>S</v>
      </c>
      <c r="S19" s="14">
        <v>12</v>
      </c>
      <c r="T19" s="19" t="str">
        <f t="shared" si="7"/>
        <v>I</v>
      </c>
      <c r="U19">
        <v>20</v>
      </c>
      <c r="V19" s="19" t="str">
        <f t="shared" si="8"/>
        <v>S</v>
      </c>
      <c r="W19" s="14">
        <v>22</v>
      </c>
      <c r="X19" s="19" t="str">
        <f t="shared" si="9"/>
        <v>S</v>
      </c>
    </row>
    <row r="20" spans="1:24">
      <c r="A20" s="14" t="s">
        <v>356</v>
      </c>
      <c r="B20" t="s">
        <v>108</v>
      </c>
      <c r="C20">
        <v>0</v>
      </c>
      <c r="D20" s="19" t="str">
        <f t="shared" si="10"/>
        <v>R</v>
      </c>
      <c r="E20">
        <v>0</v>
      </c>
      <c r="F20" s="19" t="str">
        <f t="shared" si="0"/>
        <v>R</v>
      </c>
      <c r="G20" s="14">
        <v>10</v>
      </c>
      <c r="H20" s="19" t="str">
        <f t="shared" si="1"/>
        <v>R</v>
      </c>
      <c r="I20" s="14">
        <v>7</v>
      </c>
      <c r="J20" s="19" t="str">
        <f t="shared" si="2"/>
        <v>R</v>
      </c>
      <c r="K20" s="14">
        <v>24</v>
      </c>
      <c r="L20" s="19" t="str">
        <f t="shared" si="3"/>
        <v>S</v>
      </c>
      <c r="M20" s="14">
        <v>18</v>
      </c>
      <c r="N20" s="19" t="str">
        <f t="shared" si="4"/>
        <v>S</v>
      </c>
      <c r="O20" s="14">
        <v>27</v>
      </c>
      <c r="P20" s="19" t="str">
        <f t="shared" si="5"/>
        <v>S</v>
      </c>
      <c r="Q20" s="14">
        <v>20</v>
      </c>
      <c r="R20" s="19" t="str">
        <f t="shared" si="6"/>
        <v>S</v>
      </c>
      <c r="S20" s="14">
        <v>0</v>
      </c>
      <c r="T20" s="19" t="str">
        <f t="shared" si="7"/>
        <v>R</v>
      </c>
      <c r="U20">
        <v>20</v>
      </c>
      <c r="V20" s="19" t="str">
        <f t="shared" si="8"/>
        <v>S</v>
      </c>
      <c r="W20" s="14">
        <v>20</v>
      </c>
      <c r="X20" s="19" t="str">
        <f t="shared" si="9"/>
        <v>S</v>
      </c>
    </row>
    <row r="21" spans="1:24">
      <c r="A21" s="14" t="s">
        <v>10</v>
      </c>
      <c r="B21" t="s">
        <v>109</v>
      </c>
      <c r="C21">
        <v>19</v>
      </c>
      <c r="D21" s="19" t="str">
        <f t="shared" si="10"/>
        <v>S</v>
      </c>
      <c r="E21">
        <v>0</v>
      </c>
      <c r="F21" s="19" t="str">
        <f t="shared" si="0"/>
        <v>R</v>
      </c>
      <c r="G21" s="14">
        <v>16</v>
      </c>
      <c r="H21" s="19" t="str">
        <f t="shared" si="1"/>
        <v>I</v>
      </c>
      <c r="I21" s="14">
        <v>0</v>
      </c>
      <c r="J21" s="19" t="str">
        <f t="shared" si="2"/>
        <v>R</v>
      </c>
      <c r="K21" s="14">
        <v>25</v>
      </c>
      <c r="L21" s="19" t="str">
        <f t="shared" si="3"/>
        <v>S</v>
      </c>
      <c r="M21" s="14">
        <v>15</v>
      </c>
      <c r="N21" s="19" t="str">
        <f t="shared" si="4"/>
        <v>I</v>
      </c>
      <c r="O21" s="14">
        <v>25</v>
      </c>
      <c r="P21" s="19" t="str">
        <f t="shared" si="5"/>
        <v>S</v>
      </c>
      <c r="Q21" s="14">
        <v>19</v>
      </c>
      <c r="R21" s="19" t="str">
        <f t="shared" si="6"/>
        <v>S</v>
      </c>
      <c r="S21" s="14">
        <v>10</v>
      </c>
      <c r="T21" s="19" t="str">
        <f t="shared" si="7"/>
        <v>R</v>
      </c>
      <c r="U21">
        <v>20</v>
      </c>
      <c r="V21" s="19" t="str">
        <f t="shared" si="8"/>
        <v>S</v>
      </c>
      <c r="W21" s="14">
        <v>0</v>
      </c>
      <c r="X21" s="19" t="str">
        <f t="shared" si="9"/>
        <v>R</v>
      </c>
    </row>
    <row r="22" spans="1:24">
      <c r="A22" s="14" t="s">
        <v>11</v>
      </c>
      <c r="B22" t="s">
        <v>107</v>
      </c>
      <c r="C22">
        <v>0</v>
      </c>
      <c r="D22" s="19" t="str">
        <f t="shared" si="10"/>
        <v>R</v>
      </c>
      <c r="E22">
        <v>0</v>
      </c>
      <c r="F22" s="19" t="str">
        <f t="shared" si="0"/>
        <v>R</v>
      </c>
      <c r="G22" s="14">
        <v>13</v>
      </c>
      <c r="H22" s="19" t="str">
        <f t="shared" si="1"/>
        <v>R</v>
      </c>
      <c r="I22" s="14">
        <v>7</v>
      </c>
      <c r="J22" s="19" t="str">
        <f t="shared" si="2"/>
        <v>R</v>
      </c>
      <c r="K22" s="14">
        <v>27</v>
      </c>
      <c r="L22" s="19" t="str">
        <f t="shared" si="3"/>
        <v>S</v>
      </c>
      <c r="M22" s="14">
        <v>18</v>
      </c>
      <c r="N22" s="19" t="str">
        <f t="shared" si="4"/>
        <v>S</v>
      </c>
      <c r="O22" s="14">
        <v>27</v>
      </c>
      <c r="P22" s="19" t="str">
        <f t="shared" si="5"/>
        <v>S</v>
      </c>
      <c r="Q22" s="14">
        <v>19</v>
      </c>
      <c r="R22" s="19" t="str">
        <f t="shared" si="6"/>
        <v>S</v>
      </c>
      <c r="S22" s="14">
        <v>0</v>
      </c>
      <c r="T22" s="19" t="str">
        <f t="shared" si="7"/>
        <v>R</v>
      </c>
      <c r="U22">
        <v>20</v>
      </c>
      <c r="V22" s="19" t="str">
        <f t="shared" si="8"/>
        <v>S</v>
      </c>
      <c r="W22" s="14">
        <v>15</v>
      </c>
      <c r="X22" s="19" t="str">
        <f t="shared" si="9"/>
        <v>I</v>
      </c>
    </row>
    <row r="23" spans="1:24">
      <c r="A23" s="14" t="s">
        <v>12</v>
      </c>
      <c r="B23" t="s">
        <v>108</v>
      </c>
      <c r="C23">
        <v>23</v>
      </c>
      <c r="D23" s="19" t="str">
        <f t="shared" si="10"/>
        <v>S</v>
      </c>
      <c r="E23">
        <v>0</v>
      </c>
      <c r="F23" s="19" t="str">
        <f t="shared" si="0"/>
        <v>R</v>
      </c>
      <c r="G23" s="14">
        <v>22</v>
      </c>
      <c r="H23" s="19" t="str">
        <f t="shared" si="1"/>
        <v>S</v>
      </c>
      <c r="I23" s="14">
        <v>22</v>
      </c>
      <c r="J23" s="19" t="str">
        <f t="shared" si="2"/>
        <v>S</v>
      </c>
      <c r="K23" s="14">
        <v>34</v>
      </c>
      <c r="L23" s="19" t="str">
        <f t="shared" si="3"/>
        <v>S</v>
      </c>
      <c r="M23" s="14">
        <v>19</v>
      </c>
      <c r="N23" s="19" t="str">
        <f t="shared" si="4"/>
        <v>S</v>
      </c>
      <c r="O23" s="14">
        <v>29</v>
      </c>
      <c r="P23" s="19" t="str">
        <f t="shared" si="5"/>
        <v>S</v>
      </c>
      <c r="Q23" s="14">
        <v>21</v>
      </c>
      <c r="R23" s="19" t="str">
        <f t="shared" si="6"/>
        <v>S</v>
      </c>
      <c r="S23" s="14">
        <v>10</v>
      </c>
      <c r="T23" s="19" t="str">
        <f t="shared" si="7"/>
        <v>R</v>
      </c>
      <c r="U23">
        <v>21</v>
      </c>
      <c r="V23" s="19" t="str">
        <f t="shared" si="8"/>
        <v>S</v>
      </c>
      <c r="W23" s="14">
        <v>26</v>
      </c>
      <c r="X23" s="19" t="str">
        <f t="shared" si="9"/>
        <v>S</v>
      </c>
    </row>
    <row r="24" spans="1:24">
      <c r="A24" s="14" t="s">
        <v>165</v>
      </c>
      <c r="B24" t="s">
        <v>108</v>
      </c>
      <c r="C24">
        <v>19</v>
      </c>
      <c r="D24" s="19" t="str">
        <f t="shared" si="10"/>
        <v>S</v>
      </c>
      <c r="E24">
        <v>18</v>
      </c>
      <c r="F24" s="19" t="str">
        <f t="shared" si="0"/>
        <v>S</v>
      </c>
      <c r="G24" s="14">
        <v>19</v>
      </c>
      <c r="H24" s="19" t="str">
        <f t="shared" si="1"/>
        <v>S</v>
      </c>
      <c r="I24" s="14">
        <v>20</v>
      </c>
      <c r="J24" s="19" t="str">
        <f t="shared" si="2"/>
        <v>S</v>
      </c>
      <c r="K24" s="14">
        <v>25</v>
      </c>
      <c r="L24" s="19" t="str">
        <f t="shared" si="3"/>
        <v>S</v>
      </c>
      <c r="M24" s="14">
        <v>18</v>
      </c>
      <c r="N24" s="19" t="str">
        <f t="shared" si="4"/>
        <v>S</v>
      </c>
      <c r="O24" s="14">
        <v>23</v>
      </c>
      <c r="P24" s="19" t="str">
        <f t="shared" si="5"/>
        <v>S</v>
      </c>
      <c r="Q24" s="14">
        <v>19</v>
      </c>
      <c r="R24" s="19" t="str">
        <f t="shared" si="6"/>
        <v>S</v>
      </c>
      <c r="S24" s="14">
        <v>16</v>
      </c>
      <c r="T24" s="19" t="str">
        <f t="shared" si="7"/>
        <v>S</v>
      </c>
      <c r="U24">
        <v>18</v>
      </c>
      <c r="V24" s="19" t="str">
        <f t="shared" si="8"/>
        <v>S</v>
      </c>
      <c r="W24" s="14">
        <v>21</v>
      </c>
      <c r="X24" s="19" t="str">
        <f t="shared" si="9"/>
        <v>S</v>
      </c>
    </row>
    <row r="25" spans="1:24">
      <c r="A25" s="14" t="s">
        <v>14</v>
      </c>
      <c r="B25" t="s">
        <v>108</v>
      </c>
      <c r="C25">
        <v>21</v>
      </c>
      <c r="D25" s="19" t="str">
        <f t="shared" si="10"/>
        <v>S</v>
      </c>
      <c r="E25">
        <v>18</v>
      </c>
      <c r="F25" s="19" t="str">
        <f t="shared" si="0"/>
        <v>S</v>
      </c>
      <c r="G25" s="14">
        <v>22</v>
      </c>
      <c r="H25" s="19" t="str">
        <f t="shared" si="1"/>
        <v>S</v>
      </c>
      <c r="I25" s="14">
        <v>22</v>
      </c>
      <c r="J25" s="19" t="str">
        <f t="shared" si="2"/>
        <v>S</v>
      </c>
      <c r="K25" s="14">
        <v>26</v>
      </c>
      <c r="L25" s="19" t="str">
        <f t="shared" si="3"/>
        <v>S</v>
      </c>
      <c r="M25" s="14">
        <v>19</v>
      </c>
      <c r="N25" s="19" t="str">
        <f t="shared" si="4"/>
        <v>S</v>
      </c>
      <c r="O25" s="14">
        <v>24</v>
      </c>
      <c r="P25" s="19" t="str">
        <f t="shared" si="5"/>
        <v>S</v>
      </c>
      <c r="Q25" s="14">
        <v>19</v>
      </c>
      <c r="R25" s="19" t="str">
        <f t="shared" si="6"/>
        <v>S</v>
      </c>
      <c r="S25" s="14">
        <v>12</v>
      </c>
      <c r="T25" s="19" t="str">
        <f t="shared" si="7"/>
        <v>I</v>
      </c>
      <c r="U25">
        <v>20</v>
      </c>
      <c r="V25" s="19" t="str">
        <f t="shared" si="8"/>
        <v>S</v>
      </c>
      <c r="W25" s="14">
        <v>22</v>
      </c>
      <c r="X25" s="19" t="str">
        <f t="shared" si="9"/>
        <v>S</v>
      </c>
    </row>
    <row r="26" spans="1:24">
      <c r="A26" s="14" t="s">
        <v>15</v>
      </c>
      <c r="B26" t="s">
        <v>108</v>
      </c>
      <c r="C26">
        <v>21</v>
      </c>
      <c r="D26" s="19" t="str">
        <f t="shared" si="10"/>
        <v>S</v>
      </c>
      <c r="E26">
        <v>16</v>
      </c>
      <c r="F26" s="19" t="str">
        <f t="shared" si="0"/>
        <v>S</v>
      </c>
      <c r="G26" s="14">
        <v>18</v>
      </c>
      <c r="H26" s="19" t="str">
        <f t="shared" si="1"/>
        <v>I</v>
      </c>
      <c r="I26" s="14">
        <v>20</v>
      </c>
      <c r="J26" s="19" t="str">
        <f t="shared" si="2"/>
        <v>S</v>
      </c>
      <c r="K26" s="14">
        <v>28</v>
      </c>
      <c r="L26" s="19" t="str">
        <f t="shared" si="3"/>
        <v>S</v>
      </c>
      <c r="M26" s="14">
        <v>18</v>
      </c>
      <c r="N26" s="19" t="str">
        <f t="shared" si="4"/>
        <v>S</v>
      </c>
      <c r="O26" s="14">
        <v>25</v>
      </c>
      <c r="P26" s="19" t="str">
        <f t="shared" si="5"/>
        <v>S</v>
      </c>
      <c r="Q26" s="14">
        <v>21</v>
      </c>
      <c r="R26" s="19" t="str">
        <f t="shared" si="6"/>
        <v>S</v>
      </c>
      <c r="S26" s="14">
        <v>12</v>
      </c>
      <c r="T26" s="19" t="str">
        <f t="shared" si="7"/>
        <v>I</v>
      </c>
      <c r="U26">
        <v>20</v>
      </c>
      <c r="V26" s="19" t="str">
        <f t="shared" si="8"/>
        <v>S</v>
      </c>
      <c r="W26" s="14">
        <v>20</v>
      </c>
      <c r="X26" s="19" t="str">
        <f t="shared" si="9"/>
        <v>S</v>
      </c>
    </row>
    <row r="27" spans="1:24">
      <c r="A27" s="14" t="s">
        <v>16</v>
      </c>
      <c r="B27" t="s">
        <v>108</v>
      </c>
      <c r="C27">
        <v>20</v>
      </c>
      <c r="D27" s="19" t="str">
        <f t="shared" si="10"/>
        <v>S</v>
      </c>
      <c r="E27">
        <v>17</v>
      </c>
      <c r="F27" s="19" t="str">
        <f t="shared" si="0"/>
        <v>S</v>
      </c>
      <c r="G27" s="14">
        <v>20</v>
      </c>
      <c r="H27" s="19" t="str">
        <f t="shared" si="1"/>
        <v>S</v>
      </c>
      <c r="I27" s="14">
        <v>22</v>
      </c>
      <c r="J27" s="19" t="str">
        <f t="shared" si="2"/>
        <v>S</v>
      </c>
      <c r="K27" s="14">
        <v>30</v>
      </c>
      <c r="L27" s="19" t="str">
        <f t="shared" si="3"/>
        <v>S</v>
      </c>
      <c r="M27" s="14">
        <v>19</v>
      </c>
      <c r="N27" s="19" t="str">
        <f t="shared" si="4"/>
        <v>S</v>
      </c>
      <c r="O27" s="14">
        <v>23</v>
      </c>
      <c r="P27" s="19" t="str">
        <f t="shared" si="5"/>
        <v>S</v>
      </c>
      <c r="Q27" s="14">
        <v>20</v>
      </c>
      <c r="R27" s="19" t="str">
        <f t="shared" si="6"/>
        <v>S</v>
      </c>
      <c r="S27" s="14">
        <v>15</v>
      </c>
      <c r="T27" s="19" t="str">
        <f t="shared" si="7"/>
        <v>S</v>
      </c>
      <c r="U27">
        <v>18</v>
      </c>
      <c r="V27" s="19" t="str">
        <f t="shared" si="8"/>
        <v>S</v>
      </c>
      <c r="W27" s="14">
        <v>20</v>
      </c>
      <c r="X27" s="19" t="str">
        <f t="shared" si="9"/>
        <v>S</v>
      </c>
    </row>
    <row r="28" spans="1:24">
      <c r="A28" s="14" t="s">
        <v>17</v>
      </c>
      <c r="B28" t="s">
        <v>108</v>
      </c>
      <c r="C28">
        <v>22</v>
      </c>
      <c r="D28" s="19" t="str">
        <f t="shared" si="10"/>
        <v>S</v>
      </c>
      <c r="E28">
        <v>19</v>
      </c>
      <c r="F28" s="19" t="str">
        <f t="shared" si="0"/>
        <v>S</v>
      </c>
      <c r="G28" s="14">
        <v>22</v>
      </c>
      <c r="H28" s="19" t="str">
        <f t="shared" si="1"/>
        <v>S</v>
      </c>
      <c r="I28" s="14">
        <v>24</v>
      </c>
      <c r="J28" s="19" t="str">
        <f t="shared" si="2"/>
        <v>S</v>
      </c>
      <c r="K28" s="14">
        <v>32</v>
      </c>
      <c r="L28" s="19" t="str">
        <f t="shared" si="3"/>
        <v>S</v>
      </c>
      <c r="M28" s="14">
        <v>18</v>
      </c>
      <c r="N28" s="19" t="str">
        <f t="shared" si="4"/>
        <v>S</v>
      </c>
      <c r="O28" s="14">
        <v>25</v>
      </c>
      <c r="P28" s="19" t="str">
        <f t="shared" si="5"/>
        <v>S</v>
      </c>
      <c r="Q28" s="14">
        <v>19</v>
      </c>
      <c r="R28" s="19" t="str">
        <f t="shared" si="6"/>
        <v>S</v>
      </c>
      <c r="S28" s="14">
        <v>18</v>
      </c>
      <c r="T28" s="19" t="str">
        <f t="shared" si="7"/>
        <v>S</v>
      </c>
      <c r="U28">
        <v>20</v>
      </c>
      <c r="V28" s="19" t="str">
        <f t="shared" si="8"/>
        <v>S</v>
      </c>
      <c r="W28" s="14">
        <v>22</v>
      </c>
      <c r="X28" s="19" t="str">
        <f t="shared" si="9"/>
        <v>S</v>
      </c>
    </row>
    <row r="29" spans="1:24">
      <c r="A29" s="14" t="s">
        <v>18</v>
      </c>
      <c r="B29" t="s">
        <v>109</v>
      </c>
      <c r="C29">
        <v>21</v>
      </c>
      <c r="D29" s="19" t="str">
        <f t="shared" si="10"/>
        <v>S</v>
      </c>
      <c r="E29">
        <v>18</v>
      </c>
      <c r="F29" s="19" t="str">
        <f t="shared" si="0"/>
        <v>S</v>
      </c>
      <c r="G29" s="14">
        <v>22</v>
      </c>
      <c r="H29" s="19" t="str">
        <f t="shared" si="1"/>
        <v>S</v>
      </c>
      <c r="I29" s="14">
        <v>20</v>
      </c>
      <c r="J29" s="19" t="str">
        <f t="shared" si="2"/>
        <v>S</v>
      </c>
      <c r="K29" s="14">
        <v>30</v>
      </c>
      <c r="L29" s="19" t="str">
        <f t="shared" si="3"/>
        <v>S</v>
      </c>
      <c r="M29" s="14">
        <v>19</v>
      </c>
      <c r="N29" s="19" t="str">
        <f t="shared" si="4"/>
        <v>S</v>
      </c>
      <c r="O29" s="14">
        <v>23</v>
      </c>
      <c r="P29" s="19" t="str">
        <f t="shared" si="5"/>
        <v>S</v>
      </c>
      <c r="Q29" s="14">
        <v>20</v>
      </c>
      <c r="R29" s="19" t="str">
        <f t="shared" si="6"/>
        <v>S</v>
      </c>
      <c r="S29" s="14">
        <v>15</v>
      </c>
      <c r="T29" s="19" t="str">
        <f t="shared" si="7"/>
        <v>S</v>
      </c>
      <c r="U29">
        <v>18</v>
      </c>
      <c r="V29" s="19" t="str">
        <f t="shared" si="8"/>
        <v>S</v>
      </c>
      <c r="W29" s="14">
        <v>20</v>
      </c>
      <c r="X29" s="19" t="str">
        <f t="shared" si="9"/>
        <v>S</v>
      </c>
    </row>
    <row r="30" spans="1:24">
      <c r="A30" s="35" t="s">
        <v>19</v>
      </c>
      <c r="B30" t="s">
        <v>108</v>
      </c>
      <c r="C30">
        <v>22</v>
      </c>
      <c r="D30" s="19" t="str">
        <f t="shared" si="10"/>
        <v>S</v>
      </c>
      <c r="E30">
        <v>18</v>
      </c>
      <c r="F30" s="19" t="str">
        <f t="shared" si="0"/>
        <v>S</v>
      </c>
      <c r="G30" s="14">
        <v>0</v>
      </c>
      <c r="H30" s="19" t="str">
        <f t="shared" si="1"/>
        <v>R</v>
      </c>
      <c r="I30" s="14">
        <v>29</v>
      </c>
      <c r="J30" s="19" t="str">
        <f t="shared" si="2"/>
        <v>S</v>
      </c>
      <c r="K30" s="14">
        <v>33</v>
      </c>
      <c r="L30" s="19" t="str">
        <f t="shared" si="3"/>
        <v>S</v>
      </c>
      <c r="M30" s="14">
        <v>19</v>
      </c>
      <c r="N30" s="19" t="str">
        <f t="shared" si="4"/>
        <v>S</v>
      </c>
      <c r="O30" s="14">
        <v>30</v>
      </c>
      <c r="P30" s="19" t="str">
        <f t="shared" si="5"/>
        <v>S</v>
      </c>
      <c r="Q30" s="14">
        <v>24</v>
      </c>
      <c r="R30" s="19" t="str">
        <f t="shared" si="6"/>
        <v>S</v>
      </c>
      <c r="S30" s="14">
        <v>0</v>
      </c>
      <c r="T30" s="19" t="str">
        <f t="shared" si="7"/>
        <v>R</v>
      </c>
      <c r="U30">
        <v>21</v>
      </c>
      <c r="V30" s="19" t="str">
        <f t="shared" si="8"/>
        <v>S</v>
      </c>
      <c r="W30" s="14">
        <v>18</v>
      </c>
      <c r="X30" s="19" t="str">
        <f t="shared" si="9"/>
        <v>S</v>
      </c>
    </row>
    <row r="31" spans="1:24">
      <c r="A31" s="14" t="s">
        <v>20</v>
      </c>
      <c r="B31" t="s">
        <v>108</v>
      </c>
      <c r="C31">
        <v>24</v>
      </c>
      <c r="D31" s="19" t="str">
        <f t="shared" si="10"/>
        <v>S</v>
      </c>
      <c r="E31">
        <v>19</v>
      </c>
      <c r="F31" s="19" t="str">
        <f t="shared" si="0"/>
        <v>S</v>
      </c>
      <c r="G31" s="14">
        <v>0</v>
      </c>
      <c r="H31" s="19" t="str">
        <f t="shared" si="1"/>
        <v>R</v>
      </c>
      <c r="I31" s="14">
        <v>24</v>
      </c>
      <c r="J31" s="19" t="str">
        <f t="shared" si="2"/>
        <v>S</v>
      </c>
      <c r="K31" s="14">
        <v>25</v>
      </c>
      <c r="L31" s="19" t="str">
        <f t="shared" si="3"/>
        <v>S</v>
      </c>
      <c r="M31" s="14">
        <v>17</v>
      </c>
      <c r="N31" s="19" t="str">
        <f t="shared" si="4"/>
        <v>I</v>
      </c>
      <c r="O31" s="14">
        <v>17</v>
      </c>
      <c r="P31" s="19" t="str">
        <f t="shared" si="5"/>
        <v>I</v>
      </c>
      <c r="Q31" s="14">
        <v>17</v>
      </c>
      <c r="R31" s="19" t="str">
        <f t="shared" si="6"/>
        <v>I</v>
      </c>
      <c r="S31" s="14">
        <v>15</v>
      </c>
      <c r="T31" s="19" t="str">
        <f t="shared" si="7"/>
        <v>S</v>
      </c>
      <c r="U31">
        <v>0</v>
      </c>
      <c r="V31" s="19" t="str">
        <f t="shared" si="8"/>
        <v>R</v>
      </c>
      <c r="W31" s="14">
        <v>20</v>
      </c>
      <c r="X31" s="19" t="str">
        <f t="shared" si="9"/>
        <v>S</v>
      </c>
    </row>
    <row r="32" spans="1:24">
      <c r="A32" s="35" t="s">
        <v>21</v>
      </c>
      <c r="B32" t="s">
        <v>107</v>
      </c>
      <c r="C32">
        <v>19</v>
      </c>
      <c r="D32" s="19" t="str">
        <f t="shared" si="10"/>
        <v>S</v>
      </c>
      <c r="E32">
        <v>17</v>
      </c>
      <c r="F32" s="19" t="str">
        <f t="shared" si="0"/>
        <v>S</v>
      </c>
      <c r="G32" s="14">
        <v>19</v>
      </c>
      <c r="H32" s="19" t="str">
        <f t="shared" si="1"/>
        <v>S</v>
      </c>
      <c r="I32" s="14">
        <v>29</v>
      </c>
      <c r="J32" s="19" t="str">
        <f t="shared" si="2"/>
        <v>S</v>
      </c>
      <c r="K32" s="14">
        <v>32</v>
      </c>
      <c r="L32" s="19" t="str">
        <f t="shared" si="3"/>
        <v>S</v>
      </c>
      <c r="M32" s="14">
        <v>17</v>
      </c>
      <c r="N32" s="19" t="str">
        <f t="shared" si="4"/>
        <v>I</v>
      </c>
      <c r="O32" s="14">
        <v>27</v>
      </c>
      <c r="P32" s="19" t="str">
        <f t="shared" si="5"/>
        <v>S</v>
      </c>
      <c r="Q32" s="14">
        <v>22</v>
      </c>
      <c r="R32" s="19" t="str">
        <f t="shared" si="6"/>
        <v>S</v>
      </c>
      <c r="S32" s="14">
        <v>18</v>
      </c>
      <c r="T32" s="19" t="str">
        <f t="shared" si="7"/>
        <v>S</v>
      </c>
      <c r="U32">
        <v>16</v>
      </c>
      <c r="V32" s="19" t="str">
        <f t="shared" si="8"/>
        <v>S</v>
      </c>
      <c r="W32" s="14">
        <v>19</v>
      </c>
      <c r="X32" s="19" t="str">
        <f t="shared" si="9"/>
        <v>S</v>
      </c>
    </row>
    <row r="33" spans="1:24">
      <c r="A33" s="14" t="s">
        <v>22</v>
      </c>
      <c r="B33" t="s">
        <v>109</v>
      </c>
      <c r="C33">
        <v>23</v>
      </c>
      <c r="D33" s="19" t="str">
        <f t="shared" si="10"/>
        <v>S</v>
      </c>
      <c r="E33">
        <v>0</v>
      </c>
      <c r="F33" s="19" t="str">
        <f t="shared" si="0"/>
        <v>R</v>
      </c>
      <c r="G33" s="14">
        <v>17</v>
      </c>
      <c r="H33" s="19" t="str">
        <f t="shared" si="1"/>
        <v>I</v>
      </c>
      <c r="I33" s="14">
        <v>0</v>
      </c>
      <c r="J33" s="19" t="str">
        <f t="shared" si="2"/>
        <v>R</v>
      </c>
      <c r="K33" s="14">
        <v>29</v>
      </c>
      <c r="L33" s="19" t="str">
        <f t="shared" si="3"/>
        <v>S</v>
      </c>
      <c r="M33" s="14">
        <v>18</v>
      </c>
      <c r="N33" s="19" t="str">
        <f t="shared" si="4"/>
        <v>S</v>
      </c>
      <c r="O33" s="14">
        <v>26</v>
      </c>
      <c r="P33" s="19" t="str">
        <f t="shared" si="5"/>
        <v>S</v>
      </c>
      <c r="Q33" s="14">
        <v>23</v>
      </c>
      <c r="R33" s="19" t="str">
        <f t="shared" si="6"/>
        <v>S</v>
      </c>
      <c r="S33" s="14">
        <v>11</v>
      </c>
      <c r="T33" s="19" t="str">
        <f t="shared" si="7"/>
        <v>R</v>
      </c>
      <c r="U33">
        <v>20</v>
      </c>
      <c r="V33" s="19" t="str">
        <f t="shared" si="8"/>
        <v>S</v>
      </c>
      <c r="W33" s="14">
        <v>0</v>
      </c>
      <c r="X33" s="19" t="str">
        <f t="shared" si="9"/>
        <v>R</v>
      </c>
    </row>
    <row r="34" spans="1:24">
      <c r="A34" s="36" t="s">
        <v>111</v>
      </c>
      <c r="B34" t="s">
        <v>108</v>
      </c>
      <c r="C34">
        <v>23</v>
      </c>
      <c r="D34" s="19" t="str">
        <f t="shared" si="10"/>
        <v>S</v>
      </c>
      <c r="E34">
        <v>20</v>
      </c>
      <c r="F34" s="19" t="str">
        <f t="shared" si="0"/>
        <v>S</v>
      </c>
      <c r="G34" s="14">
        <v>21</v>
      </c>
      <c r="H34" s="19" t="str">
        <f t="shared" si="1"/>
        <v>S</v>
      </c>
      <c r="I34" s="14">
        <v>23</v>
      </c>
      <c r="J34" s="19" t="str">
        <f t="shared" si="2"/>
        <v>S</v>
      </c>
      <c r="K34" s="14">
        <v>28</v>
      </c>
      <c r="L34" s="19" t="str">
        <f t="shared" si="3"/>
        <v>S</v>
      </c>
      <c r="M34" s="14">
        <v>21</v>
      </c>
      <c r="N34" s="19" t="str">
        <f t="shared" si="4"/>
        <v>S</v>
      </c>
      <c r="O34" s="14">
        <v>25</v>
      </c>
      <c r="P34" s="19" t="str">
        <f t="shared" si="5"/>
        <v>S</v>
      </c>
      <c r="Q34" s="14">
        <v>22</v>
      </c>
      <c r="R34" s="19" t="str">
        <f t="shared" si="6"/>
        <v>S</v>
      </c>
      <c r="S34" s="14">
        <v>16</v>
      </c>
      <c r="T34" s="19" t="str">
        <f t="shared" si="7"/>
        <v>S</v>
      </c>
      <c r="U34">
        <v>19</v>
      </c>
      <c r="V34" s="19" t="str">
        <f t="shared" si="8"/>
        <v>S</v>
      </c>
      <c r="W34" s="14">
        <v>21</v>
      </c>
      <c r="X34" s="19" t="str">
        <f t="shared" si="9"/>
        <v>S</v>
      </c>
    </row>
    <row r="35" spans="1:24">
      <c r="A35" s="36" t="s">
        <v>112</v>
      </c>
      <c r="B35" t="s">
        <v>108</v>
      </c>
      <c r="C35">
        <v>23</v>
      </c>
      <c r="D35" s="19" t="str">
        <f t="shared" si="10"/>
        <v>S</v>
      </c>
      <c r="E35">
        <v>18</v>
      </c>
      <c r="F35" s="19" t="str">
        <f t="shared" si="0"/>
        <v>S</v>
      </c>
      <c r="G35" s="14">
        <v>22</v>
      </c>
      <c r="H35" s="19" t="str">
        <f t="shared" si="1"/>
        <v>S</v>
      </c>
      <c r="I35" s="14">
        <v>25</v>
      </c>
      <c r="J35" s="19" t="str">
        <f t="shared" si="2"/>
        <v>S</v>
      </c>
      <c r="K35" s="14">
        <v>29</v>
      </c>
      <c r="L35" s="19" t="str">
        <f t="shared" si="3"/>
        <v>S</v>
      </c>
      <c r="M35" s="14">
        <v>18</v>
      </c>
      <c r="N35" s="19" t="str">
        <f t="shared" si="4"/>
        <v>S</v>
      </c>
      <c r="O35" s="14">
        <v>23</v>
      </c>
      <c r="P35" s="19" t="str">
        <f t="shared" si="5"/>
        <v>S</v>
      </c>
      <c r="Q35" s="14">
        <v>21</v>
      </c>
      <c r="R35" s="19" t="str">
        <f t="shared" si="6"/>
        <v>S</v>
      </c>
      <c r="S35" s="14">
        <v>16</v>
      </c>
      <c r="T35" s="19" t="str">
        <f t="shared" si="7"/>
        <v>S</v>
      </c>
      <c r="U35">
        <v>20</v>
      </c>
      <c r="V35" s="19" t="str">
        <f t="shared" si="8"/>
        <v>S</v>
      </c>
      <c r="W35" s="14">
        <v>21</v>
      </c>
      <c r="X35" s="19" t="str">
        <f t="shared" si="9"/>
        <v>S</v>
      </c>
    </row>
    <row r="36" spans="1:24">
      <c r="A36" s="36" t="s">
        <v>113</v>
      </c>
      <c r="B36" t="s">
        <v>108</v>
      </c>
      <c r="C36">
        <v>0</v>
      </c>
      <c r="D36" s="19" t="str">
        <f t="shared" si="10"/>
        <v>R</v>
      </c>
      <c r="E36">
        <v>0</v>
      </c>
      <c r="F36" s="19" t="str">
        <f t="shared" si="0"/>
        <v>R</v>
      </c>
      <c r="G36" s="14">
        <v>14</v>
      </c>
      <c r="H36" s="19" t="str">
        <f t="shared" si="1"/>
        <v>I</v>
      </c>
      <c r="I36" s="14">
        <v>9</v>
      </c>
      <c r="J36" s="19" t="str">
        <f t="shared" si="2"/>
        <v>R</v>
      </c>
      <c r="K36" s="14">
        <v>27</v>
      </c>
      <c r="L36" s="19" t="str">
        <f t="shared" si="3"/>
        <v>S</v>
      </c>
      <c r="M36" s="14">
        <v>18</v>
      </c>
      <c r="N36" s="19" t="str">
        <f t="shared" si="4"/>
        <v>S</v>
      </c>
      <c r="O36" s="14">
        <v>26</v>
      </c>
      <c r="P36" s="19" t="str">
        <f t="shared" si="5"/>
        <v>S</v>
      </c>
      <c r="Q36" s="14">
        <v>21</v>
      </c>
      <c r="R36" s="19" t="str">
        <f t="shared" si="6"/>
        <v>S</v>
      </c>
      <c r="S36" s="14">
        <v>0</v>
      </c>
      <c r="T36" s="19" t="str">
        <f t="shared" si="7"/>
        <v>R</v>
      </c>
      <c r="U36">
        <v>21</v>
      </c>
      <c r="V36" s="19" t="str">
        <f t="shared" si="8"/>
        <v>S</v>
      </c>
      <c r="W36" s="14">
        <v>14</v>
      </c>
      <c r="X36" s="19" t="str">
        <f t="shared" si="9"/>
        <v>I</v>
      </c>
    </row>
    <row r="37" spans="1:24">
      <c r="A37" s="36" t="s">
        <v>114</v>
      </c>
      <c r="B37" t="s">
        <v>109</v>
      </c>
      <c r="C37">
        <v>22</v>
      </c>
      <c r="D37" s="19" t="str">
        <f t="shared" si="10"/>
        <v>S</v>
      </c>
      <c r="E37">
        <v>20</v>
      </c>
      <c r="F37" s="19" t="str">
        <f t="shared" si="0"/>
        <v>S</v>
      </c>
      <c r="G37" s="14">
        <v>23</v>
      </c>
      <c r="H37" s="19" t="str">
        <f t="shared" si="1"/>
        <v>S</v>
      </c>
      <c r="I37" s="14">
        <v>25</v>
      </c>
      <c r="J37" s="19" t="str">
        <f t="shared" si="2"/>
        <v>S</v>
      </c>
      <c r="K37" s="14">
        <v>15</v>
      </c>
      <c r="L37" s="19" t="str">
        <f t="shared" si="3"/>
        <v>R</v>
      </c>
      <c r="M37" s="14">
        <v>18</v>
      </c>
      <c r="N37" s="19" t="str">
        <f t="shared" si="4"/>
        <v>S</v>
      </c>
      <c r="O37" s="14">
        <v>24</v>
      </c>
      <c r="P37" s="19" t="str">
        <f t="shared" si="5"/>
        <v>S</v>
      </c>
      <c r="Q37" s="14">
        <v>21</v>
      </c>
      <c r="R37" s="19" t="str">
        <f t="shared" si="6"/>
        <v>S</v>
      </c>
      <c r="S37" s="14">
        <v>16</v>
      </c>
      <c r="T37" s="19" t="str">
        <f t="shared" si="7"/>
        <v>S</v>
      </c>
      <c r="U37">
        <v>19</v>
      </c>
      <c r="V37" s="19" t="str">
        <f t="shared" si="8"/>
        <v>S</v>
      </c>
      <c r="W37" s="14">
        <v>23</v>
      </c>
      <c r="X37" s="19" t="str">
        <f t="shared" si="9"/>
        <v>S</v>
      </c>
    </row>
    <row r="38" spans="1:24">
      <c r="A38" s="36" t="s">
        <v>115</v>
      </c>
      <c r="B38" t="s">
        <v>108</v>
      </c>
      <c r="C38">
        <v>0</v>
      </c>
      <c r="D38" s="19" t="str">
        <f t="shared" si="10"/>
        <v>R</v>
      </c>
      <c r="E38">
        <v>0</v>
      </c>
      <c r="F38" s="19" t="str">
        <f t="shared" si="0"/>
        <v>R</v>
      </c>
      <c r="G38" s="14">
        <v>12</v>
      </c>
      <c r="H38" s="19" t="str">
        <f t="shared" si="1"/>
        <v>R</v>
      </c>
      <c r="I38" s="14">
        <v>0</v>
      </c>
      <c r="J38" s="19" t="str">
        <f t="shared" si="2"/>
        <v>R</v>
      </c>
      <c r="K38" s="14">
        <v>27</v>
      </c>
      <c r="L38" s="19" t="str">
        <f t="shared" si="3"/>
        <v>S</v>
      </c>
      <c r="M38" s="14">
        <v>13</v>
      </c>
      <c r="N38" s="19" t="str">
        <f t="shared" si="4"/>
        <v>R</v>
      </c>
      <c r="O38" s="14">
        <v>24</v>
      </c>
      <c r="P38" s="19" t="str">
        <f t="shared" si="5"/>
        <v>S</v>
      </c>
      <c r="Q38" s="14">
        <v>16</v>
      </c>
      <c r="R38" s="19" t="str">
        <f t="shared" si="6"/>
        <v>I</v>
      </c>
      <c r="S38" s="14">
        <v>9</v>
      </c>
      <c r="T38" s="19" t="str">
        <f t="shared" si="7"/>
        <v>R</v>
      </c>
      <c r="U38">
        <v>17</v>
      </c>
      <c r="V38" s="19" t="str">
        <f t="shared" si="8"/>
        <v>S</v>
      </c>
      <c r="W38" s="14">
        <v>19</v>
      </c>
      <c r="X38" s="19" t="str">
        <f t="shared" si="9"/>
        <v>S</v>
      </c>
    </row>
    <row r="39" spans="1:24">
      <c r="A39" s="36" t="s">
        <v>116</v>
      </c>
      <c r="B39" t="s">
        <v>107</v>
      </c>
      <c r="C39">
        <v>22</v>
      </c>
      <c r="D39" s="19" t="str">
        <f t="shared" si="10"/>
        <v>S</v>
      </c>
      <c r="E39">
        <v>8</v>
      </c>
      <c r="F39" s="19" t="str">
        <f t="shared" si="0"/>
        <v>R</v>
      </c>
      <c r="G39" s="14">
        <v>0</v>
      </c>
      <c r="H39" s="19" t="str">
        <f t="shared" si="1"/>
        <v>R</v>
      </c>
      <c r="I39" s="14">
        <v>25</v>
      </c>
      <c r="J39" s="19" t="str">
        <f t="shared" si="2"/>
        <v>S</v>
      </c>
      <c r="K39" s="14">
        <v>21</v>
      </c>
      <c r="L39" s="19" t="str">
        <f t="shared" si="3"/>
        <v>S</v>
      </c>
      <c r="M39" s="14">
        <v>17</v>
      </c>
      <c r="N39" s="19" t="str">
        <f t="shared" si="4"/>
        <v>I</v>
      </c>
      <c r="O39" s="14">
        <v>24</v>
      </c>
      <c r="P39" s="19" t="str">
        <f t="shared" si="5"/>
        <v>S</v>
      </c>
      <c r="Q39" s="14">
        <v>19</v>
      </c>
      <c r="R39" s="19" t="str">
        <f t="shared" si="6"/>
        <v>S</v>
      </c>
      <c r="S39" s="14">
        <v>0</v>
      </c>
      <c r="T39" s="19" t="str">
        <f t="shared" si="7"/>
        <v>R</v>
      </c>
      <c r="U39">
        <v>20</v>
      </c>
      <c r="V39" s="19" t="str">
        <f t="shared" si="8"/>
        <v>S</v>
      </c>
      <c r="W39" s="14">
        <v>9</v>
      </c>
      <c r="X39" s="19" t="str">
        <f t="shared" si="9"/>
        <v>R</v>
      </c>
    </row>
    <row r="40" spans="1:24">
      <c r="A40" s="36" t="s">
        <v>117</v>
      </c>
      <c r="B40" t="s">
        <v>108</v>
      </c>
      <c r="C40">
        <v>0</v>
      </c>
      <c r="D40" s="19" t="str">
        <f t="shared" si="10"/>
        <v>R</v>
      </c>
      <c r="E40">
        <v>0</v>
      </c>
      <c r="F40" s="19" t="str">
        <f t="shared" si="0"/>
        <v>R</v>
      </c>
      <c r="G40" s="14">
        <v>10</v>
      </c>
      <c r="H40" s="19" t="str">
        <f t="shared" si="1"/>
        <v>R</v>
      </c>
      <c r="I40" s="14">
        <v>0</v>
      </c>
      <c r="J40" s="19" t="str">
        <f t="shared" si="2"/>
        <v>R</v>
      </c>
      <c r="K40" s="14">
        <v>26</v>
      </c>
      <c r="L40" s="19" t="str">
        <f t="shared" si="3"/>
        <v>S</v>
      </c>
      <c r="M40" s="14">
        <v>20</v>
      </c>
      <c r="N40" s="19" t="str">
        <f t="shared" si="4"/>
        <v>S</v>
      </c>
      <c r="O40" s="14">
        <v>29</v>
      </c>
      <c r="P40" s="19" t="str">
        <f t="shared" si="5"/>
        <v>S</v>
      </c>
      <c r="Q40" s="14">
        <v>24</v>
      </c>
      <c r="R40" s="19" t="str">
        <f t="shared" si="6"/>
        <v>S</v>
      </c>
      <c r="S40" s="14">
        <v>0</v>
      </c>
      <c r="T40" s="19" t="str">
        <f t="shared" si="7"/>
        <v>R</v>
      </c>
      <c r="U40">
        <v>25</v>
      </c>
      <c r="V40" s="19" t="str">
        <f t="shared" si="8"/>
        <v>S</v>
      </c>
      <c r="W40" s="14">
        <v>24</v>
      </c>
      <c r="X40" s="19" t="str">
        <f t="shared" si="9"/>
        <v>S</v>
      </c>
    </row>
    <row r="41" spans="1:24">
      <c r="A41" s="36" t="s">
        <v>119</v>
      </c>
      <c r="B41" t="s">
        <v>107</v>
      </c>
      <c r="C41">
        <v>21</v>
      </c>
      <c r="D41" s="19" t="str">
        <f t="shared" si="10"/>
        <v>S</v>
      </c>
      <c r="E41">
        <v>18</v>
      </c>
      <c r="F41" s="19" t="str">
        <f t="shared" si="0"/>
        <v>S</v>
      </c>
      <c r="G41" s="14">
        <v>21</v>
      </c>
      <c r="H41" s="19" t="str">
        <f t="shared" si="1"/>
        <v>S</v>
      </c>
      <c r="I41" s="14">
        <v>25</v>
      </c>
      <c r="J41" s="19" t="str">
        <f t="shared" si="2"/>
        <v>S</v>
      </c>
      <c r="K41" s="14">
        <v>31</v>
      </c>
      <c r="L41" s="19" t="str">
        <f t="shared" si="3"/>
        <v>S</v>
      </c>
      <c r="M41" s="14">
        <v>21</v>
      </c>
      <c r="N41" s="19" t="str">
        <f t="shared" si="4"/>
        <v>S</v>
      </c>
      <c r="O41" s="14">
        <v>35</v>
      </c>
      <c r="P41" s="19" t="str">
        <f t="shared" si="5"/>
        <v>S</v>
      </c>
      <c r="Q41" s="14">
        <v>21</v>
      </c>
      <c r="R41" s="19" t="str">
        <f t="shared" si="6"/>
        <v>S</v>
      </c>
      <c r="S41" s="14">
        <v>15</v>
      </c>
      <c r="T41" s="19" t="str">
        <f t="shared" si="7"/>
        <v>S</v>
      </c>
      <c r="U41">
        <v>23</v>
      </c>
      <c r="V41" s="19" t="str">
        <f t="shared" si="8"/>
        <v>S</v>
      </c>
      <c r="W41" s="14">
        <v>24</v>
      </c>
      <c r="X41" s="19" t="str">
        <f t="shared" si="9"/>
        <v>S</v>
      </c>
    </row>
    <row r="42" spans="1:24">
      <c r="A42" s="36" t="s">
        <v>120</v>
      </c>
      <c r="B42" t="s">
        <v>109</v>
      </c>
      <c r="C42">
        <v>21</v>
      </c>
      <c r="D42" s="19" t="str">
        <f t="shared" si="10"/>
        <v>S</v>
      </c>
      <c r="E42">
        <v>18</v>
      </c>
      <c r="F42" s="19" t="str">
        <f t="shared" si="0"/>
        <v>S</v>
      </c>
      <c r="G42" s="14">
        <v>20</v>
      </c>
      <c r="H42" s="19" t="str">
        <f t="shared" si="1"/>
        <v>S</v>
      </c>
      <c r="I42" s="14">
        <v>25</v>
      </c>
      <c r="J42" s="19" t="str">
        <f t="shared" si="2"/>
        <v>S</v>
      </c>
      <c r="K42" s="14">
        <v>36</v>
      </c>
      <c r="L42" s="19" t="str">
        <f t="shared" si="3"/>
        <v>S</v>
      </c>
      <c r="M42" s="14">
        <v>25</v>
      </c>
      <c r="N42" s="19" t="str">
        <f t="shared" si="4"/>
        <v>S</v>
      </c>
      <c r="O42" s="14">
        <v>26</v>
      </c>
      <c r="P42" s="19" t="str">
        <f t="shared" si="5"/>
        <v>S</v>
      </c>
      <c r="Q42" s="14">
        <v>25</v>
      </c>
      <c r="R42" s="19" t="str">
        <f t="shared" si="6"/>
        <v>S</v>
      </c>
      <c r="S42" s="14">
        <v>18</v>
      </c>
      <c r="T42" s="19" t="str">
        <f t="shared" si="7"/>
        <v>S</v>
      </c>
      <c r="U42">
        <v>22</v>
      </c>
      <c r="V42" s="19" t="str">
        <f t="shared" si="8"/>
        <v>S</v>
      </c>
      <c r="W42" s="14">
        <v>24</v>
      </c>
      <c r="X42" s="19" t="str">
        <f t="shared" si="9"/>
        <v>S</v>
      </c>
    </row>
    <row r="43" spans="1:24">
      <c r="A43" s="36" t="s">
        <v>122</v>
      </c>
      <c r="B43" t="s">
        <v>107</v>
      </c>
      <c r="C43">
        <v>20</v>
      </c>
      <c r="D43" s="19" t="str">
        <f t="shared" si="10"/>
        <v>S</v>
      </c>
      <c r="E43">
        <v>16</v>
      </c>
      <c r="F43" s="19" t="str">
        <f t="shared" si="0"/>
        <v>S</v>
      </c>
      <c r="G43" s="14">
        <v>22</v>
      </c>
      <c r="H43" s="19" t="str">
        <f t="shared" si="1"/>
        <v>S</v>
      </c>
      <c r="I43" s="14">
        <v>26</v>
      </c>
      <c r="J43" s="19" t="str">
        <f t="shared" si="2"/>
        <v>S</v>
      </c>
      <c r="K43" s="14">
        <v>30</v>
      </c>
      <c r="L43" s="19" t="str">
        <f t="shared" si="3"/>
        <v>S</v>
      </c>
      <c r="M43" s="14">
        <v>19</v>
      </c>
      <c r="N43" s="19" t="str">
        <f t="shared" si="4"/>
        <v>S</v>
      </c>
      <c r="O43" s="14">
        <v>23</v>
      </c>
      <c r="P43" s="19" t="str">
        <f t="shared" si="5"/>
        <v>S</v>
      </c>
      <c r="Q43" s="14">
        <v>15</v>
      </c>
      <c r="R43" s="19" t="str">
        <f t="shared" si="6"/>
        <v>I</v>
      </c>
      <c r="S43" s="14">
        <v>16</v>
      </c>
      <c r="T43" s="19" t="str">
        <f t="shared" si="7"/>
        <v>S</v>
      </c>
      <c r="U43">
        <v>19</v>
      </c>
      <c r="V43" s="19" t="str">
        <f t="shared" si="8"/>
        <v>S</v>
      </c>
      <c r="W43" s="14">
        <v>19</v>
      </c>
      <c r="X43" s="19" t="str">
        <f t="shared" si="9"/>
        <v>S</v>
      </c>
    </row>
    <row r="44" spans="1:24">
      <c r="A44" s="36" t="s">
        <v>123</v>
      </c>
      <c r="B44" t="s">
        <v>108</v>
      </c>
      <c r="C44">
        <v>23</v>
      </c>
      <c r="D44" s="19" t="str">
        <f t="shared" si="10"/>
        <v>S</v>
      </c>
      <c r="E44">
        <v>0</v>
      </c>
      <c r="F44" s="19" t="str">
        <f t="shared" si="0"/>
        <v>R</v>
      </c>
      <c r="G44" s="14">
        <v>0</v>
      </c>
      <c r="H44" s="19" t="str">
        <f t="shared" si="1"/>
        <v>R</v>
      </c>
      <c r="I44" s="14">
        <v>0</v>
      </c>
      <c r="J44" s="19" t="str">
        <f t="shared" si="2"/>
        <v>R</v>
      </c>
      <c r="K44" s="14">
        <v>21</v>
      </c>
      <c r="L44" s="19" t="str">
        <f t="shared" si="3"/>
        <v>S</v>
      </c>
      <c r="M44" s="14">
        <v>22</v>
      </c>
      <c r="N44" s="19" t="str">
        <f t="shared" si="4"/>
        <v>S</v>
      </c>
      <c r="O44" s="14">
        <v>27</v>
      </c>
      <c r="P44" s="19" t="str">
        <f t="shared" si="5"/>
        <v>S</v>
      </c>
      <c r="Q44" s="14">
        <v>24</v>
      </c>
      <c r="R44" s="19" t="str">
        <f t="shared" si="6"/>
        <v>S</v>
      </c>
      <c r="S44" s="14">
        <v>0</v>
      </c>
      <c r="T44" s="19" t="str">
        <f t="shared" si="7"/>
        <v>R</v>
      </c>
      <c r="U44">
        <v>24</v>
      </c>
      <c r="V44" s="19" t="str">
        <f t="shared" si="8"/>
        <v>S</v>
      </c>
      <c r="W44" s="14">
        <v>0</v>
      </c>
      <c r="X44" s="19" t="str">
        <f t="shared" si="9"/>
        <v>R</v>
      </c>
    </row>
    <row r="45" spans="1:24">
      <c r="A45" s="36" t="s">
        <v>125</v>
      </c>
      <c r="B45" t="s">
        <v>107</v>
      </c>
      <c r="C45">
        <v>21</v>
      </c>
      <c r="D45" s="19" t="str">
        <f t="shared" si="10"/>
        <v>S</v>
      </c>
      <c r="E45">
        <v>0</v>
      </c>
      <c r="F45" s="19" t="str">
        <f t="shared" si="0"/>
        <v>R</v>
      </c>
      <c r="G45" s="14">
        <v>17</v>
      </c>
      <c r="H45" s="19" t="str">
        <f t="shared" si="1"/>
        <v>I</v>
      </c>
      <c r="I45" s="14">
        <v>16</v>
      </c>
      <c r="J45" s="19" t="str">
        <f t="shared" si="2"/>
        <v>S</v>
      </c>
      <c r="K45" s="14">
        <v>27</v>
      </c>
      <c r="L45" s="19" t="str">
        <f t="shared" si="3"/>
        <v>S</v>
      </c>
      <c r="M45" s="14">
        <v>14</v>
      </c>
      <c r="N45" s="19" t="str">
        <f t="shared" si="4"/>
        <v>R</v>
      </c>
      <c r="O45" s="14">
        <v>27</v>
      </c>
      <c r="P45" s="19" t="str">
        <f t="shared" si="5"/>
        <v>S</v>
      </c>
      <c r="Q45" s="14">
        <v>23</v>
      </c>
      <c r="R45" s="19" t="str">
        <f t="shared" si="6"/>
        <v>S</v>
      </c>
      <c r="S45" s="14">
        <v>15</v>
      </c>
      <c r="T45" s="19" t="str">
        <f t="shared" si="7"/>
        <v>S</v>
      </c>
      <c r="U45">
        <v>23</v>
      </c>
      <c r="V45" s="19" t="str">
        <f t="shared" si="8"/>
        <v>S</v>
      </c>
      <c r="W45" s="14">
        <v>23</v>
      </c>
      <c r="X45" s="19" t="str">
        <f t="shared" si="9"/>
        <v>S</v>
      </c>
    </row>
    <row r="46" spans="1:24">
      <c r="A46" s="36" t="s">
        <v>126</v>
      </c>
      <c r="B46" t="s">
        <v>107</v>
      </c>
      <c r="C46">
        <v>20</v>
      </c>
      <c r="D46" s="19" t="str">
        <f t="shared" si="10"/>
        <v>S</v>
      </c>
      <c r="E46">
        <v>21</v>
      </c>
      <c r="F46" s="19" t="str">
        <f t="shared" si="0"/>
        <v>S</v>
      </c>
      <c r="G46" s="14">
        <v>22</v>
      </c>
      <c r="H46" s="19" t="str">
        <f t="shared" si="1"/>
        <v>S</v>
      </c>
      <c r="I46" s="14">
        <v>25</v>
      </c>
      <c r="J46" s="19" t="str">
        <f t="shared" si="2"/>
        <v>S</v>
      </c>
      <c r="K46" s="14">
        <v>28</v>
      </c>
      <c r="L46" s="19" t="str">
        <f t="shared" si="3"/>
        <v>S</v>
      </c>
      <c r="M46" s="14">
        <v>17</v>
      </c>
      <c r="N46" s="19" t="str">
        <f t="shared" si="4"/>
        <v>I</v>
      </c>
      <c r="O46" s="14">
        <v>24</v>
      </c>
      <c r="P46" s="19" t="str">
        <f t="shared" si="5"/>
        <v>S</v>
      </c>
      <c r="Q46" s="14">
        <v>19</v>
      </c>
      <c r="R46" s="19" t="str">
        <f t="shared" si="6"/>
        <v>S</v>
      </c>
      <c r="S46" s="14">
        <v>15</v>
      </c>
      <c r="T46" s="19" t="str">
        <f t="shared" si="7"/>
        <v>S</v>
      </c>
      <c r="U46">
        <v>20</v>
      </c>
      <c r="V46" s="19" t="str">
        <f t="shared" si="8"/>
        <v>S</v>
      </c>
      <c r="W46" s="14">
        <v>23</v>
      </c>
      <c r="X46" s="19" t="str">
        <f t="shared" si="9"/>
        <v>S</v>
      </c>
    </row>
    <row r="47" spans="1:24">
      <c r="A47" s="36" t="s">
        <v>127</v>
      </c>
      <c r="B47" t="s">
        <v>108</v>
      </c>
      <c r="C47">
        <v>0</v>
      </c>
      <c r="D47" s="19" t="str">
        <f t="shared" si="10"/>
        <v>R</v>
      </c>
      <c r="E47">
        <v>7</v>
      </c>
      <c r="F47" s="19" t="str">
        <f t="shared" si="0"/>
        <v>R</v>
      </c>
      <c r="G47" s="14">
        <v>14</v>
      </c>
      <c r="H47" s="19" t="str">
        <f t="shared" si="1"/>
        <v>I</v>
      </c>
      <c r="I47" s="14">
        <v>0</v>
      </c>
      <c r="J47" s="19" t="str">
        <f t="shared" si="2"/>
        <v>R</v>
      </c>
      <c r="K47" s="14">
        <v>30</v>
      </c>
      <c r="L47" s="19" t="str">
        <f t="shared" si="3"/>
        <v>S</v>
      </c>
      <c r="M47" s="14">
        <v>0</v>
      </c>
      <c r="N47" s="19" t="str">
        <f t="shared" si="4"/>
        <v>R</v>
      </c>
      <c r="O47" s="14">
        <v>15</v>
      </c>
      <c r="P47" s="19" t="str">
        <f t="shared" si="5"/>
        <v>I</v>
      </c>
      <c r="Q47" s="14">
        <v>21</v>
      </c>
      <c r="R47" s="19" t="str">
        <f t="shared" si="6"/>
        <v>S</v>
      </c>
      <c r="S47" s="14">
        <v>0</v>
      </c>
      <c r="T47" s="19" t="str">
        <f t="shared" si="7"/>
        <v>R</v>
      </c>
      <c r="U47">
        <v>9</v>
      </c>
      <c r="V47" s="19" t="str">
        <f t="shared" si="8"/>
        <v>R</v>
      </c>
      <c r="W47" s="14">
        <v>0</v>
      </c>
      <c r="X47" s="19" t="str">
        <f t="shared" si="9"/>
        <v>R</v>
      </c>
    </row>
    <row r="48" spans="1:24">
      <c r="A48" s="36" t="s">
        <v>128</v>
      </c>
      <c r="B48" t="s">
        <v>108</v>
      </c>
      <c r="C48">
        <v>0</v>
      </c>
      <c r="D48" s="19" t="str">
        <f t="shared" si="10"/>
        <v>R</v>
      </c>
      <c r="E48">
        <v>0</v>
      </c>
      <c r="F48" s="19" t="str">
        <f t="shared" si="0"/>
        <v>R</v>
      </c>
      <c r="G48" s="14">
        <v>17</v>
      </c>
      <c r="H48" s="19" t="str">
        <f t="shared" si="1"/>
        <v>I</v>
      </c>
      <c r="I48" s="14">
        <v>0</v>
      </c>
      <c r="J48" s="19" t="str">
        <f t="shared" si="2"/>
        <v>R</v>
      </c>
      <c r="K48" s="14">
        <v>22</v>
      </c>
      <c r="L48" s="19" t="str">
        <f t="shared" si="3"/>
        <v>S</v>
      </c>
      <c r="M48" s="14">
        <v>0</v>
      </c>
      <c r="N48" s="19" t="str">
        <f t="shared" si="4"/>
        <v>R</v>
      </c>
      <c r="O48" s="14">
        <v>14</v>
      </c>
      <c r="P48" s="19" t="str">
        <f t="shared" si="5"/>
        <v>I</v>
      </c>
      <c r="Q48" s="14">
        <v>17</v>
      </c>
      <c r="R48" s="19" t="str">
        <f t="shared" si="6"/>
        <v>I</v>
      </c>
      <c r="S48" s="14">
        <v>0</v>
      </c>
      <c r="T48" s="19" t="str">
        <f t="shared" si="7"/>
        <v>R</v>
      </c>
      <c r="U48">
        <v>10</v>
      </c>
      <c r="V48" s="19" t="str">
        <f t="shared" si="8"/>
        <v>R</v>
      </c>
      <c r="W48" s="14">
        <v>0</v>
      </c>
      <c r="X48" s="19" t="str">
        <f t="shared" si="9"/>
        <v>R</v>
      </c>
    </row>
    <row r="49" spans="1:24">
      <c r="A49" s="36" t="s">
        <v>129</v>
      </c>
      <c r="B49" t="s">
        <v>108</v>
      </c>
      <c r="C49">
        <v>22</v>
      </c>
      <c r="D49" s="19" t="str">
        <f t="shared" si="10"/>
        <v>S</v>
      </c>
      <c r="E49">
        <v>0</v>
      </c>
      <c r="F49" s="19" t="str">
        <f t="shared" si="0"/>
        <v>R</v>
      </c>
      <c r="G49" s="14">
        <v>23</v>
      </c>
      <c r="H49" s="19" t="str">
        <f t="shared" si="1"/>
        <v>S</v>
      </c>
      <c r="I49" s="14">
        <v>21</v>
      </c>
      <c r="J49" s="19" t="str">
        <f t="shared" si="2"/>
        <v>S</v>
      </c>
      <c r="K49" s="14">
        <v>30</v>
      </c>
      <c r="L49" s="19" t="str">
        <f t="shared" si="3"/>
        <v>S</v>
      </c>
      <c r="M49" s="14">
        <v>20</v>
      </c>
      <c r="N49" s="19" t="str">
        <f t="shared" si="4"/>
        <v>S</v>
      </c>
      <c r="O49" s="14">
        <v>24</v>
      </c>
      <c r="P49" s="19" t="str">
        <f t="shared" si="5"/>
        <v>S</v>
      </c>
      <c r="Q49" s="14">
        <v>21</v>
      </c>
      <c r="R49" s="19" t="str">
        <f t="shared" si="6"/>
        <v>S</v>
      </c>
      <c r="S49" s="14">
        <v>7</v>
      </c>
      <c r="T49" s="19" t="str">
        <f t="shared" si="7"/>
        <v>R</v>
      </c>
      <c r="U49">
        <v>22</v>
      </c>
      <c r="V49" s="19" t="str">
        <f t="shared" si="8"/>
        <v>S</v>
      </c>
      <c r="W49" s="14">
        <v>22</v>
      </c>
      <c r="X49" s="19" t="str">
        <f t="shared" si="9"/>
        <v>S</v>
      </c>
    </row>
    <row r="50" spans="1:24">
      <c r="A50" s="14" t="s">
        <v>275</v>
      </c>
      <c r="B50" t="s">
        <v>107</v>
      </c>
      <c r="C50">
        <v>21</v>
      </c>
      <c r="D50" s="19" t="str">
        <f t="shared" si="10"/>
        <v>S</v>
      </c>
      <c r="E50">
        <v>0</v>
      </c>
      <c r="F50" s="19" t="str">
        <f t="shared" si="0"/>
        <v>R</v>
      </c>
      <c r="G50" s="14">
        <v>20</v>
      </c>
      <c r="H50" s="19" t="str">
        <f t="shared" si="1"/>
        <v>S</v>
      </c>
      <c r="I50" s="14">
        <v>14</v>
      </c>
      <c r="J50" s="19" t="str">
        <f t="shared" si="2"/>
        <v>I</v>
      </c>
      <c r="K50" s="14">
        <v>29</v>
      </c>
      <c r="L50" s="19" t="str">
        <f t="shared" si="3"/>
        <v>S</v>
      </c>
      <c r="M50" s="14">
        <v>19</v>
      </c>
      <c r="N50" s="19" t="str">
        <f t="shared" si="4"/>
        <v>S</v>
      </c>
      <c r="O50" s="14">
        <v>25</v>
      </c>
      <c r="P50" s="19" t="str">
        <f t="shared" si="5"/>
        <v>S</v>
      </c>
      <c r="Q50" s="14">
        <v>20</v>
      </c>
      <c r="R50" s="19" t="str">
        <f t="shared" si="6"/>
        <v>S</v>
      </c>
      <c r="S50" s="14">
        <v>0</v>
      </c>
      <c r="T50" s="19" t="str">
        <f t="shared" si="7"/>
        <v>R</v>
      </c>
      <c r="U50">
        <v>20</v>
      </c>
      <c r="V50" s="19" t="str">
        <f t="shared" si="8"/>
        <v>S</v>
      </c>
      <c r="W50" s="14">
        <v>22</v>
      </c>
      <c r="X50" s="19" t="str">
        <f t="shared" si="9"/>
        <v>S</v>
      </c>
    </row>
    <row r="51" spans="1:24">
      <c r="A51" s="14" t="s">
        <v>131</v>
      </c>
      <c r="B51" t="s">
        <v>108</v>
      </c>
      <c r="C51">
        <v>25</v>
      </c>
      <c r="D51" s="19" t="str">
        <f t="shared" si="10"/>
        <v>S</v>
      </c>
      <c r="E51">
        <v>0</v>
      </c>
      <c r="F51" s="19" t="str">
        <f t="shared" si="0"/>
        <v>R</v>
      </c>
      <c r="G51" s="14">
        <v>22</v>
      </c>
      <c r="H51" s="19" t="str">
        <f t="shared" si="1"/>
        <v>S</v>
      </c>
      <c r="I51" s="14">
        <v>0</v>
      </c>
      <c r="J51" s="19" t="str">
        <f t="shared" si="2"/>
        <v>R</v>
      </c>
      <c r="K51" s="14">
        <v>34</v>
      </c>
      <c r="L51" s="19" t="str">
        <f t="shared" si="3"/>
        <v>S</v>
      </c>
      <c r="M51" s="14">
        <v>23</v>
      </c>
      <c r="N51" s="19" t="str">
        <f t="shared" si="4"/>
        <v>S</v>
      </c>
      <c r="O51" s="14">
        <v>25</v>
      </c>
      <c r="P51" s="19" t="str">
        <f t="shared" si="5"/>
        <v>S</v>
      </c>
      <c r="Q51" s="14">
        <v>24</v>
      </c>
      <c r="R51" s="19" t="str">
        <f t="shared" si="6"/>
        <v>S</v>
      </c>
      <c r="S51" s="14">
        <v>0</v>
      </c>
      <c r="T51" s="19" t="str">
        <f t="shared" si="7"/>
        <v>R</v>
      </c>
      <c r="U51">
        <v>23</v>
      </c>
      <c r="V51" s="19" t="str">
        <f t="shared" si="8"/>
        <v>S</v>
      </c>
      <c r="W51" s="14">
        <v>0</v>
      </c>
      <c r="X51" s="19" t="str">
        <f t="shared" si="9"/>
        <v>R</v>
      </c>
    </row>
    <row r="52" spans="1:24">
      <c r="A52" s="14" t="s">
        <v>132</v>
      </c>
      <c r="B52" t="s">
        <v>108</v>
      </c>
      <c r="C52">
        <v>21</v>
      </c>
      <c r="D52" s="19" t="str">
        <f t="shared" si="10"/>
        <v>S</v>
      </c>
      <c r="E52">
        <v>19</v>
      </c>
      <c r="F52" s="19" t="str">
        <f t="shared" si="0"/>
        <v>S</v>
      </c>
      <c r="G52" s="14">
        <v>23</v>
      </c>
      <c r="H52" s="19" t="str">
        <f t="shared" si="1"/>
        <v>S</v>
      </c>
      <c r="I52" s="14">
        <v>24</v>
      </c>
      <c r="J52" s="19" t="str">
        <f t="shared" si="2"/>
        <v>S</v>
      </c>
      <c r="K52" s="14">
        <v>29</v>
      </c>
      <c r="L52" s="19" t="str">
        <f t="shared" si="3"/>
        <v>S</v>
      </c>
      <c r="M52" s="14">
        <v>17</v>
      </c>
      <c r="N52" s="19" t="str">
        <f t="shared" si="4"/>
        <v>I</v>
      </c>
      <c r="O52" s="14">
        <v>22</v>
      </c>
      <c r="P52" s="19" t="str">
        <f t="shared" si="5"/>
        <v>S</v>
      </c>
      <c r="Q52" s="14">
        <v>15</v>
      </c>
      <c r="R52" s="19" t="str">
        <f t="shared" si="6"/>
        <v>I</v>
      </c>
      <c r="S52" s="14">
        <v>14</v>
      </c>
      <c r="T52" s="19" t="str">
        <f t="shared" si="7"/>
        <v>I</v>
      </c>
      <c r="U52">
        <v>8</v>
      </c>
      <c r="V52" s="19" t="str">
        <f t="shared" si="8"/>
        <v>R</v>
      </c>
      <c r="W52" s="14">
        <v>19</v>
      </c>
      <c r="X52" s="19" t="str">
        <f t="shared" si="9"/>
        <v>S</v>
      </c>
    </row>
    <row r="53" spans="1:24">
      <c r="A53" s="14" t="s">
        <v>133</v>
      </c>
      <c r="B53" t="s">
        <v>108</v>
      </c>
      <c r="C53">
        <v>22</v>
      </c>
      <c r="D53" s="19" t="str">
        <f t="shared" si="10"/>
        <v>S</v>
      </c>
      <c r="E53">
        <v>0</v>
      </c>
      <c r="F53" s="19" t="str">
        <f t="shared" si="0"/>
        <v>R</v>
      </c>
      <c r="G53" s="14">
        <v>22</v>
      </c>
      <c r="H53" s="19" t="str">
        <f t="shared" si="1"/>
        <v>S</v>
      </c>
      <c r="I53" s="14">
        <v>19</v>
      </c>
      <c r="J53" s="19" t="str">
        <f t="shared" si="2"/>
        <v>S</v>
      </c>
      <c r="K53" s="14">
        <v>30</v>
      </c>
      <c r="L53" s="19" t="str">
        <f t="shared" si="3"/>
        <v>S</v>
      </c>
      <c r="M53" s="14">
        <v>20</v>
      </c>
      <c r="N53" s="19" t="str">
        <f t="shared" si="4"/>
        <v>S</v>
      </c>
      <c r="O53" s="14">
        <v>26</v>
      </c>
      <c r="P53" s="19" t="str">
        <f t="shared" si="5"/>
        <v>S</v>
      </c>
      <c r="Q53" s="14">
        <v>22</v>
      </c>
      <c r="R53" s="19" t="str">
        <f t="shared" si="6"/>
        <v>S</v>
      </c>
      <c r="S53" s="14">
        <v>7</v>
      </c>
      <c r="T53" s="19" t="str">
        <f t="shared" si="7"/>
        <v>R</v>
      </c>
      <c r="U53">
        <v>21</v>
      </c>
      <c r="V53" s="19" t="str">
        <f t="shared" si="8"/>
        <v>S</v>
      </c>
      <c r="W53" s="14">
        <v>20</v>
      </c>
      <c r="X53" s="19" t="str">
        <f t="shared" si="9"/>
        <v>S</v>
      </c>
    </row>
    <row r="54" spans="1:24">
      <c r="A54" s="14" t="s">
        <v>134</v>
      </c>
      <c r="B54" t="s">
        <v>108</v>
      </c>
      <c r="C54">
        <v>21</v>
      </c>
      <c r="D54" s="19" t="str">
        <f t="shared" si="10"/>
        <v>S</v>
      </c>
      <c r="E54">
        <v>0</v>
      </c>
      <c r="F54" s="19" t="str">
        <f t="shared" si="0"/>
        <v>R</v>
      </c>
      <c r="G54" s="14">
        <v>21</v>
      </c>
      <c r="H54" s="19" t="str">
        <f t="shared" si="1"/>
        <v>S</v>
      </c>
      <c r="I54" s="14">
        <v>20</v>
      </c>
      <c r="J54" s="19" t="str">
        <f t="shared" si="2"/>
        <v>S</v>
      </c>
      <c r="K54" s="14">
        <v>32</v>
      </c>
      <c r="L54" s="19" t="str">
        <f t="shared" si="3"/>
        <v>S</v>
      </c>
      <c r="M54" s="14">
        <v>21</v>
      </c>
      <c r="N54" s="19" t="str">
        <f t="shared" si="4"/>
        <v>S</v>
      </c>
      <c r="O54" s="14">
        <v>24</v>
      </c>
      <c r="P54" s="19" t="str">
        <f t="shared" si="5"/>
        <v>S</v>
      </c>
      <c r="Q54" s="14">
        <v>23</v>
      </c>
      <c r="R54" s="19" t="str">
        <f t="shared" si="6"/>
        <v>S</v>
      </c>
      <c r="S54" s="14">
        <v>0</v>
      </c>
      <c r="T54" s="19" t="str">
        <f t="shared" si="7"/>
        <v>R</v>
      </c>
      <c r="U54">
        <v>20</v>
      </c>
      <c r="V54" s="19" t="str">
        <f t="shared" si="8"/>
        <v>S</v>
      </c>
      <c r="W54" s="14">
        <v>21</v>
      </c>
      <c r="X54" s="19" t="str">
        <f t="shared" si="9"/>
        <v>S</v>
      </c>
    </row>
    <row r="55" spans="1:24">
      <c r="A55" s="14" t="s">
        <v>135</v>
      </c>
      <c r="B55" t="s">
        <v>108</v>
      </c>
      <c r="C55">
        <v>24</v>
      </c>
      <c r="D55" s="19" t="str">
        <f t="shared" si="10"/>
        <v>S</v>
      </c>
      <c r="E55">
        <v>0</v>
      </c>
      <c r="F55" s="19" t="str">
        <f t="shared" si="0"/>
        <v>R</v>
      </c>
      <c r="G55" s="14">
        <v>22</v>
      </c>
      <c r="H55" s="19" t="str">
        <f t="shared" si="1"/>
        <v>S</v>
      </c>
      <c r="I55" s="14">
        <v>20</v>
      </c>
      <c r="J55" s="19" t="str">
        <f t="shared" si="2"/>
        <v>S</v>
      </c>
      <c r="K55" s="14">
        <v>33</v>
      </c>
      <c r="L55" s="19" t="str">
        <f t="shared" si="3"/>
        <v>S</v>
      </c>
      <c r="M55" s="14">
        <v>23</v>
      </c>
      <c r="N55" s="19" t="str">
        <f t="shared" si="4"/>
        <v>S</v>
      </c>
      <c r="O55" s="14">
        <v>29</v>
      </c>
      <c r="P55" s="19" t="str">
        <f t="shared" si="5"/>
        <v>S</v>
      </c>
      <c r="Q55" s="14">
        <v>24</v>
      </c>
      <c r="R55" s="19" t="str">
        <f t="shared" si="6"/>
        <v>S</v>
      </c>
      <c r="S55" s="14">
        <v>0</v>
      </c>
      <c r="T55" s="19" t="str">
        <f t="shared" si="7"/>
        <v>R</v>
      </c>
      <c r="U55">
        <v>23</v>
      </c>
      <c r="V55" s="19" t="str">
        <f t="shared" si="8"/>
        <v>S</v>
      </c>
      <c r="W55" s="14">
        <v>24</v>
      </c>
      <c r="X55" s="19" t="str">
        <f t="shared" si="9"/>
        <v>S</v>
      </c>
    </row>
    <row r="56" spans="1:24">
      <c r="A56" s="14" t="s">
        <v>136</v>
      </c>
      <c r="B56" t="s">
        <v>108</v>
      </c>
      <c r="C56">
        <v>0</v>
      </c>
      <c r="D56" s="19" t="str">
        <f t="shared" si="10"/>
        <v>R</v>
      </c>
      <c r="E56">
        <v>0</v>
      </c>
      <c r="F56" s="19" t="str">
        <f t="shared" si="0"/>
        <v>R</v>
      </c>
      <c r="G56" s="14">
        <v>20</v>
      </c>
      <c r="H56" s="19" t="str">
        <f t="shared" si="1"/>
        <v>S</v>
      </c>
      <c r="I56" s="14">
        <v>0</v>
      </c>
      <c r="J56" s="19" t="str">
        <f t="shared" si="2"/>
        <v>R</v>
      </c>
      <c r="K56" s="14">
        <v>28</v>
      </c>
      <c r="L56" s="19" t="str">
        <f t="shared" si="3"/>
        <v>S</v>
      </c>
      <c r="M56" s="14">
        <v>8</v>
      </c>
      <c r="N56" s="19" t="str">
        <f t="shared" si="4"/>
        <v>R</v>
      </c>
      <c r="O56" s="14">
        <v>26</v>
      </c>
      <c r="P56" s="19" t="str">
        <f t="shared" si="5"/>
        <v>S</v>
      </c>
      <c r="Q56" s="14">
        <v>24</v>
      </c>
      <c r="R56" s="19" t="str">
        <f t="shared" si="6"/>
        <v>S</v>
      </c>
      <c r="S56" s="14">
        <v>14</v>
      </c>
      <c r="T56" s="19" t="str">
        <f t="shared" si="7"/>
        <v>I</v>
      </c>
      <c r="U56">
        <v>22</v>
      </c>
      <c r="V56" s="19" t="str">
        <f t="shared" si="8"/>
        <v>S</v>
      </c>
      <c r="W56" s="14">
        <v>20</v>
      </c>
      <c r="X56" s="19" t="str">
        <f t="shared" si="9"/>
        <v>S</v>
      </c>
    </row>
    <row r="57" spans="1:24">
      <c r="A57" s="14" t="s">
        <v>137</v>
      </c>
      <c r="B57" t="s">
        <v>107</v>
      </c>
      <c r="C57">
        <v>0</v>
      </c>
      <c r="D57" s="19" t="str">
        <f t="shared" si="10"/>
        <v>R</v>
      </c>
      <c r="E57">
        <v>0</v>
      </c>
      <c r="F57" s="19" t="str">
        <f t="shared" si="0"/>
        <v>R</v>
      </c>
      <c r="G57" s="14">
        <v>16</v>
      </c>
      <c r="H57" s="19" t="str">
        <f t="shared" si="1"/>
        <v>I</v>
      </c>
      <c r="I57" s="14">
        <v>0</v>
      </c>
      <c r="J57" s="19" t="str">
        <f t="shared" si="2"/>
        <v>R</v>
      </c>
      <c r="K57" s="14">
        <v>33</v>
      </c>
      <c r="L57" s="19" t="str">
        <f t="shared" si="3"/>
        <v>S</v>
      </c>
      <c r="M57" s="14">
        <v>0</v>
      </c>
      <c r="N57" s="19" t="str">
        <f t="shared" si="4"/>
        <v>R</v>
      </c>
      <c r="O57" s="14">
        <v>16</v>
      </c>
      <c r="P57" s="19" t="str">
        <f t="shared" si="5"/>
        <v>I</v>
      </c>
      <c r="Q57" s="14">
        <v>20</v>
      </c>
      <c r="R57" s="19" t="str">
        <f t="shared" si="6"/>
        <v>S</v>
      </c>
      <c r="S57" s="14">
        <v>0</v>
      </c>
      <c r="T57" s="19" t="str">
        <f t="shared" si="7"/>
        <v>R</v>
      </c>
      <c r="U57">
        <v>8</v>
      </c>
      <c r="V57" s="19" t="str">
        <f t="shared" si="8"/>
        <v>R</v>
      </c>
      <c r="W57" s="14">
        <v>0</v>
      </c>
      <c r="X57" s="19" t="str">
        <f t="shared" si="9"/>
        <v>R</v>
      </c>
    </row>
    <row r="58" spans="1:24">
      <c r="A58" s="14" t="s">
        <v>138</v>
      </c>
      <c r="B58" t="s">
        <v>107</v>
      </c>
      <c r="C58">
        <v>25</v>
      </c>
      <c r="D58" s="19" t="str">
        <f t="shared" si="10"/>
        <v>S</v>
      </c>
      <c r="E58">
        <v>29</v>
      </c>
      <c r="F58" s="19" t="str">
        <f t="shared" si="0"/>
        <v>S</v>
      </c>
      <c r="G58" s="14">
        <v>0</v>
      </c>
      <c r="H58" s="19" t="str">
        <f t="shared" si="1"/>
        <v>R</v>
      </c>
      <c r="I58" s="14">
        <v>27</v>
      </c>
      <c r="J58" s="19" t="str">
        <f t="shared" si="2"/>
        <v>S</v>
      </c>
      <c r="K58" s="14">
        <v>30</v>
      </c>
      <c r="L58" s="19" t="str">
        <f t="shared" si="3"/>
        <v>S</v>
      </c>
      <c r="M58" s="14">
        <v>24</v>
      </c>
      <c r="N58" s="19" t="str">
        <f t="shared" si="4"/>
        <v>S</v>
      </c>
      <c r="O58" s="14">
        <v>29</v>
      </c>
      <c r="P58" s="19" t="str">
        <f t="shared" si="5"/>
        <v>S</v>
      </c>
      <c r="Q58" s="14">
        <v>27</v>
      </c>
      <c r="R58" s="19" t="str">
        <f t="shared" si="6"/>
        <v>S</v>
      </c>
      <c r="S58" s="14">
        <v>23</v>
      </c>
      <c r="T58" s="19" t="str">
        <f t="shared" si="7"/>
        <v>S</v>
      </c>
      <c r="U58">
        <v>24</v>
      </c>
      <c r="V58" s="19" t="str">
        <f t="shared" si="8"/>
        <v>S</v>
      </c>
      <c r="W58" s="14">
        <v>10</v>
      </c>
      <c r="X58" s="19" t="str">
        <f t="shared" si="9"/>
        <v>R</v>
      </c>
    </row>
    <row r="59" spans="1:24">
      <c r="A59" s="14" t="s">
        <v>274</v>
      </c>
      <c r="B59" t="s">
        <v>107</v>
      </c>
      <c r="C59">
        <v>27</v>
      </c>
      <c r="D59" s="19" t="str">
        <f t="shared" si="10"/>
        <v>S</v>
      </c>
      <c r="E59">
        <v>21</v>
      </c>
      <c r="F59" s="19" t="str">
        <f t="shared" si="0"/>
        <v>S</v>
      </c>
      <c r="G59" s="14">
        <v>26</v>
      </c>
      <c r="H59" s="19" t="str">
        <f t="shared" si="1"/>
        <v>S</v>
      </c>
      <c r="I59" s="14">
        <v>28</v>
      </c>
      <c r="J59" s="19" t="str">
        <f t="shared" si="2"/>
        <v>S</v>
      </c>
      <c r="K59" s="14">
        <v>31</v>
      </c>
      <c r="L59" s="19" t="str">
        <f t="shared" si="3"/>
        <v>S</v>
      </c>
      <c r="M59" s="14">
        <v>22</v>
      </c>
      <c r="N59" s="19" t="str">
        <f t="shared" si="4"/>
        <v>S</v>
      </c>
      <c r="O59" s="14">
        <v>29</v>
      </c>
      <c r="P59" s="19" t="str">
        <f t="shared" si="5"/>
        <v>S</v>
      </c>
      <c r="Q59" s="14">
        <v>25</v>
      </c>
      <c r="R59" s="19" t="str">
        <f t="shared" si="6"/>
        <v>S</v>
      </c>
      <c r="S59" s="14">
        <v>20</v>
      </c>
      <c r="T59" s="19" t="str">
        <f t="shared" si="7"/>
        <v>S</v>
      </c>
      <c r="U59">
        <v>26</v>
      </c>
      <c r="V59" s="19" t="str">
        <f t="shared" si="8"/>
        <v>S</v>
      </c>
      <c r="W59" s="14">
        <v>24</v>
      </c>
      <c r="X59" s="19" t="str">
        <f t="shared" si="9"/>
        <v>S</v>
      </c>
    </row>
    <row r="60" spans="1:24">
      <c r="A60" s="14" t="s">
        <v>139</v>
      </c>
      <c r="B60" t="s">
        <v>107</v>
      </c>
      <c r="C60">
        <v>27</v>
      </c>
      <c r="D60" s="19" t="str">
        <f t="shared" si="10"/>
        <v>S</v>
      </c>
      <c r="E60">
        <v>25</v>
      </c>
      <c r="F60" s="19" t="str">
        <f t="shared" si="0"/>
        <v>S</v>
      </c>
      <c r="G60" s="14">
        <v>26</v>
      </c>
      <c r="H60" s="19" t="str">
        <f t="shared" si="1"/>
        <v>S</v>
      </c>
      <c r="I60" s="14">
        <v>27</v>
      </c>
      <c r="J60" s="19" t="str">
        <f t="shared" si="2"/>
        <v>S</v>
      </c>
      <c r="K60" s="14">
        <v>33</v>
      </c>
      <c r="L60" s="19" t="str">
        <f t="shared" si="3"/>
        <v>S</v>
      </c>
      <c r="M60" s="14">
        <v>25</v>
      </c>
      <c r="N60" s="19" t="str">
        <f t="shared" si="4"/>
        <v>S</v>
      </c>
      <c r="O60" s="14">
        <v>28</v>
      </c>
      <c r="P60" s="19" t="str">
        <f t="shared" si="5"/>
        <v>S</v>
      </c>
      <c r="Q60" s="14">
        <v>24</v>
      </c>
      <c r="R60" s="19" t="str">
        <f t="shared" si="6"/>
        <v>S</v>
      </c>
      <c r="S60" s="14">
        <v>22</v>
      </c>
      <c r="T60" s="19" t="str">
        <f t="shared" si="7"/>
        <v>S</v>
      </c>
      <c r="U60">
        <v>14</v>
      </c>
      <c r="V60" s="19" t="str">
        <f t="shared" si="8"/>
        <v>I</v>
      </c>
      <c r="W60" s="14">
        <v>25</v>
      </c>
      <c r="X60" s="19" t="str">
        <f t="shared" si="9"/>
        <v>S</v>
      </c>
    </row>
    <row r="61" spans="1:24">
      <c r="A61" s="14" t="s">
        <v>140</v>
      </c>
      <c r="B61" t="s">
        <v>108</v>
      </c>
      <c r="C61">
        <v>0</v>
      </c>
      <c r="D61" s="19" t="str">
        <f t="shared" si="10"/>
        <v>R</v>
      </c>
      <c r="E61">
        <v>0</v>
      </c>
      <c r="F61" s="19" t="str">
        <f t="shared" si="0"/>
        <v>R</v>
      </c>
      <c r="G61" s="14">
        <v>16</v>
      </c>
      <c r="H61" s="19" t="str">
        <f t="shared" si="1"/>
        <v>I</v>
      </c>
      <c r="I61" s="14">
        <v>0</v>
      </c>
      <c r="J61" s="19" t="str">
        <f t="shared" si="2"/>
        <v>R</v>
      </c>
      <c r="K61" s="14">
        <v>30</v>
      </c>
      <c r="L61" s="19" t="str">
        <f t="shared" si="3"/>
        <v>S</v>
      </c>
      <c r="M61" s="14">
        <v>20</v>
      </c>
      <c r="N61" s="19" t="str">
        <f t="shared" si="4"/>
        <v>S</v>
      </c>
      <c r="O61" s="14">
        <v>30</v>
      </c>
      <c r="P61" s="19" t="str">
        <f t="shared" si="5"/>
        <v>S</v>
      </c>
      <c r="Q61" s="14">
        <v>26</v>
      </c>
      <c r="R61" s="19" t="str">
        <f t="shared" si="6"/>
        <v>S</v>
      </c>
      <c r="S61" s="14">
        <v>0</v>
      </c>
      <c r="T61" s="19" t="str">
        <f t="shared" si="7"/>
        <v>R</v>
      </c>
      <c r="U61">
        <v>22</v>
      </c>
      <c r="V61" s="19" t="str">
        <f t="shared" si="8"/>
        <v>S</v>
      </c>
      <c r="W61" s="14">
        <v>23</v>
      </c>
      <c r="X61" s="19" t="str">
        <f t="shared" si="9"/>
        <v>S</v>
      </c>
    </row>
    <row r="62" spans="1:24">
      <c r="A62" s="14" t="s">
        <v>141</v>
      </c>
      <c r="B62" t="s">
        <v>108</v>
      </c>
      <c r="C62">
        <v>0</v>
      </c>
      <c r="D62" s="19" t="str">
        <f t="shared" si="10"/>
        <v>R</v>
      </c>
      <c r="E62">
        <v>16</v>
      </c>
      <c r="F62" s="19" t="str">
        <f t="shared" si="0"/>
        <v>S</v>
      </c>
      <c r="G62" s="14">
        <v>27</v>
      </c>
      <c r="H62" s="19" t="str">
        <f t="shared" si="1"/>
        <v>S</v>
      </c>
      <c r="I62" s="14">
        <v>22</v>
      </c>
      <c r="J62" s="19" t="str">
        <f t="shared" si="2"/>
        <v>S</v>
      </c>
      <c r="K62" s="14">
        <v>33</v>
      </c>
      <c r="L62" s="19" t="str">
        <f t="shared" si="3"/>
        <v>S</v>
      </c>
      <c r="M62" s="14">
        <v>24</v>
      </c>
      <c r="N62" s="19" t="str">
        <f t="shared" si="4"/>
        <v>S</v>
      </c>
      <c r="O62" s="14">
        <v>33</v>
      </c>
      <c r="P62" s="19" t="str">
        <f t="shared" si="5"/>
        <v>S</v>
      </c>
      <c r="Q62" s="14">
        <v>24</v>
      </c>
      <c r="R62" s="19" t="str">
        <f t="shared" si="6"/>
        <v>S</v>
      </c>
      <c r="S62" s="14">
        <v>17</v>
      </c>
      <c r="T62" s="19" t="str">
        <f t="shared" si="7"/>
        <v>S</v>
      </c>
      <c r="U62">
        <v>24</v>
      </c>
      <c r="V62" s="19" t="str">
        <f t="shared" si="8"/>
        <v>S</v>
      </c>
      <c r="W62" s="14">
        <v>27</v>
      </c>
      <c r="X62" s="19" t="str">
        <f t="shared" si="9"/>
        <v>S</v>
      </c>
    </row>
    <row r="63" spans="1:24">
      <c r="A63" s="14" t="s">
        <v>142</v>
      </c>
      <c r="B63" t="s">
        <v>108</v>
      </c>
      <c r="C63">
        <v>34</v>
      </c>
      <c r="D63" s="19" t="str">
        <f t="shared" si="10"/>
        <v>S</v>
      </c>
      <c r="E63">
        <v>25</v>
      </c>
      <c r="F63" s="19" t="str">
        <f t="shared" si="0"/>
        <v>S</v>
      </c>
      <c r="G63" s="14">
        <v>30</v>
      </c>
      <c r="H63" s="19" t="str">
        <f t="shared" si="1"/>
        <v>S</v>
      </c>
      <c r="I63" s="14">
        <v>33</v>
      </c>
      <c r="J63" s="19" t="str">
        <f t="shared" si="2"/>
        <v>S</v>
      </c>
      <c r="K63" s="14">
        <v>35</v>
      </c>
      <c r="L63" s="19" t="str">
        <f t="shared" si="3"/>
        <v>S</v>
      </c>
      <c r="M63" s="14">
        <v>30</v>
      </c>
      <c r="N63" s="19" t="str">
        <f t="shared" si="4"/>
        <v>S</v>
      </c>
      <c r="O63" s="14">
        <v>36</v>
      </c>
      <c r="P63" s="19" t="str">
        <f t="shared" si="5"/>
        <v>S</v>
      </c>
      <c r="Q63" s="14">
        <v>32</v>
      </c>
      <c r="R63" s="19" t="str">
        <f t="shared" si="6"/>
        <v>S</v>
      </c>
      <c r="S63" s="14">
        <v>28</v>
      </c>
      <c r="T63" s="19" t="str">
        <f t="shared" si="7"/>
        <v>S</v>
      </c>
      <c r="U63">
        <v>30</v>
      </c>
      <c r="V63" s="19" t="str">
        <f t="shared" si="8"/>
        <v>S</v>
      </c>
      <c r="W63" s="14">
        <v>29</v>
      </c>
      <c r="X63" s="19" t="str">
        <f t="shared" si="9"/>
        <v>S</v>
      </c>
    </row>
    <row r="64" spans="1:24">
      <c r="A64" s="14" t="s">
        <v>144</v>
      </c>
      <c r="B64" t="s">
        <v>108</v>
      </c>
      <c r="C64">
        <v>23</v>
      </c>
      <c r="D64" s="19" t="str">
        <f t="shared" si="10"/>
        <v>S</v>
      </c>
      <c r="E64">
        <v>17</v>
      </c>
      <c r="F64" s="19" t="str">
        <f t="shared" si="0"/>
        <v>S</v>
      </c>
      <c r="G64" s="14">
        <v>14</v>
      </c>
      <c r="H64" s="19" t="str">
        <f t="shared" si="1"/>
        <v>I</v>
      </c>
      <c r="I64" s="14">
        <v>24</v>
      </c>
      <c r="J64" s="19" t="str">
        <f t="shared" si="2"/>
        <v>S</v>
      </c>
      <c r="K64" s="14">
        <v>26</v>
      </c>
      <c r="L64" s="19" t="str">
        <f t="shared" si="3"/>
        <v>S</v>
      </c>
      <c r="M64" s="14">
        <v>21</v>
      </c>
      <c r="N64" s="19" t="str">
        <f t="shared" si="4"/>
        <v>S</v>
      </c>
      <c r="O64" s="14">
        <v>29</v>
      </c>
      <c r="P64" s="19" t="str">
        <f t="shared" si="5"/>
        <v>S</v>
      </c>
      <c r="Q64" s="14">
        <v>24</v>
      </c>
      <c r="R64" s="19" t="str">
        <f t="shared" si="6"/>
        <v>S</v>
      </c>
      <c r="S64" s="14">
        <v>23</v>
      </c>
      <c r="T64" s="19" t="str">
        <f t="shared" si="7"/>
        <v>S</v>
      </c>
      <c r="U64">
        <v>26</v>
      </c>
      <c r="V64" s="19" t="str">
        <f t="shared" si="8"/>
        <v>S</v>
      </c>
      <c r="W64" s="14">
        <v>24</v>
      </c>
      <c r="X64" s="19" t="str">
        <f t="shared" si="9"/>
        <v>S</v>
      </c>
    </row>
    <row r="65" spans="1:24">
      <c r="A65" s="14" t="s">
        <v>145</v>
      </c>
      <c r="B65" t="s">
        <v>108</v>
      </c>
      <c r="C65">
        <v>27</v>
      </c>
      <c r="D65" s="19" t="str">
        <f t="shared" si="10"/>
        <v>S</v>
      </c>
      <c r="E65">
        <v>23</v>
      </c>
      <c r="F65" s="19" t="str">
        <f t="shared" si="0"/>
        <v>S</v>
      </c>
      <c r="G65" s="14">
        <v>25</v>
      </c>
      <c r="H65" s="19" t="str">
        <f t="shared" si="1"/>
        <v>S</v>
      </c>
      <c r="I65" s="14">
        <v>29</v>
      </c>
      <c r="J65" s="19" t="str">
        <f t="shared" si="2"/>
        <v>S</v>
      </c>
      <c r="K65" s="14">
        <v>36</v>
      </c>
      <c r="L65" s="19" t="str">
        <f t="shared" si="3"/>
        <v>S</v>
      </c>
      <c r="M65" s="14">
        <v>24</v>
      </c>
      <c r="N65" s="19" t="str">
        <f t="shared" si="4"/>
        <v>S</v>
      </c>
      <c r="O65" s="14">
        <v>31</v>
      </c>
      <c r="P65" s="19" t="str">
        <f t="shared" si="5"/>
        <v>S</v>
      </c>
      <c r="Q65" s="14">
        <v>26</v>
      </c>
      <c r="R65" s="19" t="str">
        <f t="shared" si="6"/>
        <v>S</v>
      </c>
      <c r="S65" s="14">
        <v>21</v>
      </c>
      <c r="T65" s="19" t="str">
        <f t="shared" si="7"/>
        <v>S</v>
      </c>
      <c r="U65">
        <v>23</v>
      </c>
      <c r="V65" s="19" t="str">
        <f t="shared" si="8"/>
        <v>S</v>
      </c>
      <c r="W65" s="14">
        <v>27</v>
      </c>
      <c r="X65" s="19" t="str">
        <f t="shared" si="9"/>
        <v>S</v>
      </c>
    </row>
    <row r="66" spans="1:24">
      <c r="A66" s="14" t="s">
        <v>186</v>
      </c>
      <c r="B66" t="s">
        <v>108</v>
      </c>
      <c r="C66">
        <v>26</v>
      </c>
      <c r="D66" s="19" t="str">
        <f t="shared" si="10"/>
        <v>S</v>
      </c>
      <c r="E66">
        <v>23</v>
      </c>
      <c r="F66" s="19" t="str">
        <f t="shared" si="0"/>
        <v>S</v>
      </c>
      <c r="G66" s="14">
        <v>26</v>
      </c>
      <c r="H66" s="19" t="str">
        <f t="shared" si="1"/>
        <v>S</v>
      </c>
      <c r="I66" s="14">
        <v>28</v>
      </c>
      <c r="J66" s="19" t="str">
        <f t="shared" si="2"/>
        <v>S</v>
      </c>
      <c r="K66" s="14">
        <v>35</v>
      </c>
      <c r="L66" s="19" t="str">
        <f t="shared" si="3"/>
        <v>S</v>
      </c>
      <c r="M66" s="14">
        <v>24</v>
      </c>
      <c r="N66" s="19" t="str">
        <f t="shared" si="4"/>
        <v>S</v>
      </c>
      <c r="O66" s="14">
        <v>31</v>
      </c>
      <c r="P66" s="19" t="str">
        <f t="shared" si="5"/>
        <v>S</v>
      </c>
      <c r="Q66" s="14">
        <v>27</v>
      </c>
      <c r="R66" s="19" t="str">
        <f t="shared" si="6"/>
        <v>S</v>
      </c>
      <c r="S66" s="14">
        <v>19</v>
      </c>
      <c r="T66" s="19" t="str">
        <f t="shared" si="7"/>
        <v>S</v>
      </c>
      <c r="U66">
        <v>26</v>
      </c>
      <c r="V66" s="19" t="str">
        <f t="shared" si="8"/>
        <v>S</v>
      </c>
      <c r="W66" s="14">
        <v>27</v>
      </c>
      <c r="X66" s="19" t="str">
        <f t="shared" si="9"/>
        <v>S</v>
      </c>
    </row>
    <row r="67" spans="1:24">
      <c r="A67" s="14" t="s">
        <v>187</v>
      </c>
      <c r="B67" t="s">
        <v>108</v>
      </c>
      <c r="C67">
        <v>24</v>
      </c>
      <c r="D67" s="19" t="str">
        <f t="shared" si="10"/>
        <v>S</v>
      </c>
      <c r="E67">
        <v>0</v>
      </c>
      <c r="F67" s="19" t="str">
        <f t="shared" ref="F67:F130" si="11">IF(E67&lt;=11,"R",IF(E67=12,"I",IF(E67=13,"I",IF(E67=14,"I",IF(E67&gt;=15,"S")))))</f>
        <v>R</v>
      </c>
      <c r="G67" s="14">
        <v>25</v>
      </c>
      <c r="H67" s="19" t="str">
        <f t="shared" ref="H67:H130" si="12">IF(G67&lt;=13,"R",IF(G67=14,"I",IF(G67=15,"I",IF(G67=16,"I",IF(G67=17,"I",IF(G67=18,"I",IF(G67&gt;=19,"S")))))))</f>
        <v>S</v>
      </c>
      <c r="I67" s="14">
        <v>23</v>
      </c>
      <c r="J67" s="19" t="str">
        <f t="shared" ref="J67:J130" si="13">IF(I67&lt;=10,"R",IF(I67=11,"I",IF(I67=12,"I",IF(I67=13,"I",IF(I67=14,"I",IF(I67=15,"I",IF(I67&gt;=16,"S")))))))</f>
        <v>S</v>
      </c>
      <c r="K67" s="14">
        <v>36</v>
      </c>
      <c r="L67" s="19" t="str">
        <f t="shared" ref="L67:L130" si="14">IF(K67&lt;=15,"R",IF(K67=16,"I",IF(K67=17,"I",IF(K67=18,"I",IF(K67=19,"I",IF(K67=20,"I",IF(K67&gt;=21,"S")))))))</f>
        <v>S</v>
      </c>
      <c r="M67" s="14">
        <v>24</v>
      </c>
      <c r="N67" s="19" t="str">
        <f t="shared" ref="N67:N130" si="15">IF(M67&lt;=14,"R",IF(M67=15,"I",IF(M67=16,"I",IF(M67=17,"I",IF(M67&gt;=18,"S")))))</f>
        <v>S</v>
      </c>
      <c r="O67" s="14">
        <v>28</v>
      </c>
      <c r="P67" s="19" t="str">
        <f t="shared" ref="P67:P130" si="16">IF(O67&lt;=13,"R",IF(O67=14,"I",IF(O67=15,"I",IF(O67=16,"I",IF(O67=17,"I",IF(O67=18,"I",IF(O67=19,"I",IF(O67=20,"I",IF(O67&gt;=21,"S")))))))))</f>
        <v>S</v>
      </c>
      <c r="Q67" s="14">
        <v>27</v>
      </c>
      <c r="R67" s="19" t="str">
        <f t="shared" ref="R67:R130" si="17">IF(Q67&lt;=13,"R",IF(Q67=14,"I",IF(Q67=15,"I",IF(Q67=16,"I",IF(Q67=17,"I",IF(Q67&gt;=18,"S"))))))</f>
        <v>S</v>
      </c>
      <c r="S67" s="14">
        <v>15</v>
      </c>
      <c r="T67" s="19" t="str">
        <f t="shared" ref="T67:T130" si="18">IF(S67&lt;=11,"R",IF(S67=12,"I",IF(S67=13,"I",IF(S67=14,"I",IF(S67&gt;=15,"S")))))</f>
        <v>S</v>
      </c>
      <c r="U67">
        <v>25</v>
      </c>
      <c r="V67" s="19" t="str">
        <f t="shared" ref="V67:V130" si="19">IF(U67&lt;=12,"R",IF(U67=13,"I",IF(U67=14,"I",IF(U67&gt;=15,"S"))))</f>
        <v>S</v>
      </c>
      <c r="W67" s="14">
        <v>27</v>
      </c>
      <c r="X67" s="19" t="str">
        <f t="shared" ref="X67:X130" si="20">IF(W67&lt;=12,"R",IF(W67=13,"I",IF(W67=14,"I",IF(W67=15,"I",IF(W67=16,"I",IF(W67=17,"I",IF(W67&gt;=18,"S")))))))</f>
        <v>S</v>
      </c>
    </row>
    <row r="68" spans="1:24">
      <c r="A68" s="14" t="s">
        <v>188</v>
      </c>
      <c r="B68" t="s">
        <v>108</v>
      </c>
      <c r="C68">
        <v>27</v>
      </c>
      <c r="D68" s="19" t="str">
        <f t="shared" ref="D68:D131" si="21">IF(C68&lt;=13,"R",IF(C68=14,"I",IF(C68=15,"I",IF(C68=16,"I",IF(C68&gt;=17,"S")))))</f>
        <v>S</v>
      </c>
      <c r="E68">
        <v>22</v>
      </c>
      <c r="F68" s="19" t="str">
        <f t="shared" si="11"/>
        <v>S</v>
      </c>
      <c r="G68" s="14">
        <v>23</v>
      </c>
      <c r="H68" s="19" t="str">
        <f t="shared" si="12"/>
        <v>S</v>
      </c>
      <c r="I68" s="14">
        <v>25</v>
      </c>
      <c r="J68" s="19" t="str">
        <f t="shared" si="13"/>
        <v>S</v>
      </c>
      <c r="K68" s="14">
        <v>34</v>
      </c>
      <c r="L68" s="19" t="str">
        <f t="shared" si="14"/>
        <v>S</v>
      </c>
      <c r="M68" s="14">
        <v>27</v>
      </c>
      <c r="N68" s="19" t="str">
        <f t="shared" si="15"/>
        <v>S</v>
      </c>
      <c r="O68" s="14">
        <v>29</v>
      </c>
      <c r="P68" s="19" t="str">
        <f t="shared" si="16"/>
        <v>S</v>
      </c>
      <c r="Q68" s="14">
        <v>26</v>
      </c>
      <c r="R68" s="19" t="str">
        <f t="shared" si="17"/>
        <v>S</v>
      </c>
      <c r="S68" s="14">
        <v>17</v>
      </c>
      <c r="T68" s="19" t="str">
        <f t="shared" si="18"/>
        <v>S</v>
      </c>
      <c r="U68">
        <v>24</v>
      </c>
      <c r="V68" s="19" t="str">
        <f t="shared" si="19"/>
        <v>S</v>
      </c>
      <c r="W68" s="14">
        <v>25</v>
      </c>
      <c r="X68" s="19" t="str">
        <f t="shared" si="20"/>
        <v>S</v>
      </c>
    </row>
    <row r="69" spans="1:24">
      <c r="A69" s="14" t="s">
        <v>189</v>
      </c>
      <c r="B69" t="s">
        <v>108</v>
      </c>
      <c r="C69">
        <v>24</v>
      </c>
      <c r="D69" s="19" t="str">
        <f t="shared" si="21"/>
        <v>S</v>
      </c>
      <c r="E69">
        <v>20</v>
      </c>
      <c r="F69" s="19" t="str">
        <f t="shared" si="11"/>
        <v>S</v>
      </c>
      <c r="G69" s="14">
        <v>0</v>
      </c>
      <c r="H69" s="19" t="str">
        <f t="shared" si="12"/>
        <v>R</v>
      </c>
      <c r="I69" s="14">
        <v>27</v>
      </c>
      <c r="J69" s="19" t="str">
        <f t="shared" si="13"/>
        <v>S</v>
      </c>
      <c r="K69" s="14">
        <v>28</v>
      </c>
      <c r="L69" s="19" t="str">
        <f t="shared" si="14"/>
        <v>S</v>
      </c>
      <c r="M69" s="14">
        <v>20</v>
      </c>
      <c r="N69" s="19" t="str">
        <f t="shared" si="15"/>
        <v>S</v>
      </c>
      <c r="O69" s="14">
        <v>30</v>
      </c>
      <c r="P69" s="19" t="str">
        <f t="shared" si="16"/>
        <v>S</v>
      </c>
      <c r="Q69" s="14">
        <v>24</v>
      </c>
      <c r="R69" s="19" t="str">
        <f t="shared" si="17"/>
        <v>S</v>
      </c>
      <c r="S69" s="14">
        <v>16</v>
      </c>
      <c r="T69" s="19" t="str">
        <f t="shared" si="18"/>
        <v>S</v>
      </c>
      <c r="U69">
        <v>23</v>
      </c>
      <c r="V69" s="19" t="str">
        <f t="shared" si="19"/>
        <v>S</v>
      </c>
      <c r="W69" s="14">
        <v>25</v>
      </c>
      <c r="X69" s="19" t="str">
        <f t="shared" si="20"/>
        <v>S</v>
      </c>
    </row>
    <row r="70" spans="1:24">
      <c r="A70" s="14" t="s">
        <v>190</v>
      </c>
      <c r="B70" t="s">
        <v>107</v>
      </c>
      <c r="C70">
        <v>26</v>
      </c>
      <c r="D70" s="19" t="str">
        <f t="shared" si="21"/>
        <v>S</v>
      </c>
      <c r="E70">
        <v>21</v>
      </c>
      <c r="F70" s="19" t="str">
        <f t="shared" si="11"/>
        <v>S</v>
      </c>
      <c r="G70" s="14">
        <v>21</v>
      </c>
      <c r="H70" s="19" t="str">
        <f t="shared" si="12"/>
        <v>S</v>
      </c>
      <c r="I70" s="14">
        <v>26</v>
      </c>
      <c r="J70" s="19" t="str">
        <f t="shared" si="13"/>
        <v>S</v>
      </c>
      <c r="K70" s="14">
        <v>39</v>
      </c>
      <c r="L70" s="19" t="str">
        <f t="shared" si="14"/>
        <v>S</v>
      </c>
      <c r="M70" s="14">
        <v>25</v>
      </c>
      <c r="N70" s="19" t="str">
        <f t="shared" si="15"/>
        <v>S</v>
      </c>
      <c r="O70" s="14">
        <v>31</v>
      </c>
      <c r="P70" s="19" t="str">
        <f t="shared" si="16"/>
        <v>S</v>
      </c>
      <c r="Q70" s="14">
        <v>24</v>
      </c>
      <c r="R70" s="19" t="str">
        <f t="shared" si="17"/>
        <v>S</v>
      </c>
      <c r="S70" s="14">
        <v>16</v>
      </c>
      <c r="T70" s="19" t="str">
        <f t="shared" si="18"/>
        <v>S</v>
      </c>
      <c r="U70">
        <v>24</v>
      </c>
      <c r="V70" s="19" t="str">
        <f t="shared" si="19"/>
        <v>S</v>
      </c>
      <c r="W70" s="14">
        <v>25</v>
      </c>
      <c r="X70" s="19" t="str">
        <f t="shared" si="20"/>
        <v>S</v>
      </c>
    </row>
    <row r="71" spans="1:24">
      <c r="A71" s="14" t="s">
        <v>191</v>
      </c>
      <c r="B71" t="s">
        <v>107</v>
      </c>
      <c r="C71">
        <v>23</v>
      </c>
      <c r="D71" s="19" t="str">
        <f t="shared" si="21"/>
        <v>S</v>
      </c>
      <c r="E71">
        <v>18</v>
      </c>
      <c r="F71" s="19" t="str">
        <f t="shared" si="11"/>
        <v>S</v>
      </c>
      <c r="G71" s="14">
        <v>0</v>
      </c>
      <c r="H71" s="19" t="str">
        <f t="shared" si="12"/>
        <v>R</v>
      </c>
      <c r="I71" s="14">
        <v>25</v>
      </c>
      <c r="J71" s="19" t="str">
        <f t="shared" si="13"/>
        <v>S</v>
      </c>
      <c r="K71" s="14">
        <v>28</v>
      </c>
      <c r="L71" s="19" t="str">
        <f t="shared" si="14"/>
        <v>S</v>
      </c>
      <c r="M71" s="14">
        <v>22</v>
      </c>
      <c r="N71" s="19" t="str">
        <f t="shared" si="15"/>
        <v>S</v>
      </c>
      <c r="O71" s="14">
        <v>27</v>
      </c>
      <c r="P71" s="19" t="str">
        <f t="shared" si="16"/>
        <v>S</v>
      </c>
      <c r="Q71" s="14">
        <v>23</v>
      </c>
      <c r="R71" s="19" t="str">
        <f t="shared" si="17"/>
        <v>S</v>
      </c>
      <c r="S71" s="14">
        <v>14</v>
      </c>
      <c r="T71" s="19" t="str">
        <f t="shared" si="18"/>
        <v>I</v>
      </c>
      <c r="U71">
        <v>22</v>
      </c>
      <c r="V71" s="19" t="str">
        <f t="shared" si="19"/>
        <v>S</v>
      </c>
      <c r="W71" s="14">
        <v>26</v>
      </c>
      <c r="X71" s="19" t="str">
        <f t="shared" si="20"/>
        <v>S</v>
      </c>
    </row>
    <row r="72" spans="1:24">
      <c r="A72" s="14" t="s">
        <v>192</v>
      </c>
      <c r="B72" t="s">
        <v>108</v>
      </c>
      <c r="C72">
        <v>24</v>
      </c>
      <c r="D72" s="19" t="str">
        <f t="shared" si="21"/>
        <v>S</v>
      </c>
      <c r="E72">
        <v>20</v>
      </c>
      <c r="F72" s="19" t="str">
        <f t="shared" si="11"/>
        <v>S</v>
      </c>
      <c r="G72" s="14">
        <v>25</v>
      </c>
      <c r="H72" s="19" t="str">
        <f t="shared" si="12"/>
        <v>S</v>
      </c>
      <c r="I72" s="14">
        <v>27</v>
      </c>
      <c r="J72" s="19" t="str">
        <f t="shared" si="13"/>
        <v>S</v>
      </c>
      <c r="K72" s="14">
        <v>32</v>
      </c>
      <c r="L72" s="19" t="str">
        <f t="shared" si="14"/>
        <v>S</v>
      </c>
      <c r="M72" s="14">
        <v>20</v>
      </c>
      <c r="N72" s="19" t="str">
        <f t="shared" si="15"/>
        <v>S</v>
      </c>
      <c r="O72" s="14">
        <v>27</v>
      </c>
      <c r="P72" s="19" t="str">
        <f t="shared" si="16"/>
        <v>S</v>
      </c>
      <c r="Q72" s="14">
        <v>23</v>
      </c>
      <c r="R72" s="19" t="str">
        <f t="shared" si="17"/>
        <v>S</v>
      </c>
      <c r="S72" s="14">
        <v>17</v>
      </c>
      <c r="T72" s="19" t="str">
        <f t="shared" si="18"/>
        <v>S</v>
      </c>
      <c r="U72">
        <v>22</v>
      </c>
      <c r="V72" s="19" t="str">
        <f t="shared" si="19"/>
        <v>S</v>
      </c>
      <c r="W72" s="14">
        <v>26</v>
      </c>
      <c r="X72" s="19" t="str">
        <f t="shared" si="20"/>
        <v>S</v>
      </c>
    </row>
    <row r="73" spans="1:24">
      <c r="A73" s="14" t="s">
        <v>23</v>
      </c>
      <c r="B73" t="s">
        <v>108</v>
      </c>
      <c r="C73">
        <v>24</v>
      </c>
      <c r="D73" s="19" t="str">
        <f t="shared" si="21"/>
        <v>S</v>
      </c>
      <c r="E73">
        <v>19</v>
      </c>
      <c r="F73" s="19" t="str">
        <f t="shared" si="11"/>
        <v>S</v>
      </c>
      <c r="G73" s="14">
        <v>26</v>
      </c>
      <c r="H73" s="19" t="str">
        <f t="shared" si="12"/>
        <v>S</v>
      </c>
      <c r="I73" s="14">
        <v>25</v>
      </c>
      <c r="J73" s="19" t="str">
        <f t="shared" si="13"/>
        <v>S</v>
      </c>
      <c r="K73" s="14">
        <v>31</v>
      </c>
      <c r="L73" s="19" t="str">
        <f t="shared" si="14"/>
        <v>S</v>
      </c>
      <c r="M73" s="14">
        <v>22</v>
      </c>
      <c r="N73" s="19" t="str">
        <f t="shared" si="15"/>
        <v>S</v>
      </c>
      <c r="O73" s="14">
        <v>29</v>
      </c>
      <c r="P73" s="19" t="str">
        <f t="shared" si="16"/>
        <v>S</v>
      </c>
      <c r="Q73" s="14">
        <v>24</v>
      </c>
      <c r="R73" s="19" t="str">
        <f t="shared" si="17"/>
        <v>S</v>
      </c>
      <c r="S73" s="14">
        <v>17</v>
      </c>
      <c r="T73" s="19" t="str">
        <f t="shared" si="18"/>
        <v>S</v>
      </c>
      <c r="U73">
        <v>24</v>
      </c>
      <c r="V73" s="19" t="str">
        <f t="shared" si="19"/>
        <v>S</v>
      </c>
      <c r="W73" s="14">
        <v>24</v>
      </c>
      <c r="X73" s="19" t="str">
        <f t="shared" si="20"/>
        <v>S</v>
      </c>
    </row>
    <row r="74" spans="1:24">
      <c r="A74" s="14" t="s">
        <v>194</v>
      </c>
      <c r="B74" t="s">
        <v>108</v>
      </c>
      <c r="C74">
        <v>25</v>
      </c>
      <c r="D74" s="19" t="str">
        <f t="shared" si="21"/>
        <v>S</v>
      </c>
      <c r="E74">
        <v>20</v>
      </c>
      <c r="F74" s="19" t="str">
        <f t="shared" si="11"/>
        <v>S</v>
      </c>
      <c r="G74" s="14">
        <v>0</v>
      </c>
      <c r="H74" s="19" t="str">
        <f t="shared" si="12"/>
        <v>R</v>
      </c>
      <c r="I74" s="14">
        <v>28</v>
      </c>
      <c r="J74" s="19" t="str">
        <f t="shared" si="13"/>
        <v>S</v>
      </c>
      <c r="K74" s="14">
        <v>35</v>
      </c>
      <c r="L74" s="19" t="str">
        <f t="shared" si="14"/>
        <v>S</v>
      </c>
      <c r="M74" s="14">
        <v>23</v>
      </c>
      <c r="N74" s="19" t="str">
        <f t="shared" si="15"/>
        <v>S</v>
      </c>
      <c r="O74" s="14">
        <v>27</v>
      </c>
      <c r="P74" s="19" t="str">
        <f t="shared" si="16"/>
        <v>S</v>
      </c>
      <c r="Q74" s="14">
        <v>24</v>
      </c>
      <c r="R74" s="19" t="str">
        <f t="shared" si="17"/>
        <v>S</v>
      </c>
      <c r="S74" s="14">
        <v>18</v>
      </c>
      <c r="T74" s="19" t="str">
        <f t="shared" si="18"/>
        <v>S</v>
      </c>
      <c r="U74">
        <v>22</v>
      </c>
      <c r="V74" s="19" t="str">
        <f t="shared" si="19"/>
        <v>S</v>
      </c>
      <c r="W74" s="14">
        <v>24</v>
      </c>
      <c r="X74" s="19" t="str">
        <f t="shared" si="20"/>
        <v>S</v>
      </c>
    </row>
    <row r="75" spans="1:24">
      <c r="A75" s="14" t="s">
        <v>195</v>
      </c>
      <c r="B75" t="s">
        <v>108</v>
      </c>
      <c r="C75">
        <v>24</v>
      </c>
      <c r="D75" s="19" t="str">
        <f t="shared" si="21"/>
        <v>S</v>
      </c>
      <c r="E75">
        <v>20</v>
      </c>
      <c r="F75" s="19" t="str">
        <f t="shared" si="11"/>
        <v>S</v>
      </c>
      <c r="G75" s="14">
        <v>24</v>
      </c>
      <c r="H75" s="19" t="str">
        <f t="shared" si="12"/>
        <v>S</v>
      </c>
      <c r="I75" s="14">
        <v>25</v>
      </c>
      <c r="J75" s="19" t="str">
        <f t="shared" si="13"/>
        <v>S</v>
      </c>
      <c r="K75" s="14">
        <v>36</v>
      </c>
      <c r="L75" s="19" t="str">
        <f t="shared" si="14"/>
        <v>S</v>
      </c>
      <c r="M75" s="14">
        <v>22</v>
      </c>
      <c r="N75" s="19" t="str">
        <f t="shared" si="15"/>
        <v>S</v>
      </c>
      <c r="O75" s="14">
        <v>27</v>
      </c>
      <c r="P75" s="19" t="str">
        <f t="shared" si="16"/>
        <v>S</v>
      </c>
      <c r="Q75" s="14">
        <v>23</v>
      </c>
      <c r="R75" s="19" t="str">
        <f t="shared" si="17"/>
        <v>S</v>
      </c>
      <c r="S75" s="14">
        <v>15</v>
      </c>
      <c r="T75" s="19" t="str">
        <f t="shared" si="18"/>
        <v>S</v>
      </c>
      <c r="U75">
        <v>23</v>
      </c>
      <c r="V75" s="19" t="str">
        <f t="shared" si="19"/>
        <v>S</v>
      </c>
      <c r="W75" s="14">
        <v>23</v>
      </c>
      <c r="X75" s="19" t="str">
        <f t="shared" si="20"/>
        <v>S</v>
      </c>
    </row>
    <row r="76" spans="1:24">
      <c r="A76" s="14" t="s">
        <v>197</v>
      </c>
      <c r="B76" t="s">
        <v>108</v>
      </c>
      <c r="C76">
        <v>21</v>
      </c>
      <c r="D76" s="19" t="str">
        <f t="shared" si="21"/>
        <v>S</v>
      </c>
      <c r="E76">
        <v>18</v>
      </c>
      <c r="F76" s="19" t="str">
        <f t="shared" si="11"/>
        <v>S</v>
      </c>
      <c r="G76" s="14">
        <v>21</v>
      </c>
      <c r="H76" s="19" t="str">
        <f t="shared" si="12"/>
        <v>S</v>
      </c>
      <c r="I76" s="14">
        <v>22</v>
      </c>
      <c r="J76" s="19" t="str">
        <f t="shared" si="13"/>
        <v>S</v>
      </c>
      <c r="K76" s="14">
        <v>29</v>
      </c>
      <c r="L76" s="19" t="str">
        <f t="shared" si="14"/>
        <v>S</v>
      </c>
      <c r="M76" s="14">
        <v>21</v>
      </c>
      <c r="N76" s="19" t="str">
        <f t="shared" si="15"/>
        <v>S</v>
      </c>
      <c r="O76" s="14">
        <v>27</v>
      </c>
      <c r="P76" s="19" t="str">
        <f t="shared" si="16"/>
        <v>S</v>
      </c>
      <c r="Q76" s="14">
        <v>22</v>
      </c>
      <c r="R76" s="19" t="str">
        <f t="shared" si="17"/>
        <v>S</v>
      </c>
      <c r="S76" s="14">
        <v>16</v>
      </c>
      <c r="T76" s="19" t="str">
        <f t="shared" si="18"/>
        <v>S</v>
      </c>
      <c r="U76">
        <v>21</v>
      </c>
      <c r="V76" s="19" t="str">
        <f t="shared" si="19"/>
        <v>S</v>
      </c>
      <c r="W76" s="14">
        <v>15</v>
      </c>
      <c r="X76" s="19" t="str">
        <f t="shared" si="20"/>
        <v>I</v>
      </c>
    </row>
    <row r="77" spans="1:24">
      <c r="A77" s="14" t="s">
        <v>199</v>
      </c>
      <c r="B77" t="s">
        <v>107</v>
      </c>
      <c r="C77">
        <v>24</v>
      </c>
      <c r="D77" s="19" t="str">
        <f t="shared" si="21"/>
        <v>S</v>
      </c>
      <c r="E77">
        <v>21</v>
      </c>
      <c r="F77" s="19" t="str">
        <f t="shared" si="11"/>
        <v>S</v>
      </c>
      <c r="G77" s="14">
        <v>24</v>
      </c>
      <c r="H77" s="19" t="str">
        <f t="shared" si="12"/>
        <v>S</v>
      </c>
      <c r="I77" s="14">
        <v>25</v>
      </c>
      <c r="J77" s="19" t="str">
        <f t="shared" si="13"/>
        <v>S</v>
      </c>
      <c r="K77" s="14">
        <v>31</v>
      </c>
      <c r="L77" s="19" t="str">
        <f t="shared" si="14"/>
        <v>S</v>
      </c>
      <c r="M77" s="14">
        <v>20</v>
      </c>
      <c r="N77" s="19" t="str">
        <f t="shared" si="15"/>
        <v>S</v>
      </c>
      <c r="O77" s="14">
        <v>27</v>
      </c>
      <c r="P77" s="19" t="str">
        <f t="shared" si="16"/>
        <v>S</v>
      </c>
      <c r="Q77" s="14">
        <v>22</v>
      </c>
      <c r="R77" s="19" t="str">
        <f t="shared" si="17"/>
        <v>S</v>
      </c>
      <c r="S77" s="14">
        <v>18</v>
      </c>
      <c r="T77" s="19" t="str">
        <f t="shared" si="18"/>
        <v>S</v>
      </c>
      <c r="U77">
        <v>20</v>
      </c>
      <c r="V77" s="19" t="str">
        <f t="shared" si="19"/>
        <v>S</v>
      </c>
      <c r="W77" s="14">
        <v>24</v>
      </c>
      <c r="X77" s="19" t="str">
        <f t="shared" si="20"/>
        <v>S</v>
      </c>
    </row>
    <row r="78" spans="1:24">
      <c r="A78" s="14" t="s">
        <v>200</v>
      </c>
      <c r="B78" t="s">
        <v>107</v>
      </c>
      <c r="C78">
        <v>22</v>
      </c>
      <c r="D78" s="19" t="str">
        <f t="shared" si="21"/>
        <v>S</v>
      </c>
      <c r="E78">
        <v>17</v>
      </c>
      <c r="F78" s="19" t="str">
        <f t="shared" si="11"/>
        <v>S</v>
      </c>
      <c r="G78" s="14">
        <v>20</v>
      </c>
      <c r="H78" s="19" t="str">
        <f t="shared" si="12"/>
        <v>S</v>
      </c>
      <c r="I78" s="14">
        <v>21</v>
      </c>
      <c r="J78" s="19" t="str">
        <f t="shared" si="13"/>
        <v>S</v>
      </c>
      <c r="K78" s="14">
        <v>29</v>
      </c>
      <c r="L78" s="19" t="str">
        <f t="shared" si="14"/>
        <v>S</v>
      </c>
      <c r="M78" s="14">
        <v>18</v>
      </c>
      <c r="N78" s="19" t="str">
        <f t="shared" si="15"/>
        <v>S</v>
      </c>
      <c r="O78" s="14">
        <v>27</v>
      </c>
      <c r="P78" s="19" t="str">
        <f t="shared" si="16"/>
        <v>S</v>
      </c>
      <c r="Q78" s="14">
        <v>22</v>
      </c>
      <c r="R78" s="19" t="str">
        <f t="shared" si="17"/>
        <v>S</v>
      </c>
      <c r="S78" s="14">
        <v>18</v>
      </c>
      <c r="T78" s="19" t="str">
        <f t="shared" si="18"/>
        <v>S</v>
      </c>
      <c r="U78">
        <v>21</v>
      </c>
      <c r="V78" s="19" t="str">
        <f t="shared" si="19"/>
        <v>S</v>
      </c>
      <c r="W78" s="14">
        <v>21</v>
      </c>
      <c r="X78" s="19" t="str">
        <f t="shared" si="20"/>
        <v>S</v>
      </c>
    </row>
    <row r="79" spans="1:24">
      <c r="A79" s="14" t="s">
        <v>201</v>
      </c>
      <c r="B79" t="s">
        <v>107</v>
      </c>
      <c r="C79">
        <v>22</v>
      </c>
      <c r="D79" s="19" t="str">
        <f t="shared" si="21"/>
        <v>S</v>
      </c>
      <c r="E79">
        <v>0</v>
      </c>
      <c r="F79" s="19" t="str">
        <f t="shared" si="11"/>
        <v>R</v>
      </c>
      <c r="G79" s="14">
        <v>24</v>
      </c>
      <c r="H79" s="19" t="str">
        <f t="shared" si="12"/>
        <v>S</v>
      </c>
      <c r="I79" s="14">
        <v>0</v>
      </c>
      <c r="J79" s="19" t="str">
        <f t="shared" si="13"/>
        <v>R</v>
      </c>
      <c r="K79" s="14">
        <v>27</v>
      </c>
      <c r="L79" s="19" t="str">
        <f t="shared" si="14"/>
        <v>S</v>
      </c>
      <c r="M79" s="14">
        <v>16</v>
      </c>
      <c r="N79" s="19" t="str">
        <f t="shared" si="15"/>
        <v>I</v>
      </c>
      <c r="O79" s="14">
        <v>24</v>
      </c>
      <c r="P79" s="19" t="str">
        <f t="shared" si="16"/>
        <v>S</v>
      </c>
      <c r="Q79" s="14">
        <v>21</v>
      </c>
      <c r="R79" s="19" t="str">
        <f t="shared" si="17"/>
        <v>S</v>
      </c>
      <c r="S79" s="14">
        <v>8</v>
      </c>
      <c r="T79" s="19" t="str">
        <f t="shared" si="18"/>
        <v>R</v>
      </c>
      <c r="U79">
        <v>20</v>
      </c>
      <c r="V79" s="19" t="str">
        <f t="shared" si="19"/>
        <v>S</v>
      </c>
      <c r="W79" s="14">
        <v>22</v>
      </c>
      <c r="X79" s="19" t="str">
        <f t="shared" si="20"/>
        <v>S</v>
      </c>
    </row>
    <row r="80" spans="1:24">
      <c r="A80" s="14" t="s">
        <v>202</v>
      </c>
      <c r="B80" t="s">
        <v>109</v>
      </c>
      <c r="C80">
        <v>19</v>
      </c>
      <c r="D80" s="19" t="str">
        <f t="shared" si="21"/>
        <v>S</v>
      </c>
      <c r="E80">
        <v>15</v>
      </c>
      <c r="F80" s="19" t="str">
        <f t="shared" si="11"/>
        <v>S</v>
      </c>
      <c r="G80" s="14">
        <v>20</v>
      </c>
      <c r="H80" s="19" t="str">
        <f t="shared" si="12"/>
        <v>S</v>
      </c>
      <c r="I80" s="14">
        <v>17</v>
      </c>
      <c r="J80" s="19" t="str">
        <f t="shared" si="13"/>
        <v>S</v>
      </c>
      <c r="K80" s="14">
        <v>29</v>
      </c>
      <c r="L80" s="19" t="str">
        <f t="shared" si="14"/>
        <v>S</v>
      </c>
      <c r="M80" s="14">
        <v>21</v>
      </c>
      <c r="N80" s="19" t="str">
        <f t="shared" si="15"/>
        <v>S</v>
      </c>
      <c r="O80" s="14">
        <v>25</v>
      </c>
      <c r="P80" s="19" t="str">
        <f t="shared" si="16"/>
        <v>S</v>
      </c>
      <c r="Q80" s="14">
        <v>21</v>
      </c>
      <c r="R80" s="19" t="str">
        <f t="shared" si="17"/>
        <v>S</v>
      </c>
      <c r="S80" s="14">
        <v>14</v>
      </c>
      <c r="T80" s="19" t="str">
        <f t="shared" si="18"/>
        <v>I</v>
      </c>
      <c r="U80">
        <v>19</v>
      </c>
      <c r="V80" s="19" t="str">
        <f t="shared" si="19"/>
        <v>S</v>
      </c>
      <c r="W80" s="14">
        <v>10</v>
      </c>
      <c r="X80" s="19" t="str">
        <f t="shared" si="20"/>
        <v>R</v>
      </c>
    </row>
    <row r="81" spans="1:24">
      <c r="A81" s="14" t="s">
        <v>203</v>
      </c>
      <c r="B81" t="s">
        <v>107</v>
      </c>
      <c r="C81">
        <v>20</v>
      </c>
      <c r="D81" s="19" t="str">
        <f t="shared" si="21"/>
        <v>S</v>
      </c>
      <c r="E81">
        <v>18</v>
      </c>
      <c r="F81" s="19" t="str">
        <f t="shared" si="11"/>
        <v>S</v>
      </c>
      <c r="G81" s="14">
        <v>22</v>
      </c>
      <c r="H81" s="19" t="str">
        <f t="shared" si="12"/>
        <v>S</v>
      </c>
      <c r="I81" s="14">
        <v>24</v>
      </c>
      <c r="J81" s="19" t="str">
        <f t="shared" si="13"/>
        <v>S</v>
      </c>
      <c r="K81" s="14">
        <v>33</v>
      </c>
      <c r="L81" s="19" t="str">
        <f t="shared" si="14"/>
        <v>S</v>
      </c>
      <c r="M81" s="14">
        <v>20</v>
      </c>
      <c r="N81" s="19" t="str">
        <f t="shared" si="15"/>
        <v>S</v>
      </c>
      <c r="O81" s="14">
        <v>22</v>
      </c>
      <c r="P81" s="19" t="str">
        <f t="shared" si="16"/>
        <v>S</v>
      </c>
      <c r="Q81" s="14">
        <v>23</v>
      </c>
      <c r="R81" s="19" t="str">
        <f t="shared" si="17"/>
        <v>S</v>
      </c>
      <c r="S81" s="14">
        <v>16</v>
      </c>
      <c r="T81" s="19" t="str">
        <f t="shared" si="18"/>
        <v>S</v>
      </c>
      <c r="U81">
        <v>19</v>
      </c>
      <c r="V81" s="19" t="str">
        <f t="shared" si="19"/>
        <v>S</v>
      </c>
      <c r="W81" s="14">
        <v>23</v>
      </c>
      <c r="X81" s="19" t="str">
        <f t="shared" si="20"/>
        <v>S</v>
      </c>
    </row>
    <row r="82" spans="1:24">
      <c r="A82" s="14" t="s">
        <v>204</v>
      </c>
      <c r="B82" t="s">
        <v>107</v>
      </c>
      <c r="C82">
        <v>22</v>
      </c>
      <c r="D82" s="19" t="str">
        <f t="shared" si="21"/>
        <v>S</v>
      </c>
      <c r="E82">
        <v>18</v>
      </c>
      <c r="F82" s="19" t="str">
        <f t="shared" si="11"/>
        <v>S</v>
      </c>
      <c r="G82" s="14">
        <v>21</v>
      </c>
      <c r="H82" s="19" t="str">
        <f t="shared" si="12"/>
        <v>S</v>
      </c>
      <c r="I82" s="14">
        <v>22</v>
      </c>
      <c r="J82" s="19" t="str">
        <f t="shared" si="13"/>
        <v>S</v>
      </c>
      <c r="K82" s="14">
        <v>28</v>
      </c>
      <c r="L82" s="19" t="str">
        <f t="shared" si="14"/>
        <v>S</v>
      </c>
      <c r="M82" s="14">
        <v>20</v>
      </c>
      <c r="N82" s="19" t="str">
        <f t="shared" si="15"/>
        <v>S</v>
      </c>
      <c r="O82" s="14">
        <v>26</v>
      </c>
      <c r="P82" s="19" t="str">
        <f t="shared" si="16"/>
        <v>S</v>
      </c>
      <c r="Q82" s="14">
        <v>21</v>
      </c>
      <c r="R82" s="19" t="str">
        <f t="shared" si="17"/>
        <v>S</v>
      </c>
      <c r="S82" s="14">
        <v>17</v>
      </c>
      <c r="T82" s="19" t="str">
        <f t="shared" si="18"/>
        <v>S</v>
      </c>
      <c r="U82">
        <v>20</v>
      </c>
      <c r="V82" s="19" t="str">
        <f t="shared" si="19"/>
        <v>S</v>
      </c>
      <c r="W82" s="14">
        <v>23</v>
      </c>
      <c r="X82" s="19" t="str">
        <f t="shared" si="20"/>
        <v>S</v>
      </c>
    </row>
    <row r="83" spans="1:24">
      <c r="A83" s="14" t="s">
        <v>205</v>
      </c>
      <c r="B83" t="s">
        <v>107</v>
      </c>
      <c r="C83">
        <v>0</v>
      </c>
      <c r="D83" s="19" t="str">
        <f t="shared" si="21"/>
        <v>R</v>
      </c>
      <c r="E83">
        <v>0</v>
      </c>
      <c r="F83" s="19" t="str">
        <f t="shared" si="11"/>
        <v>R</v>
      </c>
      <c r="G83" s="14">
        <v>11</v>
      </c>
      <c r="H83" s="19" t="str">
        <f t="shared" si="12"/>
        <v>R</v>
      </c>
      <c r="I83" s="14">
        <v>0</v>
      </c>
      <c r="J83" s="19" t="str">
        <f t="shared" si="13"/>
        <v>R</v>
      </c>
      <c r="K83" s="14">
        <v>27</v>
      </c>
      <c r="L83" s="19" t="str">
        <f t="shared" si="14"/>
        <v>S</v>
      </c>
      <c r="M83" s="14">
        <v>17</v>
      </c>
      <c r="N83" s="19" t="str">
        <f t="shared" si="15"/>
        <v>I</v>
      </c>
      <c r="O83" s="14">
        <v>26</v>
      </c>
      <c r="P83" s="19" t="str">
        <f t="shared" si="16"/>
        <v>S</v>
      </c>
      <c r="Q83" s="14">
        <v>21</v>
      </c>
      <c r="R83" s="19" t="str">
        <f t="shared" si="17"/>
        <v>S</v>
      </c>
      <c r="S83" s="14">
        <v>0</v>
      </c>
      <c r="T83" s="19" t="str">
        <f t="shared" si="18"/>
        <v>R</v>
      </c>
      <c r="U83">
        <v>21</v>
      </c>
      <c r="V83" s="19" t="str">
        <f t="shared" si="19"/>
        <v>S</v>
      </c>
      <c r="W83" s="14">
        <v>13</v>
      </c>
      <c r="X83" s="19" t="str">
        <f t="shared" si="20"/>
        <v>I</v>
      </c>
    </row>
    <row r="84" spans="1:24">
      <c r="A84" s="14" t="s">
        <v>206</v>
      </c>
      <c r="B84" t="s">
        <v>107</v>
      </c>
      <c r="C84">
        <v>24</v>
      </c>
      <c r="D84" s="19" t="str">
        <f t="shared" si="21"/>
        <v>S</v>
      </c>
      <c r="E84">
        <v>9</v>
      </c>
      <c r="F84" s="19" t="str">
        <f t="shared" si="11"/>
        <v>R</v>
      </c>
      <c r="G84" s="14">
        <v>27</v>
      </c>
      <c r="H84" s="19" t="str">
        <f t="shared" si="12"/>
        <v>S</v>
      </c>
      <c r="I84" s="14">
        <v>29</v>
      </c>
      <c r="J84" s="19" t="str">
        <f t="shared" si="13"/>
        <v>S</v>
      </c>
      <c r="K84" s="14">
        <v>37</v>
      </c>
      <c r="L84" s="19" t="str">
        <f t="shared" si="14"/>
        <v>S</v>
      </c>
      <c r="M84" s="14">
        <v>24</v>
      </c>
      <c r="N84" s="19" t="str">
        <f t="shared" si="15"/>
        <v>S</v>
      </c>
      <c r="O84" s="14">
        <v>27</v>
      </c>
      <c r="P84" s="19" t="str">
        <f t="shared" si="16"/>
        <v>S</v>
      </c>
      <c r="Q84" s="14">
        <v>26</v>
      </c>
      <c r="R84" s="19" t="str">
        <f t="shared" si="17"/>
        <v>S</v>
      </c>
      <c r="S84" s="14">
        <v>17</v>
      </c>
      <c r="T84" s="19" t="str">
        <f t="shared" si="18"/>
        <v>S</v>
      </c>
      <c r="U84">
        <v>25</v>
      </c>
      <c r="V84" s="19" t="str">
        <f t="shared" si="19"/>
        <v>S</v>
      </c>
      <c r="W84" s="14">
        <v>24</v>
      </c>
      <c r="X84" s="19" t="str">
        <f t="shared" si="20"/>
        <v>S</v>
      </c>
    </row>
    <row r="85" spans="1:24">
      <c r="A85" s="14" t="s">
        <v>223</v>
      </c>
      <c r="B85" t="s">
        <v>107</v>
      </c>
      <c r="C85">
        <v>27</v>
      </c>
      <c r="D85" s="19" t="str">
        <f t="shared" si="21"/>
        <v>S</v>
      </c>
      <c r="E85">
        <v>27</v>
      </c>
      <c r="F85" s="19" t="str">
        <f t="shared" si="11"/>
        <v>S</v>
      </c>
      <c r="G85" s="14">
        <v>11</v>
      </c>
      <c r="H85" s="19" t="str">
        <f t="shared" si="12"/>
        <v>R</v>
      </c>
      <c r="I85" s="14">
        <v>30</v>
      </c>
      <c r="J85" s="19" t="str">
        <f t="shared" si="13"/>
        <v>S</v>
      </c>
      <c r="K85" s="14">
        <v>26</v>
      </c>
      <c r="L85" s="19" t="str">
        <f t="shared" si="14"/>
        <v>S</v>
      </c>
      <c r="M85" s="14">
        <v>22</v>
      </c>
      <c r="N85" s="19" t="str">
        <f t="shared" si="15"/>
        <v>S</v>
      </c>
      <c r="O85" s="14">
        <v>34</v>
      </c>
      <c r="P85" s="19" t="str">
        <f t="shared" si="16"/>
        <v>S</v>
      </c>
      <c r="Q85" s="14">
        <v>26</v>
      </c>
      <c r="R85" s="19" t="str">
        <f t="shared" si="17"/>
        <v>S</v>
      </c>
      <c r="S85" s="14">
        <v>19</v>
      </c>
      <c r="T85" s="19" t="str">
        <f t="shared" si="18"/>
        <v>S</v>
      </c>
      <c r="U85">
        <v>25</v>
      </c>
      <c r="V85" s="19" t="str">
        <f t="shared" si="19"/>
        <v>S</v>
      </c>
      <c r="W85" s="14">
        <v>27</v>
      </c>
      <c r="X85" s="19" t="str">
        <f t="shared" si="20"/>
        <v>S</v>
      </c>
    </row>
    <row r="86" spans="1:24">
      <c r="A86" s="14" t="s">
        <v>224</v>
      </c>
      <c r="B86" t="s">
        <v>107</v>
      </c>
      <c r="C86">
        <v>22</v>
      </c>
      <c r="D86" s="19" t="str">
        <f t="shared" si="21"/>
        <v>S</v>
      </c>
      <c r="E86">
        <v>20</v>
      </c>
      <c r="F86" s="19" t="str">
        <f t="shared" si="11"/>
        <v>S</v>
      </c>
      <c r="G86" s="14">
        <v>21</v>
      </c>
      <c r="H86" s="19" t="str">
        <f t="shared" si="12"/>
        <v>S</v>
      </c>
      <c r="I86" s="14">
        <v>24</v>
      </c>
      <c r="J86" s="19" t="str">
        <f t="shared" si="13"/>
        <v>S</v>
      </c>
      <c r="K86" s="14">
        <v>34</v>
      </c>
      <c r="L86" s="19" t="str">
        <f t="shared" si="14"/>
        <v>S</v>
      </c>
      <c r="M86" s="14">
        <v>21</v>
      </c>
      <c r="N86" s="19" t="str">
        <f t="shared" si="15"/>
        <v>S</v>
      </c>
      <c r="O86" s="14">
        <v>30</v>
      </c>
      <c r="P86" s="19" t="str">
        <f t="shared" si="16"/>
        <v>S</v>
      </c>
      <c r="Q86" s="14">
        <v>24</v>
      </c>
      <c r="R86" s="19" t="str">
        <f t="shared" si="17"/>
        <v>S</v>
      </c>
      <c r="S86" s="14">
        <v>20</v>
      </c>
      <c r="T86" s="19" t="str">
        <f t="shared" si="18"/>
        <v>S</v>
      </c>
      <c r="U86">
        <v>21</v>
      </c>
      <c r="V86" s="19" t="str">
        <f t="shared" si="19"/>
        <v>S</v>
      </c>
      <c r="W86" s="14">
        <v>27</v>
      </c>
      <c r="X86" s="19" t="str">
        <f t="shared" si="20"/>
        <v>S</v>
      </c>
    </row>
    <row r="87" spans="1:24">
      <c r="A87" s="14" t="s">
        <v>225</v>
      </c>
      <c r="B87" t="s">
        <v>108</v>
      </c>
      <c r="C87">
        <v>0</v>
      </c>
      <c r="D87" s="19" t="str">
        <f t="shared" si="21"/>
        <v>R</v>
      </c>
      <c r="E87">
        <v>0</v>
      </c>
      <c r="F87" s="19" t="str">
        <f t="shared" si="11"/>
        <v>R</v>
      </c>
      <c r="G87" s="14">
        <v>11</v>
      </c>
      <c r="H87" s="19" t="str">
        <f t="shared" si="12"/>
        <v>R</v>
      </c>
      <c r="I87" s="14">
        <v>25</v>
      </c>
      <c r="J87" s="19" t="str">
        <f t="shared" si="13"/>
        <v>S</v>
      </c>
      <c r="K87" s="14">
        <v>25</v>
      </c>
      <c r="L87" s="19" t="str">
        <f t="shared" si="14"/>
        <v>S</v>
      </c>
      <c r="M87" s="14">
        <v>21</v>
      </c>
      <c r="N87" s="19" t="str">
        <f t="shared" si="15"/>
        <v>S</v>
      </c>
      <c r="O87" s="14">
        <v>31</v>
      </c>
      <c r="P87" s="19" t="str">
        <f t="shared" si="16"/>
        <v>S</v>
      </c>
      <c r="Q87" s="14">
        <v>25</v>
      </c>
      <c r="R87" s="19" t="str">
        <f t="shared" si="17"/>
        <v>S</v>
      </c>
      <c r="S87" s="14">
        <v>0</v>
      </c>
      <c r="T87" s="19" t="str">
        <f t="shared" si="18"/>
        <v>R</v>
      </c>
      <c r="U87">
        <v>23</v>
      </c>
      <c r="V87" s="19" t="str">
        <f t="shared" si="19"/>
        <v>S</v>
      </c>
      <c r="W87" s="14">
        <v>8</v>
      </c>
      <c r="X87" s="19" t="str">
        <f t="shared" si="20"/>
        <v>R</v>
      </c>
    </row>
    <row r="88" spans="1:24">
      <c r="A88" s="14" t="s">
        <v>228</v>
      </c>
      <c r="B88" t="s">
        <v>109</v>
      </c>
      <c r="C88">
        <v>22</v>
      </c>
      <c r="D88" s="19" t="str">
        <f t="shared" si="21"/>
        <v>S</v>
      </c>
      <c r="E88">
        <v>0</v>
      </c>
      <c r="F88" s="19" t="str">
        <f t="shared" si="11"/>
        <v>R</v>
      </c>
      <c r="G88" s="14">
        <v>9</v>
      </c>
      <c r="H88" s="19" t="str">
        <f t="shared" si="12"/>
        <v>R</v>
      </c>
      <c r="I88" s="14">
        <v>20</v>
      </c>
      <c r="J88" s="19" t="str">
        <f t="shared" si="13"/>
        <v>S</v>
      </c>
      <c r="K88" s="14">
        <v>19</v>
      </c>
      <c r="L88" s="19" t="str">
        <f t="shared" si="14"/>
        <v>I</v>
      </c>
      <c r="M88" s="14">
        <v>19</v>
      </c>
      <c r="N88" s="19" t="str">
        <f t="shared" si="15"/>
        <v>S</v>
      </c>
      <c r="O88" s="14">
        <v>29</v>
      </c>
      <c r="P88" s="19" t="str">
        <f t="shared" si="16"/>
        <v>S</v>
      </c>
      <c r="Q88" s="14">
        <v>21</v>
      </c>
      <c r="R88" s="19" t="str">
        <f t="shared" si="17"/>
        <v>S</v>
      </c>
      <c r="S88" s="14">
        <v>0</v>
      </c>
      <c r="T88" s="19" t="str">
        <f t="shared" si="18"/>
        <v>R</v>
      </c>
      <c r="U88">
        <v>24</v>
      </c>
      <c r="V88" s="19" t="str">
        <f t="shared" si="19"/>
        <v>S</v>
      </c>
      <c r="W88" s="14">
        <v>24</v>
      </c>
      <c r="X88" s="19" t="str">
        <f t="shared" si="20"/>
        <v>S</v>
      </c>
    </row>
    <row r="89" spans="1:24">
      <c r="A89" s="14" t="s">
        <v>229</v>
      </c>
      <c r="B89" t="s">
        <v>109</v>
      </c>
      <c r="C89">
        <v>22</v>
      </c>
      <c r="D89" s="19" t="str">
        <f t="shared" si="21"/>
        <v>S</v>
      </c>
      <c r="E89">
        <v>0</v>
      </c>
      <c r="F89" s="19" t="str">
        <f t="shared" si="11"/>
        <v>R</v>
      </c>
      <c r="G89" s="14">
        <v>22</v>
      </c>
      <c r="H89" s="19" t="str">
        <f t="shared" si="12"/>
        <v>S</v>
      </c>
      <c r="I89" s="14">
        <v>18</v>
      </c>
      <c r="J89" s="19" t="str">
        <f t="shared" si="13"/>
        <v>S</v>
      </c>
      <c r="K89" s="14">
        <v>25</v>
      </c>
      <c r="L89" s="19" t="str">
        <f t="shared" si="14"/>
        <v>S</v>
      </c>
      <c r="M89" s="14">
        <v>18</v>
      </c>
      <c r="N89" s="19" t="str">
        <f t="shared" si="15"/>
        <v>S</v>
      </c>
      <c r="O89" s="14">
        <v>23</v>
      </c>
      <c r="P89" s="19" t="str">
        <f t="shared" si="16"/>
        <v>S</v>
      </c>
      <c r="Q89" s="14">
        <v>18</v>
      </c>
      <c r="R89" s="19" t="str">
        <f t="shared" si="17"/>
        <v>S</v>
      </c>
      <c r="S89" s="14">
        <v>0</v>
      </c>
      <c r="T89" s="19" t="str">
        <f t="shared" si="18"/>
        <v>R</v>
      </c>
      <c r="U89">
        <v>19</v>
      </c>
      <c r="V89" s="19" t="str">
        <f t="shared" si="19"/>
        <v>S</v>
      </c>
      <c r="W89" s="14">
        <v>0</v>
      </c>
      <c r="X89" s="19" t="str">
        <f t="shared" si="20"/>
        <v>R</v>
      </c>
    </row>
    <row r="90" spans="1:24">
      <c r="A90" s="35" t="s">
        <v>231</v>
      </c>
      <c r="B90" t="s">
        <v>108</v>
      </c>
      <c r="C90">
        <v>0</v>
      </c>
      <c r="D90" s="19" t="str">
        <f t="shared" si="21"/>
        <v>R</v>
      </c>
      <c r="E90">
        <v>7</v>
      </c>
      <c r="F90" s="19" t="str">
        <f t="shared" si="11"/>
        <v>R</v>
      </c>
      <c r="G90" s="14">
        <v>15</v>
      </c>
      <c r="H90" s="19" t="str">
        <f t="shared" si="12"/>
        <v>I</v>
      </c>
      <c r="I90" s="14">
        <v>0</v>
      </c>
      <c r="J90" s="19" t="str">
        <f t="shared" si="13"/>
        <v>R</v>
      </c>
      <c r="K90" s="14">
        <v>25</v>
      </c>
      <c r="L90" s="19" t="str">
        <f t="shared" si="14"/>
        <v>S</v>
      </c>
      <c r="M90" s="14">
        <v>19</v>
      </c>
      <c r="N90" s="19" t="str">
        <f t="shared" si="15"/>
        <v>S</v>
      </c>
      <c r="O90" s="14">
        <v>24</v>
      </c>
      <c r="P90" s="19" t="str">
        <f t="shared" si="16"/>
        <v>S</v>
      </c>
      <c r="Q90" s="14">
        <v>23</v>
      </c>
      <c r="R90" s="19" t="str">
        <f t="shared" si="17"/>
        <v>S</v>
      </c>
      <c r="S90" s="14">
        <v>0</v>
      </c>
      <c r="T90" s="19" t="str">
        <f t="shared" si="18"/>
        <v>R</v>
      </c>
      <c r="U90">
        <v>20</v>
      </c>
      <c r="V90" s="19" t="str">
        <f t="shared" si="19"/>
        <v>S</v>
      </c>
      <c r="W90" s="14">
        <v>17</v>
      </c>
      <c r="X90" s="19" t="str">
        <f t="shared" si="20"/>
        <v>I</v>
      </c>
    </row>
    <row r="91" spans="1:24">
      <c r="A91" s="14" t="s">
        <v>232</v>
      </c>
      <c r="B91" t="s">
        <v>109</v>
      </c>
      <c r="C91">
        <v>24</v>
      </c>
      <c r="D91" s="19" t="str">
        <f t="shared" si="21"/>
        <v>S</v>
      </c>
      <c r="E91">
        <v>21</v>
      </c>
      <c r="F91" s="19" t="str">
        <f t="shared" si="11"/>
        <v>S</v>
      </c>
      <c r="G91" s="14">
        <v>22</v>
      </c>
      <c r="H91" s="19" t="str">
        <f t="shared" si="12"/>
        <v>S</v>
      </c>
      <c r="I91" s="14">
        <v>26</v>
      </c>
      <c r="J91" s="19" t="str">
        <f t="shared" si="13"/>
        <v>S</v>
      </c>
      <c r="K91" s="14">
        <v>28</v>
      </c>
      <c r="L91" s="19" t="str">
        <f t="shared" si="14"/>
        <v>S</v>
      </c>
      <c r="M91" s="14">
        <v>21</v>
      </c>
      <c r="N91" s="19" t="str">
        <f t="shared" si="15"/>
        <v>S</v>
      </c>
      <c r="O91" s="14">
        <v>27</v>
      </c>
      <c r="P91" s="19" t="str">
        <f t="shared" si="16"/>
        <v>S</v>
      </c>
      <c r="Q91" s="14">
        <v>21</v>
      </c>
      <c r="R91" s="19" t="str">
        <f t="shared" si="17"/>
        <v>S</v>
      </c>
      <c r="S91" s="14">
        <v>15</v>
      </c>
      <c r="T91" s="19" t="str">
        <f t="shared" si="18"/>
        <v>S</v>
      </c>
      <c r="U91">
        <v>22</v>
      </c>
      <c r="V91" s="19" t="str">
        <f t="shared" si="19"/>
        <v>S</v>
      </c>
      <c r="W91" s="14">
        <v>24</v>
      </c>
      <c r="X91" s="19" t="str">
        <f t="shared" si="20"/>
        <v>S</v>
      </c>
    </row>
    <row r="92" spans="1:24">
      <c r="A92" s="35" t="s">
        <v>233</v>
      </c>
      <c r="B92" t="s">
        <v>108</v>
      </c>
      <c r="C92">
        <v>23</v>
      </c>
      <c r="D92" s="19" t="str">
        <f t="shared" si="21"/>
        <v>S</v>
      </c>
      <c r="E92">
        <v>24</v>
      </c>
      <c r="F92" s="19" t="str">
        <f t="shared" si="11"/>
        <v>S</v>
      </c>
      <c r="G92" s="14">
        <v>9</v>
      </c>
      <c r="H92" s="19" t="str">
        <f t="shared" si="12"/>
        <v>R</v>
      </c>
      <c r="I92" s="14">
        <v>24</v>
      </c>
      <c r="J92" s="19" t="str">
        <f t="shared" si="13"/>
        <v>S</v>
      </c>
      <c r="K92" s="14">
        <v>24</v>
      </c>
      <c r="L92" s="19" t="str">
        <f t="shared" si="14"/>
        <v>S</v>
      </c>
      <c r="M92" s="14">
        <v>18</v>
      </c>
      <c r="N92" s="19" t="str">
        <f t="shared" si="15"/>
        <v>S</v>
      </c>
      <c r="O92" s="14">
        <v>30</v>
      </c>
      <c r="P92" s="19" t="str">
        <f t="shared" si="16"/>
        <v>S</v>
      </c>
      <c r="Q92" s="14">
        <v>21</v>
      </c>
      <c r="R92" s="19" t="str">
        <f t="shared" si="17"/>
        <v>S</v>
      </c>
      <c r="S92" s="14">
        <v>16</v>
      </c>
      <c r="T92" s="19" t="str">
        <f t="shared" si="18"/>
        <v>S</v>
      </c>
      <c r="U92">
        <v>23</v>
      </c>
      <c r="V92" s="19" t="str">
        <f t="shared" si="19"/>
        <v>S</v>
      </c>
      <c r="W92" s="14">
        <v>25</v>
      </c>
      <c r="X92" s="19" t="str">
        <f t="shared" si="20"/>
        <v>S</v>
      </c>
    </row>
    <row r="93" spans="1:24">
      <c r="A93" s="14" t="s">
        <v>236</v>
      </c>
      <c r="B93" t="s">
        <v>107</v>
      </c>
      <c r="C93">
        <v>20</v>
      </c>
      <c r="D93" s="19" t="str">
        <f t="shared" si="21"/>
        <v>S</v>
      </c>
      <c r="E93">
        <v>16</v>
      </c>
      <c r="F93" s="19" t="str">
        <f t="shared" si="11"/>
        <v>S</v>
      </c>
      <c r="G93" s="14">
        <v>18</v>
      </c>
      <c r="H93" s="19" t="str">
        <f t="shared" si="12"/>
        <v>I</v>
      </c>
      <c r="I93" s="14">
        <v>25</v>
      </c>
      <c r="J93" s="19" t="str">
        <f t="shared" si="13"/>
        <v>S</v>
      </c>
      <c r="K93" s="14">
        <v>32</v>
      </c>
      <c r="L93" s="19" t="str">
        <f t="shared" si="14"/>
        <v>S</v>
      </c>
      <c r="M93" s="14">
        <v>20</v>
      </c>
      <c r="N93" s="19" t="str">
        <f t="shared" si="15"/>
        <v>S</v>
      </c>
      <c r="O93" s="14">
        <v>27</v>
      </c>
      <c r="P93" s="19" t="str">
        <f t="shared" si="16"/>
        <v>S</v>
      </c>
      <c r="Q93" s="14">
        <v>22</v>
      </c>
      <c r="R93" s="19" t="str">
        <f t="shared" si="17"/>
        <v>S</v>
      </c>
      <c r="S93" s="14">
        <v>17</v>
      </c>
      <c r="T93" s="19" t="str">
        <f t="shared" si="18"/>
        <v>S</v>
      </c>
      <c r="U93">
        <v>22</v>
      </c>
      <c r="V93" s="19" t="str">
        <f t="shared" si="19"/>
        <v>S</v>
      </c>
      <c r="W93" s="14">
        <v>25</v>
      </c>
      <c r="X93" s="19" t="str">
        <f t="shared" si="20"/>
        <v>S</v>
      </c>
    </row>
    <row r="94" spans="1:24">
      <c r="A94" s="14" t="s">
        <v>237</v>
      </c>
      <c r="B94" t="s">
        <v>107</v>
      </c>
      <c r="C94">
        <v>26</v>
      </c>
      <c r="D94" s="19" t="str">
        <f t="shared" si="21"/>
        <v>S</v>
      </c>
      <c r="E94">
        <v>21</v>
      </c>
      <c r="F94" s="19" t="str">
        <f t="shared" si="11"/>
        <v>S</v>
      </c>
      <c r="G94" s="14">
        <v>22</v>
      </c>
      <c r="H94" s="19" t="str">
        <f t="shared" si="12"/>
        <v>S</v>
      </c>
      <c r="I94" s="14">
        <v>26</v>
      </c>
      <c r="J94" s="19" t="str">
        <f t="shared" si="13"/>
        <v>S</v>
      </c>
      <c r="K94" s="14">
        <v>33</v>
      </c>
      <c r="L94" s="19" t="str">
        <f t="shared" si="14"/>
        <v>S</v>
      </c>
      <c r="M94" s="14">
        <v>20</v>
      </c>
      <c r="N94" s="19" t="str">
        <f t="shared" si="15"/>
        <v>S</v>
      </c>
      <c r="O94" s="14">
        <v>30</v>
      </c>
      <c r="P94" s="19" t="str">
        <f t="shared" si="16"/>
        <v>S</v>
      </c>
      <c r="Q94" s="14">
        <v>23</v>
      </c>
      <c r="R94" s="19" t="str">
        <f t="shared" si="17"/>
        <v>S</v>
      </c>
      <c r="S94" s="14">
        <v>15</v>
      </c>
      <c r="T94" s="19" t="str">
        <f t="shared" si="18"/>
        <v>S</v>
      </c>
      <c r="U94">
        <v>23</v>
      </c>
      <c r="V94" s="19" t="str">
        <f t="shared" si="19"/>
        <v>S</v>
      </c>
      <c r="W94" s="14">
        <v>24</v>
      </c>
      <c r="X94" s="19" t="str">
        <f t="shared" si="20"/>
        <v>S</v>
      </c>
    </row>
    <row r="95" spans="1:24">
      <c r="A95" s="14" t="s">
        <v>238</v>
      </c>
      <c r="B95" t="s">
        <v>107</v>
      </c>
      <c r="C95">
        <v>24</v>
      </c>
      <c r="D95" s="19" t="str">
        <f t="shared" si="21"/>
        <v>S</v>
      </c>
      <c r="E95">
        <v>18</v>
      </c>
      <c r="F95" s="19" t="str">
        <f t="shared" si="11"/>
        <v>S</v>
      </c>
      <c r="G95" s="14">
        <v>24</v>
      </c>
      <c r="H95" s="19" t="str">
        <f t="shared" si="12"/>
        <v>S</v>
      </c>
      <c r="I95" s="14">
        <v>25</v>
      </c>
      <c r="J95" s="19" t="str">
        <f t="shared" si="13"/>
        <v>S</v>
      </c>
      <c r="K95" s="14">
        <v>29</v>
      </c>
      <c r="L95" s="19" t="str">
        <f t="shared" si="14"/>
        <v>S</v>
      </c>
      <c r="M95" s="14">
        <v>16</v>
      </c>
      <c r="N95" s="19" t="str">
        <f t="shared" si="15"/>
        <v>I</v>
      </c>
      <c r="O95" s="14">
        <v>26</v>
      </c>
      <c r="P95" s="19" t="str">
        <f t="shared" si="16"/>
        <v>S</v>
      </c>
      <c r="Q95" s="14">
        <v>21</v>
      </c>
      <c r="R95" s="19" t="str">
        <f t="shared" si="17"/>
        <v>S</v>
      </c>
      <c r="S95" s="14">
        <v>16</v>
      </c>
      <c r="T95" s="19" t="str">
        <f t="shared" si="18"/>
        <v>S</v>
      </c>
      <c r="U95">
        <v>21</v>
      </c>
      <c r="V95" s="19" t="str">
        <f t="shared" si="19"/>
        <v>S</v>
      </c>
      <c r="W95" s="14">
        <v>24</v>
      </c>
      <c r="X95" s="19" t="str">
        <f t="shared" si="20"/>
        <v>S</v>
      </c>
    </row>
    <row r="96" spans="1:24">
      <c r="A96" s="14" t="s">
        <v>239</v>
      </c>
      <c r="B96" t="s">
        <v>107</v>
      </c>
      <c r="C96">
        <v>24</v>
      </c>
      <c r="D96" s="19" t="str">
        <f t="shared" si="21"/>
        <v>S</v>
      </c>
      <c r="E96">
        <v>19</v>
      </c>
      <c r="F96" s="19" t="str">
        <f t="shared" si="11"/>
        <v>S</v>
      </c>
      <c r="G96" s="14">
        <v>22</v>
      </c>
      <c r="H96" s="19" t="str">
        <f t="shared" si="12"/>
        <v>S</v>
      </c>
      <c r="I96" s="14">
        <v>25</v>
      </c>
      <c r="J96" s="19" t="str">
        <f t="shared" si="13"/>
        <v>S</v>
      </c>
      <c r="K96" s="14">
        <v>32</v>
      </c>
      <c r="L96" s="19" t="str">
        <f t="shared" si="14"/>
        <v>S</v>
      </c>
      <c r="M96" s="14">
        <v>19</v>
      </c>
      <c r="N96" s="19" t="str">
        <f t="shared" si="15"/>
        <v>S</v>
      </c>
      <c r="O96" s="14">
        <v>27</v>
      </c>
      <c r="P96" s="19" t="str">
        <f t="shared" si="16"/>
        <v>S</v>
      </c>
      <c r="Q96" s="14">
        <v>20</v>
      </c>
      <c r="R96" s="19" t="str">
        <f t="shared" si="17"/>
        <v>S</v>
      </c>
      <c r="S96" s="14">
        <v>16</v>
      </c>
      <c r="T96" s="19" t="str">
        <f t="shared" si="18"/>
        <v>S</v>
      </c>
      <c r="U96">
        <v>21</v>
      </c>
      <c r="V96" s="19" t="str">
        <f t="shared" si="19"/>
        <v>S</v>
      </c>
      <c r="W96" s="14">
        <v>22</v>
      </c>
      <c r="X96" s="19" t="str">
        <f t="shared" si="20"/>
        <v>S</v>
      </c>
    </row>
    <row r="97" spans="1:24">
      <c r="A97" s="14" t="s">
        <v>240</v>
      </c>
      <c r="B97" t="s">
        <v>107</v>
      </c>
      <c r="C97">
        <v>24</v>
      </c>
      <c r="D97" s="19" t="str">
        <f t="shared" si="21"/>
        <v>S</v>
      </c>
      <c r="E97">
        <v>21</v>
      </c>
      <c r="F97" s="19" t="str">
        <f t="shared" si="11"/>
        <v>S</v>
      </c>
      <c r="G97" s="14">
        <v>12</v>
      </c>
      <c r="H97" s="19" t="str">
        <f t="shared" si="12"/>
        <v>R</v>
      </c>
      <c r="I97" s="14">
        <v>17</v>
      </c>
      <c r="J97" s="19" t="str">
        <f t="shared" si="13"/>
        <v>S</v>
      </c>
      <c r="K97" s="14">
        <v>35</v>
      </c>
      <c r="L97" s="19" t="str">
        <f t="shared" si="14"/>
        <v>S</v>
      </c>
      <c r="M97" s="14">
        <v>21</v>
      </c>
      <c r="N97" s="19" t="str">
        <f t="shared" si="15"/>
        <v>S</v>
      </c>
      <c r="O97" s="14">
        <v>28</v>
      </c>
      <c r="P97" s="19" t="str">
        <f t="shared" si="16"/>
        <v>S</v>
      </c>
      <c r="Q97" s="14">
        <v>22</v>
      </c>
      <c r="R97" s="19" t="str">
        <f t="shared" si="17"/>
        <v>S</v>
      </c>
      <c r="S97" s="14">
        <v>9</v>
      </c>
      <c r="T97" s="19" t="str">
        <f t="shared" si="18"/>
        <v>R</v>
      </c>
      <c r="U97">
        <v>23</v>
      </c>
      <c r="V97" s="19" t="str">
        <f t="shared" si="19"/>
        <v>S</v>
      </c>
      <c r="W97" s="14">
        <v>25</v>
      </c>
      <c r="X97" s="19" t="str">
        <f t="shared" si="20"/>
        <v>S</v>
      </c>
    </row>
    <row r="98" spans="1:24">
      <c r="A98" s="14" t="s">
        <v>241</v>
      </c>
      <c r="B98" t="s">
        <v>108</v>
      </c>
      <c r="C98">
        <v>0</v>
      </c>
      <c r="D98" s="19" t="str">
        <f t="shared" si="21"/>
        <v>R</v>
      </c>
      <c r="E98">
        <v>0</v>
      </c>
      <c r="F98" s="19" t="str">
        <f t="shared" si="11"/>
        <v>R</v>
      </c>
      <c r="G98" s="14">
        <v>19</v>
      </c>
      <c r="H98" s="19" t="str">
        <f t="shared" si="12"/>
        <v>S</v>
      </c>
      <c r="I98" s="14">
        <v>25</v>
      </c>
      <c r="J98" s="19" t="str">
        <f t="shared" si="13"/>
        <v>S</v>
      </c>
      <c r="K98" s="14">
        <v>35</v>
      </c>
      <c r="L98" s="19" t="str">
        <f t="shared" si="14"/>
        <v>S</v>
      </c>
      <c r="M98" s="14">
        <v>24</v>
      </c>
      <c r="N98" s="19" t="str">
        <f t="shared" si="15"/>
        <v>S</v>
      </c>
      <c r="O98" s="14">
        <v>24</v>
      </c>
      <c r="P98" s="19" t="str">
        <f t="shared" si="16"/>
        <v>S</v>
      </c>
      <c r="Q98" s="14">
        <v>22</v>
      </c>
      <c r="R98" s="19" t="str">
        <f t="shared" si="17"/>
        <v>S</v>
      </c>
      <c r="S98" s="14">
        <v>10</v>
      </c>
      <c r="T98" s="19" t="str">
        <f t="shared" si="18"/>
        <v>R</v>
      </c>
      <c r="U98">
        <v>22</v>
      </c>
      <c r="V98" s="19" t="str">
        <f t="shared" si="19"/>
        <v>S</v>
      </c>
      <c r="W98" s="14">
        <v>0</v>
      </c>
      <c r="X98" s="19" t="str">
        <f t="shared" si="20"/>
        <v>R</v>
      </c>
    </row>
    <row r="99" spans="1:24">
      <c r="A99" s="14" t="s">
        <v>242</v>
      </c>
      <c r="B99" t="s">
        <v>107</v>
      </c>
      <c r="C99">
        <v>23</v>
      </c>
      <c r="D99" s="19" t="str">
        <f t="shared" si="21"/>
        <v>S</v>
      </c>
      <c r="E99">
        <v>19</v>
      </c>
      <c r="F99" s="19" t="str">
        <f t="shared" si="11"/>
        <v>S</v>
      </c>
      <c r="G99" s="14">
        <v>22</v>
      </c>
      <c r="H99" s="19" t="str">
        <f t="shared" si="12"/>
        <v>S</v>
      </c>
      <c r="I99" s="14">
        <v>0</v>
      </c>
      <c r="J99" s="19" t="str">
        <f t="shared" si="13"/>
        <v>R</v>
      </c>
      <c r="K99" s="14">
        <v>28</v>
      </c>
      <c r="L99" s="19" t="str">
        <f t="shared" si="14"/>
        <v>S</v>
      </c>
      <c r="M99" s="14">
        <v>18</v>
      </c>
      <c r="N99" s="19" t="str">
        <f t="shared" si="15"/>
        <v>S</v>
      </c>
      <c r="O99" s="14">
        <v>27</v>
      </c>
      <c r="P99" s="19" t="str">
        <f t="shared" si="16"/>
        <v>S</v>
      </c>
      <c r="Q99" s="14">
        <v>21</v>
      </c>
      <c r="R99" s="19" t="str">
        <f t="shared" si="17"/>
        <v>S</v>
      </c>
      <c r="S99" s="14">
        <v>10</v>
      </c>
      <c r="T99" s="19" t="str">
        <f t="shared" si="18"/>
        <v>R</v>
      </c>
      <c r="U99">
        <v>21</v>
      </c>
      <c r="V99" s="19" t="str">
        <f t="shared" si="19"/>
        <v>S</v>
      </c>
      <c r="W99" s="14">
        <v>23</v>
      </c>
      <c r="X99" s="19" t="str">
        <f t="shared" si="20"/>
        <v>S</v>
      </c>
    </row>
    <row r="100" spans="1:24">
      <c r="A100" s="14" t="s">
        <v>243</v>
      </c>
      <c r="B100" t="s">
        <v>108</v>
      </c>
      <c r="C100">
        <v>23</v>
      </c>
      <c r="D100" s="19" t="str">
        <f t="shared" si="21"/>
        <v>S</v>
      </c>
      <c r="E100">
        <v>20</v>
      </c>
      <c r="F100" s="19" t="str">
        <f t="shared" si="11"/>
        <v>S</v>
      </c>
      <c r="G100" s="14">
        <v>0</v>
      </c>
      <c r="H100" s="19" t="str">
        <f t="shared" si="12"/>
        <v>R</v>
      </c>
      <c r="I100" s="14">
        <v>27</v>
      </c>
      <c r="J100" s="19" t="str">
        <f t="shared" si="13"/>
        <v>S</v>
      </c>
      <c r="K100" s="14">
        <v>23</v>
      </c>
      <c r="L100" s="19" t="str">
        <f t="shared" si="14"/>
        <v>S</v>
      </c>
      <c r="M100" s="14">
        <v>21</v>
      </c>
      <c r="N100" s="19" t="str">
        <f t="shared" si="15"/>
        <v>S</v>
      </c>
      <c r="O100" s="14">
        <v>27</v>
      </c>
      <c r="P100" s="19" t="str">
        <f t="shared" si="16"/>
        <v>S</v>
      </c>
      <c r="Q100" s="14">
        <v>22</v>
      </c>
      <c r="R100" s="19" t="str">
        <f t="shared" si="17"/>
        <v>S</v>
      </c>
      <c r="S100" s="14">
        <v>15</v>
      </c>
      <c r="T100" s="19" t="str">
        <f t="shared" si="18"/>
        <v>S</v>
      </c>
      <c r="U100">
        <v>21</v>
      </c>
      <c r="V100" s="19" t="str">
        <f t="shared" si="19"/>
        <v>S</v>
      </c>
      <c r="W100" s="14">
        <v>24</v>
      </c>
      <c r="X100" s="19" t="str">
        <f t="shared" si="20"/>
        <v>S</v>
      </c>
    </row>
    <row r="101" spans="1:24">
      <c r="A101" s="35" t="s">
        <v>118</v>
      </c>
      <c r="B101" t="s">
        <v>108</v>
      </c>
      <c r="C101">
        <v>15</v>
      </c>
      <c r="D101" s="19" t="str">
        <f t="shared" si="21"/>
        <v>I</v>
      </c>
      <c r="E101">
        <v>22</v>
      </c>
      <c r="F101" s="19" t="str">
        <f t="shared" si="11"/>
        <v>S</v>
      </c>
      <c r="G101" s="14">
        <v>24</v>
      </c>
      <c r="H101" s="19" t="str">
        <f t="shared" si="12"/>
        <v>S</v>
      </c>
      <c r="I101" s="14">
        <v>25</v>
      </c>
      <c r="J101" s="19" t="str">
        <f t="shared" si="13"/>
        <v>S</v>
      </c>
      <c r="K101" s="14">
        <v>27</v>
      </c>
      <c r="L101" s="19" t="str">
        <f t="shared" si="14"/>
        <v>S</v>
      </c>
      <c r="M101" s="14">
        <v>0</v>
      </c>
      <c r="N101" s="19" t="str">
        <f t="shared" si="15"/>
        <v>R</v>
      </c>
      <c r="O101" s="14">
        <v>27</v>
      </c>
      <c r="P101" s="19" t="str">
        <f t="shared" si="16"/>
        <v>S</v>
      </c>
      <c r="Q101" s="14">
        <v>20</v>
      </c>
      <c r="R101" s="19" t="str">
        <f t="shared" si="17"/>
        <v>S</v>
      </c>
      <c r="S101" s="14">
        <v>11</v>
      </c>
      <c r="T101" s="19" t="str">
        <f t="shared" si="18"/>
        <v>R</v>
      </c>
      <c r="U101">
        <v>20</v>
      </c>
      <c r="V101" s="19" t="str">
        <f t="shared" si="19"/>
        <v>S</v>
      </c>
      <c r="W101" s="14">
        <v>22</v>
      </c>
      <c r="X101" s="19" t="str">
        <f t="shared" si="20"/>
        <v>S</v>
      </c>
    </row>
    <row r="102" spans="1:24">
      <c r="A102" s="14" t="s">
        <v>121</v>
      </c>
      <c r="B102" t="s">
        <v>109</v>
      </c>
      <c r="C102">
        <v>25</v>
      </c>
      <c r="D102" s="19" t="str">
        <f t="shared" si="21"/>
        <v>S</v>
      </c>
      <c r="E102">
        <v>0</v>
      </c>
      <c r="F102" s="19" t="str">
        <f t="shared" si="11"/>
        <v>R</v>
      </c>
      <c r="G102" s="14">
        <v>13</v>
      </c>
      <c r="H102" s="19" t="str">
        <f t="shared" si="12"/>
        <v>R</v>
      </c>
      <c r="I102" s="14">
        <v>0</v>
      </c>
      <c r="J102" s="19" t="str">
        <f t="shared" si="13"/>
        <v>R</v>
      </c>
      <c r="K102" s="14">
        <v>29</v>
      </c>
      <c r="L102" s="19" t="str">
        <f t="shared" si="14"/>
        <v>S</v>
      </c>
      <c r="M102" s="14">
        <v>23</v>
      </c>
      <c r="N102" s="19" t="str">
        <f t="shared" si="15"/>
        <v>S</v>
      </c>
      <c r="O102" s="14">
        <v>25</v>
      </c>
      <c r="P102" s="19" t="str">
        <f t="shared" si="16"/>
        <v>S</v>
      </c>
      <c r="Q102" s="14">
        <v>22</v>
      </c>
      <c r="R102" s="19" t="str">
        <f t="shared" si="17"/>
        <v>S</v>
      </c>
      <c r="S102" s="14">
        <v>0</v>
      </c>
      <c r="T102" s="19" t="str">
        <f t="shared" si="18"/>
        <v>R</v>
      </c>
      <c r="U102">
        <v>21</v>
      </c>
      <c r="V102" s="19" t="str">
        <f t="shared" si="19"/>
        <v>S</v>
      </c>
      <c r="W102" s="14">
        <v>0</v>
      </c>
      <c r="X102" s="19" t="str">
        <f t="shared" si="20"/>
        <v>R</v>
      </c>
    </row>
    <row r="103" spans="1:24">
      <c r="A103" s="35" t="s">
        <v>124</v>
      </c>
      <c r="B103" t="s">
        <v>108</v>
      </c>
      <c r="C103">
        <v>0</v>
      </c>
      <c r="D103" s="19" t="str">
        <f t="shared" si="21"/>
        <v>R</v>
      </c>
      <c r="E103">
        <v>0</v>
      </c>
      <c r="F103" s="19" t="str">
        <f t="shared" si="11"/>
        <v>R</v>
      </c>
      <c r="G103" s="14">
        <v>16</v>
      </c>
      <c r="H103" s="19" t="str">
        <f t="shared" si="12"/>
        <v>I</v>
      </c>
      <c r="I103" s="14">
        <v>0</v>
      </c>
      <c r="J103" s="19" t="str">
        <f t="shared" si="13"/>
        <v>R</v>
      </c>
      <c r="K103" s="14">
        <v>30</v>
      </c>
      <c r="L103" s="19" t="str">
        <f t="shared" si="14"/>
        <v>S</v>
      </c>
      <c r="M103" s="14">
        <v>17</v>
      </c>
      <c r="N103" s="19" t="str">
        <f t="shared" si="15"/>
        <v>I</v>
      </c>
      <c r="O103" s="14">
        <v>29</v>
      </c>
      <c r="P103" s="19" t="str">
        <f t="shared" si="16"/>
        <v>S</v>
      </c>
      <c r="Q103" s="14">
        <v>24</v>
      </c>
      <c r="R103" s="19" t="str">
        <f t="shared" si="17"/>
        <v>S</v>
      </c>
      <c r="S103" s="14">
        <v>0</v>
      </c>
      <c r="T103" s="19" t="str">
        <f t="shared" si="18"/>
        <v>R</v>
      </c>
      <c r="U103">
        <v>22</v>
      </c>
      <c r="V103" s="19" t="str">
        <f t="shared" si="19"/>
        <v>S</v>
      </c>
      <c r="W103" s="14">
        <v>0</v>
      </c>
      <c r="X103" s="19" t="str">
        <f t="shared" si="20"/>
        <v>R</v>
      </c>
    </row>
    <row r="104" spans="1:24">
      <c r="A104" s="14" t="s">
        <v>244</v>
      </c>
      <c r="B104" t="s">
        <v>108</v>
      </c>
      <c r="C104">
        <v>0</v>
      </c>
      <c r="D104" s="19" t="str">
        <f t="shared" si="21"/>
        <v>R</v>
      </c>
      <c r="E104">
        <v>0</v>
      </c>
      <c r="F104" s="19" t="str">
        <f t="shared" si="11"/>
        <v>R</v>
      </c>
      <c r="G104" s="14">
        <v>18</v>
      </c>
      <c r="H104" s="19" t="str">
        <f t="shared" si="12"/>
        <v>I</v>
      </c>
      <c r="I104" s="14">
        <v>10</v>
      </c>
      <c r="J104" s="19" t="str">
        <f t="shared" si="13"/>
        <v>R</v>
      </c>
      <c r="K104" s="14">
        <v>30</v>
      </c>
      <c r="L104" s="19" t="str">
        <f t="shared" si="14"/>
        <v>S</v>
      </c>
      <c r="M104" s="14">
        <v>17</v>
      </c>
      <c r="N104" s="19" t="str">
        <f t="shared" si="15"/>
        <v>I</v>
      </c>
      <c r="O104" s="14">
        <v>28</v>
      </c>
      <c r="P104" s="19" t="str">
        <f t="shared" si="16"/>
        <v>S</v>
      </c>
      <c r="Q104" s="14">
        <v>22</v>
      </c>
      <c r="R104" s="19" t="str">
        <f t="shared" si="17"/>
        <v>S</v>
      </c>
      <c r="S104" s="14">
        <v>0</v>
      </c>
      <c r="T104" s="19" t="str">
        <f t="shared" si="18"/>
        <v>R</v>
      </c>
      <c r="U104">
        <v>20</v>
      </c>
      <c r="V104" s="19" t="str">
        <f t="shared" si="19"/>
        <v>S</v>
      </c>
      <c r="W104" s="14">
        <v>15</v>
      </c>
      <c r="X104" s="19" t="str">
        <f t="shared" si="20"/>
        <v>I</v>
      </c>
    </row>
    <row r="105" spans="1:24">
      <c r="A105" s="14" t="s">
        <v>245</v>
      </c>
      <c r="B105" t="s">
        <v>108</v>
      </c>
      <c r="C105">
        <v>0</v>
      </c>
      <c r="D105" s="19" t="str">
        <f t="shared" si="21"/>
        <v>R</v>
      </c>
      <c r="E105">
        <v>0</v>
      </c>
      <c r="F105" s="19" t="str">
        <f t="shared" si="11"/>
        <v>R</v>
      </c>
      <c r="G105" s="14">
        <v>14</v>
      </c>
      <c r="H105" s="19" t="str">
        <f t="shared" si="12"/>
        <v>I</v>
      </c>
      <c r="I105" s="14">
        <v>0</v>
      </c>
      <c r="J105" s="19" t="str">
        <f t="shared" si="13"/>
        <v>R</v>
      </c>
      <c r="K105" s="14">
        <v>30</v>
      </c>
      <c r="L105" s="19" t="str">
        <f t="shared" si="14"/>
        <v>S</v>
      </c>
      <c r="M105" s="14">
        <v>20</v>
      </c>
      <c r="N105" s="19" t="str">
        <f t="shared" si="15"/>
        <v>S</v>
      </c>
      <c r="O105" s="14">
        <v>28</v>
      </c>
      <c r="P105" s="19" t="str">
        <f t="shared" si="16"/>
        <v>S</v>
      </c>
      <c r="Q105" s="14">
        <v>18</v>
      </c>
      <c r="R105" s="19" t="str">
        <f t="shared" si="17"/>
        <v>S</v>
      </c>
      <c r="S105" s="14">
        <v>0</v>
      </c>
      <c r="T105" s="19" t="str">
        <f t="shared" si="18"/>
        <v>R</v>
      </c>
      <c r="U105">
        <v>10</v>
      </c>
      <c r="V105" s="19" t="str">
        <f t="shared" si="19"/>
        <v>R</v>
      </c>
      <c r="W105" s="14">
        <v>0</v>
      </c>
      <c r="X105" s="19" t="str">
        <f t="shared" si="20"/>
        <v>R</v>
      </c>
    </row>
    <row r="106" spans="1:24">
      <c r="A106" s="14" t="s">
        <v>246</v>
      </c>
      <c r="B106" t="s">
        <v>108</v>
      </c>
      <c r="C106">
        <v>0</v>
      </c>
      <c r="D106" s="19" t="str">
        <f t="shared" si="21"/>
        <v>R</v>
      </c>
      <c r="E106">
        <v>0</v>
      </c>
      <c r="F106" s="19" t="str">
        <f t="shared" si="11"/>
        <v>R</v>
      </c>
      <c r="G106" s="14">
        <v>14</v>
      </c>
      <c r="H106" s="19" t="str">
        <f t="shared" si="12"/>
        <v>I</v>
      </c>
      <c r="I106" s="14">
        <v>0</v>
      </c>
      <c r="J106" s="19" t="str">
        <f t="shared" si="13"/>
        <v>R</v>
      </c>
      <c r="K106" s="14">
        <v>25</v>
      </c>
      <c r="L106" s="19" t="str">
        <f t="shared" si="14"/>
        <v>S</v>
      </c>
      <c r="M106" s="14">
        <v>16</v>
      </c>
      <c r="N106" s="19" t="str">
        <f t="shared" si="15"/>
        <v>I</v>
      </c>
      <c r="O106" s="14">
        <v>24</v>
      </c>
      <c r="P106" s="19" t="str">
        <f t="shared" si="16"/>
        <v>S</v>
      </c>
      <c r="Q106" s="14">
        <v>21</v>
      </c>
      <c r="R106" s="19" t="str">
        <f t="shared" si="17"/>
        <v>S</v>
      </c>
      <c r="S106" s="14">
        <v>0</v>
      </c>
      <c r="T106" s="19" t="str">
        <f t="shared" si="18"/>
        <v>R</v>
      </c>
      <c r="U106">
        <v>22</v>
      </c>
      <c r="V106" s="19" t="str">
        <f t="shared" si="19"/>
        <v>S</v>
      </c>
      <c r="W106" s="14">
        <v>0</v>
      </c>
      <c r="X106" s="19" t="str">
        <f t="shared" si="20"/>
        <v>R</v>
      </c>
    </row>
    <row r="107" spans="1:24">
      <c r="A107" s="14" t="s">
        <v>247</v>
      </c>
      <c r="B107" t="s">
        <v>108</v>
      </c>
      <c r="C107">
        <v>22</v>
      </c>
      <c r="D107" s="19" t="str">
        <f t="shared" si="21"/>
        <v>S</v>
      </c>
      <c r="E107">
        <v>0</v>
      </c>
      <c r="F107" s="19" t="str">
        <f t="shared" si="11"/>
        <v>R</v>
      </c>
      <c r="G107" s="14">
        <v>9</v>
      </c>
      <c r="H107" s="19" t="str">
        <f t="shared" si="12"/>
        <v>R</v>
      </c>
      <c r="I107" s="14">
        <v>18</v>
      </c>
      <c r="J107" s="19" t="str">
        <f t="shared" si="13"/>
        <v>S</v>
      </c>
      <c r="K107" s="14">
        <v>20</v>
      </c>
      <c r="L107" s="19" t="str">
        <f t="shared" si="14"/>
        <v>I</v>
      </c>
      <c r="M107" s="14">
        <v>17</v>
      </c>
      <c r="N107" s="19" t="str">
        <f t="shared" si="15"/>
        <v>I</v>
      </c>
      <c r="O107" s="14">
        <v>26</v>
      </c>
      <c r="P107" s="19" t="str">
        <f t="shared" si="16"/>
        <v>S</v>
      </c>
      <c r="Q107" s="14">
        <v>23</v>
      </c>
      <c r="R107" s="19" t="str">
        <f t="shared" si="17"/>
        <v>S</v>
      </c>
      <c r="S107" s="14">
        <v>15</v>
      </c>
      <c r="T107" s="19" t="str">
        <f t="shared" si="18"/>
        <v>S</v>
      </c>
      <c r="U107">
        <v>21</v>
      </c>
      <c r="V107" s="19" t="str">
        <f t="shared" si="19"/>
        <v>S</v>
      </c>
      <c r="W107" s="14">
        <v>20</v>
      </c>
      <c r="X107" s="19" t="str">
        <f t="shared" si="20"/>
        <v>S</v>
      </c>
    </row>
    <row r="108" spans="1:24">
      <c r="A108" s="14" t="s">
        <v>226</v>
      </c>
      <c r="B108" t="s">
        <v>108</v>
      </c>
      <c r="C108">
        <v>25</v>
      </c>
      <c r="D108" s="19" t="str">
        <f t="shared" si="21"/>
        <v>S</v>
      </c>
      <c r="E108">
        <v>19</v>
      </c>
      <c r="F108" s="19" t="str">
        <f t="shared" si="11"/>
        <v>S</v>
      </c>
      <c r="G108" s="14">
        <v>22</v>
      </c>
      <c r="H108" s="19" t="str">
        <f t="shared" si="12"/>
        <v>S</v>
      </c>
      <c r="I108" s="14">
        <v>26</v>
      </c>
      <c r="J108" s="19" t="str">
        <f t="shared" si="13"/>
        <v>S</v>
      </c>
      <c r="K108" s="14">
        <v>31</v>
      </c>
      <c r="L108" s="19" t="str">
        <f t="shared" si="14"/>
        <v>S</v>
      </c>
      <c r="M108" s="14">
        <v>23</v>
      </c>
      <c r="N108" s="19" t="str">
        <f t="shared" si="15"/>
        <v>S</v>
      </c>
      <c r="O108" s="14">
        <v>29</v>
      </c>
      <c r="P108" s="19" t="str">
        <f t="shared" si="16"/>
        <v>S</v>
      </c>
      <c r="Q108" s="14">
        <v>23</v>
      </c>
      <c r="R108" s="19" t="str">
        <f t="shared" si="17"/>
        <v>S</v>
      </c>
      <c r="S108" s="14">
        <v>16</v>
      </c>
      <c r="T108" s="19" t="str">
        <f t="shared" si="18"/>
        <v>S</v>
      </c>
      <c r="U108">
        <v>23</v>
      </c>
      <c r="V108" s="19" t="str">
        <f t="shared" si="19"/>
        <v>S</v>
      </c>
      <c r="W108" s="14">
        <v>26</v>
      </c>
      <c r="X108" s="19" t="str">
        <f t="shared" si="20"/>
        <v>S</v>
      </c>
    </row>
    <row r="109" spans="1:24">
      <c r="A109" s="14" t="s">
        <v>248</v>
      </c>
      <c r="B109" t="s">
        <v>108</v>
      </c>
      <c r="C109">
        <v>26</v>
      </c>
      <c r="D109" s="19" t="str">
        <f t="shared" si="21"/>
        <v>S</v>
      </c>
      <c r="E109">
        <v>0</v>
      </c>
      <c r="F109" s="19" t="str">
        <f t="shared" si="11"/>
        <v>R</v>
      </c>
      <c r="G109" s="14">
        <v>0</v>
      </c>
      <c r="H109" s="19" t="str">
        <f t="shared" si="12"/>
        <v>R</v>
      </c>
      <c r="I109" s="14">
        <v>0</v>
      </c>
      <c r="J109" s="19" t="str">
        <f t="shared" si="13"/>
        <v>R</v>
      </c>
      <c r="K109" s="14">
        <v>20</v>
      </c>
      <c r="L109" s="19" t="str">
        <f t="shared" si="14"/>
        <v>I</v>
      </c>
      <c r="M109" s="14">
        <v>23</v>
      </c>
      <c r="N109" s="19" t="str">
        <f t="shared" si="15"/>
        <v>S</v>
      </c>
      <c r="O109" s="14">
        <v>29</v>
      </c>
      <c r="P109" s="19" t="str">
        <f t="shared" si="16"/>
        <v>S</v>
      </c>
      <c r="Q109" s="14">
        <v>23</v>
      </c>
      <c r="R109" s="19" t="str">
        <f t="shared" si="17"/>
        <v>S</v>
      </c>
      <c r="S109" s="14">
        <v>0</v>
      </c>
      <c r="T109" s="19" t="str">
        <f t="shared" si="18"/>
        <v>R</v>
      </c>
      <c r="U109">
        <v>23</v>
      </c>
      <c r="V109" s="19" t="str">
        <f t="shared" si="19"/>
        <v>S</v>
      </c>
      <c r="W109" s="14">
        <v>0</v>
      </c>
      <c r="X109" s="19" t="str">
        <f t="shared" si="20"/>
        <v>R</v>
      </c>
    </row>
    <row r="110" spans="1:24">
      <c r="A110" s="14" t="s">
        <v>249</v>
      </c>
      <c r="B110" t="s">
        <v>108</v>
      </c>
      <c r="C110">
        <v>24</v>
      </c>
      <c r="D110" s="19" t="str">
        <f t="shared" si="21"/>
        <v>S</v>
      </c>
      <c r="E110">
        <v>21</v>
      </c>
      <c r="F110" s="19" t="str">
        <f t="shared" si="11"/>
        <v>S</v>
      </c>
      <c r="G110" s="14">
        <v>24</v>
      </c>
      <c r="H110" s="19" t="str">
        <f t="shared" si="12"/>
        <v>S</v>
      </c>
      <c r="I110" s="14">
        <v>29</v>
      </c>
      <c r="J110" s="19" t="str">
        <f t="shared" si="13"/>
        <v>S</v>
      </c>
      <c r="K110" s="14">
        <v>37</v>
      </c>
      <c r="L110" s="19" t="str">
        <f t="shared" si="14"/>
        <v>S</v>
      </c>
      <c r="M110" s="14">
        <v>24</v>
      </c>
      <c r="N110" s="19" t="str">
        <f t="shared" si="15"/>
        <v>S</v>
      </c>
      <c r="O110" s="14">
        <v>29</v>
      </c>
      <c r="P110" s="19" t="str">
        <f t="shared" si="16"/>
        <v>S</v>
      </c>
      <c r="Q110" s="14">
        <v>23</v>
      </c>
      <c r="R110" s="19" t="str">
        <f t="shared" si="17"/>
        <v>S</v>
      </c>
      <c r="S110" s="14">
        <v>18</v>
      </c>
      <c r="T110" s="19" t="str">
        <f t="shared" si="18"/>
        <v>S</v>
      </c>
      <c r="U110">
        <v>22</v>
      </c>
      <c r="V110" s="19" t="str">
        <f t="shared" si="19"/>
        <v>S</v>
      </c>
      <c r="W110" s="14">
        <v>26</v>
      </c>
      <c r="X110" s="19" t="str">
        <f t="shared" si="20"/>
        <v>S</v>
      </c>
    </row>
    <row r="111" spans="1:24">
      <c r="A111" s="14" t="s">
        <v>250</v>
      </c>
      <c r="B111" t="s">
        <v>107</v>
      </c>
      <c r="C111">
        <v>24</v>
      </c>
      <c r="D111" s="19" t="str">
        <f t="shared" si="21"/>
        <v>S</v>
      </c>
      <c r="E111">
        <v>22</v>
      </c>
      <c r="F111" s="19" t="str">
        <f t="shared" si="11"/>
        <v>S</v>
      </c>
      <c r="G111" s="14">
        <v>24</v>
      </c>
      <c r="H111" s="19" t="str">
        <f t="shared" si="12"/>
        <v>S</v>
      </c>
      <c r="I111" s="14">
        <v>24</v>
      </c>
      <c r="J111" s="19" t="str">
        <f t="shared" si="13"/>
        <v>S</v>
      </c>
      <c r="K111" s="14">
        <v>24</v>
      </c>
      <c r="L111" s="19" t="str">
        <f t="shared" si="14"/>
        <v>S</v>
      </c>
      <c r="M111" s="14">
        <v>21</v>
      </c>
      <c r="N111" s="19" t="str">
        <f t="shared" si="15"/>
        <v>S</v>
      </c>
      <c r="O111" s="14">
        <v>29</v>
      </c>
      <c r="P111" s="19" t="str">
        <f t="shared" si="16"/>
        <v>S</v>
      </c>
      <c r="Q111" s="14">
        <v>22</v>
      </c>
      <c r="R111" s="19" t="str">
        <f t="shared" si="17"/>
        <v>S</v>
      </c>
      <c r="S111" s="14">
        <v>16</v>
      </c>
      <c r="T111" s="19" t="str">
        <f t="shared" si="18"/>
        <v>S</v>
      </c>
      <c r="U111">
        <v>22</v>
      </c>
      <c r="V111" s="19" t="str">
        <f t="shared" si="19"/>
        <v>S</v>
      </c>
      <c r="W111" s="14">
        <v>26</v>
      </c>
      <c r="X111" s="19" t="str">
        <f t="shared" si="20"/>
        <v>S</v>
      </c>
    </row>
    <row r="112" spans="1:24">
      <c r="A112" s="14" t="s">
        <v>130</v>
      </c>
      <c r="B112" t="s">
        <v>107</v>
      </c>
      <c r="C112">
        <v>0</v>
      </c>
      <c r="D112" s="19" t="str">
        <f t="shared" si="21"/>
        <v>R</v>
      </c>
      <c r="E112">
        <v>0</v>
      </c>
      <c r="F112" s="19" t="str">
        <f t="shared" si="11"/>
        <v>R</v>
      </c>
      <c r="G112" s="14">
        <v>17</v>
      </c>
      <c r="H112" s="19" t="str">
        <f t="shared" si="12"/>
        <v>I</v>
      </c>
      <c r="I112" s="14">
        <v>0</v>
      </c>
      <c r="J112" s="19" t="str">
        <f t="shared" si="13"/>
        <v>R</v>
      </c>
      <c r="K112" s="14">
        <v>24</v>
      </c>
      <c r="L112" s="19" t="str">
        <f t="shared" si="14"/>
        <v>S</v>
      </c>
      <c r="M112" s="14">
        <v>11</v>
      </c>
      <c r="N112" s="19" t="str">
        <f t="shared" si="15"/>
        <v>R</v>
      </c>
      <c r="O112" s="14">
        <v>24</v>
      </c>
      <c r="P112" s="19" t="str">
        <f t="shared" si="16"/>
        <v>S</v>
      </c>
      <c r="Q112" s="14">
        <v>23</v>
      </c>
      <c r="R112" s="19" t="str">
        <f t="shared" si="17"/>
        <v>S</v>
      </c>
      <c r="S112" s="14">
        <v>25</v>
      </c>
      <c r="T112" s="19" t="str">
        <f t="shared" si="18"/>
        <v>S</v>
      </c>
      <c r="U112">
        <v>23</v>
      </c>
      <c r="V112" s="19" t="str">
        <f t="shared" si="19"/>
        <v>S</v>
      </c>
      <c r="W112" s="14">
        <v>22</v>
      </c>
      <c r="X112" s="19" t="str">
        <f t="shared" si="20"/>
        <v>S</v>
      </c>
    </row>
    <row r="113" spans="1:24">
      <c r="A113" s="14" t="s">
        <v>254</v>
      </c>
      <c r="B113" t="s">
        <v>108</v>
      </c>
      <c r="C113">
        <v>9</v>
      </c>
      <c r="D113" s="19" t="str">
        <f t="shared" si="21"/>
        <v>R</v>
      </c>
      <c r="E113">
        <v>22</v>
      </c>
      <c r="F113" s="19" t="str">
        <f t="shared" si="11"/>
        <v>S</v>
      </c>
      <c r="G113" s="14">
        <v>22</v>
      </c>
      <c r="H113" s="19" t="str">
        <f t="shared" si="12"/>
        <v>S</v>
      </c>
      <c r="I113" s="14">
        <v>29</v>
      </c>
      <c r="J113" s="19" t="str">
        <f t="shared" si="13"/>
        <v>S</v>
      </c>
      <c r="K113" s="14">
        <v>27</v>
      </c>
      <c r="L113" s="19" t="str">
        <f t="shared" si="14"/>
        <v>S</v>
      </c>
      <c r="M113" s="14">
        <v>0</v>
      </c>
      <c r="N113" s="19" t="str">
        <f t="shared" si="15"/>
        <v>R</v>
      </c>
      <c r="O113" s="14">
        <v>26</v>
      </c>
      <c r="P113" s="19" t="str">
        <f t="shared" si="16"/>
        <v>S</v>
      </c>
      <c r="Q113" s="14">
        <v>21</v>
      </c>
      <c r="R113" s="19" t="str">
        <f t="shared" si="17"/>
        <v>S</v>
      </c>
      <c r="S113" s="14">
        <v>18</v>
      </c>
      <c r="T113" s="19" t="str">
        <f t="shared" si="18"/>
        <v>S</v>
      </c>
      <c r="U113">
        <v>22</v>
      </c>
      <c r="V113" s="19" t="str">
        <f t="shared" si="19"/>
        <v>S</v>
      </c>
      <c r="W113" s="14">
        <v>25</v>
      </c>
      <c r="X113" s="19" t="str">
        <f t="shared" si="20"/>
        <v>S</v>
      </c>
    </row>
    <row r="114" spans="1:24">
      <c r="A114" s="14" t="s">
        <v>253</v>
      </c>
      <c r="B114" t="s">
        <v>108</v>
      </c>
      <c r="C114">
        <v>0</v>
      </c>
      <c r="D114" s="19" t="str">
        <f t="shared" si="21"/>
        <v>R</v>
      </c>
      <c r="E114">
        <v>0</v>
      </c>
      <c r="F114" s="19" t="str">
        <f t="shared" si="11"/>
        <v>R</v>
      </c>
      <c r="G114" s="14">
        <v>14</v>
      </c>
      <c r="H114" s="19" t="str">
        <f t="shared" si="12"/>
        <v>I</v>
      </c>
      <c r="I114" s="14">
        <v>0</v>
      </c>
      <c r="J114" s="19" t="str">
        <f t="shared" si="13"/>
        <v>R</v>
      </c>
      <c r="K114" s="14">
        <v>27</v>
      </c>
      <c r="L114" s="19" t="str">
        <f t="shared" si="14"/>
        <v>S</v>
      </c>
      <c r="M114" s="14">
        <v>18</v>
      </c>
      <c r="N114" s="19" t="str">
        <f t="shared" si="15"/>
        <v>S</v>
      </c>
      <c r="O114" s="14">
        <v>25</v>
      </c>
      <c r="P114" s="19" t="str">
        <f t="shared" si="16"/>
        <v>S</v>
      </c>
      <c r="Q114" s="14">
        <v>23</v>
      </c>
      <c r="R114" s="19" t="str">
        <f t="shared" si="17"/>
        <v>S</v>
      </c>
      <c r="S114" s="14">
        <v>10</v>
      </c>
      <c r="T114" s="19" t="str">
        <f t="shared" si="18"/>
        <v>R</v>
      </c>
      <c r="U114">
        <v>22</v>
      </c>
      <c r="V114" s="19" t="str">
        <f t="shared" si="19"/>
        <v>S</v>
      </c>
      <c r="W114" s="14">
        <v>15</v>
      </c>
      <c r="X114" s="19" t="str">
        <f t="shared" si="20"/>
        <v>I</v>
      </c>
    </row>
    <row r="115" spans="1:24">
      <c r="A115" s="14" t="s">
        <v>255</v>
      </c>
      <c r="B115" t="s">
        <v>108</v>
      </c>
      <c r="C115">
        <v>20</v>
      </c>
      <c r="D115" s="19" t="str">
        <f t="shared" si="21"/>
        <v>S</v>
      </c>
      <c r="E115">
        <v>19</v>
      </c>
      <c r="F115" s="19" t="str">
        <f t="shared" si="11"/>
        <v>S</v>
      </c>
      <c r="G115" s="14">
        <v>22</v>
      </c>
      <c r="H115" s="19" t="str">
        <f t="shared" si="12"/>
        <v>S</v>
      </c>
      <c r="I115" s="14">
        <v>23</v>
      </c>
      <c r="J115" s="19" t="str">
        <f t="shared" si="13"/>
        <v>S</v>
      </c>
      <c r="K115" s="14">
        <v>31</v>
      </c>
      <c r="L115" s="19" t="str">
        <f t="shared" si="14"/>
        <v>S</v>
      </c>
      <c r="M115" s="14">
        <v>21</v>
      </c>
      <c r="N115" s="19" t="str">
        <f t="shared" si="15"/>
        <v>S</v>
      </c>
      <c r="O115" s="14">
        <v>27</v>
      </c>
      <c r="P115" s="19" t="str">
        <f t="shared" si="16"/>
        <v>S</v>
      </c>
      <c r="Q115" s="14">
        <v>22</v>
      </c>
      <c r="R115" s="19" t="str">
        <f t="shared" si="17"/>
        <v>S</v>
      </c>
      <c r="S115" s="14">
        <v>15</v>
      </c>
      <c r="T115" s="19" t="str">
        <f t="shared" si="18"/>
        <v>S</v>
      </c>
      <c r="U115">
        <v>21</v>
      </c>
      <c r="V115" s="19" t="str">
        <f t="shared" si="19"/>
        <v>S</v>
      </c>
      <c r="W115" s="14">
        <v>23</v>
      </c>
      <c r="X115" s="19" t="str">
        <f t="shared" si="20"/>
        <v>S</v>
      </c>
    </row>
    <row r="116" spans="1:24">
      <c r="A116" s="14" t="s">
        <v>198</v>
      </c>
      <c r="B116" t="s">
        <v>108</v>
      </c>
      <c r="C116">
        <v>23</v>
      </c>
      <c r="D116" s="19" t="str">
        <f t="shared" si="21"/>
        <v>S</v>
      </c>
      <c r="E116">
        <v>20</v>
      </c>
      <c r="F116" s="19" t="str">
        <f t="shared" si="11"/>
        <v>S</v>
      </c>
      <c r="G116" s="14">
        <v>25</v>
      </c>
      <c r="H116" s="19" t="str">
        <f t="shared" si="12"/>
        <v>S</v>
      </c>
      <c r="I116" s="14">
        <v>27</v>
      </c>
      <c r="J116" s="19" t="str">
        <f t="shared" si="13"/>
        <v>S</v>
      </c>
      <c r="K116" s="14">
        <v>25</v>
      </c>
      <c r="L116" s="19" t="str">
        <f t="shared" si="14"/>
        <v>S</v>
      </c>
      <c r="M116" s="14">
        <v>23</v>
      </c>
      <c r="N116" s="19" t="str">
        <f t="shared" si="15"/>
        <v>S</v>
      </c>
      <c r="O116" s="14">
        <v>24</v>
      </c>
      <c r="P116" s="19" t="str">
        <f t="shared" si="16"/>
        <v>S</v>
      </c>
      <c r="Q116" s="14">
        <v>22</v>
      </c>
      <c r="R116" s="19" t="str">
        <f t="shared" si="17"/>
        <v>S</v>
      </c>
      <c r="S116" s="14">
        <v>16</v>
      </c>
      <c r="T116" s="19" t="str">
        <f t="shared" si="18"/>
        <v>S</v>
      </c>
      <c r="U116">
        <v>21</v>
      </c>
      <c r="V116" s="19" t="str">
        <f t="shared" si="19"/>
        <v>S</v>
      </c>
      <c r="W116" s="14">
        <v>25</v>
      </c>
      <c r="X116" s="19" t="str">
        <f t="shared" si="20"/>
        <v>S</v>
      </c>
    </row>
    <row r="117" spans="1:24">
      <c r="A117" s="14" t="s">
        <v>252</v>
      </c>
      <c r="B117" t="s">
        <v>107</v>
      </c>
      <c r="C117">
        <v>25</v>
      </c>
      <c r="D117" s="19" t="str">
        <f t="shared" si="21"/>
        <v>S</v>
      </c>
      <c r="E117">
        <v>20</v>
      </c>
      <c r="F117" s="19" t="str">
        <f t="shared" si="11"/>
        <v>S</v>
      </c>
      <c r="G117" s="14">
        <v>24</v>
      </c>
      <c r="H117" s="19" t="str">
        <f t="shared" si="12"/>
        <v>S</v>
      </c>
      <c r="I117" s="14">
        <v>0</v>
      </c>
      <c r="J117" s="19" t="str">
        <f t="shared" si="13"/>
        <v>R</v>
      </c>
      <c r="K117" s="14">
        <v>23</v>
      </c>
      <c r="L117" s="19" t="str">
        <f t="shared" si="14"/>
        <v>S</v>
      </c>
      <c r="M117" s="14">
        <v>23</v>
      </c>
      <c r="N117" s="19" t="str">
        <f t="shared" si="15"/>
        <v>S</v>
      </c>
      <c r="O117" s="14">
        <v>26</v>
      </c>
      <c r="P117" s="19" t="str">
        <f t="shared" si="16"/>
        <v>S</v>
      </c>
      <c r="Q117" s="14">
        <v>21</v>
      </c>
      <c r="R117" s="19" t="str">
        <f t="shared" si="17"/>
        <v>S</v>
      </c>
      <c r="S117" s="14">
        <v>15</v>
      </c>
      <c r="T117" s="19" t="str">
        <f t="shared" si="18"/>
        <v>S</v>
      </c>
      <c r="U117">
        <v>21</v>
      </c>
      <c r="V117" s="19" t="str">
        <f t="shared" si="19"/>
        <v>S</v>
      </c>
      <c r="W117" s="14">
        <v>25</v>
      </c>
      <c r="X117" s="19" t="str">
        <f t="shared" si="20"/>
        <v>S</v>
      </c>
    </row>
    <row r="118" spans="1:24">
      <c r="A118" s="14" t="s">
        <v>256</v>
      </c>
      <c r="B118" t="s">
        <v>109</v>
      </c>
      <c r="C118">
        <v>25</v>
      </c>
      <c r="D118" s="19" t="str">
        <f t="shared" si="21"/>
        <v>S</v>
      </c>
      <c r="E118">
        <v>0</v>
      </c>
      <c r="F118" s="19" t="str">
        <f t="shared" si="11"/>
        <v>R</v>
      </c>
      <c r="G118" s="14">
        <v>10</v>
      </c>
      <c r="H118" s="19" t="str">
        <f t="shared" si="12"/>
        <v>R</v>
      </c>
      <c r="I118" s="14">
        <v>21</v>
      </c>
      <c r="J118" s="19" t="str">
        <f t="shared" si="13"/>
        <v>S</v>
      </c>
      <c r="K118" s="14">
        <v>25</v>
      </c>
      <c r="L118" s="19" t="str">
        <f t="shared" si="14"/>
        <v>S</v>
      </c>
      <c r="M118" s="14">
        <v>23</v>
      </c>
      <c r="N118" s="19" t="str">
        <f t="shared" si="15"/>
        <v>S</v>
      </c>
      <c r="O118" s="14">
        <v>31</v>
      </c>
      <c r="P118" s="19" t="str">
        <f t="shared" si="16"/>
        <v>S</v>
      </c>
      <c r="Q118" s="14">
        <v>23</v>
      </c>
      <c r="R118" s="19" t="str">
        <f t="shared" si="17"/>
        <v>S</v>
      </c>
      <c r="S118" s="14">
        <v>8</v>
      </c>
      <c r="T118" s="19" t="str">
        <f t="shared" si="18"/>
        <v>R</v>
      </c>
      <c r="U118">
        <v>23</v>
      </c>
      <c r="V118" s="19" t="str">
        <f t="shared" si="19"/>
        <v>S</v>
      </c>
      <c r="W118" s="14">
        <v>25</v>
      </c>
      <c r="X118" s="19" t="str">
        <f t="shared" si="20"/>
        <v>S</v>
      </c>
    </row>
    <row r="119" spans="1:24">
      <c r="A119" s="14" t="s">
        <v>24</v>
      </c>
      <c r="B119" t="s">
        <v>108</v>
      </c>
      <c r="C119">
        <v>22</v>
      </c>
      <c r="D119" s="19" t="str">
        <f t="shared" si="21"/>
        <v>S</v>
      </c>
      <c r="E119">
        <v>16</v>
      </c>
      <c r="F119" s="19" t="str">
        <f t="shared" si="11"/>
        <v>S</v>
      </c>
      <c r="G119" s="14">
        <v>22</v>
      </c>
      <c r="H119" s="19" t="str">
        <f t="shared" si="12"/>
        <v>S</v>
      </c>
      <c r="I119" s="14">
        <v>23</v>
      </c>
      <c r="J119" s="19" t="str">
        <f t="shared" si="13"/>
        <v>S</v>
      </c>
      <c r="K119" s="14">
        <v>30</v>
      </c>
      <c r="L119" s="19" t="str">
        <f t="shared" si="14"/>
        <v>S</v>
      </c>
      <c r="M119" s="14">
        <v>18</v>
      </c>
      <c r="N119" s="19" t="str">
        <f t="shared" si="15"/>
        <v>S</v>
      </c>
      <c r="O119" s="14">
        <v>24</v>
      </c>
      <c r="P119" s="19" t="str">
        <f t="shared" si="16"/>
        <v>S</v>
      </c>
      <c r="Q119" s="14">
        <v>22</v>
      </c>
      <c r="R119" s="19" t="str">
        <f t="shared" si="17"/>
        <v>S</v>
      </c>
      <c r="S119" s="14">
        <v>18</v>
      </c>
      <c r="T119" s="19" t="str">
        <f t="shared" si="18"/>
        <v>S</v>
      </c>
      <c r="U119">
        <v>20</v>
      </c>
      <c r="V119" s="19" t="str">
        <f t="shared" si="19"/>
        <v>S</v>
      </c>
      <c r="W119" s="14">
        <v>25</v>
      </c>
      <c r="X119" s="19" t="str">
        <f t="shared" si="20"/>
        <v>S</v>
      </c>
    </row>
    <row r="120" spans="1:24">
      <c r="A120" s="14" t="s">
        <v>257</v>
      </c>
      <c r="B120" t="s">
        <v>107</v>
      </c>
      <c r="C120">
        <v>24</v>
      </c>
      <c r="D120" s="19" t="str">
        <f t="shared" si="21"/>
        <v>S</v>
      </c>
      <c r="E120">
        <v>20</v>
      </c>
      <c r="F120" s="19" t="str">
        <f t="shared" si="11"/>
        <v>S</v>
      </c>
      <c r="G120" s="14">
        <v>24</v>
      </c>
      <c r="H120" s="19" t="str">
        <f t="shared" si="12"/>
        <v>S</v>
      </c>
      <c r="I120" s="14">
        <v>25</v>
      </c>
      <c r="J120" s="19" t="str">
        <f t="shared" si="13"/>
        <v>S</v>
      </c>
      <c r="K120" s="14">
        <v>34</v>
      </c>
      <c r="L120" s="19" t="str">
        <f t="shared" si="14"/>
        <v>S</v>
      </c>
      <c r="M120" s="14">
        <v>23</v>
      </c>
      <c r="N120" s="19" t="str">
        <f t="shared" si="15"/>
        <v>S</v>
      </c>
      <c r="O120" s="14">
        <v>29</v>
      </c>
      <c r="P120" s="19" t="str">
        <f t="shared" si="16"/>
        <v>S</v>
      </c>
      <c r="Q120" s="14">
        <v>22</v>
      </c>
      <c r="R120" s="19" t="str">
        <f t="shared" si="17"/>
        <v>S</v>
      </c>
      <c r="S120" s="14">
        <v>26</v>
      </c>
      <c r="T120" s="19" t="str">
        <f t="shared" si="18"/>
        <v>S</v>
      </c>
      <c r="U120">
        <v>23</v>
      </c>
      <c r="V120" s="19" t="str">
        <f t="shared" si="19"/>
        <v>S</v>
      </c>
      <c r="W120" s="14">
        <v>24</v>
      </c>
      <c r="X120" s="19" t="str">
        <f t="shared" si="20"/>
        <v>S</v>
      </c>
    </row>
    <row r="121" spans="1:24">
      <c r="A121" s="14" t="s">
        <v>25</v>
      </c>
      <c r="B121" t="s">
        <v>108</v>
      </c>
      <c r="C121">
        <v>24</v>
      </c>
      <c r="D121" s="19" t="str">
        <f t="shared" si="21"/>
        <v>S</v>
      </c>
      <c r="E121">
        <v>19</v>
      </c>
      <c r="F121" s="19" t="str">
        <f t="shared" si="11"/>
        <v>S</v>
      </c>
      <c r="G121" s="14">
        <v>23</v>
      </c>
      <c r="H121" s="19" t="str">
        <f t="shared" si="12"/>
        <v>S</v>
      </c>
      <c r="I121" s="14">
        <v>18</v>
      </c>
      <c r="J121" s="19" t="str">
        <f t="shared" si="13"/>
        <v>S</v>
      </c>
      <c r="K121" s="14">
        <v>33</v>
      </c>
      <c r="L121" s="19" t="str">
        <f t="shared" si="14"/>
        <v>S</v>
      </c>
      <c r="M121" s="14">
        <v>23</v>
      </c>
      <c r="N121" s="19" t="str">
        <f t="shared" si="15"/>
        <v>S</v>
      </c>
      <c r="O121" s="14">
        <v>29</v>
      </c>
      <c r="P121" s="19" t="str">
        <f t="shared" si="16"/>
        <v>S</v>
      </c>
      <c r="Q121" s="14">
        <v>24</v>
      </c>
      <c r="R121" s="19" t="str">
        <f t="shared" si="17"/>
        <v>S</v>
      </c>
      <c r="S121" s="14">
        <v>17</v>
      </c>
      <c r="T121" s="19" t="str">
        <f t="shared" si="18"/>
        <v>S</v>
      </c>
      <c r="U121">
        <v>23</v>
      </c>
      <c r="V121" s="19" t="str">
        <f t="shared" si="19"/>
        <v>S</v>
      </c>
      <c r="W121" s="14">
        <v>26</v>
      </c>
      <c r="X121" s="19" t="str">
        <f t="shared" si="20"/>
        <v>S</v>
      </c>
    </row>
    <row r="122" spans="1:24">
      <c r="A122" s="14" t="s">
        <v>261</v>
      </c>
      <c r="B122" t="s">
        <v>108</v>
      </c>
      <c r="C122">
        <v>25</v>
      </c>
      <c r="D122" s="19" t="str">
        <f t="shared" si="21"/>
        <v>S</v>
      </c>
      <c r="E122">
        <v>20</v>
      </c>
      <c r="F122" s="19" t="str">
        <f t="shared" si="11"/>
        <v>S</v>
      </c>
      <c r="G122" s="14">
        <v>27</v>
      </c>
      <c r="H122" s="19" t="str">
        <f t="shared" si="12"/>
        <v>S</v>
      </c>
      <c r="I122" s="14">
        <v>27</v>
      </c>
      <c r="J122" s="19" t="str">
        <f t="shared" si="13"/>
        <v>S</v>
      </c>
      <c r="K122" s="14">
        <v>33</v>
      </c>
      <c r="L122" s="19" t="str">
        <f t="shared" si="14"/>
        <v>S</v>
      </c>
      <c r="M122" s="14">
        <v>23</v>
      </c>
      <c r="N122" s="19" t="str">
        <f t="shared" si="15"/>
        <v>S</v>
      </c>
      <c r="O122" s="14">
        <v>29</v>
      </c>
      <c r="P122" s="19" t="str">
        <f t="shared" si="16"/>
        <v>S</v>
      </c>
      <c r="Q122" s="14">
        <v>23</v>
      </c>
      <c r="R122" s="19" t="str">
        <f t="shared" si="17"/>
        <v>S</v>
      </c>
      <c r="S122" s="14">
        <v>18</v>
      </c>
      <c r="T122" s="19" t="str">
        <f t="shared" si="18"/>
        <v>S</v>
      </c>
      <c r="U122">
        <v>28</v>
      </c>
      <c r="V122" s="19" t="str">
        <f t="shared" si="19"/>
        <v>S</v>
      </c>
      <c r="W122" s="14">
        <v>26</v>
      </c>
      <c r="X122" s="19" t="str">
        <f t="shared" si="20"/>
        <v>S</v>
      </c>
    </row>
    <row r="123" spans="1:24">
      <c r="A123" s="14" t="s">
        <v>262</v>
      </c>
      <c r="B123" t="s">
        <v>108</v>
      </c>
      <c r="C123">
        <v>23</v>
      </c>
      <c r="D123" s="19" t="str">
        <f t="shared" si="21"/>
        <v>S</v>
      </c>
      <c r="E123">
        <v>20</v>
      </c>
      <c r="F123" s="19" t="str">
        <f t="shared" si="11"/>
        <v>S</v>
      </c>
      <c r="G123" s="14">
        <v>23</v>
      </c>
      <c r="H123" s="19" t="str">
        <f t="shared" si="12"/>
        <v>S</v>
      </c>
      <c r="I123" s="14">
        <v>26</v>
      </c>
      <c r="J123" s="19" t="str">
        <f t="shared" si="13"/>
        <v>S</v>
      </c>
      <c r="K123" s="14">
        <v>28</v>
      </c>
      <c r="L123" s="19" t="str">
        <f t="shared" si="14"/>
        <v>S</v>
      </c>
      <c r="M123" s="14">
        <v>21</v>
      </c>
      <c r="N123" s="19" t="str">
        <f t="shared" si="15"/>
        <v>S</v>
      </c>
      <c r="O123" s="14">
        <v>25</v>
      </c>
      <c r="P123" s="19" t="str">
        <f t="shared" si="16"/>
        <v>S</v>
      </c>
      <c r="Q123" s="14">
        <v>21</v>
      </c>
      <c r="R123" s="19" t="str">
        <f t="shared" si="17"/>
        <v>S</v>
      </c>
      <c r="S123" s="14">
        <v>17</v>
      </c>
      <c r="T123" s="19" t="str">
        <f t="shared" si="18"/>
        <v>S</v>
      </c>
      <c r="U123">
        <v>20</v>
      </c>
      <c r="V123" s="19" t="str">
        <f t="shared" si="19"/>
        <v>S</v>
      </c>
      <c r="W123" s="14">
        <v>25</v>
      </c>
      <c r="X123" s="19" t="str">
        <f t="shared" si="20"/>
        <v>S</v>
      </c>
    </row>
    <row r="124" spans="1:24">
      <c r="A124" s="14" t="s">
        <v>26</v>
      </c>
      <c r="B124" t="s">
        <v>108</v>
      </c>
      <c r="C124">
        <v>22</v>
      </c>
      <c r="D124" s="19" t="str">
        <f t="shared" si="21"/>
        <v>S</v>
      </c>
      <c r="E124">
        <v>0</v>
      </c>
      <c r="F124" s="19" t="str">
        <f t="shared" si="11"/>
        <v>R</v>
      </c>
      <c r="G124" s="14">
        <v>22</v>
      </c>
      <c r="H124" s="19" t="str">
        <f t="shared" si="12"/>
        <v>S</v>
      </c>
      <c r="I124" s="14">
        <v>20</v>
      </c>
      <c r="J124" s="19" t="str">
        <f t="shared" si="13"/>
        <v>S</v>
      </c>
      <c r="K124" s="14">
        <v>30</v>
      </c>
      <c r="L124" s="19" t="str">
        <f t="shared" si="14"/>
        <v>S</v>
      </c>
      <c r="M124" s="14">
        <v>19</v>
      </c>
      <c r="N124" s="19" t="str">
        <f t="shared" si="15"/>
        <v>S</v>
      </c>
      <c r="O124" s="14">
        <v>24</v>
      </c>
      <c r="P124" s="19" t="str">
        <f t="shared" si="16"/>
        <v>S</v>
      </c>
      <c r="Q124" s="14">
        <v>24</v>
      </c>
      <c r="R124" s="19" t="str">
        <f t="shared" si="17"/>
        <v>S</v>
      </c>
      <c r="S124" s="14">
        <v>13</v>
      </c>
      <c r="T124" s="19" t="str">
        <f t="shared" si="18"/>
        <v>I</v>
      </c>
      <c r="U124">
        <v>22</v>
      </c>
      <c r="V124" s="19" t="str">
        <f t="shared" si="19"/>
        <v>S</v>
      </c>
      <c r="W124" s="14">
        <v>24</v>
      </c>
      <c r="X124" s="19" t="str">
        <f t="shared" si="20"/>
        <v>S</v>
      </c>
    </row>
    <row r="125" spans="1:24">
      <c r="A125" s="14" t="s">
        <v>230</v>
      </c>
      <c r="B125" t="s">
        <v>108</v>
      </c>
      <c r="C125">
        <v>0</v>
      </c>
      <c r="D125" s="19" t="str">
        <f t="shared" si="21"/>
        <v>R</v>
      </c>
      <c r="E125">
        <v>0</v>
      </c>
      <c r="F125" s="19" t="str">
        <f t="shared" si="11"/>
        <v>R</v>
      </c>
      <c r="G125" s="14">
        <v>16</v>
      </c>
      <c r="H125" s="19" t="str">
        <f t="shared" si="12"/>
        <v>I</v>
      </c>
      <c r="I125" s="14">
        <v>0</v>
      </c>
      <c r="J125" s="19" t="str">
        <f t="shared" si="13"/>
        <v>R</v>
      </c>
      <c r="K125" s="14">
        <v>30</v>
      </c>
      <c r="L125" s="19" t="str">
        <f t="shared" si="14"/>
        <v>S</v>
      </c>
      <c r="M125" s="14">
        <v>17</v>
      </c>
      <c r="N125" s="19" t="str">
        <f t="shared" si="15"/>
        <v>I</v>
      </c>
      <c r="O125" s="14">
        <v>29</v>
      </c>
      <c r="P125" s="19" t="str">
        <f t="shared" si="16"/>
        <v>S</v>
      </c>
      <c r="Q125" s="14">
        <v>22</v>
      </c>
      <c r="R125" s="19" t="str">
        <f t="shared" si="17"/>
        <v>S</v>
      </c>
      <c r="S125" s="14">
        <v>0</v>
      </c>
      <c r="T125" s="19" t="str">
        <f t="shared" si="18"/>
        <v>R</v>
      </c>
      <c r="U125">
        <v>21</v>
      </c>
      <c r="V125" s="19" t="str">
        <f t="shared" si="19"/>
        <v>S</v>
      </c>
      <c r="W125" s="14">
        <v>17</v>
      </c>
      <c r="X125" s="19" t="str">
        <f t="shared" si="20"/>
        <v>I</v>
      </c>
    </row>
    <row r="126" spans="1:24">
      <c r="A126" s="14" t="s">
        <v>227</v>
      </c>
      <c r="B126" t="s">
        <v>107</v>
      </c>
      <c r="C126">
        <v>23</v>
      </c>
      <c r="D126" s="19" t="str">
        <f t="shared" si="21"/>
        <v>S</v>
      </c>
      <c r="E126">
        <v>20</v>
      </c>
      <c r="F126" s="19" t="str">
        <f t="shared" si="11"/>
        <v>S</v>
      </c>
      <c r="G126" s="14">
        <v>25</v>
      </c>
      <c r="H126" s="19" t="str">
        <f t="shared" si="12"/>
        <v>S</v>
      </c>
      <c r="I126" s="14">
        <v>25</v>
      </c>
      <c r="J126" s="19" t="str">
        <f t="shared" si="13"/>
        <v>S</v>
      </c>
      <c r="K126" s="14">
        <v>32</v>
      </c>
      <c r="L126" s="19" t="str">
        <f t="shared" si="14"/>
        <v>S</v>
      </c>
      <c r="M126" s="14">
        <v>22</v>
      </c>
      <c r="N126" s="19" t="str">
        <f t="shared" si="15"/>
        <v>S</v>
      </c>
      <c r="O126" s="14">
        <v>28</v>
      </c>
      <c r="P126" s="19" t="str">
        <f t="shared" si="16"/>
        <v>S</v>
      </c>
      <c r="Q126" s="14">
        <v>22</v>
      </c>
      <c r="R126" s="19" t="str">
        <f t="shared" si="17"/>
        <v>S</v>
      </c>
      <c r="S126" s="14">
        <v>22</v>
      </c>
      <c r="T126" s="19" t="str">
        <f t="shared" si="18"/>
        <v>S</v>
      </c>
      <c r="U126">
        <v>21</v>
      </c>
      <c r="V126" s="19" t="str">
        <f t="shared" si="19"/>
        <v>S</v>
      </c>
      <c r="W126" s="14">
        <v>25</v>
      </c>
      <c r="X126" s="19" t="str">
        <f t="shared" si="20"/>
        <v>S</v>
      </c>
    </row>
    <row r="127" spans="1:24">
      <c r="A127" s="14" t="s">
        <v>235</v>
      </c>
      <c r="B127" t="s">
        <v>108</v>
      </c>
      <c r="C127">
        <v>22</v>
      </c>
      <c r="D127" s="19" t="str">
        <f t="shared" si="21"/>
        <v>S</v>
      </c>
      <c r="E127">
        <v>21</v>
      </c>
      <c r="F127" s="19" t="str">
        <f t="shared" si="11"/>
        <v>S</v>
      </c>
      <c r="G127" s="14">
        <v>24</v>
      </c>
      <c r="H127" s="19" t="str">
        <f t="shared" si="12"/>
        <v>S</v>
      </c>
      <c r="I127" s="14">
        <v>25</v>
      </c>
      <c r="J127" s="19" t="str">
        <f t="shared" si="13"/>
        <v>S</v>
      </c>
      <c r="K127" s="14">
        <v>28</v>
      </c>
      <c r="L127" s="19" t="str">
        <f t="shared" si="14"/>
        <v>S</v>
      </c>
      <c r="M127" s="14">
        <v>16</v>
      </c>
      <c r="N127" s="19" t="str">
        <f t="shared" si="15"/>
        <v>I</v>
      </c>
      <c r="O127" s="14">
        <v>25</v>
      </c>
      <c r="P127" s="19" t="str">
        <f t="shared" si="16"/>
        <v>S</v>
      </c>
      <c r="Q127" s="14">
        <v>20</v>
      </c>
      <c r="R127" s="19" t="str">
        <f t="shared" si="17"/>
        <v>S</v>
      </c>
      <c r="S127" s="14">
        <v>18</v>
      </c>
      <c r="T127" s="19" t="str">
        <f t="shared" si="18"/>
        <v>S</v>
      </c>
      <c r="U127">
        <v>22</v>
      </c>
      <c r="V127" s="19" t="str">
        <f t="shared" si="19"/>
        <v>S</v>
      </c>
      <c r="W127" s="14">
        <v>25</v>
      </c>
      <c r="X127" s="19" t="str">
        <f t="shared" si="20"/>
        <v>S</v>
      </c>
    </row>
    <row r="128" spans="1:24">
      <c r="A128" s="14" t="s">
        <v>234</v>
      </c>
      <c r="B128" t="s">
        <v>108</v>
      </c>
      <c r="C128">
        <v>25</v>
      </c>
      <c r="D128" s="19" t="str">
        <f t="shared" si="21"/>
        <v>S</v>
      </c>
      <c r="E128">
        <v>19</v>
      </c>
      <c r="F128" s="19" t="str">
        <f t="shared" si="11"/>
        <v>S</v>
      </c>
      <c r="G128" s="14">
        <v>26</v>
      </c>
      <c r="H128" s="19" t="str">
        <f t="shared" si="12"/>
        <v>S</v>
      </c>
      <c r="I128" s="14">
        <v>25</v>
      </c>
      <c r="J128" s="19" t="str">
        <f t="shared" si="13"/>
        <v>S</v>
      </c>
      <c r="K128" s="14">
        <v>34</v>
      </c>
      <c r="L128" s="19" t="str">
        <f t="shared" si="14"/>
        <v>S</v>
      </c>
      <c r="M128" s="14">
        <v>22</v>
      </c>
      <c r="N128" s="19" t="str">
        <f t="shared" si="15"/>
        <v>S</v>
      </c>
      <c r="O128" s="14">
        <v>27</v>
      </c>
      <c r="P128" s="19" t="str">
        <f t="shared" si="16"/>
        <v>S</v>
      </c>
      <c r="Q128" s="14">
        <v>23</v>
      </c>
      <c r="R128" s="19" t="str">
        <f t="shared" si="17"/>
        <v>S</v>
      </c>
      <c r="S128" s="14">
        <v>16</v>
      </c>
      <c r="T128" s="19" t="str">
        <f t="shared" si="18"/>
        <v>S</v>
      </c>
      <c r="U128">
        <v>23</v>
      </c>
      <c r="V128" s="19" t="str">
        <f t="shared" si="19"/>
        <v>S</v>
      </c>
      <c r="W128" s="14">
        <v>25</v>
      </c>
      <c r="X128" s="19" t="str">
        <f t="shared" si="20"/>
        <v>S</v>
      </c>
    </row>
    <row r="129" spans="1:25">
      <c r="A129" s="35" t="s">
        <v>263</v>
      </c>
      <c r="B129" t="s">
        <v>107</v>
      </c>
      <c r="C129">
        <v>24</v>
      </c>
      <c r="D129" s="19" t="str">
        <f t="shared" si="21"/>
        <v>S</v>
      </c>
      <c r="E129">
        <v>21</v>
      </c>
      <c r="F129" s="19" t="str">
        <f t="shared" si="11"/>
        <v>S</v>
      </c>
      <c r="G129" s="14">
        <v>25</v>
      </c>
      <c r="H129" s="19" t="str">
        <f t="shared" si="12"/>
        <v>S</v>
      </c>
      <c r="I129" s="14">
        <v>27</v>
      </c>
      <c r="J129" s="19" t="str">
        <f t="shared" si="13"/>
        <v>S</v>
      </c>
      <c r="K129" s="14">
        <v>36</v>
      </c>
      <c r="L129" s="19" t="str">
        <f t="shared" si="14"/>
        <v>S</v>
      </c>
      <c r="M129" s="14">
        <v>22</v>
      </c>
      <c r="N129" s="19" t="str">
        <f t="shared" si="15"/>
        <v>S</v>
      </c>
      <c r="O129" s="14">
        <v>27</v>
      </c>
      <c r="P129" s="19" t="str">
        <f t="shared" si="16"/>
        <v>S</v>
      </c>
      <c r="Q129" s="14">
        <v>21</v>
      </c>
      <c r="R129" s="19" t="str">
        <f t="shared" si="17"/>
        <v>S</v>
      </c>
      <c r="S129" s="14">
        <v>17</v>
      </c>
      <c r="T129" s="19" t="str">
        <f t="shared" si="18"/>
        <v>S</v>
      </c>
      <c r="U129">
        <v>23</v>
      </c>
      <c r="V129" s="19" t="str">
        <f t="shared" si="19"/>
        <v>S</v>
      </c>
      <c r="W129" s="14">
        <v>26</v>
      </c>
      <c r="X129" s="19" t="str">
        <f t="shared" si="20"/>
        <v>S</v>
      </c>
    </row>
    <row r="130" spans="1:25">
      <c r="A130" s="14" t="s">
        <v>264</v>
      </c>
      <c r="B130" t="s">
        <v>108</v>
      </c>
      <c r="C130">
        <v>26</v>
      </c>
      <c r="D130" s="19" t="str">
        <f t="shared" si="21"/>
        <v>S</v>
      </c>
      <c r="E130">
        <v>0</v>
      </c>
      <c r="F130" s="19" t="str">
        <f t="shared" si="11"/>
        <v>R</v>
      </c>
      <c r="G130" s="14">
        <v>12</v>
      </c>
      <c r="H130" s="19" t="str">
        <f t="shared" si="12"/>
        <v>R</v>
      </c>
      <c r="I130" s="14">
        <v>24</v>
      </c>
      <c r="J130" s="19" t="str">
        <f t="shared" si="13"/>
        <v>S</v>
      </c>
      <c r="K130" s="14">
        <v>29</v>
      </c>
      <c r="L130" s="19" t="str">
        <f t="shared" si="14"/>
        <v>S</v>
      </c>
      <c r="M130" s="14">
        <v>25</v>
      </c>
      <c r="N130" s="19" t="str">
        <f t="shared" si="15"/>
        <v>S</v>
      </c>
      <c r="O130" s="14">
        <v>28</v>
      </c>
      <c r="P130" s="19" t="str">
        <f t="shared" si="16"/>
        <v>S</v>
      </c>
      <c r="Q130" s="14">
        <v>24</v>
      </c>
      <c r="R130" s="19" t="str">
        <f t="shared" si="17"/>
        <v>S</v>
      </c>
      <c r="S130" s="14">
        <v>0</v>
      </c>
      <c r="T130" s="19" t="str">
        <f t="shared" si="18"/>
        <v>R</v>
      </c>
      <c r="U130">
        <v>24</v>
      </c>
      <c r="V130" s="19" t="str">
        <f t="shared" si="19"/>
        <v>S</v>
      </c>
      <c r="W130" s="14">
        <v>24</v>
      </c>
      <c r="X130" s="19" t="str">
        <f t="shared" si="20"/>
        <v>S</v>
      </c>
    </row>
    <row r="131" spans="1:25">
      <c r="A131" s="14" t="s">
        <v>265</v>
      </c>
      <c r="B131" t="s">
        <v>108</v>
      </c>
      <c r="C131">
        <v>24</v>
      </c>
      <c r="D131" s="19" t="str">
        <f t="shared" si="21"/>
        <v>S</v>
      </c>
      <c r="E131">
        <v>18</v>
      </c>
      <c r="F131" s="19" t="str">
        <f t="shared" ref="F131:F142" si="22">IF(E131&lt;=11,"R",IF(E131=12,"I",IF(E131=13,"I",IF(E131=14,"I",IF(E131&gt;=15,"S")))))</f>
        <v>S</v>
      </c>
      <c r="G131" s="14">
        <v>0</v>
      </c>
      <c r="H131" s="19" t="str">
        <f t="shared" ref="H131:H142" si="23">IF(G131&lt;=13,"R",IF(G131=14,"I",IF(G131=15,"I",IF(G131=16,"I",IF(G131=17,"I",IF(G131=18,"I",IF(G131&gt;=19,"S")))))))</f>
        <v>R</v>
      </c>
      <c r="I131" s="14">
        <v>25</v>
      </c>
      <c r="J131" s="19" t="str">
        <f t="shared" ref="J131:J142" si="24">IF(I131&lt;=10,"R",IF(I131=11,"I",IF(I131=12,"I",IF(I131=13,"I",IF(I131=14,"I",IF(I131=15,"I",IF(I131&gt;=16,"S")))))))</f>
        <v>S</v>
      </c>
      <c r="K131" s="14">
        <v>36</v>
      </c>
      <c r="L131" s="19" t="str">
        <f t="shared" ref="L131:L142" si="25">IF(K131&lt;=15,"R",IF(K131=16,"I",IF(K131=17,"I",IF(K131=18,"I",IF(K131=19,"I",IF(K131=20,"I",IF(K131&gt;=21,"S")))))))</f>
        <v>S</v>
      </c>
      <c r="M131" s="14">
        <v>21</v>
      </c>
      <c r="N131" s="19" t="str">
        <f t="shared" ref="N131:N142" si="26">IF(M131&lt;=14,"R",IF(M131=15,"I",IF(M131=16,"I",IF(M131=17,"I",IF(M131&gt;=18,"S")))))</f>
        <v>S</v>
      </c>
      <c r="O131" s="14">
        <v>26</v>
      </c>
      <c r="P131" s="19" t="str">
        <f t="shared" ref="P131:P142" si="27">IF(O131&lt;=13,"R",IF(O131=14,"I",IF(O131=15,"I",IF(O131=16,"I",IF(O131=17,"I",IF(O131=18,"I",IF(O131=19,"I",IF(O131=20,"I",IF(O131&gt;=21,"S")))))))))</f>
        <v>S</v>
      </c>
      <c r="Q131" s="14">
        <v>22</v>
      </c>
      <c r="R131" s="19" t="str">
        <f t="shared" ref="R131:R142" si="28">IF(Q131&lt;=13,"R",IF(Q131=14,"I",IF(Q131=15,"I",IF(Q131=16,"I",IF(Q131=17,"I",IF(Q131&gt;=18,"S"))))))</f>
        <v>S</v>
      </c>
      <c r="S131" s="14">
        <v>16</v>
      </c>
      <c r="T131" s="19" t="str">
        <f t="shared" ref="T131:T142" si="29">IF(S131&lt;=11,"R",IF(S131=12,"I",IF(S131=13,"I",IF(S131=14,"I",IF(S131&gt;=15,"S")))))</f>
        <v>S</v>
      </c>
      <c r="U131">
        <v>22</v>
      </c>
      <c r="V131" s="19" t="str">
        <f t="shared" ref="V131:V142" si="30">IF(U131&lt;=12,"R",IF(U131=13,"I",IF(U131=14,"I",IF(U131&gt;=15,"S"))))</f>
        <v>S</v>
      </c>
      <c r="W131" s="14">
        <v>24</v>
      </c>
      <c r="X131" s="19" t="str">
        <f t="shared" ref="X131:X142" si="31">IF(W131&lt;=12,"R",IF(W131=13,"I",IF(W131=14,"I",IF(W131=15,"I",IF(W131=16,"I",IF(W131=17,"I",IF(W131&gt;=18,"S")))))))</f>
        <v>S</v>
      </c>
    </row>
    <row r="132" spans="1:25">
      <c r="A132" s="14" t="s">
        <v>266</v>
      </c>
      <c r="B132" t="s">
        <v>107</v>
      </c>
      <c r="C132">
        <v>25</v>
      </c>
      <c r="D132" s="19" t="str">
        <f t="shared" ref="D132:D142" si="32">IF(C132&lt;=13,"R",IF(C132=14,"I",IF(C132=15,"I",IF(C132=16,"I",IF(C132&gt;=17,"S")))))</f>
        <v>S</v>
      </c>
      <c r="E132">
        <v>0</v>
      </c>
      <c r="F132" s="19" t="str">
        <f t="shared" si="22"/>
        <v>R</v>
      </c>
      <c r="G132" s="14">
        <v>0</v>
      </c>
      <c r="H132" s="19" t="str">
        <f t="shared" si="23"/>
        <v>R</v>
      </c>
      <c r="I132" s="14">
        <v>0</v>
      </c>
      <c r="J132" s="19" t="str">
        <f t="shared" si="24"/>
        <v>R</v>
      </c>
      <c r="K132" s="14">
        <v>20</v>
      </c>
      <c r="L132" s="19" t="str">
        <f t="shared" si="25"/>
        <v>I</v>
      </c>
      <c r="M132" s="14">
        <v>25</v>
      </c>
      <c r="N132" s="19" t="str">
        <f t="shared" si="26"/>
        <v>S</v>
      </c>
      <c r="O132" s="14">
        <v>28</v>
      </c>
      <c r="P132" s="19" t="str">
        <f t="shared" si="27"/>
        <v>S</v>
      </c>
      <c r="Q132" s="14">
        <v>24</v>
      </c>
      <c r="R132" s="19" t="str">
        <f t="shared" si="28"/>
        <v>S</v>
      </c>
      <c r="S132" s="14">
        <v>0</v>
      </c>
      <c r="T132" s="19" t="str">
        <f t="shared" si="29"/>
        <v>R</v>
      </c>
      <c r="U132">
        <v>21</v>
      </c>
      <c r="V132" s="19" t="str">
        <f t="shared" si="30"/>
        <v>S</v>
      </c>
      <c r="W132" s="14">
        <v>0</v>
      </c>
      <c r="X132" s="19" t="str">
        <f t="shared" si="31"/>
        <v>R</v>
      </c>
    </row>
    <row r="133" spans="1:25">
      <c r="A133" s="14" t="s">
        <v>267</v>
      </c>
      <c r="B133" t="s">
        <v>107</v>
      </c>
      <c r="C133">
        <v>24</v>
      </c>
      <c r="D133" s="19" t="str">
        <f t="shared" si="32"/>
        <v>S</v>
      </c>
      <c r="E133">
        <v>0</v>
      </c>
      <c r="F133" s="19" t="str">
        <f t="shared" si="22"/>
        <v>R</v>
      </c>
      <c r="G133" s="14">
        <v>0</v>
      </c>
      <c r="H133" s="19" t="str">
        <f t="shared" si="23"/>
        <v>R</v>
      </c>
      <c r="I133" s="14">
        <v>24</v>
      </c>
      <c r="J133" s="19" t="str">
        <f t="shared" si="24"/>
        <v>S</v>
      </c>
      <c r="K133" s="14">
        <v>28</v>
      </c>
      <c r="L133" s="19" t="str">
        <f t="shared" si="25"/>
        <v>S</v>
      </c>
      <c r="M133" s="14">
        <v>24</v>
      </c>
      <c r="N133" s="19" t="str">
        <f t="shared" si="26"/>
        <v>S</v>
      </c>
      <c r="O133" s="14">
        <v>29</v>
      </c>
      <c r="P133" s="19" t="str">
        <f t="shared" si="27"/>
        <v>S</v>
      </c>
      <c r="Q133" s="14">
        <v>23</v>
      </c>
      <c r="R133" s="19" t="str">
        <f t="shared" si="28"/>
        <v>S</v>
      </c>
      <c r="S133" s="14">
        <v>0</v>
      </c>
      <c r="T133" s="19" t="str">
        <f t="shared" si="29"/>
        <v>R</v>
      </c>
      <c r="U133">
        <v>23</v>
      </c>
      <c r="V133" s="19" t="str">
        <f t="shared" si="30"/>
        <v>S</v>
      </c>
      <c r="W133" s="14">
        <v>25</v>
      </c>
      <c r="X133" s="19" t="str">
        <f t="shared" si="31"/>
        <v>S</v>
      </c>
    </row>
    <row r="134" spans="1:25">
      <c r="A134" s="14" t="s">
        <v>268</v>
      </c>
      <c r="B134" t="s">
        <v>109</v>
      </c>
      <c r="C134">
        <v>0</v>
      </c>
      <c r="D134" s="19" t="str">
        <f t="shared" si="32"/>
        <v>R</v>
      </c>
      <c r="E134">
        <v>0</v>
      </c>
      <c r="F134" s="19" t="str">
        <f t="shared" si="22"/>
        <v>R</v>
      </c>
      <c r="G134" s="14">
        <v>14</v>
      </c>
      <c r="H134" s="19" t="str">
        <f t="shared" si="23"/>
        <v>I</v>
      </c>
      <c r="I134" s="14">
        <v>13</v>
      </c>
      <c r="J134" s="19" t="str">
        <f t="shared" si="24"/>
        <v>I</v>
      </c>
      <c r="K134" s="14">
        <v>27</v>
      </c>
      <c r="L134" s="19" t="str">
        <f t="shared" si="25"/>
        <v>S</v>
      </c>
      <c r="M134" s="14">
        <v>19</v>
      </c>
      <c r="N134" s="19" t="str">
        <f t="shared" si="26"/>
        <v>S</v>
      </c>
      <c r="O134" s="14">
        <v>25</v>
      </c>
      <c r="P134" s="19" t="str">
        <f t="shared" si="27"/>
        <v>S</v>
      </c>
      <c r="Q134" s="14">
        <v>24</v>
      </c>
      <c r="R134" s="19" t="str">
        <f t="shared" si="28"/>
        <v>S</v>
      </c>
      <c r="S134" s="14">
        <v>0</v>
      </c>
      <c r="T134" s="19" t="str">
        <f t="shared" si="29"/>
        <v>R</v>
      </c>
      <c r="U134">
        <v>22</v>
      </c>
      <c r="V134" s="19" t="str">
        <f t="shared" si="30"/>
        <v>S</v>
      </c>
      <c r="W134" s="14">
        <v>17</v>
      </c>
      <c r="X134" s="19" t="str">
        <f t="shared" si="31"/>
        <v>I</v>
      </c>
    </row>
    <row r="135" spans="1:25">
      <c r="A135" s="14" t="s">
        <v>269</v>
      </c>
      <c r="B135" t="s">
        <v>108</v>
      </c>
      <c r="C135">
        <v>22</v>
      </c>
      <c r="D135" s="19" t="str">
        <f t="shared" si="32"/>
        <v>S</v>
      </c>
      <c r="E135">
        <v>20</v>
      </c>
      <c r="F135" s="19" t="str">
        <f t="shared" si="22"/>
        <v>S</v>
      </c>
      <c r="G135" s="14">
        <v>22</v>
      </c>
      <c r="H135" s="19" t="str">
        <f t="shared" si="23"/>
        <v>S</v>
      </c>
      <c r="I135" s="14">
        <v>24</v>
      </c>
      <c r="J135" s="19" t="str">
        <f t="shared" si="24"/>
        <v>S</v>
      </c>
      <c r="K135" s="14">
        <v>29</v>
      </c>
      <c r="L135" s="19" t="str">
        <f t="shared" si="25"/>
        <v>S</v>
      </c>
      <c r="M135" s="14">
        <v>20</v>
      </c>
      <c r="N135" s="19" t="str">
        <f t="shared" si="26"/>
        <v>S</v>
      </c>
      <c r="O135" s="14">
        <v>25</v>
      </c>
      <c r="P135" s="19" t="str">
        <f t="shared" si="27"/>
        <v>S</v>
      </c>
      <c r="Q135" s="14">
        <v>20</v>
      </c>
      <c r="R135" s="19" t="str">
        <f t="shared" si="28"/>
        <v>S</v>
      </c>
      <c r="S135" s="14">
        <v>17</v>
      </c>
      <c r="T135" s="19" t="str">
        <f t="shared" si="29"/>
        <v>S</v>
      </c>
      <c r="U135">
        <v>21</v>
      </c>
      <c r="V135" s="19" t="str">
        <f t="shared" si="30"/>
        <v>S</v>
      </c>
      <c r="W135" s="14">
        <v>25</v>
      </c>
      <c r="X135" s="19" t="str">
        <f t="shared" si="31"/>
        <v>S</v>
      </c>
    </row>
    <row r="136" spans="1:25">
      <c r="A136" s="35" t="s">
        <v>193</v>
      </c>
      <c r="B136" t="s">
        <v>109</v>
      </c>
      <c r="C136">
        <v>23</v>
      </c>
      <c r="D136" s="19" t="str">
        <f t="shared" si="32"/>
        <v>S</v>
      </c>
      <c r="E136">
        <v>19</v>
      </c>
      <c r="F136" s="19" t="str">
        <f t="shared" si="22"/>
        <v>S</v>
      </c>
      <c r="G136" s="14">
        <v>23</v>
      </c>
      <c r="H136" s="19" t="str">
        <f t="shared" si="23"/>
        <v>S</v>
      </c>
      <c r="I136" s="14">
        <v>26</v>
      </c>
      <c r="J136" s="19" t="str">
        <f t="shared" si="24"/>
        <v>S</v>
      </c>
      <c r="K136" s="14">
        <v>37</v>
      </c>
      <c r="L136" s="19" t="str">
        <f t="shared" si="25"/>
        <v>S</v>
      </c>
      <c r="M136" s="14">
        <v>21</v>
      </c>
      <c r="N136" s="19" t="str">
        <f t="shared" si="26"/>
        <v>S</v>
      </c>
      <c r="O136" s="14">
        <v>28</v>
      </c>
      <c r="P136" s="19" t="str">
        <f t="shared" si="27"/>
        <v>S</v>
      </c>
      <c r="Q136" s="14">
        <v>22</v>
      </c>
      <c r="R136" s="19" t="str">
        <f t="shared" si="28"/>
        <v>S</v>
      </c>
      <c r="S136" s="14">
        <v>16</v>
      </c>
      <c r="T136" s="19" t="str">
        <f t="shared" si="29"/>
        <v>S</v>
      </c>
      <c r="U136">
        <v>22</v>
      </c>
      <c r="V136" s="19" t="str">
        <f t="shared" si="30"/>
        <v>S</v>
      </c>
      <c r="W136" s="14">
        <v>25</v>
      </c>
      <c r="X136" s="19" t="str">
        <f t="shared" si="31"/>
        <v>S</v>
      </c>
    </row>
    <row r="137" spans="1:25">
      <c r="A137" s="14" t="s">
        <v>143</v>
      </c>
      <c r="B137" t="s">
        <v>108</v>
      </c>
      <c r="C137">
        <v>22</v>
      </c>
      <c r="D137" s="19" t="str">
        <f t="shared" si="32"/>
        <v>S</v>
      </c>
      <c r="E137">
        <v>18</v>
      </c>
      <c r="F137" s="19" t="str">
        <f t="shared" si="22"/>
        <v>S</v>
      </c>
      <c r="G137" s="14">
        <v>24</v>
      </c>
      <c r="H137" s="19" t="str">
        <f t="shared" si="23"/>
        <v>S</v>
      </c>
      <c r="I137" s="14">
        <v>25</v>
      </c>
      <c r="J137" s="19" t="str">
        <f t="shared" si="24"/>
        <v>S</v>
      </c>
      <c r="K137" s="14">
        <v>35</v>
      </c>
      <c r="L137" s="19" t="str">
        <f t="shared" si="25"/>
        <v>S</v>
      </c>
      <c r="M137" s="14">
        <v>22</v>
      </c>
      <c r="N137" s="19" t="str">
        <f t="shared" si="26"/>
        <v>S</v>
      </c>
      <c r="O137" s="14">
        <v>28</v>
      </c>
      <c r="P137" s="19" t="str">
        <f t="shared" si="27"/>
        <v>S</v>
      </c>
      <c r="Q137" s="14">
        <v>23</v>
      </c>
      <c r="R137" s="19" t="str">
        <f t="shared" si="28"/>
        <v>S</v>
      </c>
      <c r="S137" s="14">
        <v>18</v>
      </c>
      <c r="T137" s="19" t="str">
        <f t="shared" si="29"/>
        <v>S</v>
      </c>
      <c r="U137">
        <v>22</v>
      </c>
      <c r="V137" s="19" t="str">
        <f t="shared" si="30"/>
        <v>S</v>
      </c>
      <c r="W137" s="14">
        <v>25</v>
      </c>
      <c r="X137" s="19" t="str">
        <f t="shared" si="31"/>
        <v>S</v>
      </c>
    </row>
    <row r="138" spans="1:25">
      <c r="A138" s="35" t="s">
        <v>196</v>
      </c>
      <c r="B138" t="s">
        <v>108</v>
      </c>
      <c r="C138">
        <v>22</v>
      </c>
      <c r="D138" s="19" t="str">
        <f t="shared" si="32"/>
        <v>S</v>
      </c>
      <c r="E138">
        <v>18</v>
      </c>
      <c r="F138" s="19" t="str">
        <f t="shared" si="22"/>
        <v>S</v>
      </c>
      <c r="G138" s="14">
        <v>23</v>
      </c>
      <c r="H138" s="19" t="str">
        <f t="shared" si="23"/>
        <v>S</v>
      </c>
      <c r="I138" s="14">
        <v>25</v>
      </c>
      <c r="J138" s="19" t="str">
        <f t="shared" si="24"/>
        <v>S</v>
      </c>
      <c r="K138" s="14">
        <v>37</v>
      </c>
      <c r="L138" s="19" t="str">
        <f t="shared" si="25"/>
        <v>S</v>
      </c>
      <c r="M138" s="14">
        <v>23</v>
      </c>
      <c r="N138" s="19" t="str">
        <f t="shared" si="26"/>
        <v>S</v>
      </c>
      <c r="O138" s="14">
        <v>27</v>
      </c>
      <c r="P138" s="19" t="str">
        <f t="shared" si="27"/>
        <v>S</v>
      </c>
      <c r="Q138" s="14">
        <v>23</v>
      </c>
      <c r="R138" s="19" t="str">
        <f t="shared" si="28"/>
        <v>S</v>
      </c>
      <c r="S138" s="14">
        <v>16</v>
      </c>
      <c r="T138" s="19" t="str">
        <f t="shared" si="29"/>
        <v>S</v>
      </c>
      <c r="U138">
        <v>23</v>
      </c>
      <c r="V138" s="19" t="str">
        <f t="shared" si="30"/>
        <v>S</v>
      </c>
      <c r="W138" s="14">
        <v>24</v>
      </c>
      <c r="X138" s="19" t="str">
        <f t="shared" si="31"/>
        <v>S</v>
      </c>
    </row>
    <row r="139" spans="1:25">
      <c r="A139" s="14" t="s">
        <v>270</v>
      </c>
      <c r="B139" t="s">
        <v>108</v>
      </c>
      <c r="C139">
        <v>23</v>
      </c>
      <c r="D139" s="19" t="str">
        <f t="shared" si="32"/>
        <v>S</v>
      </c>
      <c r="E139">
        <v>19</v>
      </c>
      <c r="F139" s="19" t="str">
        <f t="shared" si="22"/>
        <v>S</v>
      </c>
      <c r="G139" s="14">
        <v>24</v>
      </c>
      <c r="H139" s="19" t="str">
        <f t="shared" si="23"/>
        <v>S</v>
      </c>
      <c r="I139" s="14">
        <v>25</v>
      </c>
      <c r="J139" s="19" t="str">
        <f t="shared" si="24"/>
        <v>S</v>
      </c>
      <c r="K139" s="14">
        <v>32</v>
      </c>
      <c r="L139" s="19" t="str">
        <f t="shared" si="25"/>
        <v>S</v>
      </c>
      <c r="M139" s="14">
        <v>22</v>
      </c>
      <c r="N139" s="19" t="str">
        <f t="shared" si="26"/>
        <v>S</v>
      </c>
      <c r="O139" s="14">
        <v>26</v>
      </c>
      <c r="P139" s="19" t="str">
        <f t="shared" si="27"/>
        <v>S</v>
      </c>
      <c r="Q139" s="14">
        <v>23</v>
      </c>
      <c r="R139" s="19" t="str">
        <f t="shared" si="28"/>
        <v>S</v>
      </c>
      <c r="S139" s="14">
        <v>16</v>
      </c>
      <c r="T139" s="19" t="str">
        <f t="shared" si="29"/>
        <v>S</v>
      </c>
      <c r="U139">
        <v>22</v>
      </c>
      <c r="V139" s="19" t="str">
        <f t="shared" si="30"/>
        <v>S</v>
      </c>
      <c r="W139" s="14">
        <v>27</v>
      </c>
      <c r="X139" s="19" t="str">
        <f t="shared" si="31"/>
        <v>S</v>
      </c>
    </row>
    <row r="140" spans="1:25">
      <c r="A140" s="35" t="s">
        <v>271</v>
      </c>
      <c r="B140" t="s">
        <v>107</v>
      </c>
      <c r="C140">
        <v>24</v>
      </c>
      <c r="D140" s="19" t="str">
        <f t="shared" si="32"/>
        <v>S</v>
      </c>
      <c r="E140">
        <v>0</v>
      </c>
      <c r="F140" s="19" t="str">
        <f t="shared" si="22"/>
        <v>R</v>
      </c>
      <c r="G140" s="14">
        <v>22</v>
      </c>
      <c r="H140" s="19" t="str">
        <f t="shared" si="23"/>
        <v>S</v>
      </c>
      <c r="I140" s="14">
        <v>25</v>
      </c>
      <c r="J140" s="19" t="str">
        <f t="shared" si="24"/>
        <v>S</v>
      </c>
      <c r="K140" s="14">
        <v>34</v>
      </c>
      <c r="L140" s="19" t="str">
        <f t="shared" si="25"/>
        <v>S</v>
      </c>
      <c r="M140" s="14">
        <v>21</v>
      </c>
      <c r="N140" s="19" t="str">
        <f t="shared" si="26"/>
        <v>S</v>
      </c>
      <c r="O140" s="14">
        <v>27</v>
      </c>
      <c r="P140" s="19" t="str">
        <f t="shared" si="27"/>
        <v>S</v>
      </c>
      <c r="Q140" s="14">
        <v>22</v>
      </c>
      <c r="R140" s="19" t="str">
        <f t="shared" si="28"/>
        <v>S</v>
      </c>
      <c r="S140" s="14">
        <v>16</v>
      </c>
      <c r="T140" s="19" t="str">
        <f t="shared" si="29"/>
        <v>S</v>
      </c>
      <c r="U140">
        <v>22</v>
      </c>
      <c r="V140" s="19" t="str">
        <f t="shared" si="30"/>
        <v>S</v>
      </c>
      <c r="W140" s="14">
        <v>24</v>
      </c>
      <c r="X140" s="19" t="str">
        <f t="shared" si="31"/>
        <v>S</v>
      </c>
    </row>
    <row r="141" spans="1:25">
      <c r="A141" s="14" t="s">
        <v>272</v>
      </c>
      <c r="B141" t="s">
        <v>107</v>
      </c>
      <c r="C141">
        <v>22</v>
      </c>
      <c r="D141" s="19" t="str">
        <f t="shared" si="32"/>
        <v>S</v>
      </c>
      <c r="E141">
        <v>19</v>
      </c>
      <c r="F141" s="19" t="str">
        <f t="shared" si="22"/>
        <v>S</v>
      </c>
      <c r="G141" s="14">
        <v>21</v>
      </c>
      <c r="H141" s="19" t="str">
        <f t="shared" si="23"/>
        <v>S</v>
      </c>
      <c r="I141" s="14">
        <v>24</v>
      </c>
      <c r="J141" s="19" t="str">
        <f t="shared" si="24"/>
        <v>S</v>
      </c>
      <c r="K141" s="14">
        <v>28</v>
      </c>
      <c r="L141" s="19" t="str">
        <f t="shared" si="25"/>
        <v>S</v>
      </c>
      <c r="M141" s="14">
        <v>19</v>
      </c>
      <c r="N141" s="19" t="str">
        <f t="shared" si="26"/>
        <v>S</v>
      </c>
      <c r="O141" s="14">
        <v>25</v>
      </c>
      <c r="P141" s="19" t="str">
        <f t="shared" si="27"/>
        <v>S</v>
      </c>
      <c r="Q141" s="14">
        <v>21</v>
      </c>
      <c r="R141" s="19" t="str">
        <f t="shared" si="28"/>
        <v>S</v>
      </c>
      <c r="S141" s="14">
        <v>17</v>
      </c>
      <c r="T141" s="19" t="str">
        <f t="shared" si="29"/>
        <v>S</v>
      </c>
      <c r="U141">
        <v>20</v>
      </c>
      <c r="V141" s="19" t="str">
        <f t="shared" si="30"/>
        <v>S</v>
      </c>
      <c r="W141" s="14">
        <v>25</v>
      </c>
      <c r="X141" s="19" t="str">
        <f t="shared" si="31"/>
        <v>S</v>
      </c>
    </row>
    <row r="142" spans="1:25">
      <c r="A142" s="35" t="s">
        <v>276</v>
      </c>
      <c r="B142" t="s">
        <v>108</v>
      </c>
      <c r="C142">
        <v>21</v>
      </c>
      <c r="D142" s="19" t="str">
        <f t="shared" si="32"/>
        <v>S</v>
      </c>
      <c r="E142">
        <v>19</v>
      </c>
      <c r="F142" s="19" t="str">
        <f t="shared" si="22"/>
        <v>S</v>
      </c>
      <c r="G142" s="14">
        <v>23</v>
      </c>
      <c r="H142" s="19" t="str">
        <f t="shared" si="23"/>
        <v>S</v>
      </c>
      <c r="I142" s="14">
        <v>24</v>
      </c>
      <c r="J142" s="19" t="str">
        <f t="shared" si="24"/>
        <v>S</v>
      </c>
      <c r="K142" s="14">
        <v>31</v>
      </c>
      <c r="L142" s="19" t="str">
        <f t="shared" si="25"/>
        <v>S</v>
      </c>
      <c r="M142" s="14">
        <v>21</v>
      </c>
      <c r="N142" s="19" t="str">
        <f t="shared" si="26"/>
        <v>S</v>
      </c>
      <c r="O142" s="14">
        <v>25</v>
      </c>
      <c r="P142" s="19" t="str">
        <f t="shared" si="27"/>
        <v>S</v>
      </c>
      <c r="Q142" s="14">
        <v>22</v>
      </c>
      <c r="R142" s="19" t="str">
        <f t="shared" si="28"/>
        <v>S</v>
      </c>
      <c r="S142" s="14">
        <v>18</v>
      </c>
      <c r="T142" s="19" t="str">
        <f t="shared" si="29"/>
        <v>S</v>
      </c>
      <c r="U142">
        <v>21</v>
      </c>
      <c r="V142" s="19" t="str">
        <f t="shared" si="30"/>
        <v>S</v>
      </c>
      <c r="W142" s="14">
        <v>22</v>
      </c>
      <c r="X142" s="19" t="str">
        <f t="shared" si="31"/>
        <v>S</v>
      </c>
    </row>
    <row r="143" spans="1:25" s="32" customFormat="1">
      <c r="A143" s="44" t="s">
        <v>31</v>
      </c>
      <c r="B143" s="32" t="s">
        <v>32</v>
      </c>
      <c r="C143" s="32" t="s">
        <v>208</v>
      </c>
      <c r="D143" s="17" t="s">
        <v>209</v>
      </c>
      <c r="E143" s="32" t="s">
        <v>221</v>
      </c>
      <c r="F143" s="17" t="s">
        <v>210</v>
      </c>
      <c r="G143" s="44" t="s">
        <v>222</v>
      </c>
      <c r="H143" s="17" t="s">
        <v>211</v>
      </c>
      <c r="I143" s="44" t="s">
        <v>101</v>
      </c>
      <c r="J143" s="17" t="s">
        <v>212</v>
      </c>
      <c r="K143" s="44" t="s">
        <v>102</v>
      </c>
      <c r="L143" s="17" t="s">
        <v>213</v>
      </c>
      <c r="M143" s="44" t="s">
        <v>103</v>
      </c>
      <c r="N143" s="17" t="s">
        <v>214</v>
      </c>
      <c r="O143" s="44" t="s">
        <v>358</v>
      </c>
      <c r="P143" s="17" t="s">
        <v>215</v>
      </c>
      <c r="Q143" s="44" t="s">
        <v>359</v>
      </c>
      <c r="R143" s="17" t="s">
        <v>216</v>
      </c>
      <c r="S143" s="44" t="s">
        <v>360</v>
      </c>
      <c r="T143" s="17" t="s">
        <v>217</v>
      </c>
      <c r="U143" s="32" t="s">
        <v>361</v>
      </c>
      <c r="V143" s="17" t="s">
        <v>218</v>
      </c>
      <c r="W143" s="44" t="s">
        <v>362</v>
      </c>
      <c r="X143" s="17" t="s">
        <v>219</v>
      </c>
      <c r="Y143" s="18" t="s">
        <v>220</v>
      </c>
    </row>
    <row r="144" spans="1:25" s="14" customFormat="1"/>
  </sheetData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workbookViewId="0">
      <selection activeCell="B28" sqref="B1:B1048576"/>
    </sheetView>
  </sheetViews>
  <sheetFormatPr baseColWidth="10" defaultRowHeight="14" x14ac:dyDescent="0"/>
  <cols>
    <col min="2" max="2" width="10.83203125" style="14"/>
    <col min="3" max="12" width="8.33203125" customWidth="1"/>
  </cols>
  <sheetData>
    <row r="1" spans="1:14" s="32" customFormat="1">
      <c r="A1" s="32" t="s">
        <v>32</v>
      </c>
      <c r="B1" s="44" t="s">
        <v>31</v>
      </c>
      <c r="C1" s="45" t="s">
        <v>209</v>
      </c>
      <c r="D1" s="45" t="s">
        <v>210</v>
      </c>
      <c r="E1" s="45" t="s">
        <v>211</v>
      </c>
      <c r="F1" s="45" t="s">
        <v>212</v>
      </c>
      <c r="G1" s="45" t="s">
        <v>213</v>
      </c>
      <c r="H1" s="45" t="s">
        <v>214</v>
      </c>
      <c r="I1" s="45" t="s">
        <v>215</v>
      </c>
      <c r="J1" s="45" t="s">
        <v>216</v>
      </c>
      <c r="K1" s="45" t="s">
        <v>217</v>
      </c>
      <c r="L1" s="45" t="s">
        <v>218</v>
      </c>
      <c r="M1" s="17" t="s">
        <v>219</v>
      </c>
      <c r="N1" s="18" t="s">
        <v>220</v>
      </c>
    </row>
    <row r="2" spans="1:14">
      <c r="A2" t="s">
        <v>109</v>
      </c>
      <c r="B2" s="14" t="s">
        <v>282</v>
      </c>
      <c r="C2" s="46" t="s">
        <v>93</v>
      </c>
      <c r="D2" s="46" t="s">
        <v>93</v>
      </c>
      <c r="E2" s="46" t="s">
        <v>93</v>
      </c>
      <c r="F2" s="46" t="s">
        <v>93</v>
      </c>
      <c r="G2" s="46" t="s">
        <v>93</v>
      </c>
      <c r="H2" s="46" t="s">
        <v>93</v>
      </c>
      <c r="I2" s="46" t="s">
        <v>93</v>
      </c>
      <c r="J2" s="46" t="s">
        <v>93</v>
      </c>
      <c r="K2" s="46" t="s">
        <v>93</v>
      </c>
      <c r="L2" s="46" t="s">
        <v>93</v>
      </c>
      <c r="M2" s="46" t="s">
        <v>93</v>
      </c>
    </row>
    <row r="3" spans="1:14">
      <c r="A3" t="s">
        <v>109</v>
      </c>
      <c r="B3" s="35" t="s">
        <v>8</v>
      </c>
      <c r="C3" s="46" t="s">
        <v>92</v>
      </c>
      <c r="D3" s="46" t="s">
        <v>92</v>
      </c>
      <c r="E3" s="46" t="s">
        <v>93</v>
      </c>
      <c r="F3" s="46" t="s">
        <v>93</v>
      </c>
      <c r="G3" s="46" t="s">
        <v>93</v>
      </c>
      <c r="H3" s="46" t="s">
        <v>92</v>
      </c>
      <c r="I3" s="46" t="s">
        <v>93</v>
      </c>
      <c r="J3" s="46" t="s">
        <v>93</v>
      </c>
      <c r="K3" s="46" t="s">
        <v>92</v>
      </c>
      <c r="L3" s="46" t="s">
        <v>92</v>
      </c>
      <c r="M3" s="46" t="s">
        <v>92</v>
      </c>
    </row>
    <row r="4" spans="1:14">
      <c r="A4" t="s">
        <v>109</v>
      </c>
      <c r="B4" s="14" t="s">
        <v>353</v>
      </c>
      <c r="C4" s="46" t="s">
        <v>93</v>
      </c>
      <c r="D4" s="46" t="s">
        <v>93</v>
      </c>
      <c r="E4" s="46" t="s">
        <v>93</v>
      </c>
      <c r="F4" s="46" t="s">
        <v>93</v>
      </c>
      <c r="G4" s="46" t="s">
        <v>93</v>
      </c>
      <c r="H4" s="46" t="s">
        <v>93</v>
      </c>
      <c r="I4" s="46" t="s">
        <v>93</v>
      </c>
      <c r="J4" s="46" t="s">
        <v>93</v>
      </c>
      <c r="K4" s="46" t="s">
        <v>93</v>
      </c>
      <c r="L4" s="46" t="s">
        <v>93</v>
      </c>
      <c r="M4" s="46" t="s">
        <v>93</v>
      </c>
    </row>
    <row r="5" spans="1:14">
      <c r="A5" t="s">
        <v>109</v>
      </c>
      <c r="B5" s="14" t="s">
        <v>10</v>
      </c>
      <c r="C5" s="46" t="s">
        <v>93</v>
      </c>
      <c r="D5" s="46" t="s">
        <v>92</v>
      </c>
      <c r="E5" s="46" t="s">
        <v>94</v>
      </c>
      <c r="F5" s="46" t="s">
        <v>92</v>
      </c>
      <c r="G5" s="46" t="s">
        <v>93</v>
      </c>
      <c r="H5" s="46" t="s">
        <v>94</v>
      </c>
      <c r="I5" s="46" t="s">
        <v>93</v>
      </c>
      <c r="J5" s="46" t="s">
        <v>93</v>
      </c>
      <c r="K5" s="46" t="s">
        <v>92</v>
      </c>
      <c r="L5" s="46" t="s">
        <v>93</v>
      </c>
      <c r="M5" s="46" t="s">
        <v>92</v>
      </c>
    </row>
    <row r="6" spans="1:14">
      <c r="A6" t="s">
        <v>109</v>
      </c>
      <c r="B6" s="14" t="s">
        <v>18</v>
      </c>
      <c r="C6" s="46" t="s">
        <v>93</v>
      </c>
      <c r="D6" s="46" t="s">
        <v>93</v>
      </c>
      <c r="E6" s="46" t="s">
        <v>93</v>
      </c>
      <c r="F6" s="46" t="s">
        <v>93</v>
      </c>
      <c r="G6" s="46" t="s">
        <v>93</v>
      </c>
      <c r="H6" s="46" t="s">
        <v>93</v>
      </c>
      <c r="I6" s="46" t="s">
        <v>93</v>
      </c>
      <c r="J6" s="46" t="s">
        <v>93</v>
      </c>
      <c r="K6" s="46" t="s">
        <v>93</v>
      </c>
      <c r="L6" s="46" t="s">
        <v>93</v>
      </c>
      <c r="M6" s="46" t="s">
        <v>93</v>
      </c>
    </row>
    <row r="7" spans="1:14">
      <c r="A7" t="s">
        <v>109</v>
      </c>
      <c r="B7" s="14" t="s">
        <v>22</v>
      </c>
      <c r="C7" s="46" t="s">
        <v>93</v>
      </c>
      <c r="D7" s="46" t="s">
        <v>92</v>
      </c>
      <c r="E7" s="46" t="s">
        <v>94</v>
      </c>
      <c r="F7" s="46" t="s">
        <v>92</v>
      </c>
      <c r="G7" s="46" t="s">
        <v>93</v>
      </c>
      <c r="H7" s="46" t="s">
        <v>93</v>
      </c>
      <c r="I7" s="46" t="s">
        <v>93</v>
      </c>
      <c r="J7" s="46" t="s">
        <v>93</v>
      </c>
      <c r="K7" s="46" t="s">
        <v>92</v>
      </c>
      <c r="L7" s="46" t="s">
        <v>93</v>
      </c>
      <c r="M7" s="46" t="s">
        <v>92</v>
      </c>
    </row>
    <row r="8" spans="1:14">
      <c r="A8" t="s">
        <v>109</v>
      </c>
      <c r="B8" s="36" t="s">
        <v>114</v>
      </c>
      <c r="C8" s="46" t="s">
        <v>93</v>
      </c>
      <c r="D8" s="46" t="s">
        <v>93</v>
      </c>
      <c r="E8" s="46" t="s">
        <v>93</v>
      </c>
      <c r="F8" s="46" t="s">
        <v>93</v>
      </c>
      <c r="G8" s="46" t="s">
        <v>92</v>
      </c>
      <c r="H8" s="46" t="s">
        <v>93</v>
      </c>
      <c r="I8" s="46" t="s">
        <v>93</v>
      </c>
      <c r="J8" s="46" t="s">
        <v>93</v>
      </c>
      <c r="K8" s="46" t="s">
        <v>93</v>
      </c>
      <c r="L8" s="46" t="s">
        <v>93</v>
      </c>
      <c r="M8" s="46" t="s">
        <v>93</v>
      </c>
    </row>
    <row r="9" spans="1:14">
      <c r="A9" t="s">
        <v>109</v>
      </c>
      <c r="B9" s="36" t="s">
        <v>120</v>
      </c>
      <c r="C9" s="46" t="s">
        <v>93</v>
      </c>
      <c r="D9" s="46" t="s">
        <v>93</v>
      </c>
      <c r="E9" s="46" t="s">
        <v>93</v>
      </c>
      <c r="F9" s="46" t="s">
        <v>93</v>
      </c>
      <c r="G9" s="46" t="s">
        <v>93</v>
      </c>
      <c r="H9" s="46" t="s">
        <v>93</v>
      </c>
      <c r="I9" s="46" t="s">
        <v>93</v>
      </c>
      <c r="J9" s="46" t="s">
        <v>93</v>
      </c>
      <c r="K9" s="46" t="s">
        <v>93</v>
      </c>
      <c r="L9" s="46" t="s">
        <v>93</v>
      </c>
      <c r="M9" s="46" t="s">
        <v>93</v>
      </c>
    </row>
    <row r="10" spans="1:14">
      <c r="A10" t="s">
        <v>109</v>
      </c>
      <c r="B10" s="14" t="s">
        <v>202</v>
      </c>
      <c r="C10" s="46" t="s">
        <v>93</v>
      </c>
      <c r="D10" s="46" t="s">
        <v>93</v>
      </c>
      <c r="E10" s="46" t="s">
        <v>93</v>
      </c>
      <c r="F10" s="46" t="s">
        <v>93</v>
      </c>
      <c r="G10" s="46" t="s">
        <v>93</v>
      </c>
      <c r="H10" s="46" t="s">
        <v>93</v>
      </c>
      <c r="I10" s="46" t="s">
        <v>93</v>
      </c>
      <c r="J10" s="46" t="s">
        <v>93</v>
      </c>
      <c r="K10" s="46" t="s">
        <v>94</v>
      </c>
      <c r="L10" s="46" t="s">
        <v>93</v>
      </c>
      <c r="M10" s="46" t="s">
        <v>92</v>
      </c>
    </row>
    <row r="11" spans="1:14">
      <c r="A11" t="s">
        <v>109</v>
      </c>
      <c r="B11" s="14" t="s">
        <v>228</v>
      </c>
      <c r="C11" s="46" t="s">
        <v>93</v>
      </c>
      <c r="D11" s="46" t="s">
        <v>92</v>
      </c>
      <c r="E11" s="46" t="s">
        <v>92</v>
      </c>
      <c r="F11" s="46" t="s">
        <v>93</v>
      </c>
      <c r="G11" s="46" t="s">
        <v>94</v>
      </c>
      <c r="H11" s="46" t="s">
        <v>93</v>
      </c>
      <c r="I11" s="46" t="s">
        <v>93</v>
      </c>
      <c r="J11" s="46" t="s">
        <v>93</v>
      </c>
      <c r="K11" s="46" t="s">
        <v>92</v>
      </c>
      <c r="L11" s="46" t="s">
        <v>93</v>
      </c>
      <c r="M11" s="46" t="s">
        <v>93</v>
      </c>
    </row>
    <row r="12" spans="1:14">
      <c r="A12" t="s">
        <v>109</v>
      </c>
      <c r="B12" s="14" t="s">
        <v>229</v>
      </c>
      <c r="C12" s="46" t="s">
        <v>93</v>
      </c>
      <c r="D12" s="46" t="s">
        <v>92</v>
      </c>
      <c r="E12" s="46" t="s">
        <v>93</v>
      </c>
      <c r="F12" s="46" t="s">
        <v>93</v>
      </c>
      <c r="G12" s="46" t="s">
        <v>93</v>
      </c>
      <c r="H12" s="46" t="s">
        <v>93</v>
      </c>
      <c r="I12" s="46" t="s">
        <v>93</v>
      </c>
      <c r="J12" s="46" t="s">
        <v>93</v>
      </c>
      <c r="K12" s="46" t="s">
        <v>92</v>
      </c>
      <c r="L12" s="46" t="s">
        <v>93</v>
      </c>
      <c r="M12" s="46" t="s">
        <v>92</v>
      </c>
    </row>
    <row r="13" spans="1:14">
      <c r="A13" t="s">
        <v>109</v>
      </c>
      <c r="B13" s="14" t="s">
        <v>232</v>
      </c>
      <c r="C13" s="46" t="s">
        <v>93</v>
      </c>
      <c r="D13" s="46" t="s">
        <v>93</v>
      </c>
      <c r="E13" s="46" t="s">
        <v>93</v>
      </c>
      <c r="F13" s="46" t="s">
        <v>93</v>
      </c>
      <c r="G13" s="46" t="s">
        <v>93</v>
      </c>
      <c r="H13" s="46" t="s">
        <v>93</v>
      </c>
      <c r="I13" s="46" t="s">
        <v>93</v>
      </c>
      <c r="J13" s="46" t="s">
        <v>93</v>
      </c>
      <c r="K13" s="46" t="s">
        <v>93</v>
      </c>
      <c r="L13" s="46" t="s">
        <v>93</v>
      </c>
      <c r="M13" s="46" t="s">
        <v>93</v>
      </c>
    </row>
    <row r="14" spans="1:14">
      <c r="A14" t="s">
        <v>109</v>
      </c>
      <c r="B14" s="14" t="s">
        <v>121</v>
      </c>
      <c r="C14" s="46" t="s">
        <v>93</v>
      </c>
      <c r="D14" s="46" t="s">
        <v>92</v>
      </c>
      <c r="E14" s="46" t="s">
        <v>92</v>
      </c>
      <c r="F14" s="46" t="s">
        <v>92</v>
      </c>
      <c r="G14" s="46" t="s">
        <v>93</v>
      </c>
      <c r="H14" s="46" t="s">
        <v>93</v>
      </c>
      <c r="I14" s="46" t="s">
        <v>93</v>
      </c>
      <c r="J14" s="46" t="s">
        <v>93</v>
      </c>
      <c r="K14" s="46" t="s">
        <v>92</v>
      </c>
      <c r="L14" s="46" t="s">
        <v>93</v>
      </c>
      <c r="M14" s="46" t="s">
        <v>92</v>
      </c>
    </row>
    <row r="15" spans="1:14">
      <c r="A15" t="s">
        <v>109</v>
      </c>
      <c r="B15" s="14" t="s">
        <v>256</v>
      </c>
      <c r="C15" s="46" t="s">
        <v>93</v>
      </c>
      <c r="D15" s="46" t="s">
        <v>92</v>
      </c>
      <c r="E15" s="46" t="s">
        <v>92</v>
      </c>
      <c r="F15" s="46" t="s">
        <v>93</v>
      </c>
      <c r="G15" s="46" t="s">
        <v>93</v>
      </c>
      <c r="H15" s="46" t="s">
        <v>93</v>
      </c>
      <c r="I15" s="46" t="s">
        <v>93</v>
      </c>
      <c r="J15" s="46" t="s">
        <v>93</v>
      </c>
      <c r="K15" s="46" t="s">
        <v>92</v>
      </c>
      <c r="L15" s="46" t="s">
        <v>93</v>
      </c>
      <c r="M15" s="46" t="s">
        <v>93</v>
      </c>
    </row>
    <row r="16" spans="1:14">
      <c r="A16" t="s">
        <v>109</v>
      </c>
      <c r="B16" s="14" t="s">
        <v>268</v>
      </c>
      <c r="C16" s="46" t="s">
        <v>92</v>
      </c>
      <c r="D16" s="46" t="s">
        <v>92</v>
      </c>
      <c r="E16" s="46" t="s">
        <v>94</v>
      </c>
      <c r="F16" s="46" t="s">
        <v>94</v>
      </c>
      <c r="G16" s="46" t="s">
        <v>93</v>
      </c>
      <c r="H16" s="46" t="s">
        <v>93</v>
      </c>
      <c r="I16" s="46" t="s">
        <v>93</v>
      </c>
      <c r="J16" s="46" t="s">
        <v>93</v>
      </c>
      <c r="K16" s="46" t="s">
        <v>92</v>
      </c>
      <c r="L16" s="46" t="s">
        <v>93</v>
      </c>
      <c r="M16" s="46" t="s">
        <v>94</v>
      </c>
    </row>
    <row r="17" spans="1:13">
      <c r="A17" t="s">
        <v>109</v>
      </c>
      <c r="B17" s="35" t="s">
        <v>193</v>
      </c>
      <c r="C17" s="46" t="s">
        <v>93</v>
      </c>
      <c r="D17" s="46" t="s">
        <v>93</v>
      </c>
      <c r="E17" s="46" t="s">
        <v>93</v>
      </c>
      <c r="F17" s="46" t="s">
        <v>93</v>
      </c>
      <c r="G17" s="46" t="s">
        <v>93</v>
      </c>
      <c r="H17" s="46" t="s">
        <v>93</v>
      </c>
      <c r="I17" s="46" t="s">
        <v>93</v>
      </c>
      <c r="J17" s="46" t="s">
        <v>93</v>
      </c>
      <c r="K17" s="46" t="s">
        <v>93</v>
      </c>
      <c r="L17" s="46" t="s">
        <v>93</v>
      </c>
      <c r="M17" s="46" t="s">
        <v>93</v>
      </c>
    </row>
    <row r="18" spans="1:13">
      <c r="A18" t="s">
        <v>107</v>
      </c>
      <c r="B18" s="14" t="s">
        <v>278</v>
      </c>
      <c r="C18" s="46" t="s">
        <v>93</v>
      </c>
      <c r="D18" s="46" t="s">
        <v>93</v>
      </c>
      <c r="E18" s="46" t="s">
        <v>93</v>
      </c>
      <c r="F18" s="46" t="s">
        <v>93</v>
      </c>
      <c r="G18" s="46" t="s">
        <v>93</v>
      </c>
      <c r="H18" s="46" t="s">
        <v>93</v>
      </c>
      <c r="I18" s="46" t="s">
        <v>93</v>
      </c>
      <c r="J18" s="46" t="s">
        <v>93</v>
      </c>
      <c r="K18" s="46" t="s">
        <v>93</v>
      </c>
      <c r="L18" s="46" t="s">
        <v>93</v>
      </c>
      <c r="M18" s="46" t="s">
        <v>93</v>
      </c>
    </row>
    <row r="19" spans="1:13">
      <c r="A19" t="s">
        <v>107</v>
      </c>
      <c r="B19" s="14" t="s">
        <v>5</v>
      </c>
      <c r="C19" s="46" t="s">
        <v>93</v>
      </c>
      <c r="D19" s="46" t="s">
        <v>93</v>
      </c>
      <c r="E19" s="46" t="s">
        <v>93</v>
      </c>
      <c r="F19" s="46" t="s">
        <v>93</v>
      </c>
      <c r="G19" s="46" t="s">
        <v>93</v>
      </c>
      <c r="H19" s="46" t="s">
        <v>92</v>
      </c>
      <c r="I19" s="46" t="s">
        <v>93</v>
      </c>
      <c r="J19" s="46" t="s">
        <v>93</v>
      </c>
      <c r="K19" s="46" t="s">
        <v>93</v>
      </c>
      <c r="L19" s="46" t="s">
        <v>93</v>
      </c>
      <c r="M19" s="46" t="s">
        <v>93</v>
      </c>
    </row>
    <row r="20" spans="1:13">
      <c r="A20" t="s">
        <v>107</v>
      </c>
      <c r="B20" s="14" t="s">
        <v>6</v>
      </c>
      <c r="C20" s="46" t="s">
        <v>93</v>
      </c>
      <c r="D20" s="46" t="s">
        <v>93</v>
      </c>
      <c r="E20" s="46" t="s">
        <v>93</v>
      </c>
      <c r="F20" s="46" t="s">
        <v>93</v>
      </c>
      <c r="G20" s="46" t="s">
        <v>93</v>
      </c>
      <c r="H20" s="46" t="s">
        <v>93</v>
      </c>
      <c r="I20" s="46" t="s">
        <v>93</v>
      </c>
      <c r="J20" s="46" t="s">
        <v>93</v>
      </c>
      <c r="K20" s="46" t="s">
        <v>93</v>
      </c>
      <c r="L20" s="46" t="s">
        <v>93</v>
      </c>
      <c r="M20" s="46" t="s">
        <v>93</v>
      </c>
    </row>
    <row r="21" spans="1:13">
      <c r="A21" t="s">
        <v>107</v>
      </c>
      <c r="B21" s="14" t="s">
        <v>9</v>
      </c>
      <c r="C21" s="46" t="s">
        <v>93</v>
      </c>
      <c r="D21" s="46" t="s">
        <v>93</v>
      </c>
      <c r="E21" s="46" t="s">
        <v>93</v>
      </c>
      <c r="F21" s="46" t="s">
        <v>93</v>
      </c>
      <c r="G21" s="46" t="s">
        <v>93</v>
      </c>
      <c r="H21" s="46" t="s">
        <v>94</v>
      </c>
      <c r="I21" s="46" t="s">
        <v>93</v>
      </c>
      <c r="J21" s="46" t="s">
        <v>93</v>
      </c>
      <c r="K21" s="46" t="s">
        <v>94</v>
      </c>
      <c r="L21" s="46" t="s">
        <v>93</v>
      </c>
      <c r="M21" s="46" t="s">
        <v>93</v>
      </c>
    </row>
    <row r="22" spans="1:13">
      <c r="A22" t="s">
        <v>107</v>
      </c>
      <c r="B22" s="14" t="s">
        <v>11</v>
      </c>
      <c r="C22" s="46" t="s">
        <v>92</v>
      </c>
      <c r="D22" s="46" t="s">
        <v>92</v>
      </c>
      <c r="E22" s="46" t="s">
        <v>92</v>
      </c>
      <c r="F22" s="46" t="s">
        <v>92</v>
      </c>
      <c r="G22" s="46" t="s">
        <v>93</v>
      </c>
      <c r="H22" s="46" t="s">
        <v>93</v>
      </c>
      <c r="I22" s="46" t="s">
        <v>93</v>
      </c>
      <c r="J22" s="46" t="s">
        <v>93</v>
      </c>
      <c r="K22" s="46" t="s">
        <v>92</v>
      </c>
      <c r="L22" s="46" t="s">
        <v>93</v>
      </c>
      <c r="M22" s="46" t="s">
        <v>94</v>
      </c>
    </row>
    <row r="23" spans="1:13">
      <c r="A23" t="s">
        <v>107</v>
      </c>
      <c r="B23" s="35" t="s">
        <v>21</v>
      </c>
      <c r="C23" s="46" t="s">
        <v>93</v>
      </c>
      <c r="D23" s="46" t="s">
        <v>93</v>
      </c>
      <c r="E23" s="46" t="s">
        <v>93</v>
      </c>
      <c r="F23" s="46" t="s">
        <v>93</v>
      </c>
      <c r="G23" s="46" t="s">
        <v>93</v>
      </c>
      <c r="H23" s="46" t="s">
        <v>94</v>
      </c>
      <c r="I23" s="46" t="s">
        <v>93</v>
      </c>
      <c r="J23" s="46" t="s">
        <v>93</v>
      </c>
      <c r="K23" s="46" t="s">
        <v>93</v>
      </c>
      <c r="L23" s="46" t="s">
        <v>93</v>
      </c>
      <c r="M23" s="46" t="s">
        <v>93</v>
      </c>
    </row>
    <row r="24" spans="1:13">
      <c r="A24" t="s">
        <v>107</v>
      </c>
      <c r="B24" s="36" t="s">
        <v>116</v>
      </c>
      <c r="C24" s="46" t="s">
        <v>93</v>
      </c>
      <c r="D24" s="46" t="s">
        <v>92</v>
      </c>
      <c r="E24" s="46" t="s">
        <v>92</v>
      </c>
      <c r="F24" s="46" t="s">
        <v>93</v>
      </c>
      <c r="G24" s="46" t="s">
        <v>93</v>
      </c>
      <c r="H24" s="46" t="s">
        <v>94</v>
      </c>
      <c r="I24" s="46" t="s">
        <v>93</v>
      </c>
      <c r="J24" s="46" t="s">
        <v>93</v>
      </c>
      <c r="K24" s="46" t="s">
        <v>92</v>
      </c>
      <c r="L24" s="46" t="s">
        <v>93</v>
      </c>
      <c r="M24" s="46" t="s">
        <v>92</v>
      </c>
    </row>
    <row r="25" spans="1:13">
      <c r="A25" t="s">
        <v>107</v>
      </c>
      <c r="B25" s="36" t="s">
        <v>119</v>
      </c>
      <c r="C25" s="46" t="s">
        <v>93</v>
      </c>
      <c r="D25" s="46" t="s">
        <v>93</v>
      </c>
      <c r="E25" s="46" t="s">
        <v>93</v>
      </c>
      <c r="F25" s="46" t="s">
        <v>93</v>
      </c>
      <c r="G25" s="46" t="s">
        <v>93</v>
      </c>
      <c r="H25" s="46" t="s">
        <v>93</v>
      </c>
      <c r="I25" s="46" t="s">
        <v>93</v>
      </c>
      <c r="J25" s="46" t="s">
        <v>93</v>
      </c>
      <c r="K25" s="46" t="s">
        <v>93</v>
      </c>
      <c r="L25" s="46" t="s">
        <v>93</v>
      </c>
      <c r="M25" s="46" t="s">
        <v>93</v>
      </c>
    </row>
    <row r="26" spans="1:13">
      <c r="A26" t="s">
        <v>107</v>
      </c>
      <c r="B26" s="36" t="s">
        <v>122</v>
      </c>
      <c r="C26" s="46" t="s">
        <v>93</v>
      </c>
      <c r="D26" s="46" t="s">
        <v>93</v>
      </c>
      <c r="E26" s="46" t="s">
        <v>93</v>
      </c>
      <c r="F26" s="46" t="s">
        <v>93</v>
      </c>
      <c r="G26" s="46" t="s">
        <v>93</v>
      </c>
      <c r="H26" s="46" t="s">
        <v>93</v>
      </c>
      <c r="I26" s="46" t="s">
        <v>93</v>
      </c>
      <c r="J26" s="46" t="s">
        <v>94</v>
      </c>
      <c r="K26" s="46" t="s">
        <v>93</v>
      </c>
      <c r="L26" s="46" t="s">
        <v>93</v>
      </c>
      <c r="M26" s="46" t="s">
        <v>93</v>
      </c>
    </row>
    <row r="27" spans="1:13">
      <c r="A27" t="s">
        <v>107</v>
      </c>
      <c r="B27" s="36" t="s">
        <v>125</v>
      </c>
      <c r="C27" s="46" t="s">
        <v>93</v>
      </c>
      <c r="D27" s="46" t="s">
        <v>92</v>
      </c>
      <c r="E27" s="46" t="s">
        <v>94</v>
      </c>
      <c r="F27" s="46" t="s">
        <v>93</v>
      </c>
      <c r="G27" s="46" t="s">
        <v>93</v>
      </c>
      <c r="H27" s="46" t="s">
        <v>92</v>
      </c>
      <c r="I27" s="46" t="s">
        <v>93</v>
      </c>
      <c r="J27" s="46" t="s">
        <v>93</v>
      </c>
      <c r="K27" s="46" t="s">
        <v>93</v>
      </c>
      <c r="L27" s="46" t="s">
        <v>93</v>
      </c>
      <c r="M27" s="46" t="s">
        <v>93</v>
      </c>
    </row>
    <row r="28" spans="1:13">
      <c r="A28" t="s">
        <v>107</v>
      </c>
      <c r="B28" s="36" t="s">
        <v>126</v>
      </c>
      <c r="C28" s="46" t="s">
        <v>93</v>
      </c>
      <c r="D28" s="46" t="s">
        <v>93</v>
      </c>
      <c r="E28" s="46" t="s">
        <v>93</v>
      </c>
      <c r="F28" s="46" t="s">
        <v>93</v>
      </c>
      <c r="G28" s="46" t="s">
        <v>93</v>
      </c>
      <c r="H28" s="46" t="s">
        <v>94</v>
      </c>
      <c r="I28" s="46" t="s">
        <v>93</v>
      </c>
      <c r="J28" s="46" t="s">
        <v>93</v>
      </c>
      <c r="K28" s="46" t="s">
        <v>93</v>
      </c>
      <c r="L28" s="46" t="s">
        <v>93</v>
      </c>
      <c r="M28" s="46" t="s">
        <v>93</v>
      </c>
    </row>
    <row r="29" spans="1:13">
      <c r="A29" t="s">
        <v>107</v>
      </c>
      <c r="B29" s="14" t="s">
        <v>275</v>
      </c>
      <c r="C29" s="46" t="s">
        <v>93</v>
      </c>
      <c r="D29" s="46" t="s">
        <v>92</v>
      </c>
      <c r="E29" s="46" t="s">
        <v>93</v>
      </c>
      <c r="F29" s="46" t="s">
        <v>94</v>
      </c>
      <c r="G29" s="46" t="s">
        <v>93</v>
      </c>
      <c r="H29" s="46" t="s">
        <v>93</v>
      </c>
      <c r="I29" s="46" t="s">
        <v>93</v>
      </c>
      <c r="J29" s="46" t="s">
        <v>93</v>
      </c>
      <c r="K29" s="46" t="s">
        <v>92</v>
      </c>
      <c r="L29" s="46" t="s">
        <v>93</v>
      </c>
      <c r="M29" s="46" t="s">
        <v>93</v>
      </c>
    </row>
    <row r="30" spans="1:13">
      <c r="A30" t="s">
        <v>107</v>
      </c>
      <c r="B30" s="14" t="s">
        <v>137</v>
      </c>
      <c r="C30" s="46" t="s">
        <v>92</v>
      </c>
      <c r="D30" s="46" t="s">
        <v>92</v>
      </c>
      <c r="E30" s="46" t="s">
        <v>94</v>
      </c>
      <c r="F30" s="46" t="s">
        <v>92</v>
      </c>
      <c r="G30" s="46" t="s">
        <v>93</v>
      </c>
      <c r="H30" s="46" t="s">
        <v>92</v>
      </c>
      <c r="I30" s="46" t="s">
        <v>94</v>
      </c>
      <c r="J30" s="46" t="s">
        <v>93</v>
      </c>
      <c r="K30" s="46" t="s">
        <v>92</v>
      </c>
      <c r="L30" s="46" t="s">
        <v>92</v>
      </c>
      <c r="M30" s="46" t="s">
        <v>92</v>
      </c>
    </row>
    <row r="31" spans="1:13">
      <c r="A31" t="s">
        <v>107</v>
      </c>
      <c r="B31" s="14" t="s">
        <v>138</v>
      </c>
      <c r="C31" s="46" t="s">
        <v>93</v>
      </c>
      <c r="D31" s="46" t="s">
        <v>93</v>
      </c>
      <c r="E31" s="46" t="s">
        <v>92</v>
      </c>
      <c r="F31" s="46" t="s">
        <v>93</v>
      </c>
      <c r="G31" s="46" t="s">
        <v>93</v>
      </c>
      <c r="H31" s="46" t="s">
        <v>93</v>
      </c>
      <c r="I31" s="46" t="s">
        <v>93</v>
      </c>
      <c r="J31" s="46" t="s">
        <v>93</v>
      </c>
      <c r="K31" s="46" t="s">
        <v>93</v>
      </c>
      <c r="L31" s="46" t="s">
        <v>93</v>
      </c>
      <c r="M31" s="46" t="s">
        <v>92</v>
      </c>
    </row>
    <row r="32" spans="1:13">
      <c r="A32" t="s">
        <v>107</v>
      </c>
      <c r="B32" s="14" t="s">
        <v>274</v>
      </c>
      <c r="C32" s="46" t="s">
        <v>93</v>
      </c>
      <c r="D32" s="46" t="s">
        <v>93</v>
      </c>
      <c r="E32" s="46" t="s">
        <v>93</v>
      </c>
      <c r="F32" s="46" t="s">
        <v>93</v>
      </c>
      <c r="G32" s="46" t="s">
        <v>93</v>
      </c>
      <c r="H32" s="46" t="s">
        <v>93</v>
      </c>
      <c r="I32" s="46" t="s">
        <v>93</v>
      </c>
      <c r="J32" s="46" t="s">
        <v>93</v>
      </c>
      <c r="K32" s="46" t="s">
        <v>93</v>
      </c>
      <c r="L32" s="46" t="s">
        <v>93</v>
      </c>
      <c r="M32" s="46" t="s">
        <v>93</v>
      </c>
    </row>
    <row r="33" spans="1:13">
      <c r="A33" t="s">
        <v>107</v>
      </c>
      <c r="B33" s="14" t="s">
        <v>139</v>
      </c>
      <c r="C33" s="46" t="s">
        <v>93</v>
      </c>
      <c r="D33" s="46" t="s">
        <v>93</v>
      </c>
      <c r="E33" s="46" t="s">
        <v>93</v>
      </c>
      <c r="F33" s="46" t="s">
        <v>93</v>
      </c>
      <c r="G33" s="46" t="s">
        <v>93</v>
      </c>
      <c r="H33" s="46" t="s">
        <v>93</v>
      </c>
      <c r="I33" s="46" t="s">
        <v>93</v>
      </c>
      <c r="J33" s="46" t="s">
        <v>93</v>
      </c>
      <c r="K33" s="46" t="s">
        <v>93</v>
      </c>
      <c r="L33" s="46" t="s">
        <v>94</v>
      </c>
      <c r="M33" s="46" t="s">
        <v>93</v>
      </c>
    </row>
    <row r="34" spans="1:13">
      <c r="A34" t="s">
        <v>107</v>
      </c>
      <c r="B34" s="14" t="s">
        <v>190</v>
      </c>
      <c r="C34" s="46" t="s">
        <v>93</v>
      </c>
      <c r="D34" s="46" t="s">
        <v>93</v>
      </c>
      <c r="E34" s="46" t="s">
        <v>93</v>
      </c>
      <c r="F34" s="46" t="s">
        <v>93</v>
      </c>
      <c r="G34" s="46" t="s">
        <v>93</v>
      </c>
      <c r="H34" s="46" t="s">
        <v>93</v>
      </c>
      <c r="I34" s="46" t="s">
        <v>93</v>
      </c>
      <c r="J34" s="46" t="s">
        <v>93</v>
      </c>
      <c r="K34" s="46" t="s">
        <v>93</v>
      </c>
      <c r="L34" s="46" t="s">
        <v>93</v>
      </c>
      <c r="M34" s="46" t="s">
        <v>93</v>
      </c>
    </row>
    <row r="35" spans="1:13">
      <c r="A35" t="s">
        <v>107</v>
      </c>
      <c r="B35" s="14" t="s">
        <v>191</v>
      </c>
      <c r="C35" s="46" t="s">
        <v>93</v>
      </c>
      <c r="D35" s="46" t="s">
        <v>93</v>
      </c>
      <c r="E35" s="46" t="s">
        <v>92</v>
      </c>
      <c r="F35" s="46" t="s">
        <v>93</v>
      </c>
      <c r="G35" s="46" t="s">
        <v>93</v>
      </c>
      <c r="H35" s="46" t="s">
        <v>93</v>
      </c>
      <c r="I35" s="46" t="s">
        <v>93</v>
      </c>
      <c r="J35" s="46" t="s">
        <v>93</v>
      </c>
      <c r="K35" s="46" t="s">
        <v>94</v>
      </c>
      <c r="L35" s="46" t="s">
        <v>93</v>
      </c>
      <c r="M35" s="46" t="s">
        <v>93</v>
      </c>
    </row>
    <row r="36" spans="1:13">
      <c r="A36" t="s">
        <v>107</v>
      </c>
      <c r="B36" s="14" t="s">
        <v>199</v>
      </c>
      <c r="C36" s="46" t="s">
        <v>93</v>
      </c>
      <c r="D36" s="46" t="s">
        <v>93</v>
      </c>
      <c r="E36" s="46" t="s">
        <v>93</v>
      </c>
      <c r="F36" s="46" t="s">
        <v>93</v>
      </c>
      <c r="G36" s="46" t="s">
        <v>93</v>
      </c>
      <c r="H36" s="46" t="s">
        <v>93</v>
      </c>
      <c r="I36" s="46" t="s">
        <v>93</v>
      </c>
      <c r="J36" s="46" t="s">
        <v>93</v>
      </c>
      <c r="K36" s="46" t="s">
        <v>93</v>
      </c>
      <c r="L36" s="46" t="s">
        <v>93</v>
      </c>
      <c r="M36" s="46" t="s">
        <v>93</v>
      </c>
    </row>
    <row r="37" spans="1:13">
      <c r="A37" t="s">
        <v>107</v>
      </c>
      <c r="B37" s="14" t="s">
        <v>200</v>
      </c>
      <c r="C37" s="46" t="s">
        <v>93</v>
      </c>
      <c r="D37" s="46" t="s">
        <v>93</v>
      </c>
      <c r="E37" s="46" t="s">
        <v>93</v>
      </c>
      <c r="F37" s="46" t="s">
        <v>93</v>
      </c>
      <c r="G37" s="46" t="s">
        <v>93</v>
      </c>
      <c r="H37" s="46" t="s">
        <v>93</v>
      </c>
      <c r="I37" s="46" t="s">
        <v>93</v>
      </c>
      <c r="J37" s="46" t="s">
        <v>93</v>
      </c>
      <c r="K37" s="46" t="s">
        <v>93</v>
      </c>
      <c r="L37" s="46" t="s">
        <v>93</v>
      </c>
      <c r="M37" s="46" t="s">
        <v>93</v>
      </c>
    </row>
    <row r="38" spans="1:13">
      <c r="A38" t="s">
        <v>107</v>
      </c>
      <c r="B38" s="14" t="s">
        <v>201</v>
      </c>
      <c r="C38" s="46" t="s">
        <v>93</v>
      </c>
      <c r="D38" s="46" t="s">
        <v>92</v>
      </c>
      <c r="E38" s="46" t="s">
        <v>93</v>
      </c>
      <c r="F38" s="46" t="s">
        <v>92</v>
      </c>
      <c r="G38" s="46" t="s">
        <v>93</v>
      </c>
      <c r="H38" s="46" t="s">
        <v>94</v>
      </c>
      <c r="I38" s="46" t="s">
        <v>93</v>
      </c>
      <c r="J38" s="46" t="s">
        <v>93</v>
      </c>
      <c r="K38" s="46" t="s">
        <v>92</v>
      </c>
      <c r="L38" s="46" t="s">
        <v>93</v>
      </c>
      <c r="M38" s="46" t="s">
        <v>93</v>
      </c>
    </row>
    <row r="39" spans="1:13">
      <c r="A39" t="s">
        <v>107</v>
      </c>
      <c r="B39" s="14" t="s">
        <v>203</v>
      </c>
      <c r="C39" s="46" t="s">
        <v>93</v>
      </c>
      <c r="D39" s="46" t="s">
        <v>93</v>
      </c>
      <c r="E39" s="46" t="s">
        <v>93</v>
      </c>
      <c r="F39" s="46" t="s">
        <v>93</v>
      </c>
      <c r="G39" s="46" t="s">
        <v>93</v>
      </c>
      <c r="H39" s="46" t="s">
        <v>93</v>
      </c>
      <c r="I39" s="46" t="s">
        <v>93</v>
      </c>
      <c r="J39" s="46" t="s">
        <v>93</v>
      </c>
      <c r="K39" s="46" t="s">
        <v>93</v>
      </c>
      <c r="L39" s="46" t="s">
        <v>93</v>
      </c>
      <c r="M39" s="46" t="s">
        <v>93</v>
      </c>
    </row>
    <row r="40" spans="1:13">
      <c r="A40" t="s">
        <v>107</v>
      </c>
      <c r="B40" s="14" t="s">
        <v>204</v>
      </c>
      <c r="C40" s="46" t="s">
        <v>93</v>
      </c>
      <c r="D40" s="46" t="s">
        <v>93</v>
      </c>
      <c r="E40" s="46" t="s">
        <v>93</v>
      </c>
      <c r="F40" s="46" t="s">
        <v>93</v>
      </c>
      <c r="G40" s="46" t="s">
        <v>93</v>
      </c>
      <c r="H40" s="46" t="s">
        <v>93</v>
      </c>
      <c r="I40" s="46" t="s">
        <v>93</v>
      </c>
      <c r="J40" s="46" t="s">
        <v>93</v>
      </c>
      <c r="K40" s="46" t="s">
        <v>93</v>
      </c>
      <c r="L40" s="46" t="s">
        <v>93</v>
      </c>
      <c r="M40" s="46" t="s">
        <v>93</v>
      </c>
    </row>
    <row r="41" spans="1:13">
      <c r="A41" t="s">
        <v>107</v>
      </c>
      <c r="B41" s="14" t="s">
        <v>205</v>
      </c>
      <c r="C41" s="46" t="s">
        <v>92</v>
      </c>
      <c r="D41" s="46" t="s">
        <v>92</v>
      </c>
      <c r="E41" s="46" t="s">
        <v>92</v>
      </c>
      <c r="F41" s="46" t="s">
        <v>92</v>
      </c>
      <c r="G41" s="46" t="s">
        <v>93</v>
      </c>
      <c r="H41" s="46" t="s">
        <v>94</v>
      </c>
      <c r="I41" s="46" t="s">
        <v>93</v>
      </c>
      <c r="J41" s="46" t="s">
        <v>93</v>
      </c>
      <c r="K41" s="46" t="s">
        <v>92</v>
      </c>
      <c r="L41" s="46" t="s">
        <v>93</v>
      </c>
      <c r="M41" s="46" t="s">
        <v>94</v>
      </c>
    </row>
    <row r="42" spans="1:13">
      <c r="A42" t="s">
        <v>107</v>
      </c>
      <c r="B42" s="14" t="s">
        <v>206</v>
      </c>
      <c r="C42" s="46" t="s">
        <v>93</v>
      </c>
      <c r="D42" s="46" t="s">
        <v>92</v>
      </c>
      <c r="E42" s="46" t="s">
        <v>93</v>
      </c>
      <c r="F42" s="46" t="s">
        <v>93</v>
      </c>
      <c r="G42" s="46" t="s">
        <v>93</v>
      </c>
      <c r="H42" s="46" t="s">
        <v>93</v>
      </c>
      <c r="I42" s="46" t="s">
        <v>93</v>
      </c>
      <c r="J42" s="46" t="s">
        <v>93</v>
      </c>
      <c r="K42" s="46" t="s">
        <v>93</v>
      </c>
      <c r="L42" s="46" t="s">
        <v>93</v>
      </c>
      <c r="M42" s="46" t="s">
        <v>93</v>
      </c>
    </row>
    <row r="43" spans="1:13">
      <c r="A43" t="s">
        <v>107</v>
      </c>
      <c r="B43" s="14" t="s">
        <v>223</v>
      </c>
      <c r="C43" s="46" t="s">
        <v>93</v>
      </c>
      <c r="D43" s="46" t="s">
        <v>93</v>
      </c>
      <c r="E43" s="46" t="s">
        <v>92</v>
      </c>
      <c r="F43" s="46" t="s">
        <v>93</v>
      </c>
      <c r="G43" s="46" t="s">
        <v>93</v>
      </c>
      <c r="H43" s="46" t="s">
        <v>93</v>
      </c>
      <c r="I43" s="46" t="s">
        <v>93</v>
      </c>
      <c r="J43" s="46" t="s">
        <v>93</v>
      </c>
      <c r="K43" s="46" t="s">
        <v>93</v>
      </c>
      <c r="L43" s="46" t="s">
        <v>93</v>
      </c>
      <c r="M43" s="46" t="s">
        <v>93</v>
      </c>
    </row>
    <row r="44" spans="1:13">
      <c r="A44" t="s">
        <v>107</v>
      </c>
      <c r="B44" s="14" t="s">
        <v>224</v>
      </c>
      <c r="C44" s="46" t="s">
        <v>93</v>
      </c>
      <c r="D44" s="46" t="s">
        <v>93</v>
      </c>
      <c r="E44" s="46" t="s">
        <v>93</v>
      </c>
      <c r="F44" s="46" t="s">
        <v>93</v>
      </c>
      <c r="G44" s="46" t="s">
        <v>93</v>
      </c>
      <c r="H44" s="46" t="s">
        <v>93</v>
      </c>
      <c r="I44" s="46" t="s">
        <v>93</v>
      </c>
      <c r="J44" s="46" t="s">
        <v>93</v>
      </c>
      <c r="K44" s="46" t="s">
        <v>93</v>
      </c>
      <c r="L44" s="46" t="s">
        <v>93</v>
      </c>
      <c r="M44" s="46" t="s">
        <v>93</v>
      </c>
    </row>
    <row r="45" spans="1:13">
      <c r="A45" t="s">
        <v>107</v>
      </c>
      <c r="B45" s="14" t="s">
        <v>236</v>
      </c>
      <c r="C45" s="46" t="s">
        <v>93</v>
      </c>
      <c r="D45" s="46" t="s">
        <v>93</v>
      </c>
      <c r="E45" s="46" t="s">
        <v>94</v>
      </c>
      <c r="F45" s="46" t="s">
        <v>93</v>
      </c>
      <c r="G45" s="46" t="s">
        <v>93</v>
      </c>
      <c r="H45" s="46" t="s">
        <v>93</v>
      </c>
      <c r="I45" s="46" t="s">
        <v>93</v>
      </c>
      <c r="J45" s="46" t="s">
        <v>93</v>
      </c>
      <c r="K45" s="46" t="s">
        <v>93</v>
      </c>
      <c r="L45" s="46" t="s">
        <v>93</v>
      </c>
      <c r="M45" s="46" t="s">
        <v>93</v>
      </c>
    </row>
    <row r="46" spans="1:13">
      <c r="A46" t="s">
        <v>107</v>
      </c>
      <c r="B46" s="14" t="s">
        <v>237</v>
      </c>
      <c r="C46" s="46" t="s">
        <v>93</v>
      </c>
      <c r="D46" s="46" t="s">
        <v>93</v>
      </c>
      <c r="E46" s="46" t="s">
        <v>93</v>
      </c>
      <c r="F46" s="46" t="s">
        <v>93</v>
      </c>
      <c r="G46" s="46" t="s">
        <v>93</v>
      </c>
      <c r="H46" s="46" t="s">
        <v>93</v>
      </c>
      <c r="I46" s="46" t="s">
        <v>93</v>
      </c>
      <c r="J46" s="46" t="s">
        <v>93</v>
      </c>
      <c r="K46" s="46" t="s">
        <v>93</v>
      </c>
      <c r="L46" s="46" t="s">
        <v>93</v>
      </c>
      <c r="M46" s="46" t="s">
        <v>93</v>
      </c>
    </row>
    <row r="47" spans="1:13">
      <c r="A47" t="s">
        <v>107</v>
      </c>
      <c r="B47" s="14" t="s">
        <v>238</v>
      </c>
      <c r="C47" s="46" t="s">
        <v>93</v>
      </c>
      <c r="D47" s="46" t="s">
        <v>93</v>
      </c>
      <c r="E47" s="46" t="s">
        <v>93</v>
      </c>
      <c r="F47" s="46" t="s">
        <v>93</v>
      </c>
      <c r="G47" s="46" t="s">
        <v>93</v>
      </c>
      <c r="H47" s="46" t="s">
        <v>94</v>
      </c>
      <c r="I47" s="46" t="s">
        <v>93</v>
      </c>
      <c r="J47" s="46" t="s">
        <v>93</v>
      </c>
      <c r="K47" s="46" t="s">
        <v>93</v>
      </c>
      <c r="L47" s="46" t="s">
        <v>93</v>
      </c>
      <c r="M47" s="46" t="s">
        <v>93</v>
      </c>
    </row>
    <row r="48" spans="1:13">
      <c r="A48" t="s">
        <v>107</v>
      </c>
      <c r="B48" s="14" t="s">
        <v>239</v>
      </c>
      <c r="C48" s="46" t="s">
        <v>93</v>
      </c>
      <c r="D48" s="46" t="s">
        <v>93</v>
      </c>
      <c r="E48" s="46" t="s">
        <v>93</v>
      </c>
      <c r="F48" s="46" t="s">
        <v>93</v>
      </c>
      <c r="G48" s="46" t="s">
        <v>93</v>
      </c>
      <c r="H48" s="46" t="s">
        <v>93</v>
      </c>
      <c r="I48" s="46" t="s">
        <v>93</v>
      </c>
      <c r="J48" s="46" t="s">
        <v>93</v>
      </c>
      <c r="K48" s="46" t="s">
        <v>93</v>
      </c>
      <c r="L48" s="46" t="s">
        <v>93</v>
      </c>
      <c r="M48" s="46" t="s">
        <v>93</v>
      </c>
    </row>
    <row r="49" spans="1:13">
      <c r="A49" t="s">
        <v>107</v>
      </c>
      <c r="B49" s="14" t="s">
        <v>240</v>
      </c>
      <c r="C49" s="46" t="s">
        <v>93</v>
      </c>
      <c r="D49" s="46" t="s">
        <v>93</v>
      </c>
      <c r="E49" s="46" t="s">
        <v>92</v>
      </c>
      <c r="F49" s="46" t="s">
        <v>93</v>
      </c>
      <c r="G49" s="46" t="s">
        <v>93</v>
      </c>
      <c r="H49" s="46" t="s">
        <v>93</v>
      </c>
      <c r="I49" s="46" t="s">
        <v>93</v>
      </c>
      <c r="J49" s="46" t="s">
        <v>93</v>
      </c>
      <c r="K49" s="46" t="s">
        <v>92</v>
      </c>
      <c r="L49" s="46" t="s">
        <v>93</v>
      </c>
      <c r="M49" s="46" t="s">
        <v>93</v>
      </c>
    </row>
    <row r="50" spans="1:13">
      <c r="A50" t="s">
        <v>107</v>
      </c>
      <c r="B50" s="14" t="s">
        <v>242</v>
      </c>
      <c r="C50" s="46" t="s">
        <v>93</v>
      </c>
      <c r="D50" s="46" t="s">
        <v>93</v>
      </c>
      <c r="E50" s="46" t="s">
        <v>93</v>
      </c>
      <c r="F50" s="46" t="s">
        <v>92</v>
      </c>
      <c r="G50" s="46" t="s">
        <v>93</v>
      </c>
      <c r="H50" s="46" t="s">
        <v>93</v>
      </c>
      <c r="I50" s="46" t="s">
        <v>93</v>
      </c>
      <c r="J50" s="46" t="s">
        <v>93</v>
      </c>
      <c r="K50" s="46" t="s">
        <v>92</v>
      </c>
      <c r="L50" s="46" t="s">
        <v>93</v>
      </c>
      <c r="M50" s="46" t="s">
        <v>93</v>
      </c>
    </row>
    <row r="51" spans="1:13">
      <c r="A51" t="s">
        <v>107</v>
      </c>
      <c r="B51" s="14" t="s">
        <v>250</v>
      </c>
      <c r="C51" s="46" t="s">
        <v>93</v>
      </c>
      <c r="D51" s="46" t="s">
        <v>93</v>
      </c>
      <c r="E51" s="46" t="s">
        <v>93</v>
      </c>
      <c r="F51" s="46" t="s">
        <v>93</v>
      </c>
      <c r="G51" s="46" t="s">
        <v>93</v>
      </c>
      <c r="H51" s="46" t="s">
        <v>93</v>
      </c>
      <c r="I51" s="46" t="s">
        <v>93</v>
      </c>
      <c r="J51" s="46" t="s">
        <v>93</v>
      </c>
      <c r="K51" s="46" t="s">
        <v>93</v>
      </c>
      <c r="L51" s="46" t="s">
        <v>93</v>
      </c>
      <c r="M51" s="46" t="s">
        <v>93</v>
      </c>
    </row>
    <row r="52" spans="1:13">
      <c r="A52" t="s">
        <v>107</v>
      </c>
      <c r="B52" s="14" t="s">
        <v>130</v>
      </c>
      <c r="C52" s="46" t="s">
        <v>92</v>
      </c>
      <c r="D52" s="46" t="s">
        <v>92</v>
      </c>
      <c r="E52" s="46" t="s">
        <v>94</v>
      </c>
      <c r="F52" s="46" t="s">
        <v>92</v>
      </c>
      <c r="G52" s="46" t="s">
        <v>93</v>
      </c>
      <c r="H52" s="46" t="s">
        <v>92</v>
      </c>
      <c r="I52" s="46" t="s">
        <v>93</v>
      </c>
      <c r="J52" s="46" t="s">
        <v>93</v>
      </c>
      <c r="K52" s="46" t="s">
        <v>93</v>
      </c>
      <c r="L52" s="46" t="s">
        <v>93</v>
      </c>
      <c r="M52" s="46" t="s">
        <v>93</v>
      </c>
    </row>
    <row r="53" spans="1:13">
      <c r="A53" t="s">
        <v>107</v>
      </c>
      <c r="B53" s="14" t="s">
        <v>252</v>
      </c>
      <c r="C53" s="46" t="s">
        <v>93</v>
      </c>
      <c r="D53" s="46" t="s">
        <v>93</v>
      </c>
      <c r="E53" s="46" t="s">
        <v>93</v>
      </c>
      <c r="F53" s="46" t="s">
        <v>92</v>
      </c>
      <c r="G53" s="46" t="s">
        <v>93</v>
      </c>
      <c r="H53" s="46" t="s">
        <v>93</v>
      </c>
      <c r="I53" s="46" t="s">
        <v>93</v>
      </c>
      <c r="J53" s="46" t="s">
        <v>93</v>
      </c>
      <c r="K53" s="46" t="s">
        <v>93</v>
      </c>
      <c r="L53" s="46" t="s">
        <v>93</v>
      </c>
      <c r="M53" s="46" t="s">
        <v>93</v>
      </c>
    </row>
    <row r="54" spans="1:13">
      <c r="A54" t="s">
        <v>107</v>
      </c>
      <c r="B54" s="14" t="s">
        <v>257</v>
      </c>
      <c r="C54" s="46" t="s">
        <v>93</v>
      </c>
      <c r="D54" s="46" t="s">
        <v>93</v>
      </c>
      <c r="E54" s="46" t="s">
        <v>93</v>
      </c>
      <c r="F54" s="46" t="s">
        <v>93</v>
      </c>
      <c r="G54" s="46" t="s">
        <v>93</v>
      </c>
      <c r="H54" s="46" t="s">
        <v>93</v>
      </c>
      <c r="I54" s="46" t="s">
        <v>93</v>
      </c>
      <c r="J54" s="46" t="s">
        <v>93</v>
      </c>
      <c r="K54" s="46" t="s">
        <v>93</v>
      </c>
      <c r="L54" s="46" t="s">
        <v>93</v>
      </c>
      <c r="M54" s="46" t="s">
        <v>93</v>
      </c>
    </row>
    <row r="55" spans="1:13">
      <c r="A55" t="s">
        <v>107</v>
      </c>
      <c r="B55" s="14" t="s">
        <v>227</v>
      </c>
      <c r="C55" s="46" t="s">
        <v>93</v>
      </c>
      <c r="D55" s="46" t="s">
        <v>93</v>
      </c>
      <c r="E55" s="46" t="s">
        <v>93</v>
      </c>
      <c r="F55" s="46" t="s">
        <v>93</v>
      </c>
      <c r="G55" s="46" t="s">
        <v>93</v>
      </c>
      <c r="H55" s="46" t="s">
        <v>93</v>
      </c>
      <c r="I55" s="46" t="s">
        <v>93</v>
      </c>
      <c r="J55" s="46" t="s">
        <v>93</v>
      </c>
      <c r="K55" s="46" t="s">
        <v>93</v>
      </c>
      <c r="L55" s="46" t="s">
        <v>93</v>
      </c>
      <c r="M55" s="46" t="s">
        <v>93</v>
      </c>
    </row>
    <row r="56" spans="1:13">
      <c r="A56" t="s">
        <v>107</v>
      </c>
      <c r="B56" s="35" t="s">
        <v>263</v>
      </c>
      <c r="C56" s="46" t="s">
        <v>93</v>
      </c>
      <c r="D56" s="46" t="s">
        <v>93</v>
      </c>
      <c r="E56" s="46" t="s">
        <v>93</v>
      </c>
      <c r="F56" s="46" t="s">
        <v>93</v>
      </c>
      <c r="G56" s="46" t="s">
        <v>93</v>
      </c>
      <c r="H56" s="46" t="s">
        <v>93</v>
      </c>
      <c r="I56" s="46" t="s">
        <v>93</v>
      </c>
      <c r="J56" s="46" t="s">
        <v>93</v>
      </c>
      <c r="K56" s="46" t="s">
        <v>93</v>
      </c>
      <c r="L56" s="46" t="s">
        <v>93</v>
      </c>
      <c r="M56" s="46" t="s">
        <v>93</v>
      </c>
    </row>
    <row r="57" spans="1:13">
      <c r="A57" t="s">
        <v>107</v>
      </c>
      <c r="B57" s="14" t="s">
        <v>266</v>
      </c>
      <c r="C57" s="46" t="s">
        <v>93</v>
      </c>
      <c r="D57" s="46" t="s">
        <v>92</v>
      </c>
      <c r="E57" s="46" t="s">
        <v>92</v>
      </c>
      <c r="F57" s="46" t="s">
        <v>92</v>
      </c>
      <c r="G57" s="46" t="s">
        <v>94</v>
      </c>
      <c r="H57" s="46" t="s">
        <v>93</v>
      </c>
      <c r="I57" s="46" t="s">
        <v>93</v>
      </c>
      <c r="J57" s="46" t="s">
        <v>93</v>
      </c>
      <c r="K57" s="46" t="s">
        <v>92</v>
      </c>
      <c r="L57" s="46" t="s">
        <v>93</v>
      </c>
      <c r="M57" s="46" t="s">
        <v>92</v>
      </c>
    </row>
    <row r="58" spans="1:13">
      <c r="A58" t="s">
        <v>107</v>
      </c>
      <c r="B58" s="14" t="s">
        <v>267</v>
      </c>
      <c r="C58" s="46" t="s">
        <v>93</v>
      </c>
      <c r="D58" s="46" t="s">
        <v>92</v>
      </c>
      <c r="E58" s="46" t="s">
        <v>92</v>
      </c>
      <c r="F58" s="46" t="s">
        <v>93</v>
      </c>
      <c r="G58" s="46" t="s">
        <v>93</v>
      </c>
      <c r="H58" s="46" t="s">
        <v>93</v>
      </c>
      <c r="I58" s="46" t="s">
        <v>93</v>
      </c>
      <c r="J58" s="46" t="s">
        <v>93</v>
      </c>
      <c r="K58" s="46" t="s">
        <v>92</v>
      </c>
      <c r="L58" s="46" t="s">
        <v>93</v>
      </c>
      <c r="M58" s="46" t="s">
        <v>93</v>
      </c>
    </row>
    <row r="59" spans="1:13">
      <c r="A59" t="s">
        <v>107</v>
      </c>
      <c r="B59" s="35" t="s">
        <v>271</v>
      </c>
      <c r="C59" s="46" t="s">
        <v>93</v>
      </c>
      <c r="D59" s="46" t="s">
        <v>92</v>
      </c>
      <c r="E59" s="46" t="s">
        <v>93</v>
      </c>
      <c r="F59" s="46" t="s">
        <v>93</v>
      </c>
      <c r="G59" s="46" t="s">
        <v>93</v>
      </c>
      <c r="H59" s="46" t="s">
        <v>93</v>
      </c>
      <c r="I59" s="46" t="s">
        <v>93</v>
      </c>
      <c r="J59" s="46" t="s">
        <v>93</v>
      </c>
      <c r="K59" s="46" t="s">
        <v>93</v>
      </c>
      <c r="L59" s="46" t="s">
        <v>93</v>
      </c>
      <c r="M59" s="46" t="s">
        <v>93</v>
      </c>
    </row>
    <row r="60" spans="1:13">
      <c r="A60" t="s">
        <v>107</v>
      </c>
      <c r="B60" s="14" t="s">
        <v>272</v>
      </c>
      <c r="C60" s="46" t="s">
        <v>93</v>
      </c>
      <c r="D60" s="46" t="s">
        <v>93</v>
      </c>
      <c r="E60" s="46" t="s">
        <v>93</v>
      </c>
      <c r="F60" s="46" t="s">
        <v>93</v>
      </c>
      <c r="G60" s="46" t="s">
        <v>93</v>
      </c>
      <c r="H60" s="46" t="s">
        <v>93</v>
      </c>
      <c r="I60" s="46" t="s">
        <v>93</v>
      </c>
      <c r="J60" s="46" t="s">
        <v>93</v>
      </c>
      <c r="K60" s="46" t="s">
        <v>93</v>
      </c>
      <c r="L60" s="46" t="s">
        <v>93</v>
      </c>
      <c r="M60" s="46" t="s">
        <v>93</v>
      </c>
    </row>
    <row r="61" spans="1:13">
      <c r="A61" t="s">
        <v>108</v>
      </c>
      <c r="B61" s="14" t="s">
        <v>279</v>
      </c>
      <c r="C61" s="46" t="s">
        <v>93</v>
      </c>
      <c r="D61" s="46" t="s">
        <v>92</v>
      </c>
      <c r="E61" s="46" t="s">
        <v>93</v>
      </c>
      <c r="F61" s="46" t="s">
        <v>93</v>
      </c>
      <c r="G61" s="46" t="s">
        <v>93</v>
      </c>
      <c r="H61" s="46" t="s">
        <v>94</v>
      </c>
      <c r="I61" s="46" t="s">
        <v>93</v>
      </c>
      <c r="J61" s="46" t="s">
        <v>93</v>
      </c>
      <c r="K61" s="46" t="s">
        <v>92</v>
      </c>
      <c r="L61" s="46" t="s">
        <v>93</v>
      </c>
      <c r="M61" s="46" t="s">
        <v>93</v>
      </c>
    </row>
    <row r="62" spans="1:13">
      <c r="A62" t="s">
        <v>108</v>
      </c>
      <c r="B62" s="14" t="s">
        <v>280</v>
      </c>
      <c r="C62" s="46" t="s">
        <v>92</v>
      </c>
      <c r="D62" s="46" t="s">
        <v>92</v>
      </c>
      <c r="E62" s="46" t="s">
        <v>94</v>
      </c>
      <c r="F62" s="46" t="s">
        <v>94</v>
      </c>
      <c r="G62" s="46" t="s">
        <v>93</v>
      </c>
      <c r="H62" s="46" t="s">
        <v>94</v>
      </c>
      <c r="I62" s="46" t="s">
        <v>93</v>
      </c>
      <c r="J62" s="46" t="s">
        <v>93</v>
      </c>
      <c r="K62" s="46" t="s">
        <v>92</v>
      </c>
      <c r="L62" s="46" t="s">
        <v>93</v>
      </c>
      <c r="M62" s="46" t="s">
        <v>94</v>
      </c>
    </row>
    <row r="63" spans="1:13">
      <c r="A63" t="s">
        <v>108</v>
      </c>
      <c r="B63" s="14" t="s">
        <v>281</v>
      </c>
      <c r="C63" s="46" t="s">
        <v>93</v>
      </c>
      <c r="D63" s="46" t="s">
        <v>92</v>
      </c>
      <c r="E63" s="46" t="s">
        <v>93</v>
      </c>
      <c r="F63" s="46" t="s">
        <v>93</v>
      </c>
      <c r="G63" s="46" t="s">
        <v>93</v>
      </c>
      <c r="H63" s="46" t="s">
        <v>93</v>
      </c>
      <c r="I63" s="46" t="s">
        <v>93</v>
      </c>
      <c r="J63" s="46" t="s">
        <v>93</v>
      </c>
      <c r="K63" s="46" t="s">
        <v>92</v>
      </c>
      <c r="L63" s="46" t="s">
        <v>93</v>
      </c>
      <c r="M63" s="46" t="s">
        <v>93</v>
      </c>
    </row>
    <row r="64" spans="1:13">
      <c r="A64" t="s">
        <v>108</v>
      </c>
      <c r="B64" s="14" t="s">
        <v>1</v>
      </c>
      <c r="C64" s="46" t="s">
        <v>93</v>
      </c>
      <c r="D64" s="46" t="s">
        <v>93</v>
      </c>
      <c r="E64" s="46" t="s">
        <v>93</v>
      </c>
      <c r="F64" s="46" t="s">
        <v>93</v>
      </c>
      <c r="G64" s="46" t="s">
        <v>93</v>
      </c>
      <c r="H64" s="46" t="s">
        <v>93</v>
      </c>
      <c r="I64" s="46" t="s">
        <v>93</v>
      </c>
      <c r="J64" s="46" t="s">
        <v>93</v>
      </c>
      <c r="K64" s="46" t="s">
        <v>93</v>
      </c>
      <c r="L64" s="46" t="s">
        <v>93</v>
      </c>
      <c r="M64" s="46" t="s">
        <v>93</v>
      </c>
    </row>
    <row r="65" spans="1:13">
      <c r="A65" t="s">
        <v>108</v>
      </c>
      <c r="B65" s="14" t="s">
        <v>2</v>
      </c>
      <c r="C65" s="46" t="s">
        <v>93</v>
      </c>
      <c r="D65" s="46" t="s">
        <v>92</v>
      </c>
      <c r="E65" s="46" t="s">
        <v>93</v>
      </c>
      <c r="F65" s="46" t="s">
        <v>92</v>
      </c>
      <c r="G65" s="46" t="s">
        <v>93</v>
      </c>
      <c r="H65" s="46" t="s">
        <v>94</v>
      </c>
      <c r="I65" s="46" t="s">
        <v>93</v>
      </c>
      <c r="J65" s="46" t="s">
        <v>93</v>
      </c>
      <c r="K65" s="46" t="s">
        <v>94</v>
      </c>
      <c r="L65" s="46" t="s">
        <v>93</v>
      </c>
      <c r="M65" s="46" t="s">
        <v>93</v>
      </c>
    </row>
    <row r="66" spans="1:13">
      <c r="A66" t="s">
        <v>108</v>
      </c>
      <c r="B66" s="14" t="s">
        <v>3</v>
      </c>
      <c r="C66" s="46" t="s">
        <v>93</v>
      </c>
      <c r="D66" s="46" t="s">
        <v>92</v>
      </c>
      <c r="E66" s="46" t="s">
        <v>93</v>
      </c>
      <c r="F66" s="46" t="s">
        <v>93</v>
      </c>
      <c r="G66" s="46" t="s">
        <v>93</v>
      </c>
      <c r="H66" s="46" t="s">
        <v>94</v>
      </c>
      <c r="I66" s="46" t="s">
        <v>93</v>
      </c>
      <c r="J66" s="46" t="s">
        <v>93</v>
      </c>
      <c r="K66" s="46" t="s">
        <v>92</v>
      </c>
      <c r="L66" s="46" t="s">
        <v>93</v>
      </c>
      <c r="M66" s="46" t="s">
        <v>93</v>
      </c>
    </row>
    <row r="67" spans="1:13">
      <c r="A67" t="s">
        <v>108</v>
      </c>
      <c r="B67" s="14" t="s">
        <v>4</v>
      </c>
      <c r="C67" s="46" t="s">
        <v>93</v>
      </c>
      <c r="D67" s="46" t="s">
        <v>93</v>
      </c>
      <c r="E67" s="46" t="s">
        <v>93</v>
      </c>
      <c r="F67" s="46" t="s">
        <v>93</v>
      </c>
      <c r="G67" s="46" t="s">
        <v>93</v>
      </c>
      <c r="H67" s="46" t="s">
        <v>93</v>
      </c>
      <c r="I67" s="46" t="s">
        <v>93</v>
      </c>
      <c r="J67" s="46" t="s">
        <v>93</v>
      </c>
      <c r="K67" s="46" t="s">
        <v>93</v>
      </c>
      <c r="L67" s="46" t="s">
        <v>93</v>
      </c>
      <c r="M67" s="46" t="s">
        <v>93</v>
      </c>
    </row>
    <row r="68" spans="1:13">
      <c r="A68" t="s">
        <v>273</v>
      </c>
      <c r="B68" s="14" t="s">
        <v>7</v>
      </c>
      <c r="C68" s="46" t="s">
        <v>93</v>
      </c>
      <c r="D68" s="46" t="s">
        <v>92</v>
      </c>
      <c r="E68" s="46" t="s">
        <v>93</v>
      </c>
      <c r="F68" s="46" t="s">
        <v>93</v>
      </c>
      <c r="G68" s="46" t="s">
        <v>93</v>
      </c>
      <c r="H68" s="46" t="s">
        <v>93</v>
      </c>
      <c r="I68" s="46" t="s">
        <v>93</v>
      </c>
      <c r="J68" s="46" t="s">
        <v>93</v>
      </c>
      <c r="K68" s="46" t="s">
        <v>93</v>
      </c>
      <c r="L68" s="46" t="s">
        <v>93</v>
      </c>
      <c r="M68" s="46" t="s">
        <v>93</v>
      </c>
    </row>
    <row r="69" spans="1:13">
      <c r="A69" t="s">
        <v>108</v>
      </c>
      <c r="B69" s="14" t="s">
        <v>354</v>
      </c>
      <c r="C69" s="46" t="s">
        <v>93</v>
      </c>
      <c r="D69" s="46" t="s">
        <v>93</v>
      </c>
      <c r="E69" s="46" t="s">
        <v>93</v>
      </c>
      <c r="F69" s="46" t="s">
        <v>93</v>
      </c>
      <c r="G69" s="46" t="s">
        <v>93</v>
      </c>
      <c r="H69" s="46" t="s">
        <v>93</v>
      </c>
      <c r="I69" s="46" t="s">
        <v>93</v>
      </c>
      <c r="J69" s="46" t="s">
        <v>93</v>
      </c>
      <c r="K69" s="46" t="s">
        <v>93</v>
      </c>
      <c r="L69" s="46" t="s">
        <v>93</v>
      </c>
      <c r="M69" s="46" t="s">
        <v>93</v>
      </c>
    </row>
    <row r="70" spans="1:13">
      <c r="A70" t="s">
        <v>108</v>
      </c>
      <c r="B70" s="14" t="s">
        <v>110</v>
      </c>
      <c r="C70" s="46" t="s">
        <v>92</v>
      </c>
      <c r="D70" s="46" t="s">
        <v>92</v>
      </c>
      <c r="E70" s="46" t="s">
        <v>94</v>
      </c>
      <c r="F70" s="46" t="s">
        <v>94</v>
      </c>
      <c r="G70" s="46" t="s">
        <v>93</v>
      </c>
      <c r="H70" s="46" t="s">
        <v>93</v>
      </c>
      <c r="I70" s="46" t="s">
        <v>93</v>
      </c>
      <c r="J70" s="46" t="s">
        <v>94</v>
      </c>
      <c r="K70" s="46" t="s">
        <v>92</v>
      </c>
      <c r="L70" s="46" t="s">
        <v>93</v>
      </c>
      <c r="M70" s="46" t="s">
        <v>94</v>
      </c>
    </row>
    <row r="71" spans="1:13">
      <c r="A71" t="s">
        <v>108</v>
      </c>
      <c r="B71" s="14" t="s">
        <v>355</v>
      </c>
      <c r="C71" s="46" t="s">
        <v>93</v>
      </c>
      <c r="D71" s="46" t="s">
        <v>92</v>
      </c>
      <c r="E71" s="46" t="s">
        <v>93</v>
      </c>
      <c r="F71" s="46" t="s">
        <v>93</v>
      </c>
      <c r="G71" s="46" t="s">
        <v>93</v>
      </c>
      <c r="H71" s="46" t="s">
        <v>93</v>
      </c>
      <c r="I71" s="46" t="s">
        <v>93</v>
      </c>
      <c r="J71" s="46" t="s">
        <v>93</v>
      </c>
      <c r="K71" s="46" t="s">
        <v>94</v>
      </c>
      <c r="L71" s="46" t="s">
        <v>93</v>
      </c>
      <c r="M71" s="46" t="s">
        <v>93</v>
      </c>
    </row>
    <row r="72" spans="1:13">
      <c r="A72" t="s">
        <v>108</v>
      </c>
      <c r="B72" s="14" t="s">
        <v>356</v>
      </c>
      <c r="C72" s="46" t="s">
        <v>92</v>
      </c>
      <c r="D72" s="46" t="s">
        <v>92</v>
      </c>
      <c r="E72" s="46" t="s">
        <v>92</v>
      </c>
      <c r="F72" s="46" t="s">
        <v>92</v>
      </c>
      <c r="G72" s="46" t="s">
        <v>93</v>
      </c>
      <c r="H72" s="46" t="s">
        <v>93</v>
      </c>
      <c r="I72" s="46" t="s">
        <v>93</v>
      </c>
      <c r="J72" s="46" t="s">
        <v>93</v>
      </c>
      <c r="K72" s="46" t="s">
        <v>92</v>
      </c>
      <c r="L72" s="46" t="s">
        <v>93</v>
      </c>
      <c r="M72" s="46" t="s">
        <v>93</v>
      </c>
    </row>
    <row r="73" spans="1:13">
      <c r="A73" t="s">
        <v>108</v>
      </c>
      <c r="B73" s="14" t="s">
        <v>12</v>
      </c>
      <c r="C73" s="46" t="s">
        <v>93</v>
      </c>
      <c r="D73" s="46" t="s">
        <v>92</v>
      </c>
      <c r="E73" s="46" t="s">
        <v>93</v>
      </c>
      <c r="F73" s="46" t="s">
        <v>93</v>
      </c>
      <c r="G73" s="46" t="s">
        <v>93</v>
      </c>
      <c r="H73" s="46" t="s">
        <v>93</v>
      </c>
      <c r="I73" s="46" t="s">
        <v>93</v>
      </c>
      <c r="J73" s="46" t="s">
        <v>93</v>
      </c>
      <c r="K73" s="46" t="s">
        <v>92</v>
      </c>
      <c r="L73" s="46" t="s">
        <v>93</v>
      </c>
      <c r="M73" s="46" t="s">
        <v>93</v>
      </c>
    </row>
    <row r="74" spans="1:13">
      <c r="A74" t="s">
        <v>108</v>
      </c>
      <c r="B74" s="14" t="s">
        <v>13</v>
      </c>
      <c r="C74" s="46" t="s">
        <v>93</v>
      </c>
      <c r="D74" s="46" t="s">
        <v>93</v>
      </c>
      <c r="E74" s="46" t="s">
        <v>93</v>
      </c>
      <c r="F74" s="46" t="s">
        <v>93</v>
      </c>
      <c r="G74" s="46" t="s">
        <v>93</v>
      </c>
      <c r="H74" s="46" t="s">
        <v>93</v>
      </c>
      <c r="I74" s="46" t="s">
        <v>93</v>
      </c>
      <c r="J74" s="46" t="s">
        <v>93</v>
      </c>
      <c r="K74" s="46" t="s">
        <v>93</v>
      </c>
      <c r="L74" s="46" t="s">
        <v>93</v>
      </c>
      <c r="M74" s="46" t="s">
        <v>93</v>
      </c>
    </row>
    <row r="75" spans="1:13">
      <c r="A75" t="s">
        <v>108</v>
      </c>
      <c r="B75" s="14" t="s">
        <v>14</v>
      </c>
      <c r="C75" s="46" t="s">
        <v>93</v>
      </c>
      <c r="D75" s="46" t="s">
        <v>93</v>
      </c>
      <c r="E75" s="46" t="s">
        <v>93</v>
      </c>
      <c r="F75" s="46" t="s">
        <v>93</v>
      </c>
      <c r="G75" s="46" t="s">
        <v>93</v>
      </c>
      <c r="H75" s="46" t="s">
        <v>93</v>
      </c>
      <c r="I75" s="46" t="s">
        <v>93</v>
      </c>
      <c r="J75" s="46" t="s">
        <v>93</v>
      </c>
      <c r="K75" s="46" t="s">
        <v>94</v>
      </c>
      <c r="L75" s="46" t="s">
        <v>93</v>
      </c>
      <c r="M75" s="46" t="s">
        <v>93</v>
      </c>
    </row>
    <row r="76" spans="1:13">
      <c r="A76" t="s">
        <v>108</v>
      </c>
      <c r="B76" s="14" t="s">
        <v>15</v>
      </c>
      <c r="C76" s="46" t="s">
        <v>93</v>
      </c>
      <c r="D76" s="46" t="s">
        <v>93</v>
      </c>
      <c r="E76" s="46" t="s">
        <v>94</v>
      </c>
      <c r="F76" s="46" t="s">
        <v>93</v>
      </c>
      <c r="G76" s="46" t="s">
        <v>93</v>
      </c>
      <c r="H76" s="46" t="s">
        <v>93</v>
      </c>
      <c r="I76" s="46" t="s">
        <v>93</v>
      </c>
      <c r="J76" s="46" t="s">
        <v>93</v>
      </c>
      <c r="K76" s="46" t="s">
        <v>94</v>
      </c>
      <c r="L76" s="46" t="s">
        <v>93</v>
      </c>
      <c r="M76" s="46" t="s">
        <v>93</v>
      </c>
    </row>
    <row r="77" spans="1:13">
      <c r="A77" t="s">
        <v>108</v>
      </c>
      <c r="B77" s="14" t="s">
        <v>16</v>
      </c>
      <c r="C77" s="46" t="s">
        <v>93</v>
      </c>
      <c r="D77" s="46" t="s">
        <v>93</v>
      </c>
      <c r="E77" s="46" t="s">
        <v>93</v>
      </c>
      <c r="F77" s="46" t="s">
        <v>93</v>
      </c>
      <c r="G77" s="46" t="s">
        <v>93</v>
      </c>
      <c r="H77" s="46" t="s">
        <v>93</v>
      </c>
      <c r="I77" s="46" t="s">
        <v>93</v>
      </c>
      <c r="J77" s="46" t="s">
        <v>93</v>
      </c>
      <c r="K77" s="46" t="s">
        <v>93</v>
      </c>
      <c r="L77" s="46" t="s">
        <v>93</v>
      </c>
      <c r="M77" s="46" t="s">
        <v>93</v>
      </c>
    </row>
    <row r="78" spans="1:13">
      <c r="A78" t="s">
        <v>108</v>
      </c>
      <c r="B78" s="14" t="s">
        <v>17</v>
      </c>
      <c r="C78" s="46" t="s">
        <v>93</v>
      </c>
      <c r="D78" s="46" t="s">
        <v>93</v>
      </c>
      <c r="E78" s="46" t="s">
        <v>93</v>
      </c>
      <c r="F78" s="46" t="s">
        <v>93</v>
      </c>
      <c r="G78" s="46" t="s">
        <v>93</v>
      </c>
      <c r="H78" s="46" t="s">
        <v>93</v>
      </c>
      <c r="I78" s="46" t="s">
        <v>93</v>
      </c>
      <c r="J78" s="46" t="s">
        <v>93</v>
      </c>
      <c r="K78" s="46" t="s">
        <v>93</v>
      </c>
      <c r="L78" s="46" t="s">
        <v>93</v>
      </c>
      <c r="M78" s="46" t="s">
        <v>93</v>
      </c>
    </row>
    <row r="79" spans="1:13">
      <c r="A79" t="s">
        <v>108</v>
      </c>
      <c r="B79" s="35" t="s">
        <v>19</v>
      </c>
      <c r="C79" s="46" t="s">
        <v>93</v>
      </c>
      <c r="D79" s="46" t="s">
        <v>93</v>
      </c>
      <c r="E79" s="46" t="s">
        <v>92</v>
      </c>
      <c r="F79" s="46" t="s">
        <v>93</v>
      </c>
      <c r="G79" s="46" t="s">
        <v>93</v>
      </c>
      <c r="H79" s="46" t="s">
        <v>93</v>
      </c>
      <c r="I79" s="46" t="s">
        <v>93</v>
      </c>
      <c r="J79" s="46" t="s">
        <v>93</v>
      </c>
      <c r="K79" s="46" t="s">
        <v>92</v>
      </c>
      <c r="L79" s="46" t="s">
        <v>93</v>
      </c>
      <c r="M79" s="46" t="s">
        <v>93</v>
      </c>
    </row>
    <row r="80" spans="1:13">
      <c r="A80" t="s">
        <v>108</v>
      </c>
      <c r="B80" s="14" t="s">
        <v>20</v>
      </c>
      <c r="C80" s="46" t="s">
        <v>93</v>
      </c>
      <c r="D80" s="46" t="s">
        <v>93</v>
      </c>
      <c r="E80" s="46" t="s">
        <v>92</v>
      </c>
      <c r="F80" s="46" t="s">
        <v>93</v>
      </c>
      <c r="G80" s="46" t="s">
        <v>93</v>
      </c>
      <c r="H80" s="46" t="s">
        <v>94</v>
      </c>
      <c r="I80" s="46" t="s">
        <v>94</v>
      </c>
      <c r="J80" s="46" t="s">
        <v>94</v>
      </c>
      <c r="K80" s="46" t="s">
        <v>93</v>
      </c>
      <c r="L80" s="46" t="s">
        <v>92</v>
      </c>
      <c r="M80" s="46" t="s">
        <v>93</v>
      </c>
    </row>
    <row r="81" spans="1:13">
      <c r="A81" t="s">
        <v>108</v>
      </c>
      <c r="B81" s="36" t="s">
        <v>111</v>
      </c>
      <c r="C81" s="46" t="s">
        <v>93</v>
      </c>
      <c r="D81" s="46" t="s">
        <v>93</v>
      </c>
      <c r="E81" s="46" t="s">
        <v>93</v>
      </c>
      <c r="F81" s="46" t="s">
        <v>93</v>
      </c>
      <c r="G81" s="46" t="s">
        <v>93</v>
      </c>
      <c r="H81" s="46" t="s">
        <v>93</v>
      </c>
      <c r="I81" s="46" t="s">
        <v>93</v>
      </c>
      <c r="J81" s="46" t="s">
        <v>93</v>
      </c>
      <c r="K81" s="46" t="s">
        <v>93</v>
      </c>
      <c r="L81" s="46" t="s">
        <v>93</v>
      </c>
      <c r="M81" s="46" t="s">
        <v>93</v>
      </c>
    </row>
    <row r="82" spans="1:13">
      <c r="A82" t="s">
        <v>108</v>
      </c>
      <c r="B82" s="36" t="s">
        <v>112</v>
      </c>
      <c r="C82" s="46" t="s">
        <v>93</v>
      </c>
      <c r="D82" s="46" t="s">
        <v>93</v>
      </c>
      <c r="E82" s="46" t="s">
        <v>93</v>
      </c>
      <c r="F82" s="46" t="s">
        <v>93</v>
      </c>
      <c r="G82" s="46" t="s">
        <v>93</v>
      </c>
      <c r="H82" s="46" t="s">
        <v>93</v>
      </c>
      <c r="I82" s="46" t="s">
        <v>93</v>
      </c>
      <c r="J82" s="46" t="s">
        <v>93</v>
      </c>
      <c r="K82" s="46" t="s">
        <v>93</v>
      </c>
      <c r="L82" s="46" t="s">
        <v>93</v>
      </c>
      <c r="M82" s="46" t="s">
        <v>93</v>
      </c>
    </row>
    <row r="83" spans="1:13">
      <c r="A83" t="s">
        <v>108</v>
      </c>
      <c r="B83" s="36" t="s">
        <v>113</v>
      </c>
      <c r="C83" s="46" t="s">
        <v>92</v>
      </c>
      <c r="D83" s="46" t="s">
        <v>92</v>
      </c>
      <c r="E83" s="46" t="s">
        <v>94</v>
      </c>
      <c r="F83" s="46" t="s">
        <v>92</v>
      </c>
      <c r="G83" s="46" t="s">
        <v>93</v>
      </c>
      <c r="H83" s="46" t="s">
        <v>93</v>
      </c>
      <c r="I83" s="46" t="s">
        <v>93</v>
      </c>
      <c r="J83" s="46" t="s">
        <v>93</v>
      </c>
      <c r="K83" s="46" t="s">
        <v>92</v>
      </c>
      <c r="L83" s="46" t="s">
        <v>93</v>
      </c>
      <c r="M83" s="46" t="s">
        <v>94</v>
      </c>
    </row>
    <row r="84" spans="1:13">
      <c r="A84" t="s">
        <v>108</v>
      </c>
      <c r="B84" s="36" t="s">
        <v>115</v>
      </c>
      <c r="C84" s="46" t="s">
        <v>92</v>
      </c>
      <c r="D84" s="46" t="s">
        <v>92</v>
      </c>
      <c r="E84" s="46" t="s">
        <v>92</v>
      </c>
      <c r="F84" s="46" t="s">
        <v>92</v>
      </c>
      <c r="G84" s="46" t="s">
        <v>93</v>
      </c>
      <c r="H84" s="46" t="s">
        <v>92</v>
      </c>
      <c r="I84" s="46" t="s">
        <v>93</v>
      </c>
      <c r="J84" s="46" t="s">
        <v>94</v>
      </c>
      <c r="K84" s="46" t="s">
        <v>92</v>
      </c>
      <c r="L84" s="46" t="s">
        <v>93</v>
      </c>
      <c r="M84" s="46" t="s">
        <v>93</v>
      </c>
    </row>
    <row r="85" spans="1:13">
      <c r="A85" t="s">
        <v>108</v>
      </c>
      <c r="B85" s="36" t="s">
        <v>117</v>
      </c>
      <c r="C85" s="46" t="s">
        <v>92</v>
      </c>
      <c r="D85" s="46" t="s">
        <v>92</v>
      </c>
      <c r="E85" s="46" t="s">
        <v>92</v>
      </c>
      <c r="F85" s="46" t="s">
        <v>92</v>
      </c>
      <c r="G85" s="46" t="s">
        <v>93</v>
      </c>
      <c r="H85" s="46" t="s">
        <v>93</v>
      </c>
      <c r="I85" s="46" t="s">
        <v>93</v>
      </c>
      <c r="J85" s="46" t="s">
        <v>93</v>
      </c>
      <c r="K85" s="46" t="s">
        <v>92</v>
      </c>
      <c r="L85" s="46" t="s">
        <v>93</v>
      </c>
      <c r="M85" s="46" t="s">
        <v>93</v>
      </c>
    </row>
    <row r="86" spans="1:13">
      <c r="A86" t="s">
        <v>108</v>
      </c>
      <c r="B86" s="36" t="s">
        <v>123</v>
      </c>
      <c r="C86" s="46" t="s">
        <v>93</v>
      </c>
      <c r="D86" s="46" t="s">
        <v>92</v>
      </c>
      <c r="E86" s="46" t="s">
        <v>92</v>
      </c>
      <c r="F86" s="46" t="s">
        <v>92</v>
      </c>
      <c r="G86" s="46" t="s">
        <v>93</v>
      </c>
      <c r="H86" s="46" t="s">
        <v>93</v>
      </c>
      <c r="I86" s="46" t="s">
        <v>93</v>
      </c>
      <c r="J86" s="46" t="s">
        <v>93</v>
      </c>
      <c r="K86" s="46" t="s">
        <v>92</v>
      </c>
      <c r="L86" s="46" t="s">
        <v>93</v>
      </c>
      <c r="M86" s="46" t="s">
        <v>92</v>
      </c>
    </row>
    <row r="87" spans="1:13">
      <c r="A87" t="s">
        <v>108</v>
      </c>
      <c r="B87" s="36" t="s">
        <v>127</v>
      </c>
      <c r="C87" s="46" t="s">
        <v>92</v>
      </c>
      <c r="D87" s="46" t="s">
        <v>92</v>
      </c>
      <c r="E87" s="46" t="s">
        <v>94</v>
      </c>
      <c r="F87" s="46" t="s">
        <v>92</v>
      </c>
      <c r="G87" s="46" t="s">
        <v>93</v>
      </c>
      <c r="H87" s="46" t="s">
        <v>92</v>
      </c>
      <c r="I87" s="46" t="s">
        <v>94</v>
      </c>
      <c r="J87" s="46" t="s">
        <v>93</v>
      </c>
      <c r="K87" s="46" t="s">
        <v>92</v>
      </c>
      <c r="L87" s="46" t="s">
        <v>92</v>
      </c>
      <c r="M87" s="46" t="s">
        <v>92</v>
      </c>
    </row>
    <row r="88" spans="1:13">
      <c r="A88" t="s">
        <v>108</v>
      </c>
      <c r="B88" s="36" t="s">
        <v>128</v>
      </c>
      <c r="C88" s="46" t="s">
        <v>92</v>
      </c>
      <c r="D88" s="46" t="s">
        <v>92</v>
      </c>
      <c r="E88" s="46" t="s">
        <v>94</v>
      </c>
      <c r="F88" s="46" t="s">
        <v>92</v>
      </c>
      <c r="G88" s="46" t="s">
        <v>93</v>
      </c>
      <c r="H88" s="46" t="s">
        <v>92</v>
      </c>
      <c r="I88" s="46" t="s">
        <v>94</v>
      </c>
      <c r="J88" s="46" t="s">
        <v>94</v>
      </c>
      <c r="K88" s="46" t="s">
        <v>92</v>
      </c>
      <c r="L88" s="46" t="s">
        <v>92</v>
      </c>
      <c r="M88" s="46" t="s">
        <v>92</v>
      </c>
    </row>
    <row r="89" spans="1:13">
      <c r="A89" t="s">
        <v>108</v>
      </c>
      <c r="B89" s="36" t="s">
        <v>129</v>
      </c>
      <c r="C89" s="46" t="s">
        <v>93</v>
      </c>
      <c r="D89" s="46" t="s">
        <v>92</v>
      </c>
      <c r="E89" s="46" t="s">
        <v>93</v>
      </c>
      <c r="F89" s="46" t="s">
        <v>93</v>
      </c>
      <c r="G89" s="46" t="s">
        <v>93</v>
      </c>
      <c r="H89" s="46" t="s">
        <v>93</v>
      </c>
      <c r="I89" s="46" t="s">
        <v>93</v>
      </c>
      <c r="J89" s="46" t="s">
        <v>93</v>
      </c>
      <c r="K89" s="46" t="s">
        <v>92</v>
      </c>
      <c r="L89" s="46" t="s">
        <v>93</v>
      </c>
      <c r="M89" s="46" t="s">
        <v>93</v>
      </c>
    </row>
    <row r="90" spans="1:13">
      <c r="A90" t="s">
        <v>108</v>
      </c>
      <c r="B90" s="14" t="s">
        <v>131</v>
      </c>
      <c r="C90" s="46" t="s">
        <v>93</v>
      </c>
      <c r="D90" s="46" t="s">
        <v>92</v>
      </c>
      <c r="E90" s="46" t="s">
        <v>93</v>
      </c>
      <c r="F90" s="46" t="s">
        <v>92</v>
      </c>
      <c r="G90" s="46" t="s">
        <v>93</v>
      </c>
      <c r="H90" s="46" t="s">
        <v>93</v>
      </c>
      <c r="I90" s="46" t="s">
        <v>93</v>
      </c>
      <c r="J90" s="46" t="s">
        <v>93</v>
      </c>
      <c r="K90" s="46" t="s">
        <v>92</v>
      </c>
      <c r="L90" s="46" t="s">
        <v>93</v>
      </c>
      <c r="M90" s="46" t="s">
        <v>92</v>
      </c>
    </row>
    <row r="91" spans="1:13">
      <c r="A91" t="s">
        <v>108</v>
      </c>
      <c r="B91" s="14" t="s">
        <v>132</v>
      </c>
      <c r="C91" s="46" t="s">
        <v>93</v>
      </c>
      <c r="D91" s="46" t="s">
        <v>93</v>
      </c>
      <c r="E91" s="46" t="s">
        <v>93</v>
      </c>
      <c r="F91" s="46" t="s">
        <v>93</v>
      </c>
      <c r="G91" s="46" t="s">
        <v>93</v>
      </c>
      <c r="H91" s="46" t="s">
        <v>94</v>
      </c>
      <c r="I91" s="46" t="s">
        <v>93</v>
      </c>
      <c r="J91" s="46" t="s">
        <v>94</v>
      </c>
      <c r="K91" s="46" t="s">
        <v>94</v>
      </c>
      <c r="L91" s="46" t="s">
        <v>92</v>
      </c>
      <c r="M91" s="46" t="s">
        <v>93</v>
      </c>
    </row>
    <row r="92" spans="1:13">
      <c r="A92" t="s">
        <v>108</v>
      </c>
      <c r="B92" s="14" t="s">
        <v>133</v>
      </c>
      <c r="C92" s="46" t="s">
        <v>93</v>
      </c>
      <c r="D92" s="46" t="s">
        <v>92</v>
      </c>
      <c r="E92" s="46" t="s">
        <v>93</v>
      </c>
      <c r="F92" s="46" t="s">
        <v>93</v>
      </c>
      <c r="G92" s="46" t="s">
        <v>93</v>
      </c>
      <c r="H92" s="46" t="s">
        <v>93</v>
      </c>
      <c r="I92" s="46" t="s">
        <v>93</v>
      </c>
      <c r="J92" s="46" t="s">
        <v>93</v>
      </c>
      <c r="K92" s="46" t="s">
        <v>92</v>
      </c>
      <c r="L92" s="46" t="s">
        <v>93</v>
      </c>
      <c r="M92" s="46" t="s">
        <v>93</v>
      </c>
    </row>
    <row r="93" spans="1:13">
      <c r="A93" t="s">
        <v>108</v>
      </c>
      <c r="B93" s="14" t="s">
        <v>134</v>
      </c>
      <c r="C93" s="46" t="s">
        <v>93</v>
      </c>
      <c r="D93" s="46" t="s">
        <v>92</v>
      </c>
      <c r="E93" s="46" t="s">
        <v>93</v>
      </c>
      <c r="F93" s="46" t="s">
        <v>93</v>
      </c>
      <c r="G93" s="46" t="s">
        <v>93</v>
      </c>
      <c r="H93" s="46" t="s">
        <v>93</v>
      </c>
      <c r="I93" s="46" t="s">
        <v>93</v>
      </c>
      <c r="J93" s="46" t="s">
        <v>93</v>
      </c>
      <c r="K93" s="46" t="s">
        <v>92</v>
      </c>
      <c r="L93" s="46" t="s">
        <v>93</v>
      </c>
      <c r="M93" s="46" t="s">
        <v>93</v>
      </c>
    </row>
    <row r="94" spans="1:13">
      <c r="A94" t="s">
        <v>108</v>
      </c>
      <c r="B94" s="14" t="s">
        <v>135</v>
      </c>
      <c r="C94" s="46" t="s">
        <v>93</v>
      </c>
      <c r="D94" s="46" t="s">
        <v>92</v>
      </c>
      <c r="E94" s="46" t="s">
        <v>93</v>
      </c>
      <c r="F94" s="46" t="s">
        <v>93</v>
      </c>
      <c r="G94" s="46" t="s">
        <v>93</v>
      </c>
      <c r="H94" s="46" t="s">
        <v>93</v>
      </c>
      <c r="I94" s="46" t="s">
        <v>93</v>
      </c>
      <c r="J94" s="46" t="s">
        <v>93</v>
      </c>
      <c r="K94" s="46" t="s">
        <v>92</v>
      </c>
      <c r="L94" s="46" t="s">
        <v>93</v>
      </c>
      <c r="M94" s="46" t="s">
        <v>93</v>
      </c>
    </row>
    <row r="95" spans="1:13">
      <c r="A95" t="s">
        <v>108</v>
      </c>
      <c r="B95" s="14" t="s">
        <v>136</v>
      </c>
      <c r="C95" s="46" t="s">
        <v>92</v>
      </c>
      <c r="D95" s="46" t="s">
        <v>92</v>
      </c>
      <c r="E95" s="46" t="s">
        <v>93</v>
      </c>
      <c r="F95" s="46" t="s">
        <v>92</v>
      </c>
      <c r="G95" s="46" t="s">
        <v>93</v>
      </c>
      <c r="H95" s="46" t="s">
        <v>92</v>
      </c>
      <c r="I95" s="46" t="s">
        <v>93</v>
      </c>
      <c r="J95" s="46" t="s">
        <v>93</v>
      </c>
      <c r="K95" s="46" t="s">
        <v>94</v>
      </c>
      <c r="L95" s="46" t="s">
        <v>93</v>
      </c>
      <c r="M95" s="46" t="s">
        <v>93</v>
      </c>
    </row>
    <row r="96" spans="1:13">
      <c r="A96" t="s">
        <v>108</v>
      </c>
      <c r="B96" s="14" t="s">
        <v>140</v>
      </c>
      <c r="C96" s="46" t="s">
        <v>92</v>
      </c>
      <c r="D96" s="46" t="s">
        <v>92</v>
      </c>
      <c r="E96" s="46" t="s">
        <v>94</v>
      </c>
      <c r="F96" s="46" t="s">
        <v>92</v>
      </c>
      <c r="G96" s="46" t="s">
        <v>93</v>
      </c>
      <c r="H96" s="46" t="s">
        <v>93</v>
      </c>
      <c r="I96" s="46" t="s">
        <v>93</v>
      </c>
      <c r="J96" s="46" t="s">
        <v>93</v>
      </c>
      <c r="K96" s="46" t="s">
        <v>92</v>
      </c>
      <c r="L96" s="46" t="s">
        <v>93</v>
      </c>
      <c r="M96" s="46" t="s">
        <v>93</v>
      </c>
    </row>
    <row r="97" spans="1:13">
      <c r="A97" t="s">
        <v>108</v>
      </c>
      <c r="B97" s="14" t="s">
        <v>141</v>
      </c>
      <c r="C97" s="46" t="s">
        <v>92</v>
      </c>
      <c r="D97" s="46" t="s">
        <v>93</v>
      </c>
      <c r="E97" s="46" t="s">
        <v>93</v>
      </c>
      <c r="F97" s="46" t="s">
        <v>93</v>
      </c>
      <c r="G97" s="46" t="s">
        <v>93</v>
      </c>
      <c r="H97" s="46" t="s">
        <v>93</v>
      </c>
      <c r="I97" s="46" t="s">
        <v>93</v>
      </c>
      <c r="J97" s="46" t="s">
        <v>93</v>
      </c>
      <c r="K97" s="46" t="s">
        <v>93</v>
      </c>
      <c r="L97" s="46" t="s">
        <v>93</v>
      </c>
      <c r="M97" s="46" t="s">
        <v>93</v>
      </c>
    </row>
    <row r="98" spans="1:13">
      <c r="A98" t="s">
        <v>108</v>
      </c>
      <c r="B98" s="14" t="s">
        <v>142</v>
      </c>
      <c r="C98" s="46" t="s">
        <v>93</v>
      </c>
      <c r="D98" s="46" t="s">
        <v>93</v>
      </c>
      <c r="E98" s="46" t="s">
        <v>93</v>
      </c>
      <c r="F98" s="46" t="s">
        <v>93</v>
      </c>
      <c r="G98" s="46" t="s">
        <v>93</v>
      </c>
      <c r="H98" s="46" t="s">
        <v>93</v>
      </c>
      <c r="I98" s="46" t="s">
        <v>93</v>
      </c>
      <c r="J98" s="46" t="s">
        <v>93</v>
      </c>
      <c r="K98" s="46" t="s">
        <v>93</v>
      </c>
      <c r="L98" s="46" t="s">
        <v>93</v>
      </c>
      <c r="M98" s="46" t="s">
        <v>93</v>
      </c>
    </row>
    <row r="99" spans="1:13">
      <c r="A99" t="s">
        <v>108</v>
      </c>
      <c r="B99" s="14" t="s">
        <v>144</v>
      </c>
      <c r="C99" s="46" t="s">
        <v>93</v>
      </c>
      <c r="D99" s="46" t="s">
        <v>93</v>
      </c>
      <c r="E99" s="46" t="s">
        <v>94</v>
      </c>
      <c r="F99" s="46" t="s">
        <v>93</v>
      </c>
      <c r="G99" s="46" t="s">
        <v>93</v>
      </c>
      <c r="H99" s="46" t="s">
        <v>93</v>
      </c>
      <c r="I99" s="46" t="s">
        <v>93</v>
      </c>
      <c r="J99" s="46" t="s">
        <v>93</v>
      </c>
      <c r="K99" s="46" t="s">
        <v>93</v>
      </c>
      <c r="L99" s="46" t="s">
        <v>93</v>
      </c>
      <c r="M99" s="46" t="s">
        <v>93</v>
      </c>
    </row>
    <row r="100" spans="1:13">
      <c r="A100" t="s">
        <v>108</v>
      </c>
      <c r="B100" s="14" t="s">
        <v>145</v>
      </c>
      <c r="C100" s="46" t="s">
        <v>93</v>
      </c>
      <c r="D100" s="46" t="s">
        <v>93</v>
      </c>
      <c r="E100" s="46" t="s">
        <v>93</v>
      </c>
      <c r="F100" s="46" t="s">
        <v>93</v>
      </c>
      <c r="G100" s="46" t="s">
        <v>93</v>
      </c>
      <c r="H100" s="46" t="s">
        <v>93</v>
      </c>
      <c r="I100" s="46" t="s">
        <v>93</v>
      </c>
      <c r="J100" s="46" t="s">
        <v>93</v>
      </c>
      <c r="K100" s="46" t="s">
        <v>93</v>
      </c>
      <c r="L100" s="46" t="s">
        <v>93</v>
      </c>
      <c r="M100" s="46" t="s">
        <v>93</v>
      </c>
    </row>
    <row r="101" spans="1:13">
      <c r="A101" t="s">
        <v>108</v>
      </c>
      <c r="B101" s="14" t="s">
        <v>186</v>
      </c>
      <c r="C101" s="46" t="s">
        <v>93</v>
      </c>
      <c r="D101" s="46" t="s">
        <v>93</v>
      </c>
      <c r="E101" s="46" t="s">
        <v>93</v>
      </c>
      <c r="F101" s="46" t="s">
        <v>93</v>
      </c>
      <c r="G101" s="46" t="s">
        <v>93</v>
      </c>
      <c r="H101" s="46" t="s">
        <v>93</v>
      </c>
      <c r="I101" s="46" t="s">
        <v>93</v>
      </c>
      <c r="J101" s="46" t="s">
        <v>93</v>
      </c>
      <c r="K101" s="46" t="s">
        <v>93</v>
      </c>
      <c r="L101" s="46" t="s">
        <v>93</v>
      </c>
      <c r="M101" s="46" t="s">
        <v>93</v>
      </c>
    </row>
    <row r="102" spans="1:13">
      <c r="A102" t="s">
        <v>108</v>
      </c>
      <c r="B102" s="14" t="s">
        <v>187</v>
      </c>
      <c r="C102" s="46" t="s">
        <v>93</v>
      </c>
      <c r="D102" s="46" t="s">
        <v>92</v>
      </c>
      <c r="E102" s="46" t="s">
        <v>93</v>
      </c>
      <c r="F102" s="46" t="s">
        <v>93</v>
      </c>
      <c r="G102" s="46" t="s">
        <v>93</v>
      </c>
      <c r="H102" s="46" t="s">
        <v>93</v>
      </c>
      <c r="I102" s="46" t="s">
        <v>93</v>
      </c>
      <c r="J102" s="46" t="s">
        <v>93</v>
      </c>
      <c r="K102" s="46" t="s">
        <v>93</v>
      </c>
      <c r="L102" s="46" t="s">
        <v>93</v>
      </c>
      <c r="M102" s="46" t="s">
        <v>93</v>
      </c>
    </row>
    <row r="103" spans="1:13">
      <c r="A103" t="s">
        <v>108</v>
      </c>
      <c r="B103" s="14" t="s">
        <v>188</v>
      </c>
      <c r="C103" s="46" t="s">
        <v>93</v>
      </c>
      <c r="D103" s="46" t="s">
        <v>93</v>
      </c>
      <c r="E103" s="46" t="s">
        <v>93</v>
      </c>
      <c r="F103" s="46" t="s">
        <v>93</v>
      </c>
      <c r="G103" s="46" t="s">
        <v>93</v>
      </c>
      <c r="H103" s="46" t="s">
        <v>93</v>
      </c>
      <c r="I103" s="46" t="s">
        <v>93</v>
      </c>
      <c r="J103" s="46" t="s">
        <v>93</v>
      </c>
      <c r="K103" s="46" t="s">
        <v>93</v>
      </c>
      <c r="L103" s="46" t="s">
        <v>93</v>
      </c>
      <c r="M103" s="46" t="s">
        <v>93</v>
      </c>
    </row>
    <row r="104" spans="1:13">
      <c r="A104" t="s">
        <v>108</v>
      </c>
      <c r="B104" s="14" t="s">
        <v>189</v>
      </c>
      <c r="C104" s="46" t="s">
        <v>93</v>
      </c>
      <c r="D104" s="46" t="s">
        <v>93</v>
      </c>
      <c r="E104" s="46" t="s">
        <v>92</v>
      </c>
      <c r="F104" s="46" t="s">
        <v>93</v>
      </c>
      <c r="G104" s="46" t="s">
        <v>93</v>
      </c>
      <c r="H104" s="46" t="s">
        <v>93</v>
      </c>
      <c r="I104" s="46" t="s">
        <v>93</v>
      </c>
      <c r="J104" s="46" t="s">
        <v>93</v>
      </c>
      <c r="K104" s="46" t="s">
        <v>93</v>
      </c>
      <c r="L104" s="46" t="s">
        <v>93</v>
      </c>
      <c r="M104" s="46" t="s">
        <v>93</v>
      </c>
    </row>
    <row r="105" spans="1:13">
      <c r="A105" t="s">
        <v>108</v>
      </c>
      <c r="B105" s="14" t="s">
        <v>192</v>
      </c>
      <c r="C105" s="46" t="s">
        <v>93</v>
      </c>
      <c r="D105" s="46" t="s">
        <v>93</v>
      </c>
      <c r="E105" s="46" t="s">
        <v>93</v>
      </c>
      <c r="F105" s="46" t="s">
        <v>93</v>
      </c>
      <c r="G105" s="46" t="s">
        <v>93</v>
      </c>
      <c r="H105" s="46" t="s">
        <v>93</v>
      </c>
      <c r="I105" s="46" t="s">
        <v>93</v>
      </c>
      <c r="J105" s="46" t="s">
        <v>93</v>
      </c>
      <c r="K105" s="46" t="s">
        <v>93</v>
      </c>
      <c r="L105" s="46" t="s">
        <v>93</v>
      </c>
      <c r="M105" s="46" t="s">
        <v>93</v>
      </c>
    </row>
    <row r="106" spans="1:13">
      <c r="A106" t="s">
        <v>108</v>
      </c>
      <c r="B106" s="14" t="s">
        <v>23</v>
      </c>
      <c r="C106" s="46" t="s">
        <v>93</v>
      </c>
      <c r="D106" s="46" t="s">
        <v>93</v>
      </c>
      <c r="E106" s="46" t="s">
        <v>93</v>
      </c>
      <c r="F106" s="46" t="s">
        <v>93</v>
      </c>
      <c r="G106" s="46" t="s">
        <v>93</v>
      </c>
      <c r="H106" s="46" t="s">
        <v>93</v>
      </c>
      <c r="I106" s="46" t="s">
        <v>93</v>
      </c>
      <c r="J106" s="46" t="s">
        <v>93</v>
      </c>
      <c r="K106" s="46" t="s">
        <v>93</v>
      </c>
      <c r="L106" s="46" t="s">
        <v>93</v>
      </c>
      <c r="M106" s="46" t="s">
        <v>93</v>
      </c>
    </row>
    <row r="107" spans="1:13">
      <c r="A107" t="s">
        <v>108</v>
      </c>
      <c r="B107" s="14" t="s">
        <v>194</v>
      </c>
      <c r="C107" s="46" t="s">
        <v>93</v>
      </c>
      <c r="D107" s="46" t="s">
        <v>93</v>
      </c>
      <c r="E107" s="46" t="s">
        <v>92</v>
      </c>
      <c r="F107" s="46" t="s">
        <v>93</v>
      </c>
      <c r="G107" s="46" t="s">
        <v>93</v>
      </c>
      <c r="H107" s="46" t="s">
        <v>93</v>
      </c>
      <c r="I107" s="46" t="s">
        <v>93</v>
      </c>
      <c r="J107" s="46" t="s">
        <v>93</v>
      </c>
      <c r="K107" s="46" t="s">
        <v>93</v>
      </c>
      <c r="L107" s="46" t="s">
        <v>93</v>
      </c>
      <c r="M107" s="46" t="s">
        <v>93</v>
      </c>
    </row>
    <row r="108" spans="1:13">
      <c r="A108" t="s">
        <v>108</v>
      </c>
      <c r="B108" s="14" t="s">
        <v>195</v>
      </c>
      <c r="C108" s="46" t="s">
        <v>93</v>
      </c>
      <c r="D108" s="46" t="s">
        <v>93</v>
      </c>
      <c r="E108" s="46" t="s">
        <v>93</v>
      </c>
      <c r="F108" s="46" t="s">
        <v>93</v>
      </c>
      <c r="G108" s="46" t="s">
        <v>93</v>
      </c>
      <c r="H108" s="46" t="s">
        <v>93</v>
      </c>
      <c r="I108" s="46" t="s">
        <v>93</v>
      </c>
      <c r="J108" s="46" t="s">
        <v>93</v>
      </c>
      <c r="K108" s="46" t="s">
        <v>93</v>
      </c>
      <c r="L108" s="46" t="s">
        <v>93</v>
      </c>
      <c r="M108" s="46" t="s">
        <v>93</v>
      </c>
    </row>
    <row r="109" spans="1:13">
      <c r="A109" t="s">
        <v>108</v>
      </c>
      <c r="B109" s="14" t="s">
        <v>197</v>
      </c>
      <c r="C109" s="46" t="s">
        <v>93</v>
      </c>
      <c r="D109" s="46" t="s">
        <v>93</v>
      </c>
      <c r="E109" s="46" t="s">
        <v>93</v>
      </c>
      <c r="F109" s="46" t="s">
        <v>93</v>
      </c>
      <c r="G109" s="46" t="s">
        <v>93</v>
      </c>
      <c r="H109" s="46" t="s">
        <v>93</v>
      </c>
      <c r="I109" s="46" t="s">
        <v>93</v>
      </c>
      <c r="J109" s="46" t="s">
        <v>93</v>
      </c>
      <c r="K109" s="46" t="s">
        <v>93</v>
      </c>
      <c r="L109" s="46" t="s">
        <v>93</v>
      </c>
      <c r="M109" s="46" t="s">
        <v>94</v>
      </c>
    </row>
    <row r="110" spans="1:13">
      <c r="A110" t="s">
        <v>108</v>
      </c>
      <c r="B110" s="14" t="s">
        <v>225</v>
      </c>
      <c r="C110" s="46" t="s">
        <v>92</v>
      </c>
      <c r="D110" s="46" t="s">
        <v>92</v>
      </c>
      <c r="E110" s="46" t="s">
        <v>92</v>
      </c>
      <c r="F110" s="46" t="s">
        <v>93</v>
      </c>
      <c r="G110" s="46" t="s">
        <v>93</v>
      </c>
      <c r="H110" s="46" t="s">
        <v>93</v>
      </c>
      <c r="I110" s="46" t="s">
        <v>93</v>
      </c>
      <c r="J110" s="46" t="s">
        <v>93</v>
      </c>
      <c r="K110" s="46" t="s">
        <v>92</v>
      </c>
      <c r="L110" s="46" t="s">
        <v>93</v>
      </c>
      <c r="M110" s="46" t="s">
        <v>92</v>
      </c>
    </row>
    <row r="111" spans="1:13">
      <c r="A111" t="s">
        <v>108</v>
      </c>
      <c r="B111" s="35" t="s">
        <v>231</v>
      </c>
      <c r="C111" s="46" t="s">
        <v>92</v>
      </c>
      <c r="D111" s="46" t="s">
        <v>92</v>
      </c>
      <c r="E111" s="46" t="s">
        <v>94</v>
      </c>
      <c r="F111" s="46" t="s">
        <v>92</v>
      </c>
      <c r="G111" s="46" t="s">
        <v>93</v>
      </c>
      <c r="H111" s="46" t="s">
        <v>93</v>
      </c>
      <c r="I111" s="46" t="s">
        <v>93</v>
      </c>
      <c r="J111" s="46" t="s">
        <v>93</v>
      </c>
      <c r="K111" s="46" t="s">
        <v>92</v>
      </c>
      <c r="L111" s="46" t="s">
        <v>93</v>
      </c>
      <c r="M111" s="46" t="s">
        <v>94</v>
      </c>
    </row>
    <row r="112" spans="1:13">
      <c r="A112" t="s">
        <v>108</v>
      </c>
      <c r="B112" s="35" t="s">
        <v>233</v>
      </c>
      <c r="C112" s="46" t="s">
        <v>93</v>
      </c>
      <c r="D112" s="46" t="s">
        <v>93</v>
      </c>
      <c r="E112" s="46" t="s">
        <v>92</v>
      </c>
      <c r="F112" s="46" t="s">
        <v>93</v>
      </c>
      <c r="G112" s="46" t="s">
        <v>93</v>
      </c>
      <c r="H112" s="46" t="s">
        <v>93</v>
      </c>
      <c r="I112" s="46" t="s">
        <v>93</v>
      </c>
      <c r="J112" s="46" t="s">
        <v>93</v>
      </c>
      <c r="K112" s="46" t="s">
        <v>93</v>
      </c>
      <c r="L112" s="46" t="s">
        <v>93</v>
      </c>
      <c r="M112" s="46" t="s">
        <v>93</v>
      </c>
    </row>
    <row r="113" spans="1:13">
      <c r="A113" t="s">
        <v>108</v>
      </c>
      <c r="B113" s="14" t="s">
        <v>241</v>
      </c>
      <c r="C113" s="46" t="s">
        <v>92</v>
      </c>
      <c r="D113" s="46" t="s">
        <v>92</v>
      </c>
      <c r="E113" s="46" t="s">
        <v>93</v>
      </c>
      <c r="F113" s="46" t="s">
        <v>93</v>
      </c>
      <c r="G113" s="46" t="s">
        <v>93</v>
      </c>
      <c r="H113" s="46" t="s">
        <v>93</v>
      </c>
      <c r="I113" s="46" t="s">
        <v>93</v>
      </c>
      <c r="J113" s="46" t="s">
        <v>93</v>
      </c>
      <c r="K113" s="46" t="s">
        <v>92</v>
      </c>
      <c r="L113" s="46" t="s">
        <v>93</v>
      </c>
      <c r="M113" s="46" t="s">
        <v>92</v>
      </c>
    </row>
    <row r="114" spans="1:13">
      <c r="A114" t="s">
        <v>108</v>
      </c>
      <c r="B114" s="14" t="s">
        <v>243</v>
      </c>
      <c r="C114" s="46" t="s">
        <v>93</v>
      </c>
      <c r="D114" s="46" t="s">
        <v>93</v>
      </c>
      <c r="E114" s="46" t="s">
        <v>92</v>
      </c>
      <c r="F114" s="46" t="s">
        <v>93</v>
      </c>
      <c r="G114" s="46" t="s">
        <v>93</v>
      </c>
      <c r="H114" s="46" t="s">
        <v>93</v>
      </c>
      <c r="I114" s="46" t="s">
        <v>93</v>
      </c>
      <c r="J114" s="46" t="s">
        <v>93</v>
      </c>
      <c r="K114" s="46" t="s">
        <v>93</v>
      </c>
      <c r="L114" s="46" t="s">
        <v>93</v>
      </c>
      <c r="M114" s="46" t="s">
        <v>93</v>
      </c>
    </row>
    <row r="115" spans="1:13">
      <c r="A115" t="s">
        <v>108</v>
      </c>
      <c r="B115" s="35" t="s">
        <v>118</v>
      </c>
      <c r="C115" s="46" t="s">
        <v>94</v>
      </c>
      <c r="D115" s="46" t="s">
        <v>93</v>
      </c>
      <c r="E115" s="46" t="s">
        <v>93</v>
      </c>
      <c r="F115" s="46" t="s">
        <v>93</v>
      </c>
      <c r="G115" s="46" t="s">
        <v>93</v>
      </c>
      <c r="H115" s="46" t="s">
        <v>92</v>
      </c>
      <c r="I115" s="46" t="s">
        <v>93</v>
      </c>
      <c r="J115" s="46" t="s">
        <v>93</v>
      </c>
      <c r="K115" s="46" t="s">
        <v>92</v>
      </c>
      <c r="L115" s="46" t="s">
        <v>93</v>
      </c>
      <c r="M115" s="46" t="s">
        <v>93</v>
      </c>
    </row>
    <row r="116" spans="1:13">
      <c r="A116" t="s">
        <v>108</v>
      </c>
      <c r="B116" s="35" t="s">
        <v>124</v>
      </c>
      <c r="C116" s="46" t="s">
        <v>92</v>
      </c>
      <c r="D116" s="46" t="s">
        <v>92</v>
      </c>
      <c r="E116" s="46" t="s">
        <v>94</v>
      </c>
      <c r="F116" s="46" t="s">
        <v>92</v>
      </c>
      <c r="G116" s="46" t="s">
        <v>93</v>
      </c>
      <c r="H116" s="46" t="s">
        <v>94</v>
      </c>
      <c r="I116" s="46" t="s">
        <v>93</v>
      </c>
      <c r="J116" s="46" t="s">
        <v>93</v>
      </c>
      <c r="K116" s="46" t="s">
        <v>92</v>
      </c>
      <c r="L116" s="46" t="s">
        <v>93</v>
      </c>
      <c r="M116" s="46" t="s">
        <v>92</v>
      </c>
    </row>
    <row r="117" spans="1:13">
      <c r="A117" t="s">
        <v>108</v>
      </c>
      <c r="B117" s="14" t="s">
        <v>244</v>
      </c>
      <c r="C117" s="46" t="s">
        <v>92</v>
      </c>
      <c r="D117" s="46" t="s">
        <v>92</v>
      </c>
      <c r="E117" s="46" t="s">
        <v>94</v>
      </c>
      <c r="F117" s="46" t="s">
        <v>92</v>
      </c>
      <c r="G117" s="46" t="s">
        <v>93</v>
      </c>
      <c r="H117" s="46" t="s">
        <v>94</v>
      </c>
      <c r="I117" s="46" t="s">
        <v>93</v>
      </c>
      <c r="J117" s="46" t="s">
        <v>93</v>
      </c>
      <c r="K117" s="46" t="s">
        <v>92</v>
      </c>
      <c r="L117" s="46" t="s">
        <v>93</v>
      </c>
      <c r="M117" s="46" t="s">
        <v>94</v>
      </c>
    </row>
    <row r="118" spans="1:13">
      <c r="A118" t="s">
        <v>108</v>
      </c>
      <c r="B118" s="14" t="s">
        <v>245</v>
      </c>
      <c r="C118" s="46" t="s">
        <v>92</v>
      </c>
      <c r="D118" s="46" t="s">
        <v>92</v>
      </c>
      <c r="E118" s="46" t="s">
        <v>94</v>
      </c>
      <c r="F118" s="46" t="s">
        <v>92</v>
      </c>
      <c r="G118" s="46" t="s">
        <v>93</v>
      </c>
      <c r="H118" s="46" t="s">
        <v>93</v>
      </c>
      <c r="I118" s="46" t="s">
        <v>93</v>
      </c>
      <c r="J118" s="46" t="s">
        <v>93</v>
      </c>
      <c r="K118" s="46" t="s">
        <v>92</v>
      </c>
      <c r="L118" s="46" t="s">
        <v>92</v>
      </c>
      <c r="M118" s="46" t="s">
        <v>92</v>
      </c>
    </row>
    <row r="119" spans="1:13">
      <c r="A119" t="s">
        <v>108</v>
      </c>
      <c r="B119" s="14" t="s">
        <v>246</v>
      </c>
      <c r="C119" s="46" t="s">
        <v>92</v>
      </c>
      <c r="D119" s="46" t="s">
        <v>92</v>
      </c>
      <c r="E119" s="46" t="s">
        <v>94</v>
      </c>
      <c r="F119" s="46" t="s">
        <v>92</v>
      </c>
      <c r="G119" s="46" t="s">
        <v>93</v>
      </c>
      <c r="H119" s="46" t="s">
        <v>94</v>
      </c>
      <c r="I119" s="46" t="s">
        <v>93</v>
      </c>
      <c r="J119" s="46" t="s">
        <v>93</v>
      </c>
      <c r="K119" s="46" t="s">
        <v>92</v>
      </c>
      <c r="L119" s="46" t="s">
        <v>93</v>
      </c>
      <c r="M119" s="46" t="s">
        <v>92</v>
      </c>
    </row>
    <row r="120" spans="1:13">
      <c r="A120" t="s">
        <v>108</v>
      </c>
      <c r="B120" s="14" t="s">
        <v>247</v>
      </c>
      <c r="C120" s="46" t="s">
        <v>93</v>
      </c>
      <c r="D120" s="46" t="s">
        <v>92</v>
      </c>
      <c r="E120" s="46" t="s">
        <v>92</v>
      </c>
      <c r="F120" s="46" t="s">
        <v>93</v>
      </c>
      <c r="G120" s="46" t="s">
        <v>94</v>
      </c>
      <c r="H120" s="46" t="s">
        <v>94</v>
      </c>
      <c r="I120" s="46" t="s">
        <v>93</v>
      </c>
      <c r="J120" s="46" t="s">
        <v>93</v>
      </c>
      <c r="K120" s="46" t="s">
        <v>93</v>
      </c>
      <c r="L120" s="46" t="s">
        <v>93</v>
      </c>
      <c r="M120" s="46" t="s">
        <v>93</v>
      </c>
    </row>
    <row r="121" spans="1:13">
      <c r="A121" t="s">
        <v>108</v>
      </c>
      <c r="B121" s="14" t="s">
        <v>226</v>
      </c>
      <c r="C121" s="46" t="s">
        <v>93</v>
      </c>
      <c r="D121" s="46" t="s">
        <v>93</v>
      </c>
      <c r="E121" s="46" t="s">
        <v>93</v>
      </c>
      <c r="F121" s="46" t="s">
        <v>93</v>
      </c>
      <c r="G121" s="46" t="s">
        <v>93</v>
      </c>
      <c r="H121" s="46" t="s">
        <v>93</v>
      </c>
      <c r="I121" s="46" t="s">
        <v>93</v>
      </c>
      <c r="J121" s="46" t="s">
        <v>93</v>
      </c>
      <c r="K121" s="46" t="s">
        <v>93</v>
      </c>
      <c r="L121" s="46" t="s">
        <v>93</v>
      </c>
      <c r="M121" s="46" t="s">
        <v>93</v>
      </c>
    </row>
    <row r="122" spans="1:13">
      <c r="A122" t="s">
        <v>108</v>
      </c>
      <c r="B122" s="14" t="s">
        <v>248</v>
      </c>
      <c r="C122" s="46" t="s">
        <v>93</v>
      </c>
      <c r="D122" s="46" t="s">
        <v>92</v>
      </c>
      <c r="E122" s="46" t="s">
        <v>92</v>
      </c>
      <c r="F122" s="46" t="s">
        <v>92</v>
      </c>
      <c r="G122" s="46" t="s">
        <v>94</v>
      </c>
      <c r="H122" s="46" t="s">
        <v>93</v>
      </c>
      <c r="I122" s="46" t="s">
        <v>93</v>
      </c>
      <c r="J122" s="46" t="s">
        <v>93</v>
      </c>
      <c r="K122" s="46" t="s">
        <v>92</v>
      </c>
      <c r="L122" s="46" t="s">
        <v>93</v>
      </c>
      <c r="M122" s="46" t="s">
        <v>92</v>
      </c>
    </row>
    <row r="123" spans="1:13">
      <c r="A123" t="s">
        <v>108</v>
      </c>
      <c r="B123" s="14" t="s">
        <v>249</v>
      </c>
      <c r="C123" s="46" t="s">
        <v>93</v>
      </c>
      <c r="D123" s="46" t="s">
        <v>93</v>
      </c>
      <c r="E123" s="46" t="s">
        <v>93</v>
      </c>
      <c r="F123" s="46" t="s">
        <v>93</v>
      </c>
      <c r="G123" s="46" t="s">
        <v>93</v>
      </c>
      <c r="H123" s="46" t="s">
        <v>93</v>
      </c>
      <c r="I123" s="46" t="s">
        <v>93</v>
      </c>
      <c r="J123" s="46" t="s">
        <v>93</v>
      </c>
      <c r="K123" s="46" t="s">
        <v>93</v>
      </c>
      <c r="L123" s="46" t="s">
        <v>93</v>
      </c>
      <c r="M123" s="46" t="s">
        <v>93</v>
      </c>
    </row>
    <row r="124" spans="1:13">
      <c r="A124" t="s">
        <v>108</v>
      </c>
      <c r="B124" s="14" t="s">
        <v>254</v>
      </c>
      <c r="C124" s="46" t="s">
        <v>92</v>
      </c>
      <c r="D124" s="46" t="s">
        <v>93</v>
      </c>
      <c r="E124" s="46" t="s">
        <v>93</v>
      </c>
      <c r="F124" s="46" t="s">
        <v>93</v>
      </c>
      <c r="G124" s="46" t="s">
        <v>93</v>
      </c>
      <c r="H124" s="46" t="s">
        <v>92</v>
      </c>
      <c r="I124" s="46" t="s">
        <v>93</v>
      </c>
      <c r="J124" s="46" t="s">
        <v>93</v>
      </c>
      <c r="K124" s="46" t="s">
        <v>93</v>
      </c>
      <c r="L124" s="46" t="s">
        <v>93</v>
      </c>
      <c r="M124" s="46" t="s">
        <v>93</v>
      </c>
    </row>
    <row r="125" spans="1:13">
      <c r="A125" t="s">
        <v>108</v>
      </c>
      <c r="B125" s="14" t="s">
        <v>253</v>
      </c>
      <c r="C125" s="46" t="s">
        <v>92</v>
      </c>
      <c r="D125" s="46" t="s">
        <v>92</v>
      </c>
      <c r="E125" s="46" t="s">
        <v>94</v>
      </c>
      <c r="F125" s="46" t="s">
        <v>92</v>
      </c>
      <c r="G125" s="46" t="s">
        <v>93</v>
      </c>
      <c r="H125" s="46" t="s">
        <v>93</v>
      </c>
      <c r="I125" s="46" t="s">
        <v>93</v>
      </c>
      <c r="J125" s="46" t="s">
        <v>93</v>
      </c>
      <c r="K125" s="46" t="s">
        <v>92</v>
      </c>
      <c r="L125" s="46" t="s">
        <v>93</v>
      </c>
      <c r="M125" s="46" t="s">
        <v>94</v>
      </c>
    </row>
    <row r="126" spans="1:13">
      <c r="A126" t="s">
        <v>108</v>
      </c>
      <c r="B126" s="14" t="s">
        <v>255</v>
      </c>
      <c r="C126" s="46" t="s">
        <v>93</v>
      </c>
      <c r="D126" s="46" t="s">
        <v>93</v>
      </c>
      <c r="E126" s="46" t="s">
        <v>93</v>
      </c>
      <c r="F126" s="46" t="s">
        <v>93</v>
      </c>
      <c r="G126" s="46" t="s">
        <v>93</v>
      </c>
      <c r="H126" s="46" t="s">
        <v>93</v>
      </c>
      <c r="I126" s="46" t="s">
        <v>93</v>
      </c>
      <c r="J126" s="46" t="s">
        <v>93</v>
      </c>
      <c r="K126" s="46" t="s">
        <v>93</v>
      </c>
      <c r="L126" s="46" t="s">
        <v>93</v>
      </c>
      <c r="M126" s="46" t="s">
        <v>93</v>
      </c>
    </row>
    <row r="127" spans="1:13">
      <c r="A127" t="s">
        <v>108</v>
      </c>
      <c r="B127" s="14" t="s">
        <v>198</v>
      </c>
      <c r="C127" s="46" t="s">
        <v>93</v>
      </c>
      <c r="D127" s="46" t="s">
        <v>93</v>
      </c>
      <c r="E127" s="46" t="s">
        <v>93</v>
      </c>
      <c r="F127" s="46" t="s">
        <v>93</v>
      </c>
      <c r="G127" s="46" t="s">
        <v>93</v>
      </c>
      <c r="H127" s="46" t="s">
        <v>93</v>
      </c>
      <c r="I127" s="46" t="s">
        <v>93</v>
      </c>
      <c r="J127" s="46" t="s">
        <v>93</v>
      </c>
      <c r="K127" s="46" t="s">
        <v>93</v>
      </c>
      <c r="L127" s="46" t="s">
        <v>93</v>
      </c>
      <c r="M127" s="46" t="s">
        <v>93</v>
      </c>
    </row>
    <row r="128" spans="1:13">
      <c r="A128" t="s">
        <v>108</v>
      </c>
      <c r="B128" s="14" t="s">
        <v>24</v>
      </c>
      <c r="C128" s="46" t="s">
        <v>93</v>
      </c>
      <c r="D128" s="46" t="s">
        <v>93</v>
      </c>
      <c r="E128" s="46" t="s">
        <v>93</v>
      </c>
      <c r="F128" s="46" t="s">
        <v>93</v>
      </c>
      <c r="G128" s="46" t="s">
        <v>93</v>
      </c>
      <c r="H128" s="46" t="s">
        <v>93</v>
      </c>
      <c r="I128" s="46" t="s">
        <v>93</v>
      </c>
      <c r="J128" s="46" t="s">
        <v>93</v>
      </c>
      <c r="K128" s="46" t="s">
        <v>93</v>
      </c>
      <c r="L128" s="46" t="s">
        <v>93</v>
      </c>
      <c r="M128" s="46" t="s">
        <v>93</v>
      </c>
    </row>
    <row r="129" spans="1:14">
      <c r="A129" t="s">
        <v>108</v>
      </c>
      <c r="B129" s="14" t="s">
        <v>25</v>
      </c>
      <c r="C129" s="46" t="s">
        <v>93</v>
      </c>
      <c r="D129" s="46" t="s">
        <v>93</v>
      </c>
      <c r="E129" s="46" t="s">
        <v>93</v>
      </c>
      <c r="F129" s="46" t="s">
        <v>93</v>
      </c>
      <c r="G129" s="46" t="s">
        <v>93</v>
      </c>
      <c r="H129" s="46" t="s">
        <v>93</v>
      </c>
      <c r="I129" s="46" t="s">
        <v>93</v>
      </c>
      <c r="J129" s="46" t="s">
        <v>93</v>
      </c>
      <c r="K129" s="46" t="s">
        <v>93</v>
      </c>
      <c r="L129" s="46" t="s">
        <v>93</v>
      </c>
      <c r="M129" s="46" t="s">
        <v>93</v>
      </c>
    </row>
    <row r="130" spans="1:14">
      <c r="A130" t="s">
        <v>108</v>
      </c>
      <c r="B130" s="14" t="s">
        <v>261</v>
      </c>
      <c r="C130" s="46" t="s">
        <v>93</v>
      </c>
      <c r="D130" s="46" t="s">
        <v>93</v>
      </c>
      <c r="E130" s="46" t="s">
        <v>93</v>
      </c>
      <c r="F130" s="46" t="s">
        <v>93</v>
      </c>
      <c r="G130" s="46" t="s">
        <v>93</v>
      </c>
      <c r="H130" s="46" t="s">
        <v>93</v>
      </c>
      <c r="I130" s="46" t="s">
        <v>93</v>
      </c>
      <c r="J130" s="46" t="s">
        <v>93</v>
      </c>
      <c r="K130" s="46" t="s">
        <v>93</v>
      </c>
      <c r="L130" s="46" t="s">
        <v>93</v>
      </c>
      <c r="M130" s="46" t="s">
        <v>93</v>
      </c>
    </row>
    <row r="131" spans="1:14">
      <c r="A131" t="s">
        <v>108</v>
      </c>
      <c r="B131" s="14" t="s">
        <v>262</v>
      </c>
      <c r="C131" s="46" t="s">
        <v>93</v>
      </c>
      <c r="D131" s="46" t="s">
        <v>93</v>
      </c>
      <c r="E131" s="46" t="s">
        <v>93</v>
      </c>
      <c r="F131" s="46" t="s">
        <v>93</v>
      </c>
      <c r="G131" s="46" t="s">
        <v>93</v>
      </c>
      <c r="H131" s="46" t="s">
        <v>93</v>
      </c>
      <c r="I131" s="46" t="s">
        <v>93</v>
      </c>
      <c r="J131" s="46" t="s">
        <v>93</v>
      </c>
      <c r="K131" s="46" t="s">
        <v>93</v>
      </c>
      <c r="L131" s="46" t="s">
        <v>93</v>
      </c>
      <c r="M131" s="46" t="s">
        <v>93</v>
      </c>
    </row>
    <row r="132" spans="1:14">
      <c r="A132" t="s">
        <v>108</v>
      </c>
      <c r="B132" s="14" t="s">
        <v>26</v>
      </c>
      <c r="C132" s="46" t="s">
        <v>93</v>
      </c>
      <c r="D132" s="46" t="s">
        <v>92</v>
      </c>
      <c r="E132" s="46" t="s">
        <v>93</v>
      </c>
      <c r="F132" s="46" t="s">
        <v>93</v>
      </c>
      <c r="G132" s="46" t="s">
        <v>93</v>
      </c>
      <c r="H132" s="46" t="s">
        <v>93</v>
      </c>
      <c r="I132" s="46" t="s">
        <v>93</v>
      </c>
      <c r="J132" s="46" t="s">
        <v>93</v>
      </c>
      <c r="K132" s="46" t="s">
        <v>94</v>
      </c>
      <c r="L132" s="46" t="s">
        <v>93</v>
      </c>
      <c r="M132" s="46" t="s">
        <v>93</v>
      </c>
    </row>
    <row r="133" spans="1:14">
      <c r="A133" t="s">
        <v>108</v>
      </c>
      <c r="B133" s="14" t="s">
        <v>230</v>
      </c>
      <c r="C133" s="46" t="s">
        <v>92</v>
      </c>
      <c r="D133" s="46" t="s">
        <v>92</v>
      </c>
      <c r="E133" s="46" t="s">
        <v>94</v>
      </c>
      <c r="F133" s="46" t="s">
        <v>92</v>
      </c>
      <c r="G133" s="46" t="s">
        <v>93</v>
      </c>
      <c r="H133" s="46" t="s">
        <v>94</v>
      </c>
      <c r="I133" s="46" t="s">
        <v>93</v>
      </c>
      <c r="J133" s="46" t="s">
        <v>93</v>
      </c>
      <c r="K133" s="46" t="s">
        <v>92</v>
      </c>
      <c r="L133" s="46" t="s">
        <v>93</v>
      </c>
      <c r="M133" s="46" t="s">
        <v>94</v>
      </c>
    </row>
    <row r="134" spans="1:14">
      <c r="A134" t="s">
        <v>108</v>
      </c>
      <c r="B134" s="14" t="s">
        <v>235</v>
      </c>
      <c r="C134" s="46" t="s">
        <v>93</v>
      </c>
      <c r="D134" s="46" t="s">
        <v>93</v>
      </c>
      <c r="E134" s="46" t="s">
        <v>93</v>
      </c>
      <c r="F134" s="46" t="s">
        <v>93</v>
      </c>
      <c r="G134" s="46" t="s">
        <v>93</v>
      </c>
      <c r="H134" s="46" t="s">
        <v>94</v>
      </c>
      <c r="I134" s="46" t="s">
        <v>93</v>
      </c>
      <c r="J134" s="46" t="s">
        <v>93</v>
      </c>
      <c r="K134" s="46" t="s">
        <v>93</v>
      </c>
      <c r="L134" s="46" t="s">
        <v>93</v>
      </c>
      <c r="M134" s="46" t="s">
        <v>93</v>
      </c>
    </row>
    <row r="135" spans="1:14">
      <c r="A135" t="s">
        <v>108</v>
      </c>
      <c r="B135" s="14" t="s">
        <v>234</v>
      </c>
      <c r="C135" s="46" t="s">
        <v>93</v>
      </c>
      <c r="D135" s="46" t="s">
        <v>93</v>
      </c>
      <c r="E135" s="46" t="s">
        <v>93</v>
      </c>
      <c r="F135" s="46" t="s">
        <v>93</v>
      </c>
      <c r="G135" s="46" t="s">
        <v>93</v>
      </c>
      <c r="H135" s="46" t="s">
        <v>93</v>
      </c>
      <c r="I135" s="46" t="s">
        <v>93</v>
      </c>
      <c r="J135" s="46" t="s">
        <v>93</v>
      </c>
      <c r="K135" s="46" t="s">
        <v>93</v>
      </c>
      <c r="L135" s="46" t="s">
        <v>93</v>
      </c>
      <c r="M135" s="46" t="s">
        <v>93</v>
      </c>
    </row>
    <row r="136" spans="1:14">
      <c r="A136" t="s">
        <v>108</v>
      </c>
      <c r="B136" s="14" t="s">
        <v>264</v>
      </c>
      <c r="C136" s="46" t="s">
        <v>93</v>
      </c>
      <c r="D136" s="46" t="s">
        <v>92</v>
      </c>
      <c r="E136" s="46" t="s">
        <v>92</v>
      </c>
      <c r="F136" s="46" t="s">
        <v>93</v>
      </c>
      <c r="G136" s="46" t="s">
        <v>93</v>
      </c>
      <c r="H136" s="46" t="s">
        <v>93</v>
      </c>
      <c r="I136" s="46" t="s">
        <v>93</v>
      </c>
      <c r="J136" s="46" t="s">
        <v>93</v>
      </c>
      <c r="K136" s="46" t="s">
        <v>92</v>
      </c>
      <c r="L136" s="46" t="s">
        <v>93</v>
      </c>
      <c r="M136" s="46" t="s">
        <v>93</v>
      </c>
    </row>
    <row r="137" spans="1:14">
      <c r="A137" t="s">
        <v>108</v>
      </c>
      <c r="B137" s="14" t="s">
        <v>265</v>
      </c>
      <c r="C137" s="46" t="s">
        <v>93</v>
      </c>
      <c r="D137" s="46" t="s">
        <v>93</v>
      </c>
      <c r="E137" s="46" t="s">
        <v>92</v>
      </c>
      <c r="F137" s="46" t="s">
        <v>93</v>
      </c>
      <c r="G137" s="46" t="s">
        <v>93</v>
      </c>
      <c r="H137" s="46" t="s">
        <v>93</v>
      </c>
      <c r="I137" s="46" t="s">
        <v>93</v>
      </c>
      <c r="J137" s="46" t="s">
        <v>93</v>
      </c>
      <c r="K137" s="46" t="s">
        <v>93</v>
      </c>
      <c r="L137" s="46" t="s">
        <v>93</v>
      </c>
      <c r="M137" s="46" t="s">
        <v>93</v>
      </c>
    </row>
    <row r="138" spans="1:14">
      <c r="A138" t="s">
        <v>108</v>
      </c>
      <c r="B138" s="14" t="s">
        <v>269</v>
      </c>
      <c r="C138" s="46" t="s">
        <v>93</v>
      </c>
      <c r="D138" s="46" t="s">
        <v>93</v>
      </c>
      <c r="E138" s="46" t="s">
        <v>93</v>
      </c>
      <c r="F138" s="46" t="s">
        <v>93</v>
      </c>
      <c r="G138" s="46" t="s">
        <v>93</v>
      </c>
      <c r="H138" s="46" t="s">
        <v>93</v>
      </c>
      <c r="I138" s="46" t="s">
        <v>93</v>
      </c>
      <c r="J138" s="46" t="s">
        <v>93</v>
      </c>
      <c r="K138" s="46" t="s">
        <v>93</v>
      </c>
      <c r="L138" s="46" t="s">
        <v>93</v>
      </c>
      <c r="M138" s="46" t="s">
        <v>93</v>
      </c>
    </row>
    <row r="139" spans="1:14">
      <c r="A139" t="s">
        <v>108</v>
      </c>
      <c r="B139" s="14" t="s">
        <v>143</v>
      </c>
      <c r="C139" s="46" t="s">
        <v>93</v>
      </c>
      <c r="D139" s="46" t="s">
        <v>93</v>
      </c>
      <c r="E139" s="46" t="s">
        <v>93</v>
      </c>
      <c r="F139" s="46" t="s">
        <v>93</v>
      </c>
      <c r="G139" s="46" t="s">
        <v>93</v>
      </c>
      <c r="H139" s="46" t="s">
        <v>93</v>
      </c>
      <c r="I139" s="46" t="s">
        <v>93</v>
      </c>
      <c r="J139" s="46" t="s">
        <v>93</v>
      </c>
      <c r="K139" s="46" t="s">
        <v>93</v>
      </c>
      <c r="L139" s="46" t="s">
        <v>93</v>
      </c>
      <c r="M139" s="46" t="s">
        <v>93</v>
      </c>
    </row>
    <row r="140" spans="1:14">
      <c r="A140" t="s">
        <v>108</v>
      </c>
      <c r="B140" s="35" t="s">
        <v>196</v>
      </c>
      <c r="C140" s="46" t="s">
        <v>93</v>
      </c>
      <c r="D140" s="46" t="s">
        <v>93</v>
      </c>
      <c r="E140" s="46" t="s">
        <v>93</v>
      </c>
      <c r="F140" s="46" t="s">
        <v>93</v>
      </c>
      <c r="G140" s="46" t="s">
        <v>93</v>
      </c>
      <c r="H140" s="46" t="s">
        <v>93</v>
      </c>
      <c r="I140" s="46" t="s">
        <v>93</v>
      </c>
      <c r="J140" s="46" t="s">
        <v>93</v>
      </c>
      <c r="K140" s="46" t="s">
        <v>93</v>
      </c>
      <c r="L140" s="46" t="s">
        <v>93</v>
      </c>
      <c r="M140" s="46" t="s">
        <v>93</v>
      </c>
    </row>
    <row r="141" spans="1:14">
      <c r="A141" t="s">
        <v>108</v>
      </c>
      <c r="B141" s="14" t="s">
        <v>270</v>
      </c>
      <c r="C141" s="46" t="s">
        <v>93</v>
      </c>
      <c r="D141" s="46" t="s">
        <v>93</v>
      </c>
      <c r="E141" s="46" t="s">
        <v>93</v>
      </c>
      <c r="F141" s="46" t="s">
        <v>93</v>
      </c>
      <c r="G141" s="46" t="s">
        <v>93</v>
      </c>
      <c r="H141" s="46" t="s">
        <v>93</v>
      </c>
      <c r="I141" s="46" t="s">
        <v>93</v>
      </c>
      <c r="J141" s="46" t="s">
        <v>93</v>
      </c>
      <c r="K141" s="46" t="s">
        <v>93</v>
      </c>
      <c r="L141" s="46" t="s">
        <v>93</v>
      </c>
      <c r="M141" s="46" t="s">
        <v>93</v>
      </c>
    </row>
    <row r="142" spans="1:14">
      <c r="A142" t="s">
        <v>108</v>
      </c>
      <c r="B142" s="35" t="s">
        <v>276</v>
      </c>
      <c r="C142" s="46" t="s">
        <v>93</v>
      </c>
      <c r="D142" s="46" t="s">
        <v>93</v>
      </c>
      <c r="E142" s="46" t="s">
        <v>93</v>
      </c>
      <c r="F142" s="46" t="s">
        <v>93</v>
      </c>
      <c r="G142" s="46" t="s">
        <v>93</v>
      </c>
      <c r="H142" s="46" t="s">
        <v>93</v>
      </c>
      <c r="I142" s="46" t="s">
        <v>93</v>
      </c>
      <c r="J142" s="46" t="s">
        <v>93</v>
      </c>
      <c r="K142" s="46" t="s">
        <v>93</v>
      </c>
      <c r="L142" s="46" t="s">
        <v>93</v>
      </c>
      <c r="M142" s="46" t="s">
        <v>93</v>
      </c>
    </row>
    <row r="143" spans="1:14" s="32" customFormat="1">
      <c r="A143" s="32" t="s">
        <v>32</v>
      </c>
      <c r="B143" s="44" t="s">
        <v>31</v>
      </c>
      <c r="C143" s="45" t="s">
        <v>209</v>
      </c>
      <c r="D143" s="45" t="s">
        <v>210</v>
      </c>
      <c r="E143" s="45" t="s">
        <v>211</v>
      </c>
      <c r="F143" s="45" t="s">
        <v>212</v>
      </c>
      <c r="G143" s="45" t="s">
        <v>213</v>
      </c>
      <c r="H143" s="45" t="s">
        <v>214</v>
      </c>
      <c r="I143" s="45" t="s">
        <v>215</v>
      </c>
      <c r="J143" s="45" t="s">
        <v>216</v>
      </c>
      <c r="K143" s="45" t="s">
        <v>217</v>
      </c>
      <c r="L143" s="45" t="s">
        <v>218</v>
      </c>
      <c r="M143" s="17" t="s">
        <v>219</v>
      </c>
      <c r="N143" s="18" t="s">
        <v>220</v>
      </c>
    </row>
    <row r="144" spans="1:14" s="14" customFormat="1"/>
  </sheetData>
  <sortState ref="A2:M142">
    <sortCondition ref="A3:A142"/>
  </sortState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workbookViewId="0">
      <selection activeCell="P44" sqref="P44"/>
    </sheetView>
  </sheetViews>
  <sheetFormatPr baseColWidth="10" defaultRowHeight="14" x14ac:dyDescent="0"/>
  <cols>
    <col min="1" max="1" width="10.83203125" style="14"/>
    <col min="3" max="12" width="8.33203125" customWidth="1"/>
    <col min="14" max="14" width="10.83203125" style="32"/>
    <col min="15" max="15" width="14.5" style="47" customWidth="1"/>
  </cols>
  <sheetData>
    <row r="1" spans="1:15" s="32" customFormat="1">
      <c r="A1" s="60" t="s">
        <v>31</v>
      </c>
      <c r="B1" s="60" t="s">
        <v>32</v>
      </c>
      <c r="C1" s="45" t="s">
        <v>209</v>
      </c>
      <c r="D1" s="45" t="s">
        <v>210</v>
      </c>
      <c r="E1" s="45" t="s">
        <v>211</v>
      </c>
      <c r="F1" s="45" t="s">
        <v>212</v>
      </c>
      <c r="G1" s="45" t="s">
        <v>213</v>
      </c>
      <c r="H1" s="45" t="s">
        <v>214</v>
      </c>
      <c r="I1" s="45" t="s">
        <v>215</v>
      </c>
      <c r="J1" s="45" t="s">
        <v>216</v>
      </c>
      <c r="K1" s="45" t="s">
        <v>217</v>
      </c>
      <c r="L1" s="45" t="s">
        <v>218</v>
      </c>
      <c r="M1" s="17" t="s">
        <v>219</v>
      </c>
      <c r="N1" s="17" t="s">
        <v>343</v>
      </c>
      <c r="O1" s="17" t="s">
        <v>341</v>
      </c>
    </row>
    <row r="2" spans="1:15">
      <c r="A2" s="14" t="s">
        <v>3</v>
      </c>
      <c r="B2" t="s">
        <v>108</v>
      </c>
      <c r="C2" s="46" t="s">
        <v>93</v>
      </c>
      <c r="D2" s="46" t="s">
        <v>92</v>
      </c>
      <c r="E2" s="46" t="s">
        <v>93</v>
      </c>
      <c r="F2" s="46" t="s">
        <v>93</v>
      </c>
      <c r="G2" s="46" t="s">
        <v>93</v>
      </c>
      <c r="H2" s="46" t="s">
        <v>94</v>
      </c>
      <c r="I2" s="46" t="s">
        <v>93</v>
      </c>
      <c r="J2" s="46" t="s">
        <v>93</v>
      </c>
      <c r="K2" s="46" t="s">
        <v>92</v>
      </c>
      <c r="L2" s="46" t="s">
        <v>93</v>
      </c>
      <c r="M2" s="46" t="s">
        <v>93</v>
      </c>
      <c r="N2" s="32">
        <f>COUNTIF(C2:M2,"R")</f>
        <v>2</v>
      </c>
      <c r="O2" s="55" t="s">
        <v>319</v>
      </c>
    </row>
    <row r="3" spans="1:15">
      <c r="A3" s="14" t="s">
        <v>4</v>
      </c>
      <c r="B3" t="s">
        <v>108</v>
      </c>
      <c r="C3" s="46" t="s">
        <v>93</v>
      </c>
      <c r="D3" s="46" t="s">
        <v>93</v>
      </c>
      <c r="E3" s="46" t="s">
        <v>93</v>
      </c>
      <c r="F3" s="46" t="s">
        <v>93</v>
      </c>
      <c r="G3" s="46" t="s">
        <v>93</v>
      </c>
      <c r="H3" s="46" t="s">
        <v>93</v>
      </c>
      <c r="I3" s="46" t="s">
        <v>93</v>
      </c>
      <c r="J3" s="46" t="s">
        <v>93</v>
      </c>
      <c r="K3" s="46" t="s">
        <v>93</v>
      </c>
      <c r="L3" s="46" t="s">
        <v>93</v>
      </c>
      <c r="M3" s="46" t="s">
        <v>93</v>
      </c>
      <c r="N3" s="32">
        <f t="shared" ref="N3:N66" si="0">COUNTIF(C3:M3,"R")</f>
        <v>0</v>
      </c>
      <c r="O3" s="55" t="s">
        <v>167</v>
      </c>
    </row>
    <row r="4" spans="1:15">
      <c r="A4" s="35" t="s">
        <v>276</v>
      </c>
      <c r="B4" t="s">
        <v>108</v>
      </c>
      <c r="C4" s="46" t="s">
        <v>93</v>
      </c>
      <c r="D4" s="46" t="s">
        <v>93</v>
      </c>
      <c r="E4" s="46" t="s">
        <v>93</v>
      </c>
      <c r="F4" s="46" t="s">
        <v>93</v>
      </c>
      <c r="G4" s="46" t="s">
        <v>93</v>
      </c>
      <c r="H4" s="46" t="s">
        <v>93</v>
      </c>
      <c r="I4" s="46" t="s">
        <v>93</v>
      </c>
      <c r="J4" s="46" t="s">
        <v>93</v>
      </c>
      <c r="K4" s="46" t="s">
        <v>93</v>
      </c>
      <c r="L4" s="46" t="s">
        <v>93</v>
      </c>
      <c r="M4" s="46" t="s">
        <v>93</v>
      </c>
      <c r="N4" s="32">
        <f t="shared" si="0"/>
        <v>0</v>
      </c>
      <c r="O4" s="55" t="s">
        <v>168</v>
      </c>
    </row>
    <row r="5" spans="1:15">
      <c r="A5" s="14" t="s">
        <v>281</v>
      </c>
      <c r="B5" t="s">
        <v>108</v>
      </c>
      <c r="C5" s="46" t="s">
        <v>93</v>
      </c>
      <c r="D5" s="46" t="s">
        <v>92</v>
      </c>
      <c r="E5" s="46" t="s">
        <v>93</v>
      </c>
      <c r="F5" s="46" t="s">
        <v>93</v>
      </c>
      <c r="G5" s="46" t="s">
        <v>93</v>
      </c>
      <c r="H5" s="46" t="s">
        <v>93</v>
      </c>
      <c r="I5" s="46" t="s">
        <v>93</v>
      </c>
      <c r="J5" s="46" t="s">
        <v>93</v>
      </c>
      <c r="K5" s="46" t="s">
        <v>92</v>
      </c>
      <c r="L5" s="46" t="s">
        <v>93</v>
      </c>
      <c r="M5" s="46" t="s">
        <v>93</v>
      </c>
      <c r="N5" s="32">
        <f t="shared" si="0"/>
        <v>2</v>
      </c>
      <c r="O5" s="55" t="s">
        <v>169</v>
      </c>
    </row>
    <row r="6" spans="1:15">
      <c r="A6" s="14" t="s">
        <v>5</v>
      </c>
      <c r="B6" t="s">
        <v>107</v>
      </c>
      <c r="C6" s="46" t="s">
        <v>93</v>
      </c>
      <c r="D6" s="46" t="s">
        <v>93</v>
      </c>
      <c r="E6" s="46" t="s">
        <v>93</v>
      </c>
      <c r="F6" s="46" t="s">
        <v>93</v>
      </c>
      <c r="G6" s="46" t="s">
        <v>93</v>
      </c>
      <c r="H6" s="46" t="s">
        <v>92</v>
      </c>
      <c r="I6" s="46" t="s">
        <v>93</v>
      </c>
      <c r="J6" s="46" t="s">
        <v>93</v>
      </c>
      <c r="K6" s="46" t="s">
        <v>93</v>
      </c>
      <c r="L6" s="46" t="s">
        <v>93</v>
      </c>
      <c r="M6" s="46" t="s">
        <v>93</v>
      </c>
      <c r="N6" s="32">
        <f t="shared" si="0"/>
        <v>1</v>
      </c>
      <c r="O6" s="54" t="s">
        <v>320</v>
      </c>
    </row>
    <row r="7" spans="1:15">
      <c r="A7" s="14" t="s">
        <v>9</v>
      </c>
      <c r="B7" t="s">
        <v>107</v>
      </c>
      <c r="C7" s="46" t="s">
        <v>93</v>
      </c>
      <c r="D7" s="46" t="s">
        <v>93</v>
      </c>
      <c r="E7" s="46" t="s">
        <v>93</v>
      </c>
      <c r="F7" s="46" t="s">
        <v>93</v>
      </c>
      <c r="G7" s="46" t="s">
        <v>93</v>
      </c>
      <c r="H7" s="46" t="s">
        <v>94</v>
      </c>
      <c r="I7" s="46" t="s">
        <v>93</v>
      </c>
      <c r="J7" s="46" t="s">
        <v>93</v>
      </c>
      <c r="K7" s="46" t="s">
        <v>94</v>
      </c>
      <c r="L7" s="46" t="s">
        <v>93</v>
      </c>
      <c r="M7" s="46" t="s">
        <v>93</v>
      </c>
      <c r="N7" s="32">
        <f t="shared" si="0"/>
        <v>0</v>
      </c>
      <c r="O7" s="55" t="s">
        <v>170</v>
      </c>
    </row>
    <row r="8" spans="1:15">
      <c r="A8" s="14" t="s">
        <v>268</v>
      </c>
      <c r="B8" t="s">
        <v>109</v>
      </c>
      <c r="C8" s="46" t="s">
        <v>92</v>
      </c>
      <c r="D8" s="46" t="s">
        <v>92</v>
      </c>
      <c r="E8" s="46" t="s">
        <v>94</v>
      </c>
      <c r="F8" s="46" t="s">
        <v>94</v>
      </c>
      <c r="G8" s="46" t="s">
        <v>93</v>
      </c>
      <c r="H8" s="46" t="s">
        <v>93</v>
      </c>
      <c r="I8" s="46" t="s">
        <v>93</v>
      </c>
      <c r="J8" s="46" t="s">
        <v>93</v>
      </c>
      <c r="K8" s="46" t="s">
        <v>92</v>
      </c>
      <c r="L8" s="46" t="s">
        <v>93</v>
      </c>
      <c r="M8" s="46" t="s">
        <v>94</v>
      </c>
      <c r="N8" s="32">
        <f t="shared" si="0"/>
        <v>3</v>
      </c>
      <c r="O8" s="55" t="s">
        <v>171</v>
      </c>
    </row>
    <row r="9" spans="1:15">
      <c r="A9" s="14" t="s">
        <v>278</v>
      </c>
      <c r="B9" t="s">
        <v>107</v>
      </c>
      <c r="C9" s="46" t="s">
        <v>93</v>
      </c>
      <c r="D9" s="46" t="s">
        <v>93</v>
      </c>
      <c r="E9" s="46" t="s">
        <v>93</v>
      </c>
      <c r="F9" s="46" t="s">
        <v>93</v>
      </c>
      <c r="G9" s="46" t="s">
        <v>93</v>
      </c>
      <c r="H9" s="46" t="s">
        <v>93</v>
      </c>
      <c r="I9" s="46" t="s">
        <v>93</v>
      </c>
      <c r="J9" s="46" t="s">
        <v>93</v>
      </c>
      <c r="K9" s="46" t="s">
        <v>93</v>
      </c>
      <c r="L9" s="46" t="s">
        <v>93</v>
      </c>
      <c r="M9" s="46" t="s">
        <v>93</v>
      </c>
      <c r="N9" s="32">
        <f t="shared" si="0"/>
        <v>0</v>
      </c>
      <c r="O9" s="55" t="s">
        <v>172</v>
      </c>
    </row>
    <row r="10" spans="1:15">
      <c r="A10" s="14" t="s">
        <v>282</v>
      </c>
      <c r="B10" t="s">
        <v>109</v>
      </c>
      <c r="C10" s="46" t="s">
        <v>93</v>
      </c>
      <c r="D10" s="46" t="s">
        <v>93</v>
      </c>
      <c r="E10" s="46" t="s">
        <v>93</v>
      </c>
      <c r="F10" s="46" t="s">
        <v>93</v>
      </c>
      <c r="G10" s="46" t="s">
        <v>93</v>
      </c>
      <c r="H10" s="46" t="s">
        <v>93</v>
      </c>
      <c r="I10" s="46" t="s">
        <v>93</v>
      </c>
      <c r="J10" s="46" t="s">
        <v>93</v>
      </c>
      <c r="K10" s="46" t="s">
        <v>93</v>
      </c>
      <c r="L10" s="46" t="s">
        <v>93</v>
      </c>
      <c r="M10" s="46" t="s">
        <v>93</v>
      </c>
      <c r="N10" s="32">
        <f t="shared" si="0"/>
        <v>0</v>
      </c>
      <c r="O10" s="55" t="s">
        <v>318</v>
      </c>
    </row>
    <row r="11" spans="1:15">
      <c r="A11" s="14" t="s">
        <v>244</v>
      </c>
      <c r="B11" t="s">
        <v>108</v>
      </c>
      <c r="C11" s="46" t="s">
        <v>92</v>
      </c>
      <c r="D11" s="46" t="s">
        <v>92</v>
      </c>
      <c r="E11" s="46" t="s">
        <v>94</v>
      </c>
      <c r="F11" s="46" t="s">
        <v>92</v>
      </c>
      <c r="G11" s="46" t="s">
        <v>93</v>
      </c>
      <c r="H11" s="46" t="s">
        <v>94</v>
      </c>
      <c r="I11" s="46" t="s">
        <v>93</v>
      </c>
      <c r="J11" s="46" t="s">
        <v>93</v>
      </c>
      <c r="K11" s="46" t="s">
        <v>92</v>
      </c>
      <c r="L11" s="46" t="s">
        <v>93</v>
      </c>
      <c r="M11" s="46" t="s">
        <v>94</v>
      </c>
      <c r="N11" s="32">
        <f t="shared" si="0"/>
        <v>4</v>
      </c>
      <c r="O11" s="55" t="s">
        <v>321</v>
      </c>
    </row>
    <row r="12" spans="1:15">
      <c r="A12" s="14" t="s">
        <v>110</v>
      </c>
      <c r="B12" t="s">
        <v>108</v>
      </c>
      <c r="C12" s="46" t="s">
        <v>92</v>
      </c>
      <c r="D12" s="46" t="s">
        <v>92</v>
      </c>
      <c r="E12" s="46" t="s">
        <v>94</v>
      </c>
      <c r="F12" s="46" t="s">
        <v>94</v>
      </c>
      <c r="G12" s="46" t="s">
        <v>93</v>
      </c>
      <c r="H12" s="46" t="s">
        <v>93</v>
      </c>
      <c r="I12" s="46" t="s">
        <v>93</v>
      </c>
      <c r="J12" s="46" t="s">
        <v>94</v>
      </c>
      <c r="K12" s="46" t="s">
        <v>92</v>
      </c>
      <c r="L12" s="46" t="s">
        <v>93</v>
      </c>
      <c r="M12" s="46" t="s">
        <v>94</v>
      </c>
      <c r="N12" s="32">
        <f t="shared" si="0"/>
        <v>3</v>
      </c>
      <c r="O12" s="55" t="s">
        <v>322</v>
      </c>
    </row>
    <row r="13" spans="1:15">
      <c r="A13" s="14" t="s">
        <v>2</v>
      </c>
      <c r="B13" t="s">
        <v>108</v>
      </c>
      <c r="C13" s="46" t="s">
        <v>93</v>
      </c>
      <c r="D13" s="46" t="s">
        <v>92</v>
      </c>
      <c r="E13" s="46" t="s">
        <v>93</v>
      </c>
      <c r="F13" s="46" t="s">
        <v>92</v>
      </c>
      <c r="G13" s="46" t="s">
        <v>93</v>
      </c>
      <c r="H13" s="46" t="s">
        <v>94</v>
      </c>
      <c r="I13" s="46" t="s">
        <v>93</v>
      </c>
      <c r="J13" s="46" t="s">
        <v>93</v>
      </c>
      <c r="K13" s="46" t="s">
        <v>94</v>
      </c>
      <c r="L13" s="46" t="s">
        <v>93</v>
      </c>
      <c r="M13" s="46" t="s">
        <v>93</v>
      </c>
      <c r="N13" s="32">
        <f t="shared" si="0"/>
        <v>2</v>
      </c>
      <c r="O13" s="55" t="s">
        <v>172</v>
      </c>
    </row>
    <row r="14" spans="1:15">
      <c r="A14" s="14" t="s">
        <v>355</v>
      </c>
      <c r="B14" t="s">
        <v>108</v>
      </c>
      <c r="C14" s="46" t="s">
        <v>93</v>
      </c>
      <c r="D14" s="46" t="s">
        <v>92</v>
      </c>
      <c r="E14" s="46" t="s">
        <v>93</v>
      </c>
      <c r="F14" s="46" t="s">
        <v>93</v>
      </c>
      <c r="G14" s="46" t="s">
        <v>93</v>
      </c>
      <c r="H14" s="46" t="s">
        <v>93</v>
      </c>
      <c r="I14" s="46" t="s">
        <v>93</v>
      </c>
      <c r="J14" s="46" t="s">
        <v>93</v>
      </c>
      <c r="K14" s="46" t="s">
        <v>94</v>
      </c>
      <c r="L14" s="46" t="s">
        <v>93</v>
      </c>
      <c r="M14" s="46" t="s">
        <v>93</v>
      </c>
      <c r="N14" s="32">
        <f t="shared" si="0"/>
        <v>1</v>
      </c>
      <c r="O14" s="55" t="s">
        <v>169</v>
      </c>
    </row>
    <row r="15" spans="1:15">
      <c r="A15" s="14" t="s">
        <v>279</v>
      </c>
      <c r="B15" t="s">
        <v>108</v>
      </c>
      <c r="C15" s="46" t="s">
        <v>93</v>
      </c>
      <c r="D15" s="46" t="s">
        <v>92</v>
      </c>
      <c r="E15" s="46" t="s">
        <v>93</v>
      </c>
      <c r="F15" s="46" t="s">
        <v>93</v>
      </c>
      <c r="G15" s="46" t="s">
        <v>93</v>
      </c>
      <c r="H15" s="46" t="s">
        <v>94</v>
      </c>
      <c r="I15" s="46" t="s">
        <v>93</v>
      </c>
      <c r="J15" s="46" t="s">
        <v>93</v>
      </c>
      <c r="K15" s="46" t="s">
        <v>92</v>
      </c>
      <c r="L15" s="46" t="s">
        <v>93</v>
      </c>
      <c r="M15" s="46" t="s">
        <v>93</v>
      </c>
      <c r="N15" s="32">
        <f t="shared" si="0"/>
        <v>2</v>
      </c>
      <c r="O15" s="55" t="s">
        <v>173</v>
      </c>
    </row>
    <row r="16" spans="1:15">
      <c r="A16" s="14" t="s">
        <v>7</v>
      </c>
      <c r="B16" t="s">
        <v>273</v>
      </c>
      <c r="C16" s="46" t="s">
        <v>93</v>
      </c>
      <c r="D16" s="46" t="s">
        <v>92</v>
      </c>
      <c r="E16" s="46" t="s">
        <v>93</v>
      </c>
      <c r="F16" s="46" t="s">
        <v>93</v>
      </c>
      <c r="G16" s="46" t="s">
        <v>93</v>
      </c>
      <c r="H16" s="46" t="s">
        <v>93</v>
      </c>
      <c r="I16" s="46" t="s">
        <v>93</v>
      </c>
      <c r="J16" s="46" t="s">
        <v>93</v>
      </c>
      <c r="K16" s="46" t="s">
        <v>93</v>
      </c>
      <c r="L16" s="46" t="s">
        <v>93</v>
      </c>
      <c r="M16" s="46" t="s">
        <v>93</v>
      </c>
      <c r="N16" s="32">
        <f t="shared" si="0"/>
        <v>1</v>
      </c>
      <c r="O16" s="55" t="s">
        <v>174</v>
      </c>
    </row>
    <row r="17" spans="1:15">
      <c r="A17" s="14" t="s">
        <v>6</v>
      </c>
      <c r="B17" t="s">
        <v>107</v>
      </c>
      <c r="C17" s="46" t="s">
        <v>93</v>
      </c>
      <c r="D17" s="46" t="s">
        <v>93</v>
      </c>
      <c r="E17" s="46" t="s">
        <v>93</v>
      </c>
      <c r="F17" s="46" t="s">
        <v>93</v>
      </c>
      <c r="G17" s="46" t="s">
        <v>93</v>
      </c>
      <c r="H17" s="46" t="s">
        <v>93</v>
      </c>
      <c r="I17" s="46" t="s">
        <v>93</v>
      </c>
      <c r="J17" s="46" t="s">
        <v>93</v>
      </c>
      <c r="K17" s="46" t="s">
        <v>93</v>
      </c>
      <c r="L17" s="46" t="s">
        <v>93</v>
      </c>
      <c r="M17" s="46" t="s">
        <v>93</v>
      </c>
      <c r="N17" s="32">
        <f t="shared" si="0"/>
        <v>0</v>
      </c>
      <c r="O17" s="55" t="s">
        <v>169</v>
      </c>
    </row>
    <row r="18" spans="1:15">
      <c r="A18" s="35" t="s">
        <v>8</v>
      </c>
      <c r="B18" t="s">
        <v>109</v>
      </c>
      <c r="C18" s="46" t="s">
        <v>92</v>
      </c>
      <c r="D18" s="46" t="s">
        <v>92</v>
      </c>
      <c r="E18" s="46" t="s">
        <v>93</v>
      </c>
      <c r="F18" s="46" t="s">
        <v>93</v>
      </c>
      <c r="G18" s="46" t="s">
        <v>93</v>
      </c>
      <c r="H18" s="46" t="s">
        <v>92</v>
      </c>
      <c r="I18" s="46" t="s">
        <v>93</v>
      </c>
      <c r="J18" s="46" t="s">
        <v>93</v>
      </c>
      <c r="K18" s="46" t="s">
        <v>92</v>
      </c>
      <c r="L18" s="46" t="s">
        <v>92</v>
      </c>
      <c r="M18" s="46" t="s">
        <v>92</v>
      </c>
      <c r="N18" s="32">
        <f t="shared" si="0"/>
        <v>6</v>
      </c>
      <c r="O18" s="55" t="s">
        <v>322</v>
      </c>
    </row>
    <row r="19" spans="1:15">
      <c r="A19" s="14" t="s">
        <v>353</v>
      </c>
      <c r="B19" t="s">
        <v>109</v>
      </c>
      <c r="C19" s="46" t="s">
        <v>93</v>
      </c>
      <c r="D19" s="46" t="s">
        <v>93</v>
      </c>
      <c r="E19" s="46" t="s">
        <v>93</v>
      </c>
      <c r="F19" s="46" t="s">
        <v>93</v>
      </c>
      <c r="G19" s="46" t="s">
        <v>93</v>
      </c>
      <c r="H19" s="46" t="s">
        <v>93</v>
      </c>
      <c r="I19" s="46" t="s">
        <v>93</v>
      </c>
      <c r="J19" s="46" t="s">
        <v>93</v>
      </c>
      <c r="K19" s="46" t="s">
        <v>93</v>
      </c>
      <c r="L19" s="46" t="s">
        <v>93</v>
      </c>
      <c r="M19" s="46" t="s">
        <v>93</v>
      </c>
      <c r="N19" s="32">
        <f t="shared" si="0"/>
        <v>0</v>
      </c>
      <c r="O19" s="55" t="s">
        <v>175</v>
      </c>
    </row>
    <row r="20" spans="1:15">
      <c r="A20" s="14" t="s">
        <v>1</v>
      </c>
      <c r="B20" t="s">
        <v>108</v>
      </c>
      <c r="C20" s="46" t="s">
        <v>93</v>
      </c>
      <c r="D20" s="46" t="s">
        <v>93</v>
      </c>
      <c r="E20" s="46" t="s">
        <v>93</v>
      </c>
      <c r="F20" s="46" t="s">
        <v>93</v>
      </c>
      <c r="G20" s="46" t="s">
        <v>93</v>
      </c>
      <c r="H20" s="46" t="s">
        <v>93</v>
      </c>
      <c r="I20" s="46" t="s">
        <v>93</v>
      </c>
      <c r="J20" s="46" t="s">
        <v>93</v>
      </c>
      <c r="K20" s="46" t="s">
        <v>93</v>
      </c>
      <c r="L20" s="46" t="s">
        <v>93</v>
      </c>
      <c r="M20" s="46" t="s">
        <v>93</v>
      </c>
      <c r="N20" s="32">
        <f t="shared" si="0"/>
        <v>0</v>
      </c>
      <c r="O20" s="55" t="s">
        <v>175</v>
      </c>
    </row>
    <row r="21" spans="1:15">
      <c r="A21" s="14" t="s">
        <v>280</v>
      </c>
      <c r="B21" t="s">
        <v>108</v>
      </c>
      <c r="C21" s="46" t="s">
        <v>92</v>
      </c>
      <c r="D21" s="46" t="s">
        <v>92</v>
      </c>
      <c r="E21" s="46" t="s">
        <v>94</v>
      </c>
      <c r="F21" s="46" t="s">
        <v>94</v>
      </c>
      <c r="G21" s="46" t="s">
        <v>93</v>
      </c>
      <c r="H21" s="46" t="s">
        <v>94</v>
      </c>
      <c r="I21" s="46" t="s">
        <v>93</v>
      </c>
      <c r="J21" s="46" t="s">
        <v>93</v>
      </c>
      <c r="K21" s="46" t="s">
        <v>92</v>
      </c>
      <c r="L21" s="46" t="s">
        <v>93</v>
      </c>
      <c r="M21" s="46" t="s">
        <v>94</v>
      </c>
      <c r="N21" s="32">
        <f t="shared" si="0"/>
        <v>3</v>
      </c>
      <c r="O21" s="55" t="s">
        <v>323</v>
      </c>
    </row>
    <row r="22" spans="1:15">
      <c r="A22" s="14" t="s">
        <v>262</v>
      </c>
      <c r="B22" t="s">
        <v>108</v>
      </c>
      <c r="C22" s="46" t="s">
        <v>93</v>
      </c>
      <c r="D22" s="46" t="s">
        <v>93</v>
      </c>
      <c r="E22" s="46" t="s">
        <v>93</v>
      </c>
      <c r="F22" s="46" t="s">
        <v>93</v>
      </c>
      <c r="G22" s="46" t="s">
        <v>93</v>
      </c>
      <c r="H22" s="46" t="s">
        <v>93</v>
      </c>
      <c r="I22" s="46" t="s">
        <v>93</v>
      </c>
      <c r="J22" s="46" t="s">
        <v>93</v>
      </c>
      <c r="K22" s="46" t="s">
        <v>93</v>
      </c>
      <c r="L22" s="46" t="s">
        <v>93</v>
      </c>
      <c r="M22" s="46" t="s">
        <v>93</v>
      </c>
      <c r="N22" s="32">
        <f t="shared" si="0"/>
        <v>0</v>
      </c>
      <c r="O22" s="55" t="s">
        <v>177</v>
      </c>
    </row>
    <row r="23" spans="1:15">
      <c r="A23" s="14" t="s">
        <v>14</v>
      </c>
      <c r="B23" t="s">
        <v>108</v>
      </c>
      <c r="C23" s="46" t="s">
        <v>93</v>
      </c>
      <c r="D23" s="46" t="s">
        <v>93</v>
      </c>
      <c r="E23" s="46" t="s">
        <v>93</v>
      </c>
      <c r="F23" s="46" t="s">
        <v>93</v>
      </c>
      <c r="G23" s="46" t="s">
        <v>93</v>
      </c>
      <c r="H23" s="46" t="s">
        <v>93</v>
      </c>
      <c r="I23" s="46" t="s">
        <v>93</v>
      </c>
      <c r="J23" s="46" t="s">
        <v>93</v>
      </c>
      <c r="K23" s="46" t="s">
        <v>94</v>
      </c>
      <c r="L23" s="46" t="s">
        <v>93</v>
      </c>
      <c r="M23" s="46" t="s">
        <v>93</v>
      </c>
      <c r="N23" s="32">
        <f t="shared" si="0"/>
        <v>0</v>
      </c>
      <c r="O23" s="55" t="s">
        <v>173</v>
      </c>
    </row>
    <row r="24" spans="1:15">
      <c r="A24" s="14" t="s">
        <v>15</v>
      </c>
      <c r="B24" t="s">
        <v>108</v>
      </c>
      <c r="C24" s="46" t="s">
        <v>93</v>
      </c>
      <c r="D24" s="46" t="s">
        <v>93</v>
      </c>
      <c r="E24" s="46" t="s">
        <v>94</v>
      </c>
      <c r="F24" s="46" t="s">
        <v>93</v>
      </c>
      <c r="G24" s="46" t="s">
        <v>93</v>
      </c>
      <c r="H24" s="46" t="s">
        <v>93</v>
      </c>
      <c r="I24" s="46" t="s">
        <v>93</v>
      </c>
      <c r="J24" s="46" t="s">
        <v>93</v>
      </c>
      <c r="K24" s="46" t="s">
        <v>94</v>
      </c>
      <c r="L24" s="46" t="s">
        <v>93</v>
      </c>
      <c r="M24" s="46" t="s">
        <v>93</v>
      </c>
      <c r="N24" s="32">
        <f t="shared" si="0"/>
        <v>0</v>
      </c>
      <c r="O24" s="55" t="s">
        <v>322</v>
      </c>
    </row>
    <row r="25" spans="1:15">
      <c r="A25" s="14" t="s">
        <v>24</v>
      </c>
      <c r="B25" t="s">
        <v>108</v>
      </c>
      <c r="C25" s="46" t="s">
        <v>93</v>
      </c>
      <c r="D25" s="46" t="s">
        <v>93</v>
      </c>
      <c r="E25" s="46" t="s">
        <v>93</v>
      </c>
      <c r="F25" s="46" t="s">
        <v>93</v>
      </c>
      <c r="G25" s="46" t="s">
        <v>93</v>
      </c>
      <c r="H25" s="46" t="s">
        <v>93</v>
      </c>
      <c r="I25" s="46" t="s">
        <v>93</v>
      </c>
      <c r="J25" s="46" t="s">
        <v>93</v>
      </c>
      <c r="K25" s="46" t="s">
        <v>93</v>
      </c>
      <c r="L25" s="46" t="s">
        <v>93</v>
      </c>
      <c r="M25" s="46" t="s">
        <v>93</v>
      </c>
      <c r="N25" s="32">
        <f t="shared" si="0"/>
        <v>0</v>
      </c>
      <c r="O25" s="55" t="s">
        <v>169</v>
      </c>
    </row>
    <row r="26" spans="1:15">
      <c r="A26" s="35" t="s">
        <v>21</v>
      </c>
      <c r="B26" t="s">
        <v>107</v>
      </c>
      <c r="C26" s="46" t="s">
        <v>93</v>
      </c>
      <c r="D26" s="46" t="s">
        <v>93</v>
      </c>
      <c r="E26" s="46" t="s">
        <v>93</v>
      </c>
      <c r="F26" s="46" t="s">
        <v>93</v>
      </c>
      <c r="G26" s="46" t="s">
        <v>93</v>
      </c>
      <c r="H26" s="46" t="s">
        <v>94</v>
      </c>
      <c r="I26" s="46" t="s">
        <v>93</v>
      </c>
      <c r="J26" s="46" t="s">
        <v>93</v>
      </c>
      <c r="K26" s="46" t="s">
        <v>93</v>
      </c>
      <c r="L26" s="46" t="s">
        <v>93</v>
      </c>
      <c r="M26" s="46" t="s">
        <v>93</v>
      </c>
      <c r="N26" s="32">
        <f t="shared" si="0"/>
        <v>0</v>
      </c>
      <c r="O26" s="55" t="s">
        <v>178</v>
      </c>
    </row>
    <row r="27" spans="1:15">
      <c r="A27" s="14" t="s">
        <v>18</v>
      </c>
      <c r="B27" t="s">
        <v>109</v>
      </c>
      <c r="C27" s="46" t="s">
        <v>93</v>
      </c>
      <c r="D27" s="46" t="s">
        <v>93</v>
      </c>
      <c r="E27" s="46" t="s">
        <v>93</v>
      </c>
      <c r="F27" s="46" t="s">
        <v>93</v>
      </c>
      <c r="G27" s="46" t="s">
        <v>93</v>
      </c>
      <c r="H27" s="46" t="s">
        <v>93</v>
      </c>
      <c r="I27" s="46" t="s">
        <v>93</v>
      </c>
      <c r="J27" s="46" t="s">
        <v>93</v>
      </c>
      <c r="K27" s="46" t="s">
        <v>93</v>
      </c>
      <c r="L27" s="46" t="s">
        <v>93</v>
      </c>
      <c r="M27" s="46" t="s">
        <v>93</v>
      </c>
      <c r="N27" s="32">
        <f t="shared" si="0"/>
        <v>0</v>
      </c>
      <c r="O27" s="56" t="s">
        <v>171</v>
      </c>
    </row>
    <row r="28" spans="1:15">
      <c r="A28" s="14" t="s">
        <v>12</v>
      </c>
      <c r="B28" t="s">
        <v>108</v>
      </c>
      <c r="C28" s="46" t="s">
        <v>93</v>
      </c>
      <c r="D28" s="46" t="s">
        <v>92</v>
      </c>
      <c r="E28" s="46" t="s">
        <v>93</v>
      </c>
      <c r="F28" s="46" t="s">
        <v>93</v>
      </c>
      <c r="G28" s="46" t="s">
        <v>93</v>
      </c>
      <c r="H28" s="46" t="s">
        <v>93</v>
      </c>
      <c r="I28" s="46" t="s">
        <v>93</v>
      </c>
      <c r="J28" s="46" t="s">
        <v>93</v>
      </c>
      <c r="K28" s="46" t="s">
        <v>92</v>
      </c>
      <c r="L28" s="46" t="s">
        <v>93</v>
      </c>
      <c r="M28" s="46" t="s">
        <v>93</v>
      </c>
      <c r="N28" s="32">
        <f t="shared" si="0"/>
        <v>2</v>
      </c>
      <c r="O28" s="55" t="s">
        <v>319</v>
      </c>
    </row>
    <row r="29" spans="1:15">
      <c r="A29" s="14" t="s">
        <v>13</v>
      </c>
      <c r="B29" t="s">
        <v>108</v>
      </c>
      <c r="C29" s="46" t="s">
        <v>93</v>
      </c>
      <c r="D29" s="46" t="s">
        <v>93</v>
      </c>
      <c r="E29" s="46" t="s">
        <v>93</v>
      </c>
      <c r="F29" s="46" t="s">
        <v>93</v>
      </c>
      <c r="G29" s="46" t="s">
        <v>93</v>
      </c>
      <c r="H29" s="46" t="s">
        <v>93</v>
      </c>
      <c r="I29" s="46" t="s">
        <v>93</v>
      </c>
      <c r="J29" s="46" t="s">
        <v>93</v>
      </c>
      <c r="K29" s="46" t="s">
        <v>93</v>
      </c>
      <c r="L29" s="46" t="s">
        <v>93</v>
      </c>
      <c r="M29" s="46" t="s">
        <v>93</v>
      </c>
      <c r="N29" s="32">
        <f t="shared" si="0"/>
        <v>0</v>
      </c>
      <c r="O29" s="55" t="s">
        <v>173</v>
      </c>
    </row>
    <row r="30" spans="1:15">
      <c r="A30" s="49" t="s">
        <v>23</v>
      </c>
      <c r="B30" s="49" t="s">
        <v>108</v>
      </c>
      <c r="C30" s="50" t="s">
        <v>93</v>
      </c>
      <c r="D30" s="50" t="s">
        <v>93</v>
      </c>
      <c r="E30" s="50" t="s">
        <v>93</v>
      </c>
      <c r="F30" s="50" t="s">
        <v>93</v>
      </c>
      <c r="G30" s="50" t="s">
        <v>93</v>
      </c>
      <c r="H30" s="50" t="s">
        <v>93</v>
      </c>
      <c r="I30" s="50" t="s">
        <v>93</v>
      </c>
      <c r="J30" s="50" t="s">
        <v>93</v>
      </c>
      <c r="K30" s="50" t="s">
        <v>93</v>
      </c>
      <c r="L30" s="50" t="s">
        <v>93</v>
      </c>
      <c r="M30" s="50" t="s">
        <v>93</v>
      </c>
      <c r="N30" s="61">
        <f t="shared" si="0"/>
        <v>0</v>
      </c>
      <c r="O30" s="57" t="s">
        <v>324</v>
      </c>
    </row>
    <row r="31" spans="1:15">
      <c r="A31" s="14" t="s">
        <v>26</v>
      </c>
      <c r="B31" t="s">
        <v>108</v>
      </c>
      <c r="C31" s="46" t="s">
        <v>93</v>
      </c>
      <c r="D31" s="46" t="s">
        <v>92</v>
      </c>
      <c r="E31" s="46" t="s">
        <v>93</v>
      </c>
      <c r="F31" s="46" t="s">
        <v>93</v>
      </c>
      <c r="G31" s="46" t="s">
        <v>93</v>
      </c>
      <c r="H31" s="46" t="s">
        <v>93</v>
      </c>
      <c r="I31" s="46" t="s">
        <v>93</v>
      </c>
      <c r="J31" s="46" t="s">
        <v>93</v>
      </c>
      <c r="K31" s="46" t="s">
        <v>94</v>
      </c>
      <c r="L31" s="46" t="s">
        <v>93</v>
      </c>
      <c r="M31" s="46" t="s">
        <v>93</v>
      </c>
      <c r="N31" s="32">
        <f t="shared" si="0"/>
        <v>1</v>
      </c>
      <c r="O31" s="55" t="s">
        <v>174</v>
      </c>
    </row>
    <row r="32" spans="1:15">
      <c r="A32" s="35" t="s">
        <v>19</v>
      </c>
      <c r="B32" t="s">
        <v>108</v>
      </c>
      <c r="C32" s="46" t="s">
        <v>93</v>
      </c>
      <c r="D32" s="46" t="s">
        <v>93</v>
      </c>
      <c r="E32" s="46" t="s">
        <v>92</v>
      </c>
      <c r="F32" s="46" t="s">
        <v>93</v>
      </c>
      <c r="G32" s="46" t="s">
        <v>93</v>
      </c>
      <c r="H32" s="46" t="s">
        <v>93</v>
      </c>
      <c r="I32" s="46" t="s">
        <v>93</v>
      </c>
      <c r="J32" s="46" t="s">
        <v>93</v>
      </c>
      <c r="K32" s="46" t="s">
        <v>92</v>
      </c>
      <c r="L32" s="46" t="s">
        <v>93</v>
      </c>
      <c r="M32" s="46" t="s">
        <v>93</v>
      </c>
      <c r="N32" s="32">
        <f t="shared" si="0"/>
        <v>2</v>
      </c>
      <c r="O32" s="55" t="s">
        <v>174</v>
      </c>
    </row>
    <row r="33" spans="1:15">
      <c r="A33" s="14" t="s">
        <v>16</v>
      </c>
      <c r="B33" t="s">
        <v>108</v>
      </c>
      <c r="C33" s="46" t="s">
        <v>93</v>
      </c>
      <c r="D33" s="46" t="s">
        <v>93</v>
      </c>
      <c r="E33" s="46" t="s">
        <v>93</v>
      </c>
      <c r="F33" s="46" t="s">
        <v>93</v>
      </c>
      <c r="G33" s="46" t="s">
        <v>93</v>
      </c>
      <c r="H33" s="46" t="s">
        <v>93</v>
      </c>
      <c r="I33" s="46" t="s">
        <v>93</v>
      </c>
      <c r="J33" s="46" t="s">
        <v>93</v>
      </c>
      <c r="K33" s="46" t="s">
        <v>93</v>
      </c>
      <c r="L33" s="46" t="s">
        <v>93</v>
      </c>
      <c r="M33" s="46" t="s">
        <v>93</v>
      </c>
      <c r="N33" s="32">
        <f t="shared" si="0"/>
        <v>0</v>
      </c>
      <c r="O33" s="55" t="s">
        <v>174</v>
      </c>
    </row>
    <row r="34" spans="1:15">
      <c r="A34" s="14" t="s">
        <v>20</v>
      </c>
      <c r="B34" t="s">
        <v>108</v>
      </c>
      <c r="C34" s="46" t="s">
        <v>93</v>
      </c>
      <c r="D34" s="46" t="s">
        <v>93</v>
      </c>
      <c r="E34" s="46" t="s">
        <v>92</v>
      </c>
      <c r="F34" s="46" t="s">
        <v>93</v>
      </c>
      <c r="G34" s="46" t="s">
        <v>93</v>
      </c>
      <c r="H34" s="46" t="s">
        <v>94</v>
      </c>
      <c r="I34" s="46" t="s">
        <v>94</v>
      </c>
      <c r="J34" s="46" t="s">
        <v>94</v>
      </c>
      <c r="K34" s="46" t="s">
        <v>93</v>
      </c>
      <c r="L34" s="46" t="s">
        <v>92</v>
      </c>
      <c r="M34" s="46" t="s">
        <v>93</v>
      </c>
      <c r="N34" s="32">
        <f t="shared" si="0"/>
        <v>2</v>
      </c>
      <c r="O34" s="55" t="s">
        <v>318</v>
      </c>
    </row>
    <row r="35" spans="1:15">
      <c r="A35" s="14" t="s">
        <v>356</v>
      </c>
      <c r="B35" t="s">
        <v>108</v>
      </c>
      <c r="C35" s="46" t="s">
        <v>92</v>
      </c>
      <c r="D35" s="46" t="s">
        <v>92</v>
      </c>
      <c r="E35" s="46" t="s">
        <v>92</v>
      </c>
      <c r="F35" s="46" t="s">
        <v>92</v>
      </c>
      <c r="G35" s="46" t="s">
        <v>93</v>
      </c>
      <c r="H35" s="46" t="s">
        <v>93</v>
      </c>
      <c r="I35" s="46" t="s">
        <v>93</v>
      </c>
      <c r="J35" s="46" t="s">
        <v>93</v>
      </c>
      <c r="K35" s="46" t="s">
        <v>92</v>
      </c>
      <c r="L35" s="46" t="s">
        <v>93</v>
      </c>
      <c r="M35" s="46" t="s">
        <v>93</v>
      </c>
      <c r="N35" s="32">
        <f t="shared" si="0"/>
        <v>5</v>
      </c>
      <c r="O35" s="55" t="s">
        <v>325</v>
      </c>
    </row>
    <row r="36" spans="1:15">
      <c r="A36" s="51" t="s">
        <v>115</v>
      </c>
      <c r="B36" s="49" t="s">
        <v>108</v>
      </c>
      <c r="C36" s="50" t="s">
        <v>92</v>
      </c>
      <c r="D36" s="50" t="s">
        <v>92</v>
      </c>
      <c r="E36" s="50" t="s">
        <v>92</v>
      </c>
      <c r="F36" s="50" t="s">
        <v>92</v>
      </c>
      <c r="G36" s="50" t="s">
        <v>93</v>
      </c>
      <c r="H36" s="50" t="s">
        <v>92</v>
      </c>
      <c r="I36" s="50" t="s">
        <v>93</v>
      </c>
      <c r="J36" s="50" t="s">
        <v>94</v>
      </c>
      <c r="K36" s="50" t="s">
        <v>92</v>
      </c>
      <c r="L36" s="50" t="s">
        <v>93</v>
      </c>
      <c r="M36" s="50" t="s">
        <v>93</v>
      </c>
      <c r="N36" s="61">
        <f t="shared" si="0"/>
        <v>6</v>
      </c>
      <c r="O36" s="57" t="s">
        <v>324</v>
      </c>
    </row>
    <row r="37" spans="1:15">
      <c r="A37" s="14" t="s">
        <v>17</v>
      </c>
      <c r="B37" t="s">
        <v>108</v>
      </c>
      <c r="C37" s="46" t="s">
        <v>93</v>
      </c>
      <c r="D37" s="46" t="s">
        <v>93</v>
      </c>
      <c r="E37" s="46" t="s">
        <v>93</v>
      </c>
      <c r="F37" s="46" t="s">
        <v>93</v>
      </c>
      <c r="G37" s="46" t="s">
        <v>93</v>
      </c>
      <c r="H37" s="46" t="s">
        <v>93</v>
      </c>
      <c r="I37" s="46" t="s">
        <v>93</v>
      </c>
      <c r="J37" s="46" t="s">
        <v>93</v>
      </c>
      <c r="K37" s="46" t="s">
        <v>93</v>
      </c>
      <c r="L37" s="46" t="s">
        <v>93</v>
      </c>
      <c r="M37" s="46" t="s">
        <v>93</v>
      </c>
      <c r="N37" s="32">
        <f t="shared" si="0"/>
        <v>0</v>
      </c>
      <c r="O37" s="55" t="s">
        <v>323</v>
      </c>
    </row>
    <row r="38" spans="1:15">
      <c r="A38" s="36" t="s">
        <v>112</v>
      </c>
      <c r="B38" t="s">
        <v>108</v>
      </c>
      <c r="C38" s="46" t="s">
        <v>93</v>
      </c>
      <c r="D38" s="46" t="s">
        <v>93</v>
      </c>
      <c r="E38" s="46" t="s">
        <v>93</v>
      </c>
      <c r="F38" s="46" t="s">
        <v>93</v>
      </c>
      <c r="G38" s="46" t="s">
        <v>93</v>
      </c>
      <c r="H38" s="46" t="s">
        <v>93</v>
      </c>
      <c r="I38" s="46" t="s">
        <v>93</v>
      </c>
      <c r="J38" s="46" t="s">
        <v>93</v>
      </c>
      <c r="K38" s="46" t="s">
        <v>93</v>
      </c>
      <c r="L38" s="46" t="s">
        <v>93</v>
      </c>
      <c r="M38" s="46" t="s">
        <v>93</v>
      </c>
      <c r="N38" s="32">
        <f t="shared" si="0"/>
        <v>0</v>
      </c>
      <c r="O38" s="55" t="s">
        <v>179</v>
      </c>
    </row>
    <row r="39" spans="1:15">
      <c r="A39" s="36" t="s">
        <v>111</v>
      </c>
      <c r="B39" t="s">
        <v>108</v>
      </c>
      <c r="C39" s="46" t="s">
        <v>93</v>
      </c>
      <c r="D39" s="46" t="s">
        <v>93</v>
      </c>
      <c r="E39" s="46" t="s">
        <v>93</v>
      </c>
      <c r="F39" s="46" t="s">
        <v>93</v>
      </c>
      <c r="G39" s="46" t="s">
        <v>93</v>
      </c>
      <c r="H39" s="46" t="s">
        <v>93</v>
      </c>
      <c r="I39" s="46" t="s">
        <v>93</v>
      </c>
      <c r="J39" s="46" t="s">
        <v>93</v>
      </c>
      <c r="K39" s="46" t="s">
        <v>93</v>
      </c>
      <c r="L39" s="46" t="s">
        <v>93</v>
      </c>
      <c r="M39" s="46" t="s">
        <v>93</v>
      </c>
      <c r="N39" s="32">
        <f t="shared" si="0"/>
        <v>0</v>
      </c>
      <c r="O39" s="55" t="s">
        <v>180</v>
      </c>
    </row>
    <row r="40" spans="1:15">
      <c r="A40" s="14" t="s">
        <v>22</v>
      </c>
      <c r="B40" t="s">
        <v>109</v>
      </c>
      <c r="C40" s="46" t="s">
        <v>93</v>
      </c>
      <c r="D40" s="46" t="s">
        <v>92</v>
      </c>
      <c r="E40" s="46" t="s">
        <v>94</v>
      </c>
      <c r="F40" s="46" t="s">
        <v>92</v>
      </c>
      <c r="G40" s="46" t="s">
        <v>93</v>
      </c>
      <c r="H40" s="46" t="s">
        <v>93</v>
      </c>
      <c r="I40" s="46" t="s">
        <v>93</v>
      </c>
      <c r="J40" s="46" t="s">
        <v>93</v>
      </c>
      <c r="K40" s="46" t="s">
        <v>92</v>
      </c>
      <c r="L40" s="46" t="s">
        <v>93</v>
      </c>
      <c r="M40" s="46" t="s">
        <v>92</v>
      </c>
      <c r="N40" s="32">
        <f t="shared" si="0"/>
        <v>4</v>
      </c>
      <c r="O40" s="55" t="s">
        <v>178</v>
      </c>
    </row>
    <row r="41" spans="1:15">
      <c r="A41" s="14" t="s">
        <v>10</v>
      </c>
      <c r="B41" t="s">
        <v>109</v>
      </c>
      <c r="C41" s="46" t="s">
        <v>93</v>
      </c>
      <c r="D41" s="46" t="s">
        <v>92</v>
      </c>
      <c r="E41" s="46" t="s">
        <v>94</v>
      </c>
      <c r="F41" s="46" t="s">
        <v>92</v>
      </c>
      <c r="G41" s="46" t="s">
        <v>93</v>
      </c>
      <c r="H41" s="46" t="s">
        <v>94</v>
      </c>
      <c r="I41" s="46" t="s">
        <v>93</v>
      </c>
      <c r="J41" s="46" t="s">
        <v>93</v>
      </c>
      <c r="K41" s="46" t="s">
        <v>92</v>
      </c>
      <c r="L41" s="46" t="s">
        <v>93</v>
      </c>
      <c r="M41" s="46" t="s">
        <v>92</v>
      </c>
      <c r="N41" s="32">
        <f t="shared" si="0"/>
        <v>4</v>
      </c>
      <c r="O41" s="55" t="s">
        <v>171</v>
      </c>
    </row>
    <row r="42" spans="1:15">
      <c r="A42" s="14" t="s">
        <v>253</v>
      </c>
      <c r="B42" t="s">
        <v>108</v>
      </c>
      <c r="C42" s="46" t="s">
        <v>92</v>
      </c>
      <c r="D42" s="46" t="s">
        <v>92</v>
      </c>
      <c r="E42" s="46" t="s">
        <v>94</v>
      </c>
      <c r="F42" s="46" t="s">
        <v>92</v>
      </c>
      <c r="G42" s="46" t="s">
        <v>93</v>
      </c>
      <c r="H42" s="46" t="s">
        <v>93</v>
      </c>
      <c r="I42" s="46" t="s">
        <v>93</v>
      </c>
      <c r="J42" s="46" t="s">
        <v>93</v>
      </c>
      <c r="K42" s="46" t="s">
        <v>92</v>
      </c>
      <c r="L42" s="46" t="s">
        <v>93</v>
      </c>
      <c r="M42" s="46" t="s">
        <v>94</v>
      </c>
      <c r="N42" s="32">
        <f t="shared" si="0"/>
        <v>4</v>
      </c>
      <c r="O42" s="55" t="s">
        <v>323</v>
      </c>
    </row>
    <row r="43" spans="1:15">
      <c r="A43" s="49" t="s">
        <v>254</v>
      </c>
      <c r="B43" s="49" t="s">
        <v>108</v>
      </c>
      <c r="C43" s="50" t="s">
        <v>92</v>
      </c>
      <c r="D43" s="50" t="s">
        <v>93</v>
      </c>
      <c r="E43" s="50" t="s">
        <v>93</v>
      </c>
      <c r="F43" s="50" t="s">
        <v>93</v>
      </c>
      <c r="G43" s="50" t="s">
        <v>93</v>
      </c>
      <c r="H43" s="50" t="s">
        <v>92</v>
      </c>
      <c r="I43" s="50" t="s">
        <v>93</v>
      </c>
      <c r="J43" s="50" t="s">
        <v>93</v>
      </c>
      <c r="K43" s="50" t="s">
        <v>93</v>
      </c>
      <c r="L43" s="50" t="s">
        <v>93</v>
      </c>
      <c r="M43" s="50" t="s">
        <v>93</v>
      </c>
      <c r="N43" s="61">
        <f t="shared" si="0"/>
        <v>2</v>
      </c>
      <c r="O43" s="57" t="s">
        <v>324</v>
      </c>
    </row>
    <row r="44" spans="1:15">
      <c r="A44" s="36" t="s">
        <v>113</v>
      </c>
      <c r="B44" t="s">
        <v>108</v>
      </c>
      <c r="C44" s="46" t="s">
        <v>92</v>
      </c>
      <c r="D44" s="46" t="s">
        <v>92</v>
      </c>
      <c r="E44" s="46" t="s">
        <v>94</v>
      </c>
      <c r="F44" s="46" t="s">
        <v>92</v>
      </c>
      <c r="G44" s="46" t="s">
        <v>93</v>
      </c>
      <c r="H44" s="46" t="s">
        <v>93</v>
      </c>
      <c r="I44" s="46" t="s">
        <v>93</v>
      </c>
      <c r="J44" s="46" t="s">
        <v>93</v>
      </c>
      <c r="K44" s="46" t="s">
        <v>92</v>
      </c>
      <c r="L44" s="46" t="s">
        <v>93</v>
      </c>
      <c r="M44" s="46" t="s">
        <v>94</v>
      </c>
      <c r="N44" s="32">
        <f t="shared" si="0"/>
        <v>4</v>
      </c>
      <c r="O44" s="55" t="s">
        <v>323</v>
      </c>
    </row>
    <row r="45" spans="1:15">
      <c r="A45" s="14" t="s">
        <v>11</v>
      </c>
      <c r="B45" t="s">
        <v>107</v>
      </c>
      <c r="C45" s="46" t="s">
        <v>92</v>
      </c>
      <c r="D45" s="46" t="s">
        <v>92</v>
      </c>
      <c r="E45" s="46" t="s">
        <v>92</v>
      </c>
      <c r="F45" s="46" t="s">
        <v>92</v>
      </c>
      <c r="G45" s="46" t="s">
        <v>93</v>
      </c>
      <c r="H45" s="46" t="s">
        <v>93</v>
      </c>
      <c r="I45" s="46" t="s">
        <v>93</v>
      </c>
      <c r="J45" s="46" t="s">
        <v>93</v>
      </c>
      <c r="K45" s="46" t="s">
        <v>92</v>
      </c>
      <c r="L45" s="46" t="s">
        <v>93</v>
      </c>
      <c r="M45" s="46" t="s">
        <v>94</v>
      </c>
      <c r="N45" s="32">
        <f t="shared" si="0"/>
        <v>5</v>
      </c>
      <c r="O45" s="55" t="s">
        <v>178</v>
      </c>
    </row>
    <row r="46" spans="1:15">
      <c r="A46" s="36" t="s">
        <v>116</v>
      </c>
      <c r="B46" t="s">
        <v>107</v>
      </c>
      <c r="C46" s="46" t="s">
        <v>93</v>
      </c>
      <c r="D46" s="46" t="s">
        <v>92</v>
      </c>
      <c r="E46" s="46" t="s">
        <v>92</v>
      </c>
      <c r="F46" s="46" t="s">
        <v>93</v>
      </c>
      <c r="G46" s="46" t="s">
        <v>93</v>
      </c>
      <c r="H46" s="46" t="s">
        <v>94</v>
      </c>
      <c r="I46" s="46" t="s">
        <v>93</v>
      </c>
      <c r="J46" s="46" t="s">
        <v>93</v>
      </c>
      <c r="K46" s="46" t="s">
        <v>92</v>
      </c>
      <c r="L46" s="46" t="s">
        <v>93</v>
      </c>
      <c r="M46" s="46" t="s">
        <v>92</v>
      </c>
      <c r="N46" s="32">
        <f t="shared" si="0"/>
        <v>4</v>
      </c>
      <c r="O46" s="55" t="s">
        <v>178</v>
      </c>
    </row>
    <row r="47" spans="1:15">
      <c r="A47" s="14" t="s">
        <v>25</v>
      </c>
      <c r="B47" t="s">
        <v>108</v>
      </c>
      <c r="C47" s="46" t="s">
        <v>93</v>
      </c>
      <c r="D47" s="46" t="s">
        <v>93</v>
      </c>
      <c r="E47" s="46" t="s">
        <v>93</v>
      </c>
      <c r="F47" s="46" t="s">
        <v>93</v>
      </c>
      <c r="G47" s="46" t="s">
        <v>93</v>
      </c>
      <c r="H47" s="46" t="s">
        <v>93</v>
      </c>
      <c r="I47" s="46" t="s">
        <v>93</v>
      </c>
      <c r="J47" s="46" t="s">
        <v>93</v>
      </c>
      <c r="K47" s="46" t="s">
        <v>93</v>
      </c>
      <c r="L47" s="46" t="s">
        <v>93</v>
      </c>
      <c r="M47" s="46" t="s">
        <v>93</v>
      </c>
      <c r="N47" s="32">
        <f t="shared" si="0"/>
        <v>0</v>
      </c>
      <c r="O47" s="55" t="s">
        <v>357</v>
      </c>
    </row>
    <row r="48" spans="1:15">
      <c r="A48" s="14" t="s">
        <v>257</v>
      </c>
      <c r="B48" t="s">
        <v>107</v>
      </c>
      <c r="C48" s="46" t="s">
        <v>93</v>
      </c>
      <c r="D48" s="46" t="s">
        <v>93</v>
      </c>
      <c r="E48" s="46" t="s">
        <v>93</v>
      </c>
      <c r="F48" s="46" t="s">
        <v>93</v>
      </c>
      <c r="G48" s="46" t="s">
        <v>93</v>
      </c>
      <c r="H48" s="46" t="s">
        <v>93</v>
      </c>
      <c r="I48" s="46" t="s">
        <v>93</v>
      </c>
      <c r="J48" s="46" t="s">
        <v>93</v>
      </c>
      <c r="K48" s="46" t="s">
        <v>93</v>
      </c>
      <c r="L48" s="46" t="s">
        <v>93</v>
      </c>
      <c r="M48" s="46" t="s">
        <v>93</v>
      </c>
      <c r="N48" s="32">
        <f t="shared" si="0"/>
        <v>0</v>
      </c>
      <c r="O48" s="53" t="s">
        <v>181</v>
      </c>
    </row>
    <row r="49" spans="1:15">
      <c r="A49" s="14" t="s">
        <v>267</v>
      </c>
      <c r="B49" t="s">
        <v>107</v>
      </c>
      <c r="C49" s="46" t="s">
        <v>93</v>
      </c>
      <c r="D49" s="46" t="s">
        <v>92</v>
      </c>
      <c r="E49" s="46" t="s">
        <v>92</v>
      </c>
      <c r="F49" s="46" t="s">
        <v>93</v>
      </c>
      <c r="G49" s="46" t="s">
        <v>93</v>
      </c>
      <c r="H49" s="46" t="s">
        <v>93</v>
      </c>
      <c r="I49" s="46" t="s">
        <v>93</v>
      </c>
      <c r="J49" s="46" t="s">
        <v>93</v>
      </c>
      <c r="K49" s="46" t="s">
        <v>92</v>
      </c>
      <c r="L49" s="46" t="s">
        <v>93</v>
      </c>
      <c r="M49" s="46" t="s">
        <v>93</v>
      </c>
      <c r="N49" s="32">
        <f t="shared" si="0"/>
        <v>3</v>
      </c>
      <c r="O49" s="55" t="s">
        <v>182</v>
      </c>
    </row>
    <row r="50" spans="1:15">
      <c r="A50" s="36" t="s">
        <v>114</v>
      </c>
      <c r="B50" t="s">
        <v>109</v>
      </c>
      <c r="C50" s="46" t="s">
        <v>93</v>
      </c>
      <c r="D50" s="46" t="s">
        <v>93</v>
      </c>
      <c r="E50" s="46" t="s">
        <v>93</v>
      </c>
      <c r="F50" s="46" t="s">
        <v>93</v>
      </c>
      <c r="G50" s="46" t="s">
        <v>92</v>
      </c>
      <c r="H50" s="46" t="s">
        <v>93</v>
      </c>
      <c r="I50" s="46" t="s">
        <v>93</v>
      </c>
      <c r="J50" s="46" t="s">
        <v>93</v>
      </c>
      <c r="K50" s="46" t="s">
        <v>93</v>
      </c>
      <c r="L50" s="46" t="s">
        <v>93</v>
      </c>
      <c r="M50" s="46" t="s">
        <v>93</v>
      </c>
      <c r="N50" s="32">
        <f t="shared" si="0"/>
        <v>1</v>
      </c>
      <c r="O50" s="55" t="s">
        <v>183</v>
      </c>
    </row>
    <row r="51" spans="1:15">
      <c r="A51" s="14" t="s">
        <v>266</v>
      </c>
      <c r="B51" t="s">
        <v>107</v>
      </c>
      <c r="C51" s="46" t="s">
        <v>93</v>
      </c>
      <c r="D51" s="46" t="s">
        <v>92</v>
      </c>
      <c r="E51" s="46" t="s">
        <v>92</v>
      </c>
      <c r="F51" s="46" t="s">
        <v>92</v>
      </c>
      <c r="G51" s="46" t="s">
        <v>94</v>
      </c>
      <c r="H51" s="46" t="s">
        <v>93</v>
      </c>
      <c r="I51" s="46" t="s">
        <v>93</v>
      </c>
      <c r="J51" s="46" t="s">
        <v>93</v>
      </c>
      <c r="K51" s="46" t="s">
        <v>92</v>
      </c>
      <c r="L51" s="46" t="s">
        <v>93</v>
      </c>
      <c r="M51" s="46" t="s">
        <v>92</v>
      </c>
      <c r="N51" s="32">
        <f t="shared" si="0"/>
        <v>5</v>
      </c>
      <c r="O51" s="55" t="s">
        <v>326</v>
      </c>
    </row>
    <row r="52" spans="1:15">
      <c r="A52" s="14" t="s">
        <v>137</v>
      </c>
      <c r="B52" t="s">
        <v>107</v>
      </c>
      <c r="C52" s="46" t="s">
        <v>92</v>
      </c>
      <c r="D52" s="46" t="s">
        <v>92</v>
      </c>
      <c r="E52" s="46" t="s">
        <v>94</v>
      </c>
      <c r="F52" s="46" t="s">
        <v>92</v>
      </c>
      <c r="G52" s="46" t="s">
        <v>93</v>
      </c>
      <c r="H52" s="46" t="s">
        <v>92</v>
      </c>
      <c r="I52" s="46" t="s">
        <v>94</v>
      </c>
      <c r="J52" s="46" t="s">
        <v>93</v>
      </c>
      <c r="K52" s="46" t="s">
        <v>92</v>
      </c>
      <c r="L52" s="46" t="s">
        <v>92</v>
      </c>
      <c r="M52" s="46" t="s">
        <v>92</v>
      </c>
      <c r="N52" s="32">
        <f t="shared" si="0"/>
        <v>7</v>
      </c>
      <c r="O52" s="55" t="s">
        <v>327</v>
      </c>
    </row>
    <row r="53" spans="1:15">
      <c r="A53" s="14" t="s">
        <v>130</v>
      </c>
      <c r="B53" t="s">
        <v>107</v>
      </c>
      <c r="C53" s="46" t="s">
        <v>92</v>
      </c>
      <c r="D53" s="46" t="s">
        <v>92</v>
      </c>
      <c r="E53" s="46" t="s">
        <v>94</v>
      </c>
      <c r="F53" s="46" t="s">
        <v>92</v>
      </c>
      <c r="G53" s="46" t="s">
        <v>93</v>
      </c>
      <c r="H53" s="46" t="s">
        <v>92</v>
      </c>
      <c r="I53" s="46" t="s">
        <v>93</v>
      </c>
      <c r="J53" s="46" t="s">
        <v>93</v>
      </c>
      <c r="K53" s="46" t="s">
        <v>93</v>
      </c>
      <c r="L53" s="46" t="s">
        <v>93</v>
      </c>
      <c r="M53" s="46" t="s">
        <v>93</v>
      </c>
      <c r="N53" s="32">
        <f t="shared" si="0"/>
        <v>4</v>
      </c>
      <c r="O53" s="53" t="s">
        <v>185</v>
      </c>
    </row>
    <row r="54" spans="1:15">
      <c r="A54" s="14" t="s">
        <v>131</v>
      </c>
      <c r="B54" t="s">
        <v>108</v>
      </c>
      <c r="C54" s="46" t="s">
        <v>93</v>
      </c>
      <c r="D54" s="46" t="s">
        <v>92</v>
      </c>
      <c r="E54" s="46" t="s">
        <v>93</v>
      </c>
      <c r="F54" s="46" t="s">
        <v>92</v>
      </c>
      <c r="G54" s="46" t="s">
        <v>93</v>
      </c>
      <c r="H54" s="46" t="s">
        <v>93</v>
      </c>
      <c r="I54" s="46" t="s">
        <v>93</v>
      </c>
      <c r="J54" s="46" t="s">
        <v>93</v>
      </c>
      <c r="K54" s="46" t="s">
        <v>92</v>
      </c>
      <c r="L54" s="46" t="s">
        <v>93</v>
      </c>
      <c r="M54" s="46" t="s">
        <v>92</v>
      </c>
      <c r="N54" s="32">
        <f t="shared" si="0"/>
        <v>4</v>
      </c>
      <c r="O54" s="55" t="s">
        <v>294</v>
      </c>
    </row>
    <row r="55" spans="1:15">
      <c r="A55" s="14" t="s">
        <v>132</v>
      </c>
      <c r="B55" t="s">
        <v>108</v>
      </c>
      <c r="C55" s="46" t="s">
        <v>93</v>
      </c>
      <c r="D55" s="46" t="s">
        <v>93</v>
      </c>
      <c r="E55" s="46" t="s">
        <v>93</v>
      </c>
      <c r="F55" s="46" t="s">
        <v>93</v>
      </c>
      <c r="G55" s="46" t="s">
        <v>93</v>
      </c>
      <c r="H55" s="46" t="s">
        <v>94</v>
      </c>
      <c r="I55" s="46" t="s">
        <v>93</v>
      </c>
      <c r="J55" s="46" t="s">
        <v>94</v>
      </c>
      <c r="K55" s="46" t="s">
        <v>94</v>
      </c>
      <c r="L55" s="46" t="s">
        <v>92</v>
      </c>
      <c r="M55" s="46" t="s">
        <v>93</v>
      </c>
      <c r="N55" s="32">
        <f t="shared" si="0"/>
        <v>1</v>
      </c>
      <c r="O55" s="55" t="s">
        <v>326</v>
      </c>
    </row>
    <row r="56" spans="1:15">
      <c r="A56" s="14" t="s">
        <v>133</v>
      </c>
      <c r="B56" t="s">
        <v>108</v>
      </c>
      <c r="C56" s="46" t="s">
        <v>93</v>
      </c>
      <c r="D56" s="46" t="s">
        <v>92</v>
      </c>
      <c r="E56" s="46" t="s">
        <v>93</v>
      </c>
      <c r="F56" s="46" t="s">
        <v>93</v>
      </c>
      <c r="G56" s="46" t="s">
        <v>93</v>
      </c>
      <c r="H56" s="46" t="s">
        <v>93</v>
      </c>
      <c r="I56" s="46" t="s">
        <v>93</v>
      </c>
      <c r="J56" s="46" t="s">
        <v>93</v>
      </c>
      <c r="K56" s="46" t="s">
        <v>92</v>
      </c>
      <c r="L56" s="46" t="s">
        <v>93</v>
      </c>
      <c r="M56" s="46" t="s">
        <v>93</v>
      </c>
      <c r="N56" s="32">
        <f t="shared" si="0"/>
        <v>2</v>
      </c>
      <c r="O56" s="55" t="s">
        <v>328</v>
      </c>
    </row>
    <row r="57" spans="1:15">
      <c r="A57" s="14" t="s">
        <v>134</v>
      </c>
      <c r="B57" t="s">
        <v>108</v>
      </c>
      <c r="C57" s="46" t="s">
        <v>93</v>
      </c>
      <c r="D57" s="46" t="s">
        <v>92</v>
      </c>
      <c r="E57" s="46" t="s">
        <v>93</v>
      </c>
      <c r="F57" s="46" t="s">
        <v>93</v>
      </c>
      <c r="G57" s="46" t="s">
        <v>93</v>
      </c>
      <c r="H57" s="46" t="s">
        <v>93</v>
      </c>
      <c r="I57" s="46" t="s">
        <v>93</v>
      </c>
      <c r="J57" s="46" t="s">
        <v>93</v>
      </c>
      <c r="K57" s="46" t="s">
        <v>92</v>
      </c>
      <c r="L57" s="46" t="s">
        <v>93</v>
      </c>
      <c r="M57" s="46" t="s">
        <v>93</v>
      </c>
      <c r="N57" s="32">
        <f t="shared" si="0"/>
        <v>2</v>
      </c>
      <c r="O57" s="55" t="s">
        <v>295</v>
      </c>
    </row>
    <row r="58" spans="1:15">
      <c r="A58" s="14" t="s">
        <v>135</v>
      </c>
      <c r="B58" t="s">
        <v>108</v>
      </c>
      <c r="C58" s="46" t="s">
        <v>93</v>
      </c>
      <c r="D58" s="46" t="s">
        <v>92</v>
      </c>
      <c r="E58" s="46" t="s">
        <v>93</v>
      </c>
      <c r="F58" s="46" t="s">
        <v>93</v>
      </c>
      <c r="G58" s="46" t="s">
        <v>93</v>
      </c>
      <c r="H58" s="46" t="s">
        <v>93</v>
      </c>
      <c r="I58" s="46" t="s">
        <v>93</v>
      </c>
      <c r="J58" s="46" t="s">
        <v>93</v>
      </c>
      <c r="K58" s="46" t="s">
        <v>92</v>
      </c>
      <c r="L58" s="46" t="s">
        <v>93</v>
      </c>
      <c r="M58" s="46" t="s">
        <v>93</v>
      </c>
      <c r="N58" s="32">
        <f t="shared" si="0"/>
        <v>2</v>
      </c>
      <c r="O58" s="55" t="s">
        <v>296</v>
      </c>
    </row>
    <row r="59" spans="1:15">
      <c r="A59" s="49" t="s">
        <v>136</v>
      </c>
      <c r="B59" s="49" t="s">
        <v>108</v>
      </c>
      <c r="C59" s="50" t="s">
        <v>92</v>
      </c>
      <c r="D59" s="50" t="s">
        <v>92</v>
      </c>
      <c r="E59" s="50" t="s">
        <v>93</v>
      </c>
      <c r="F59" s="50" t="s">
        <v>92</v>
      </c>
      <c r="G59" s="50" t="s">
        <v>93</v>
      </c>
      <c r="H59" s="50" t="s">
        <v>92</v>
      </c>
      <c r="I59" s="50" t="s">
        <v>93</v>
      </c>
      <c r="J59" s="50" t="s">
        <v>93</v>
      </c>
      <c r="K59" s="50" t="s">
        <v>94</v>
      </c>
      <c r="L59" s="50" t="s">
        <v>93</v>
      </c>
      <c r="M59" s="50" t="s">
        <v>93</v>
      </c>
      <c r="N59" s="61">
        <f t="shared" si="0"/>
        <v>4</v>
      </c>
      <c r="O59" s="57" t="s">
        <v>297</v>
      </c>
    </row>
    <row r="60" spans="1:15">
      <c r="A60" s="36" t="s">
        <v>117</v>
      </c>
      <c r="B60" t="s">
        <v>108</v>
      </c>
      <c r="C60" s="46" t="s">
        <v>92</v>
      </c>
      <c r="D60" s="46" t="s">
        <v>92</v>
      </c>
      <c r="E60" s="46" t="s">
        <v>92</v>
      </c>
      <c r="F60" s="46" t="s">
        <v>92</v>
      </c>
      <c r="G60" s="46" t="s">
        <v>93</v>
      </c>
      <c r="H60" s="46" t="s">
        <v>93</v>
      </c>
      <c r="I60" s="46" t="s">
        <v>93</v>
      </c>
      <c r="J60" s="46" t="s">
        <v>93</v>
      </c>
      <c r="K60" s="46" t="s">
        <v>92</v>
      </c>
      <c r="L60" s="46" t="s">
        <v>93</v>
      </c>
      <c r="M60" s="46" t="s">
        <v>93</v>
      </c>
      <c r="N60" s="32">
        <f t="shared" si="0"/>
        <v>5</v>
      </c>
      <c r="O60" s="55" t="s">
        <v>176</v>
      </c>
    </row>
    <row r="61" spans="1:15">
      <c r="A61" s="14" t="s">
        <v>265</v>
      </c>
      <c r="B61" t="s">
        <v>108</v>
      </c>
      <c r="C61" s="46" t="s">
        <v>93</v>
      </c>
      <c r="D61" s="46" t="s">
        <v>93</v>
      </c>
      <c r="E61" s="46" t="s">
        <v>92</v>
      </c>
      <c r="F61" s="46" t="s">
        <v>93</v>
      </c>
      <c r="G61" s="46" t="s">
        <v>93</v>
      </c>
      <c r="H61" s="46" t="s">
        <v>93</v>
      </c>
      <c r="I61" s="46" t="s">
        <v>93</v>
      </c>
      <c r="J61" s="46" t="s">
        <v>93</v>
      </c>
      <c r="K61" s="46" t="s">
        <v>93</v>
      </c>
      <c r="L61" s="46" t="s">
        <v>93</v>
      </c>
      <c r="M61" s="46" t="s">
        <v>93</v>
      </c>
      <c r="N61" s="32">
        <f t="shared" si="0"/>
        <v>1</v>
      </c>
      <c r="O61" s="55" t="s">
        <v>184</v>
      </c>
    </row>
    <row r="62" spans="1:15">
      <c r="A62" s="52" t="s">
        <v>118</v>
      </c>
      <c r="B62" s="49" t="s">
        <v>108</v>
      </c>
      <c r="C62" s="50" t="s">
        <v>94</v>
      </c>
      <c r="D62" s="50" t="s">
        <v>93</v>
      </c>
      <c r="E62" s="50" t="s">
        <v>93</v>
      </c>
      <c r="F62" s="50" t="s">
        <v>93</v>
      </c>
      <c r="G62" s="50" t="s">
        <v>93</v>
      </c>
      <c r="H62" s="50" t="s">
        <v>92</v>
      </c>
      <c r="I62" s="50" t="s">
        <v>93</v>
      </c>
      <c r="J62" s="50" t="s">
        <v>93</v>
      </c>
      <c r="K62" s="50" t="s">
        <v>92</v>
      </c>
      <c r="L62" s="50" t="s">
        <v>93</v>
      </c>
      <c r="M62" s="50" t="s">
        <v>93</v>
      </c>
      <c r="N62" s="61">
        <f t="shared" si="0"/>
        <v>2</v>
      </c>
      <c r="O62" s="57" t="s">
        <v>298</v>
      </c>
    </row>
    <row r="63" spans="1:15">
      <c r="A63" s="49" t="s">
        <v>354</v>
      </c>
      <c r="B63" s="49" t="s">
        <v>108</v>
      </c>
      <c r="C63" s="50" t="s">
        <v>93</v>
      </c>
      <c r="D63" s="50" t="s">
        <v>93</v>
      </c>
      <c r="E63" s="50" t="s">
        <v>93</v>
      </c>
      <c r="F63" s="50" t="s">
        <v>93</v>
      </c>
      <c r="G63" s="50" t="s">
        <v>93</v>
      </c>
      <c r="H63" s="50" t="s">
        <v>93</v>
      </c>
      <c r="I63" s="50" t="s">
        <v>93</v>
      </c>
      <c r="J63" s="50" t="s">
        <v>93</v>
      </c>
      <c r="K63" s="50" t="s">
        <v>93</v>
      </c>
      <c r="L63" s="50" t="s">
        <v>93</v>
      </c>
      <c r="M63" s="50" t="s">
        <v>93</v>
      </c>
      <c r="N63" s="61">
        <f t="shared" si="0"/>
        <v>0</v>
      </c>
      <c r="O63" s="57" t="s">
        <v>298</v>
      </c>
    </row>
    <row r="64" spans="1:15">
      <c r="A64" s="14" t="s">
        <v>275</v>
      </c>
      <c r="B64" t="s">
        <v>107</v>
      </c>
      <c r="C64" s="46" t="s">
        <v>93</v>
      </c>
      <c r="D64" s="46" t="s">
        <v>92</v>
      </c>
      <c r="E64" s="46" t="s">
        <v>93</v>
      </c>
      <c r="F64" s="46" t="s">
        <v>94</v>
      </c>
      <c r="G64" s="46" t="s">
        <v>93</v>
      </c>
      <c r="H64" s="46" t="s">
        <v>93</v>
      </c>
      <c r="I64" s="46" t="s">
        <v>93</v>
      </c>
      <c r="J64" s="46" t="s">
        <v>93</v>
      </c>
      <c r="K64" s="46" t="s">
        <v>92</v>
      </c>
      <c r="L64" s="46" t="s">
        <v>93</v>
      </c>
      <c r="M64" s="46" t="s">
        <v>93</v>
      </c>
      <c r="N64" s="32">
        <f t="shared" si="0"/>
        <v>2</v>
      </c>
      <c r="O64" s="55" t="s">
        <v>299</v>
      </c>
    </row>
    <row r="65" spans="1:15">
      <c r="A65" s="36" t="s">
        <v>119</v>
      </c>
      <c r="B65" t="s">
        <v>107</v>
      </c>
      <c r="C65" s="46" t="s">
        <v>93</v>
      </c>
      <c r="D65" s="46" t="s">
        <v>93</v>
      </c>
      <c r="E65" s="46" t="s">
        <v>93</v>
      </c>
      <c r="F65" s="46" t="s">
        <v>93</v>
      </c>
      <c r="G65" s="46" t="s">
        <v>93</v>
      </c>
      <c r="H65" s="46" t="s">
        <v>93</v>
      </c>
      <c r="I65" s="46" t="s">
        <v>93</v>
      </c>
      <c r="J65" s="46" t="s">
        <v>93</v>
      </c>
      <c r="K65" s="46" t="s">
        <v>93</v>
      </c>
      <c r="L65" s="46" t="s">
        <v>93</v>
      </c>
      <c r="M65" s="46" t="s">
        <v>93</v>
      </c>
      <c r="N65" s="32">
        <f t="shared" si="0"/>
        <v>0</v>
      </c>
      <c r="O65" s="55" t="s">
        <v>182</v>
      </c>
    </row>
    <row r="66" spans="1:15">
      <c r="A66" s="36" t="s">
        <v>120</v>
      </c>
      <c r="B66" t="s">
        <v>109</v>
      </c>
      <c r="C66" s="46" t="s">
        <v>93</v>
      </c>
      <c r="D66" s="46" t="s">
        <v>93</v>
      </c>
      <c r="E66" s="46" t="s">
        <v>93</v>
      </c>
      <c r="F66" s="46" t="s">
        <v>93</v>
      </c>
      <c r="G66" s="46" t="s">
        <v>93</v>
      </c>
      <c r="H66" s="46" t="s">
        <v>93</v>
      </c>
      <c r="I66" s="46" t="s">
        <v>93</v>
      </c>
      <c r="J66" s="46" t="s">
        <v>93</v>
      </c>
      <c r="K66" s="46" t="s">
        <v>93</v>
      </c>
      <c r="L66" s="46" t="s">
        <v>93</v>
      </c>
      <c r="M66" s="46" t="s">
        <v>93</v>
      </c>
      <c r="N66" s="32">
        <f t="shared" si="0"/>
        <v>0</v>
      </c>
      <c r="O66" s="55" t="s">
        <v>294</v>
      </c>
    </row>
    <row r="67" spans="1:15">
      <c r="A67" s="14" t="s">
        <v>121</v>
      </c>
      <c r="B67" t="s">
        <v>109</v>
      </c>
      <c r="C67" s="46" t="s">
        <v>93</v>
      </c>
      <c r="D67" s="46" t="s">
        <v>92</v>
      </c>
      <c r="E67" s="46" t="s">
        <v>92</v>
      </c>
      <c r="F67" s="46" t="s">
        <v>92</v>
      </c>
      <c r="G67" s="46" t="s">
        <v>93</v>
      </c>
      <c r="H67" s="46" t="s">
        <v>93</v>
      </c>
      <c r="I67" s="46" t="s">
        <v>93</v>
      </c>
      <c r="J67" s="46" t="s">
        <v>93</v>
      </c>
      <c r="K67" s="46" t="s">
        <v>92</v>
      </c>
      <c r="L67" s="46" t="s">
        <v>93</v>
      </c>
      <c r="M67" s="46" t="s">
        <v>92</v>
      </c>
      <c r="N67" s="32">
        <f t="shared" ref="N67:N130" si="1">COUNTIF(C67:M67,"R")</f>
        <v>5</v>
      </c>
      <c r="O67" s="55" t="s">
        <v>300</v>
      </c>
    </row>
    <row r="68" spans="1:15">
      <c r="A68" s="36" t="s">
        <v>122</v>
      </c>
      <c r="B68" t="s">
        <v>107</v>
      </c>
      <c r="C68" s="46" t="s">
        <v>93</v>
      </c>
      <c r="D68" s="46" t="s">
        <v>93</v>
      </c>
      <c r="E68" s="46" t="s">
        <v>93</v>
      </c>
      <c r="F68" s="46" t="s">
        <v>93</v>
      </c>
      <c r="G68" s="46" t="s">
        <v>93</v>
      </c>
      <c r="H68" s="46" t="s">
        <v>93</v>
      </c>
      <c r="I68" s="46" t="s">
        <v>93</v>
      </c>
      <c r="J68" s="46" t="s">
        <v>94</v>
      </c>
      <c r="K68" s="46" t="s">
        <v>93</v>
      </c>
      <c r="L68" s="46" t="s">
        <v>93</v>
      </c>
      <c r="M68" s="46" t="s">
        <v>93</v>
      </c>
      <c r="N68" s="32">
        <f t="shared" si="1"/>
        <v>0</v>
      </c>
      <c r="O68" s="55" t="s">
        <v>301</v>
      </c>
    </row>
    <row r="69" spans="1:15">
      <c r="A69" s="36" t="s">
        <v>123</v>
      </c>
      <c r="B69" t="s">
        <v>108</v>
      </c>
      <c r="C69" s="46" t="s">
        <v>93</v>
      </c>
      <c r="D69" s="46" t="s">
        <v>92</v>
      </c>
      <c r="E69" s="46" t="s">
        <v>92</v>
      </c>
      <c r="F69" s="46" t="s">
        <v>92</v>
      </c>
      <c r="G69" s="46" t="s">
        <v>93</v>
      </c>
      <c r="H69" s="46" t="s">
        <v>93</v>
      </c>
      <c r="I69" s="46" t="s">
        <v>93</v>
      </c>
      <c r="J69" s="46" t="s">
        <v>93</v>
      </c>
      <c r="K69" s="46" t="s">
        <v>92</v>
      </c>
      <c r="L69" s="46" t="s">
        <v>93</v>
      </c>
      <c r="M69" s="46" t="s">
        <v>92</v>
      </c>
      <c r="N69" s="32">
        <f t="shared" si="1"/>
        <v>5</v>
      </c>
      <c r="O69" s="55" t="s">
        <v>322</v>
      </c>
    </row>
    <row r="70" spans="1:15">
      <c r="A70" s="35" t="s">
        <v>124</v>
      </c>
      <c r="B70" t="s">
        <v>108</v>
      </c>
      <c r="C70" s="46" t="s">
        <v>92</v>
      </c>
      <c r="D70" s="46" t="s">
        <v>92</v>
      </c>
      <c r="E70" s="46" t="s">
        <v>94</v>
      </c>
      <c r="F70" s="46" t="s">
        <v>92</v>
      </c>
      <c r="G70" s="46" t="s">
        <v>93</v>
      </c>
      <c r="H70" s="46" t="s">
        <v>94</v>
      </c>
      <c r="I70" s="46" t="s">
        <v>93</v>
      </c>
      <c r="J70" s="46" t="s">
        <v>93</v>
      </c>
      <c r="K70" s="46" t="s">
        <v>92</v>
      </c>
      <c r="L70" s="46" t="s">
        <v>93</v>
      </c>
      <c r="M70" s="46" t="s">
        <v>92</v>
      </c>
      <c r="N70" s="32">
        <f t="shared" si="1"/>
        <v>5</v>
      </c>
      <c r="O70" s="55" t="s">
        <v>329</v>
      </c>
    </row>
    <row r="71" spans="1:15">
      <c r="A71" s="35" t="s">
        <v>271</v>
      </c>
      <c r="B71" t="s">
        <v>107</v>
      </c>
      <c r="C71" s="46" t="s">
        <v>93</v>
      </c>
      <c r="D71" s="46" t="s">
        <v>92</v>
      </c>
      <c r="E71" s="46" t="s">
        <v>93</v>
      </c>
      <c r="F71" s="46" t="s">
        <v>93</v>
      </c>
      <c r="G71" s="46" t="s">
        <v>93</v>
      </c>
      <c r="H71" s="46" t="s">
        <v>93</v>
      </c>
      <c r="I71" s="46" t="s">
        <v>93</v>
      </c>
      <c r="J71" s="46" t="s">
        <v>93</v>
      </c>
      <c r="K71" s="46" t="s">
        <v>93</v>
      </c>
      <c r="L71" s="46" t="s">
        <v>93</v>
      </c>
      <c r="M71" s="46" t="s">
        <v>93</v>
      </c>
      <c r="N71" s="32">
        <f t="shared" si="1"/>
        <v>1</v>
      </c>
      <c r="O71" s="55" t="s">
        <v>296</v>
      </c>
    </row>
    <row r="72" spans="1:15">
      <c r="A72" s="14" t="s">
        <v>270</v>
      </c>
      <c r="B72" t="s">
        <v>108</v>
      </c>
      <c r="C72" s="46" t="s">
        <v>93</v>
      </c>
      <c r="D72" s="46" t="s">
        <v>93</v>
      </c>
      <c r="E72" s="46" t="s">
        <v>93</v>
      </c>
      <c r="F72" s="46" t="s">
        <v>93</v>
      </c>
      <c r="G72" s="46" t="s">
        <v>93</v>
      </c>
      <c r="H72" s="46" t="s">
        <v>93</v>
      </c>
      <c r="I72" s="46" t="s">
        <v>93</v>
      </c>
      <c r="J72" s="46" t="s">
        <v>93</v>
      </c>
      <c r="K72" s="46" t="s">
        <v>93</v>
      </c>
      <c r="L72" s="46" t="s">
        <v>93</v>
      </c>
      <c r="M72" s="46" t="s">
        <v>93</v>
      </c>
      <c r="N72" s="32">
        <f t="shared" si="1"/>
        <v>0</v>
      </c>
      <c r="O72" s="55" t="s">
        <v>296</v>
      </c>
    </row>
    <row r="73" spans="1:15">
      <c r="A73" s="14" t="s">
        <v>227</v>
      </c>
      <c r="B73" t="s">
        <v>107</v>
      </c>
      <c r="C73" s="46" t="s">
        <v>93</v>
      </c>
      <c r="D73" s="46" t="s">
        <v>93</v>
      </c>
      <c r="E73" s="46" t="s">
        <v>93</v>
      </c>
      <c r="F73" s="46" t="s">
        <v>93</v>
      </c>
      <c r="G73" s="46" t="s">
        <v>93</v>
      </c>
      <c r="H73" s="46" t="s">
        <v>93</v>
      </c>
      <c r="I73" s="46" t="s">
        <v>93</v>
      </c>
      <c r="J73" s="46" t="s">
        <v>93</v>
      </c>
      <c r="K73" s="46" t="s">
        <v>93</v>
      </c>
      <c r="L73" s="46" t="s">
        <v>93</v>
      </c>
      <c r="M73" s="46" t="s">
        <v>93</v>
      </c>
      <c r="N73" s="32">
        <f t="shared" si="1"/>
        <v>0</v>
      </c>
      <c r="O73" s="55" t="s">
        <v>302</v>
      </c>
    </row>
    <row r="74" spans="1:15">
      <c r="A74" s="14" t="s">
        <v>252</v>
      </c>
      <c r="B74" t="s">
        <v>107</v>
      </c>
      <c r="C74" s="46" t="s">
        <v>93</v>
      </c>
      <c r="D74" s="46" t="s">
        <v>93</v>
      </c>
      <c r="E74" s="46" t="s">
        <v>93</v>
      </c>
      <c r="F74" s="46" t="s">
        <v>92</v>
      </c>
      <c r="G74" s="46" t="s">
        <v>93</v>
      </c>
      <c r="H74" s="46" t="s">
        <v>93</v>
      </c>
      <c r="I74" s="46" t="s">
        <v>93</v>
      </c>
      <c r="J74" s="46" t="s">
        <v>93</v>
      </c>
      <c r="K74" s="46" t="s">
        <v>93</v>
      </c>
      <c r="L74" s="46" t="s">
        <v>93</v>
      </c>
      <c r="M74" s="46" t="s">
        <v>93</v>
      </c>
      <c r="N74" s="32">
        <f t="shared" si="1"/>
        <v>1</v>
      </c>
      <c r="O74" s="55" t="s">
        <v>303</v>
      </c>
    </row>
    <row r="75" spans="1:15">
      <c r="A75" s="35" t="s">
        <v>263</v>
      </c>
      <c r="B75" t="s">
        <v>107</v>
      </c>
      <c r="C75" s="46" t="s">
        <v>93</v>
      </c>
      <c r="D75" s="46" t="s">
        <v>93</v>
      </c>
      <c r="E75" s="46" t="s">
        <v>93</v>
      </c>
      <c r="F75" s="46" t="s">
        <v>93</v>
      </c>
      <c r="G75" s="46" t="s">
        <v>93</v>
      </c>
      <c r="H75" s="46" t="s">
        <v>93</v>
      </c>
      <c r="I75" s="46" t="s">
        <v>93</v>
      </c>
      <c r="J75" s="46" t="s">
        <v>93</v>
      </c>
      <c r="K75" s="46" t="s">
        <v>93</v>
      </c>
      <c r="L75" s="46" t="s">
        <v>93</v>
      </c>
      <c r="M75" s="46" t="s">
        <v>93</v>
      </c>
      <c r="N75" s="32">
        <f t="shared" si="1"/>
        <v>0</v>
      </c>
      <c r="O75" s="55" t="s">
        <v>330</v>
      </c>
    </row>
    <row r="76" spans="1:15">
      <c r="A76" s="14" t="s">
        <v>256</v>
      </c>
      <c r="B76" t="s">
        <v>109</v>
      </c>
      <c r="C76" s="46" t="s">
        <v>93</v>
      </c>
      <c r="D76" s="46" t="s">
        <v>92</v>
      </c>
      <c r="E76" s="46" t="s">
        <v>92</v>
      </c>
      <c r="F76" s="46" t="s">
        <v>93</v>
      </c>
      <c r="G76" s="46" t="s">
        <v>93</v>
      </c>
      <c r="H76" s="46" t="s">
        <v>93</v>
      </c>
      <c r="I76" s="46" t="s">
        <v>93</v>
      </c>
      <c r="J76" s="46" t="s">
        <v>93</v>
      </c>
      <c r="K76" s="46" t="s">
        <v>92</v>
      </c>
      <c r="L76" s="46" t="s">
        <v>93</v>
      </c>
      <c r="M76" s="46" t="s">
        <v>93</v>
      </c>
      <c r="N76" s="32">
        <f t="shared" si="1"/>
        <v>3</v>
      </c>
      <c r="O76" s="55" t="s">
        <v>331</v>
      </c>
    </row>
    <row r="77" spans="1:15">
      <c r="A77" s="14" t="s">
        <v>228</v>
      </c>
      <c r="B77" t="s">
        <v>109</v>
      </c>
      <c r="C77" s="46" t="s">
        <v>93</v>
      </c>
      <c r="D77" s="46" t="s">
        <v>92</v>
      </c>
      <c r="E77" s="46" t="s">
        <v>92</v>
      </c>
      <c r="F77" s="46" t="s">
        <v>93</v>
      </c>
      <c r="G77" s="46" t="s">
        <v>94</v>
      </c>
      <c r="H77" s="46" t="s">
        <v>93</v>
      </c>
      <c r="I77" s="46" t="s">
        <v>93</v>
      </c>
      <c r="J77" s="46" t="s">
        <v>93</v>
      </c>
      <c r="K77" s="46" t="s">
        <v>92</v>
      </c>
      <c r="L77" s="46" t="s">
        <v>93</v>
      </c>
      <c r="M77" s="46" t="s">
        <v>93</v>
      </c>
      <c r="N77" s="32">
        <f t="shared" si="1"/>
        <v>3</v>
      </c>
      <c r="O77" s="55" t="s">
        <v>304</v>
      </c>
    </row>
    <row r="78" spans="1:15">
      <c r="A78" s="14" t="s">
        <v>229</v>
      </c>
      <c r="B78" t="s">
        <v>109</v>
      </c>
      <c r="C78" s="46" t="s">
        <v>93</v>
      </c>
      <c r="D78" s="46" t="s">
        <v>92</v>
      </c>
      <c r="E78" s="46" t="s">
        <v>93</v>
      </c>
      <c r="F78" s="46" t="s">
        <v>93</v>
      </c>
      <c r="G78" s="46" t="s">
        <v>93</v>
      </c>
      <c r="H78" s="46" t="s">
        <v>93</v>
      </c>
      <c r="I78" s="46" t="s">
        <v>93</v>
      </c>
      <c r="J78" s="46" t="s">
        <v>93</v>
      </c>
      <c r="K78" s="46" t="s">
        <v>92</v>
      </c>
      <c r="L78" s="46" t="s">
        <v>93</v>
      </c>
      <c r="M78" s="46" t="s">
        <v>92</v>
      </c>
      <c r="N78" s="32">
        <f t="shared" si="1"/>
        <v>3</v>
      </c>
      <c r="O78" s="55" t="s">
        <v>176</v>
      </c>
    </row>
    <row r="79" spans="1:15">
      <c r="A79" s="14" t="s">
        <v>248</v>
      </c>
      <c r="B79" t="s">
        <v>108</v>
      </c>
      <c r="C79" s="46" t="s">
        <v>93</v>
      </c>
      <c r="D79" s="46" t="s">
        <v>92</v>
      </c>
      <c r="E79" s="46" t="s">
        <v>92</v>
      </c>
      <c r="F79" s="46" t="s">
        <v>92</v>
      </c>
      <c r="G79" s="46" t="s">
        <v>94</v>
      </c>
      <c r="H79" s="46" t="s">
        <v>93</v>
      </c>
      <c r="I79" s="46" t="s">
        <v>93</v>
      </c>
      <c r="J79" s="46" t="s">
        <v>93</v>
      </c>
      <c r="K79" s="46" t="s">
        <v>92</v>
      </c>
      <c r="L79" s="46" t="s">
        <v>93</v>
      </c>
      <c r="M79" s="46" t="s">
        <v>92</v>
      </c>
      <c r="N79" s="32">
        <f t="shared" si="1"/>
        <v>5</v>
      </c>
      <c r="O79" s="55" t="s">
        <v>184</v>
      </c>
    </row>
    <row r="80" spans="1:15">
      <c r="A80" s="14" t="s">
        <v>255</v>
      </c>
      <c r="B80" t="s">
        <v>108</v>
      </c>
      <c r="C80" s="46" t="s">
        <v>93</v>
      </c>
      <c r="D80" s="46" t="s">
        <v>93</v>
      </c>
      <c r="E80" s="46" t="s">
        <v>93</v>
      </c>
      <c r="F80" s="46" t="s">
        <v>93</v>
      </c>
      <c r="G80" s="46" t="s">
        <v>93</v>
      </c>
      <c r="H80" s="46" t="s">
        <v>93</v>
      </c>
      <c r="I80" s="46" t="s">
        <v>93</v>
      </c>
      <c r="J80" s="46" t="s">
        <v>93</v>
      </c>
      <c r="K80" s="46" t="s">
        <v>93</v>
      </c>
      <c r="L80" s="46" t="s">
        <v>93</v>
      </c>
      <c r="M80" s="46" t="s">
        <v>93</v>
      </c>
      <c r="N80" s="32">
        <f t="shared" si="1"/>
        <v>0</v>
      </c>
      <c r="O80" s="55" t="s">
        <v>305</v>
      </c>
    </row>
    <row r="81" spans="1:15">
      <c r="A81" s="14" t="s">
        <v>230</v>
      </c>
      <c r="B81" t="s">
        <v>108</v>
      </c>
      <c r="C81" s="46" t="s">
        <v>92</v>
      </c>
      <c r="D81" s="46" t="s">
        <v>92</v>
      </c>
      <c r="E81" s="46" t="s">
        <v>94</v>
      </c>
      <c r="F81" s="46" t="s">
        <v>92</v>
      </c>
      <c r="G81" s="46" t="s">
        <v>93</v>
      </c>
      <c r="H81" s="46" t="s">
        <v>94</v>
      </c>
      <c r="I81" s="46" t="s">
        <v>93</v>
      </c>
      <c r="J81" s="46" t="s">
        <v>93</v>
      </c>
      <c r="K81" s="46" t="s">
        <v>92</v>
      </c>
      <c r="L81" s="46" t="s">
        <v>93</v>
      </c>
      <c r="M81" s="46" t="s">
        <v>94</v>
      </c>
      <c r="N81" s="32">
        <f t="shared" si="1"/>
        <v>4</v>
      </c>
      <c r="O81" s="55" t="s">
        <v>329</v>
      </c>
    </row>
    <row r="82" spans="1:15">
      <c r="A82" s="35" t="s">
        <v>231</v>
      </c>
      <c r="B82" t="s">
        <v>108</v>
      </c>
      <c r="C82" s="46" t="s">
        <v>92</v>
      </c>
      <c r="D82" s="46" t="s">
        <v>92</v>
      </c>
      <c r="E82" s="46" t="s">
        <v>94</v>
      </c>
      <c r="F82" s="46" t="s">
        <v>92</v>
      </c>
      <c r="G82" s="46" t="s">
        <v>93</v>
      </c>
      <c r="H82" s="46" t="s">
        <v>93</v>
      </c>
      <c r="I82" s="46" t="s">
        <v>93</v>
      </c>
      <c r="J82" s="46" t="s">
        <v>93</v>
      </c>
      <c r="K82" s="46" t="s">
        <v>92</v>
      </c>
      <c r="L82" s="46" t="s">
        <v>93</v>
      </c>
      <c r="M82" s="46" t="s">
        <v>94</v>
      </c>
      <c r="N82" s="32">
        <f t="shared" si="1"/>
        <v>4</v>
      </c>
      <c r="O82" s="55" t="s">
        <v>305</v>
      </c>
    </row>
    <row r="83" spans="1:15">
      <c r="A83" s="14" t="s">
        <v>249</v>
      </c>
      <c r="B83" t="s">
        <v>108</v>
      </c>
      <c r="C83" s="46" t="s">
        <v>93</v>
      </c>
      <c r="D83" s="46" t="s">
        <v>93</v>
      </c>
      <c r="E83" s="46" t="s">
        <v>93</v>
      </c>
      <c r="F83" s="46" t="s">
        <v>93</v>
      </c>
      <c r="G83" s="46" t="s">
        <v>93</v>
      </c>
      <c r="H83" s="46" t="s">
        <v>93</v>
      </c>
      <c r="I83" s="46" t="s">
        <v>93</v>
      </c>
      <c r="J83" s="46" t="s">
        <v>93</v>
      </c>
      <c r="K83" s="46" t="s">
        <v>93</v>
      </c>
      <c r="L83" s="46" t="s">
        <v>93</v>
      </c>
      <c r="M83" s="46" t="s">
        <v>93</v>
      </c>
      <c r="N83" s="32">
        <f t="shared" si="1"/>
        <v>0</v>
      </c>
      <c r="O83" s="55" t="s">
        <v>306</v>
      </c>
    </row>
    <row r="84" spans="1:15">
      <c r="A84" s="14" t="s">
        <v>232</v>
      </c>
      <c r="B84" t="s">
        <v>109</v>
      </c>
      <c r="C84" s="46" t="s">
        <v>93</v>
      </c>
      <c r="D84" s="46" t="s">
        <v>93</v>
      </c>
      <c r="E84" s="46" t="s">
        <v>93</v>
      </c>
      <c r="F84" s="46" t="s">
        <v>93</v>
      </c>
      <c r="G84" s="46" t="s">
        <v>93</v>
      </c>
      <c r="H84" s="46" t="s">
        <v>93</v>
      </c>
      <c r="I84" s="46" t="s">
        <v>93</v>
      </c>
      <c r="J84" s="46" t="s">
        <v>93</v>
      </c>
      <c r="K84" s="46" t="s">
        <v>93</v>
      </c>
      <c r="L84" s="46" t="s">
        <v>93</v>
      </c>
      <c r="M84" s="46" t="s">
        <v>93</v>
      </c>
      <c r="N84" s="32">
        <f t="shared" si="1"/>
        <v>0</v>
      </c>
      <c r="O84" s="55" t="s">
        <v>300</v>
      </c>
    </row>
    <row r="85" spans="1:15">
      <c r="A85" s="14" t="s">
        <v>235</v>
      </c>
      <c r="B85" t="s">
        <v>108</v>
      </c>
      <c r="C85" s="46" t="s">
        <v>93</v>
      </c>
      <c r="D85" s="46" t="s">
        <v>93</v>
      </c>
      <c r="E85" s="46" t="s">
        <v>93</v>
      </c>
      <c r="F85" s="46" t="s">
        <v>93</v>
      </c>
      <c r="G85" s="46" t="s">
        <v>93</v>
      </c>
      <c r="H85" s="46" t="s">
        <v>94</v>
      </c>
      <c r="I85" s="46" t="s">
        <v>93</v>
      </c>
      <c r="J85" s="46" t="s">
        <v>93</v>
      </c>
      <c r="K85" s="46" t="s">
        <v>93</v>
      </c>
      <c r="L85" s="46" t="s">
        <v>93</v>
      </c>
      <c r="M85" s="46" t="s">
        <v>93</v>
      </c>
      <c r="N85" s="32">
        <f t="shared" si="1"/>
        <v>0</v>
      </c>
      <c r="O85" s="55" t="s">
        <v>332</v>
      </c>
    </row>
    <row r="86" spans="1:15">
      <c r="A86" s="35" t="s">
        <v>233</v>
      </c>
      <c r="B86" t="s">
        <v>108</v>
      </c>
      <c r="C86" s="46" t="s">
        <v>93</v>
      </c>
      <c r="D86" s="46" t="s">
        <v>93</v>
      </c>
      <c r="E86" s="46" t="s">
        <v>92</v>
      </c>
      <c r="F86" s="46" t="s">
        <v>93</v>
      </c>
      <c r="G86" s="46" t="s">
        <v>93</v>
      </c>
      <c r="H86" s="46" t="s">
        <v>93</v>
      </c>
      <c r="I86" s="46" t="s">
        <v>93</v>
      </c>
      <c r="J86" s="46" t="s">
        <v>93</v>
      </c>
      <c r="K86" s="46" t="s">
        <v>93</v>
      </c>
      <c r="L86" s="46" t="s">
        <v>93</v>
      </c>
      <c r="M86" s="46" t="s">
        <v>93</v>
      </c>
      <c r="N86" s="32">
        <f t="shared" si="1"/>
        <v>1</v>
      </c>
      <c r="O86" s="55" t="s">
        <v>307</v>
      </c>
    </row>
    <row r="87" spans="1:15">
      <c r="A87" s="14" t="s">
        <v>234</v>
      </c>
      <c r="B87" t="s">
        <v>108</v>
      </c>
      <c r="C87" s="46" t="s">
        <v>93</v>
      </c>
      <c r="D87" s="46" t="s">
        <v>93</v>
      </c>
      <c r="E87" s="46" t="s">
        <v>93</v>
      </c>
      <c r="F87" s="46" t="s">
        <v>93</v>
      </c>
      <c r="G87" s="46" t="s">
        <v>93</v>
      </c>
      <c r="H87" s="46" t="s">
        <v>93</v>
      </c>
      <c r="I87" s="46" t="s">
        <v>93</v>
      </c>
      <c r="J87" s="46" t="s">
        <v>93</v>
      </c>
      <c r="K87" s="46" t="s">
        <v>93</v>
      </c>
      <c r="L87" s="46" t="s">
        <v>93</v>
      </c>
      <c r="M87" s="46" t="s">
        <v>93</v>
      </c>
      <c r="N87" s="32">
        <f t="shared" si="1"/>
        <v>0</v>
      </c>
      <c r="O87" s="55" t="s">
        <v>295</v>
      </c>
    </row>
    <row r="88" spans="1:15">
      <c r="A88" s="36" t="s">
        <v>125</v>
      </c>
      <c r="B88" t="s">
        <v>107</v>
      </c>
      <c r="C88" s="46" t="s">
        <v>93</v>
      </c>
      <c r="D88" s="46" t="s">
        <v>92</v>
      </c>
      <c r="E88" s="46" t="s">
        <v>94</v>
      </c>
      <c r="F88" s="46" t="s">
        <v>93</v>
      </c>
      <c r="G88" s="46" t="s">
        <v>93</v>
      </c>
      <c r="H88" s="46" t="s">
        <v>92</v>
      </c>
      <c r="I88" s="46" t="s">
        <v>93</v>
      </c>
      <c r="J88" s="46" t="s">
        <v>93</v>
      </c>
      <c r="K88" s="46" t="s">
        <v>93</v>
      </c>
      <c r="L88" s="46" t="s">
        <v>93</v>
      </c>
      <c r="M88" s="46" t="s">
        <v>93</v>
      </c>
      <c r="N88" s="32">
        <f t="shared" si="1"/>
        <v>2</v>
      </c>
      <c r="O88" s="55" t="s">
        <v>315</v>
      </c>
    </row>
    <row r="89" spans="1:15">
      <c r="A89" s="36" t="s">
        <v>126</v>
      </c>
      <c r="B89" t="s">
        <v>107</v>
      </c>
      <c r="C89" s="46" t="s">
        <v>93</v>
      </c>
      <c r="D89" s="46" t="s">
        <v>93</v>
      </c>
      <c r="E89" s="46" t="s">
        <v>93</v>
      </c>
      <c r="F89" s="46" t="s">
        <v>93</v>
      </c>
      <c r="G89" s="46" t="s">
        <v>93</v>
      </c>
      <c r="H89" s="46" t="s">
        <v>94</v>
      </c>
      <c r="I89" s="46" t="s">
        <v>93</v>
      </c>
      <c r="J89" s="46" t="s">
        <v>93</v>
      </c>
      <c r="K89" s="46" t="s">
        <v>93</v>
      </c>
      <c r="L89" s="46" t="s">
        <v>93</v>
      </c>
      <c r="M89" s="46" t="s">
        <v>93</v>
      </c>
      <c r="N89" s="32">
        <f t="shared" si="1"/>
        <v>0</v>
      </c>
      <c r="O89" s="55" t="s">
        <v>301</v>
      </c>
    </row>
    <row r="90" spans="1:15">
      <c r="A90" s="14" t="s">
        <v>261</v>
      </c>
      <c r="B90" t="s">
        <v>108</v>
      </c>
      <c r="C90" s="46" t="s">
        <v>93</v>
      </c>
      <c r="D90" s="46" t="s">
        <v>93</v>
      </c>
      <c r="E90" s="46" t="s">
        <v>93</v>
      </c>
      <c r="F90" s="46" t="s">
        <v>93</v>
      </c>
      <c r="G90" s="46" t="s">
        <v>93</v>
      </c>
      <c r="H90" s="46" t="s">
        <v>93</v>
      </c>
      <c r="I90" s="46" t="s">
        <v>93</v>
      </c>
      <c r="J90" s="46" t="s">
        <v>93</v>
      </c>
      <c r="K90" s="46" t="s">
        <v>93</v>
      </c>
      <c r="L90" s="46" t="s">
        <v>93</v>
      </c>
      <c r="M90" s="46" t="s">
        <v>93</v>
      </c>
      <c r="N90" s="32">
        <f t="shared" si="1"/>
        <v>0</v>
      </c>
      <c r="O90" s="55" t="s">
        <v>333</v>
      </c>
    </row>
    <row r="91" spans="1:15">
      <c r="A91" s="36" t="s">
        <v>127</v>
      </c>
      <c r="B91" t="s">
        <v>108</v>
      </c>
      <c r="C91" s="46" t="s">
        <v>92</v>
      </c>
      <c r="D91" s="46" t="s">
        <v>92</v>
      </c>
      <c r="E91" s="46" t="s">
        <v>94</v>
      </c>
      <c r="F91" s="46" t="s">
        <v>92</v>
      </c>
      <c r="G91" s="46" t="s">
        <v>93</v>
      </c>
      <c r="H91" s="46" t="s">
        <v>92</v>
      </c>
      <c r="I91" s="46" t="s">
        <v>94</v>
      </c>
      <c r="J91" s="46" t="s">
        <v>93</v>
      </c>
      <c r="K91" s="46" t="s">
        <v>92</v>
      </c>
      <c r="L91" s="46" t="s">
        <v>92</v>
      </c>
      <c r="M91" s="46" t="s">
        <v>92</v>
      </c>
      <c r="N91" s="32">
        <f t="shared" si="1"/>
        <v>7</v>
      </c>
      <c r="O91" s="55" t="s">
        <v>309</v>
      </c>
    </row>
    <row r="92" spans="1:15">
      <c r="A92" s="36" t="s">
        <v>128</v>
      </c>
      <c r="B92" t="s">
        <v>108</v>
      </c>
      <c r="C92" s="46" t="s">
        <v>92</v>
      </c>
      <c r="D92" s="46" t="s">
        <v>92</v>
      </c>
      <c r="E92" s="46" t="s">
        <v>94</v>
      </c>
      <c r="F92" s="46" t="s">
        <v>92</v>
      </c>
      <c r="G92" s="46" t="s">
        <v>93</v>
      </c>
      <c r="H92" s="46" t="s">
        <v>92</v>
      </c>
      <c r="I92" s="46" t="s">
        <v>94</v>
      </c>
      <c r="J92" s="46" t="s">
        <v>94</v>
      </c>
      <c r="K92" s="46" t="s">
        <v>92</v>
      </c>
      <c r="L92" s="46" t="s">
        <v>92</v>
      </c>
      <c r="M92" s="46" t="s">
        <v>92</v>
      </c>
      <c r="N92" s="32">
        <f t="shared" si="1"/>
        <v>7</v>
      </c>
      <c r="O92" s="55" t="s">
        <v>176</v>
      </c>
    </row>
    <row r="93" spans="1:15">
      <c r="A93" s="36" t="s">
        <v>129</v>
      </c>
      <c r="B93" t="s">
        <v>108</v>
      </c>
      <c r="C93" s="46" t="s">
        <v>93</v>
      </c>
      <c r="D93" s="46" t="s">
        <v>92</v>
      </c>
      <c r="E93" s="46" t="s">
        <v>93</v>
      </c>
      <c r="F93" s="46" t="s">
        <v>93</v>
      </c>
      <c r="G93" s="46" t="s">
        <v>93</v>
      </c>
      <c r="H93" s="46" t="s">
        <v>93</v>
      </c>
      <c r="I93" s="46" t="s">
        <v>93</v>
      </c>
      <c r="J93" s="46" t="s">
        <v>93</v>
      </c>
      <c r="K93" s="46" t="s">
        <v>92</v>
      </c>
      <c r="L93" s="46" t="s">
        <v>93</v>
      </c>
      <c r="M93" s="46" t="s">
        <v>93</v>
      </c>
      <c r="N93" s="32">
        <f t="shared" si="1"/>
        <v>2</v>
      </c>
      <c r="O93" s="55" t="s">
        <v>295</v>
      </c>
    </row>
    <row r="94" spans="1:15">
      <c r="A94" s="14" t="s">
        <v>138</v>
      </c>
      <c r="B94" t="s">
        <v>107</v>
      </c>
      <c r="C94" s="46" t="s">
        <v>93</v>
      </c>
      <c r="D94" s="46" t="s">
        <v>93</v>
      </c>
      <c r="E94" s="46" t="s">
        <v>92</v>
      </c>
      <c r="F94" s="46" t="s">
        <v>93</v>
      </c>
      <c r="G94" s="46" t="s">
        <v>93</v>
      </c>
      <c r="H94" s="46" t="s">
        <v>93</v>
      </c>
      <c r="I94" s="46" t="s">
        <v>93</v>
      </c>
      <c r="J94" s="46" t="s">
        <v>93</v>
      </c>
      <c r="K94" s="46" t="s">
        <v>93</v>
      </c>
      <c r="L94" s="46" t="s">
        <v>93</v>
      </c>
      <c r="M94" s="46" t="s">
        <v>92</v>
      </c>
      <c r="N94" s="32">
        <f t="shared" si="1"/>
        <v>2</v>
      </c>
      <c r="O94" s="55" t="s">
        <v>182</v>
      </c>
    </row>
    <row r="95" spans="1:15">
      <c r="A95" s="14" t="s">
        <v>274</v>
      </c>
      <c r="B95" t="s">
        <v>107</v>
      </c>
      <c r="C95" s="46" t="s">
        <v>93</v>
      </c>
      <c r="D95" s="46" t="s">
        <v>93</v>
      </c>
      <c r="E95" s="46" t="s">
        <v>93</v>
      </c>
      <c r="F95" s="46" t="s">
        <v>93</v>
      </c>
      <c r="G95" s="46" t="s">
        <v>93</v>
      </c>
      <c r="H95" s="46" t="s">
        <v>93</v>
      </c>
      <c r="I95" s="46" t="s">
        <v>93</v>
      </c>
      <c r="J95" s="46" t="s">
        <v>93</v>
      </c>
      <c r="K95" s="46" t="s">
        <v>93</v>
      </c>
      <c r="L95" s="46" t="s">
        <v>93</v>
      </c>
      <c r="M95" s="46" t="s">
        <v>93</v>
      </c>
      <c r="N95" s="32">
        <f t="shared" si="1"/>
        <v>0</v>
      </c>
      <c r="O95" s="55" t="s">
        <v>310</v>
      </c>
    </row>
    <row r="96" spans="1:15">
      <c r="A96" s="14" t="s">
        <v>139</v>
      </c>
      <c r="B96" t="s">
        <v>107</v>
      </c>
      <c r="C96" s="46" t="s">
        <v>93</v>
      </c>
      <c r="D96" s="46" t="s">
        <v>93</v>
      </c>
      <c r="E96" s="46" t="s">
        <v>93</v>
      </c>
      <c r="F96" s="46" t="s">
        <v>93</v>
      </c>
      <c r="G96" s="46" t="s">
        <v>93</v>
      </c>
      <c r="H96" s="46" t="s">
        <v>93</v>
      </c>
      <c r="I96" s="46" t="s">
        <v>93</v>
      </c>
      <c r="J96" s="46" t="s">
        <v>93</v>
      </c>
      <c r="K96" s="46" t="s">
        <v>93</v>
      </c>
      <c r="L96" s="46" t="s">
        <v>94</v>
      </c>
      <c r="M96" s="46" t="s">
        <v>93</v>
      </c>
      <c r="N96" s="32">
        <f t="shared" si="1"/>
        <v>0</v>
      </c>
      <c r="O96" s="55" t="s">
        <v>166</v>
      </c>
    </row>
    <row r="97" spans="1:15">
      <c r="A97" s="14" t="s">
        <v>140</v>
      </c>
      <c r="B97" t="s">
        <v>108</v>
      </c>
      <c r="C97" s="46" t="s">
        <v>92</v>
      </c>
      <c r="D97" s="46" t="s">
        <v>92</v>
      </c>
      <c r="E97" s="46" t="s">
        <v>94</v>
      </c>
      <c r="F97" s="46" t="s">
        <v>92</v>
      </c>
      <c r="G97" s="46" t="s">
        <v>93</v>
      </c>
      <c r="H97" s="46" t="s">
        <v>93</v>
      </c>
      <c r="I97" s="46" t="s">
        <v>93</v>
      </c>
      <c r="J97" s="46" t="s">
        <v>93</v>
      </c>
      <c r="K97" s="46" t="s">
        <v>92</v>
      </c>
      <c r="L97" s="46" t="s">
        <v>93</v>
      </c>
      <c r="M97" s="46" t="s">
        <v>93</v>
      </c>
      <c r="N97" s="32">
        <f t="shared" si="1"/>
        <v>4</v>
      </c>
      <c r="O97" s="55" t="s">
        <v>311</v>
      </c>
    </row>
    <row r="98" spans="1:15">
      <c r="A98" s="14" t="s">
        <v>141</v>
      </c>
      <c r="B98" t="s">
        <v>108</v>
      </c>
      <c r="C98" s="46" t="s">
        <v>92</v>
      </c>
      <c r="D98" s="46" t="s">
        <v>93</v>
      </c>
      <c r="E98" s="46" t="s">
        <v>93</v>
      </c>
      <c r="F98" s="46" t="s">
        <v>93</v>
      </c>
      <c r="G98" s="46" t="s">
        <v>93</v>
      </c>
      <c r="H98" s="46" t="s">
        <v>93</v>
      </c>
      <c r="I98" s="46" t="s">
        <v>93</v>
      </c>
      <c r="J98" s="46" t="s">
        <v>93</v>
      </c>
      <c r="K98" s="46" t="s">
        <v>93</v>
      </c>
      <c r="L98" s="46" t="s">
        <v>93</v>
      </c>
      <c r="M98" s="46" t="s">
        <v>93</v>
      </c>
      <c r="N98" s="32">
        <f t="shared" si="1"/>
        <v>1</v>
      </c>
      <c r="O98" s="55" t="s">
        <v>334</v>
      </c>
    </row>
    <row r="99" spans="1:15">
      <c r="A99" s="14" t="s">
        <v>192</v>
      </c>
      <c r="B99" t="s">
        <v>108</v>
      </c>
      <c r="C99" s="46" t="s">
        <v>93</v>
      </c>
      <c r="D99" s="46" t="s">
        <v>93</v>
      </c>
      <c r="E99" s="46" t="s">
        <v>93</v>
      </c>
      <c r="F99" s="46" t="s">
        <v>93</v>
      </c>
      <c r="G99" s="46" t="s">
        <v>93</v>
      </c>
      <c r="H99" s="46" t="s">
        <v>93</v>
      </c>
      <c r="I99" s="46" t="s">
        <v>93</v>
      </c>
      <c r="J99" s="46" t="s">
        <v>93</v>
      </c>
      <c r="K99" s="46" t="s">
        <v>93</v>
      </c>
      <c r="L99" s="46" t="s">
        <v>93</v>
      </c>
      <c r="M99" s="46" t="s">
        <v>93</v>
      </c>
      <c r="N99" s="32">
        <f t="shared" si="1"/>
        <v>0</v>
      </c>
      <c r="O99" s="55" t="s">
        <v>295</v>
      </c>
    </row>
    <row r="100" spans="1:15">
      <c r="A100" s="35" t="s">
        <v>193</v>
      </c>
      <c r="B100" t="s">
        <v>109</v>
      </c>
      <c r="C100" s="46" t="s">
        <v>93</v>
      </c>
      <c r="D100" s="46" t="s">
        <v>93</v>
      </c>
      <c r="E100" s="46" t="s">
        <v>93</v>
      </c>
      <c r="F100" s="46" t="s">
        <v>93</v>
      </c>
      <c r="G100" s="46" t="s">
        <v>93</v>
      </c>
      <c r="H100" s="46" t="s">
        <v>93</v>
      </c>
      <c r="I100" s="46" t="s">
        <v>93</v>
      </c>
      <c r="J100" s="46" t="s">
        <v>93</v>
      </c>
      <c r="K100" s="46" t="s">
        <v>93</v>
      </c>
      <c r="L100" s="46" t="s">
        <v>93</v>
      </c>
      <c r="M100" s="46" t="s">
        <v>93</v>
      </c>
      <c r="N100" s="32">
        <f t="shared" si="1"/>
        <v>0</v>
      </c>
      <c r="O100" s="55" t="s">
        <v>335</v>
      </c>
    </row>
    <row r="101" spans="1:15">
      <c r="A101" s="14" t="s">
        <v>194</v>
      </c>
      <c r="B101" t="s">
        <v>108</v>
      </c>
      <c r="C101" s="46" t="s">
        <v>93</v>
      </c>
      <c r="D101" s="46" t="s">
        <v>93</v>
      </c>
      <c r="E101" s="46" t="s">
        <v>92</v>
      </c>
      <c r="F101" s="46" t="s">
        <v>93</v>
      </c>
      <c r="G101" s="46" t="s">
        <v>93</v>
      </c>
      <c r="H101" s="46" t="s">
        <v>93</v>
      </c>
      <c r="I101" s="46" t="s">
        <v>93</v>
      </c>
      <c r="J101" s="46" t="s">
        <v>93</v>
      </c>
      <c r="K101" s="46" t="s">
        <v>93</v>
      </c>
      <c r="L101" s="46" t="s">
        <v>93</v>
      </c>
      <c r="M101" s="46" t="s">
        <v>93</v>
      </c>
      <c r="N101" s="32">
        <f t="shared" si="1"/>
        <v>1</v>
      </c>
      <c r="O101" s="55" t="s">
        <v>176</v>
      </c>
    </row>
    <row r="102" spans="1:15">
      <c r="A102" s="14" t="s">
        <v>195</v>
      </c>
      <c r="B102" t="s">
        <v>108</v>
      </c>
      <c r="C102" s="46" t="s">
        <v>93</v>
      </c>
      <c r="D102" s="46" t="s">
        <v>93</v>
      </c>
      <c r="E102" s="46" t="s">
        <v>93</v>
      </c>
      <c r="F102" s="46" t="s">
        <v>93</v>
      </c>
      <c r="G102" s="46" t="s">
        <v>93</v>
      </c>
      <c r="H102" s="46" t="s">
        <v>93</v>
      </c>
      <c r="I102" s="46" t="s">
        <v>93</v>
      </c>
      <c r="J102" s="46" t="s">
        <v>93</v>
      </c>
      <c r="K102" s="46" t="s">
        <v>93</v>
      </c>
      <c r="L102" s="46" t="s">
        <v>93</v>
      </c>
      <c r="M102" s="46" t="s">
        <v>93</v>
      </c>
      <c r="N102" s="32">
        <f t="shared" si="1"/>
        <v>0</v>
      </c>
      <c r="O102" s="55" t="s">
        <v>312</v>
      </c>
    </row>
    <row r="103" spans="1:15">
      <c r="A103" s="35" t="s">
        <v>196</v>
      </c>
      <c r="B103" t="s">
        <v>108</v>
      </c>
      <c r="C103" s="46" t="s">
        <v>93</v>
      </c>
      <c r="D103" s="46" t="s">
        <v>93</v>
      </c>
      <c r="E103" s="46" t="s">
        <v>93</v>
      </c>
      <c r="F103" s="46" t="s">
        <v>93</v>
      </c>
      <c r="G103" s="46" t="s">
        <v>93</v>
      </c>
      <c r="H103" s="46" t="s">
        <v>93</v>
      </c>
      <c r="I103" s="46" t="s">
        <v>93</v>
      </c>
      <c r="J103" s="46" t="s">
        <v>93</v>
      </c>
      <c r="K103" s="46" t="s">
        <v>93</v>
      </c>
      <c r="L103" s="46" t="s">
        <v>93</v>
      </c>
      <c r="M103" s="46" t="s">
        <v>93</v>
      </c>
      <c r="N103" s="32">
        <f t="shared" si="1"/>
        <v>0</v>
      </c>
      <c r="O103" s="55" t="s">
        <v>183</v>
      </c>
    </row>
    <row r="104" spans="1:15">
      <c r="A104" s="14" t="s">
        <v>197</v>
      </c>
      <c r="B104" t="s">
        <v>108</v>
      </c>
      <c r="C104" s="46" t="s">
        <v>93</v>
      </c>
      <c r="D104" s="46" t="s">
        <v>93</v>
      </c>
      <c r="E104" s="46" t="s">
        <v>93</v>
      </c>
      <c r="F104" s="46" t="s">
        <v>93</v>
      </c>
      <c r="G104" s="46" t="s">
        <v>93</v>
      </c>
      <c r="H104" s="46" t="s">
        <v>93</v>
      </c>
      <c r="I104" s="46" t="s">
        <v>93</v>
      </c>
      <c r="J104" s="46" t="s">
        <v>93</v>
      </c>
      <c r="K104" s="46" t="s">
        <v>93</v>
      </c>
      <c r="L104" s="46" t="s">
        <v>93</v>
      </c>
      <c r="M104" s="46" t="s">
        <v>94</v>
      </c>
      <c r="N104" s="32">
        <f t="shared" si="1"/>
        <v>0</v>
      </c>
      <c r="O104" s="55" t="s">
        <v>176</v>
      </c>
    </row>
    <row r="105" spans="1:15">
      <c r="A105" s="14" t="s">
        <v>198</v>
      </c>
      <c r="B105" t="s">
        <v>108</v>
      </c>
      <c r="C105" s="46" t="s">
        <v>93</v>
      </c>
      <c r="D105" s="46" t="s">
        <v>93</v>
      </c>
      <c r="E105" s="46" t="s">
        <v>93</v>
      </c>
      <c r="F105" s="46" t="s">
        <v>93</v>
      </c>
      <c r="G105" s="46" t="s">
        <v>93</v>
      </c>
      <c r="H105" s="46" t="s">
        <v>93</v>
      </c>
      <c r="I105" s="46" t="s">
        <v>93</v>
      </c>
      <c r="J105" s="46" t="s">
        <v>93</v>
      </c>
      <c r="K105" s="46" t="s">
        <v>93</v>
      </c>
      <c r="L105" s="46" t="s">
        <v>93</v>
      </c>
      <c r="M105" s="46" t="s">
        <v>93</v>
      </c>
      <c r="N105" s="32">
        <f t="shared" si="1"/>
        <v>0</v>
      </c>
      <c r="O105" s="55" t="s">
        <v>312</v>
      </c>
    </row>
    <row r="106" spans="1:15">
      <c r="A106" s="14" t="s">
        <v>264</v>
      </c>
      <c r="B106" t="s">
        <v>108</v>
      </c>
      <c r="C106" s="46" t="s">
        <v>93</v>
      </c>
      <c r="D106" s="46" t="s">
        <v>92</v>
      </c>
      <c r="E106" s="46" t="s">
        <v>92</v>
      </c>
      <c r="F106" s="46" t="s">
        <v>93</v>
      </c>
      <c r="G106" s="46" t="s">
        <v>93</v>
      </c>
      <c r="H106" s="46" t="s">
        <v>93</v>
      </c>
      <c r="I106" s="46" t="s">
        <v>93</v>
      </c>
      <c r="J106" s="46" t="s">
        <v>93</v>
      </c>
      <c r="K106" s="46" t="s">
        <v>92</v>
      </c>
      <c r="L106" s="46" t="s">
        <v>93</v>
      </c>
      <c r="M106" s="46" t="s">
        <v>93</v>
      </c>
      <c r="N106" s="32">
        <f t="shared" si="1"/>
        <v>3</v>
      </c>
      <c r="O106" s="55" t="s">
        <v>294</v>
      </c>
    </row>
    <row r="107" spans="1:15">
      <c r="A107" s="14" t="s">
        <v>199</v>
      </c>
      <c r="B107" t="s">
        <v>107</v>
      </c>
      <c r="C107" s="46" t="s">
        <v>93</v>
      </c>
      <c r="D107" s="46" t="s">
        <v>93</v>
      </c>
      <c r="E107" s="46" t="s">
        <v>93</v>
      </c>
      <c r="F107" s="46" t="s">
        <v>93</v>
      </c>
      <c r="G107" s="46" t="s">
        <v>93</v>
      </c>
      <c r="H107" s="46" t="s">
        <v>93</v>
      </c>
      <c r="I107" s="46" t="s">
        <v>93</v>
      </c>
      <c r="J107" s="46" t="s">
        <v>93</v>
      </c>
      <c r="K107" s="46" t="s">
        <v>93</v>
      </c>
      <c r="L107" s="46" t="s">
        <v>93</v>
      </c>
      <c r="M107" s="46" t="s">
        <v>93</v>
      </c>
      <c r="N107" s="32">
        <f t="shared" si="1"/>
        <v>0</v>
      </c>
      <c r="O107" s="55" t="s">
        <v>303</v>
      </c>
    </row>
    <row r="108" spans="1:15">
      <c r="A108" s="14" t="s">
        <v>200</v>
      </c>
      <c r="B108" t="s">
        <v>107</v>
      </c>
      <c r="C108" s="46" t="s">
        <v>93</v>
      </c>
      <c r="D108" s="46" t="s">
        <v>93</v>
      </c>
      <c r="E108" s="46" t="s">
        <v>93</v>
      </c>
      <c r="F108" s="46" t="s">
        <v>93</v>
      </c>
      <c r="G108" s="46" t="s">
        <v>93</v>
      </c>
      <c r="H108" s="46" t="s">
        <v>93</v>
      </c>
      <c r="I108" s="46" t="s">
        <v>93</v>
      </c>
      <c r="J108" s="46" t="s">
        <v>93</v>
      </c>
      <c r="K108" s="46" t="s">
        <v>93</v>
      </c>
      <c r="L108" s="46" t="s">
        <v>93</v>
      </c>
      <c r="M108" s="46" t="s">
        <v>93</v>
      </c>
      <c r="N108" s="32">
        <f t="shared" si="1"/>
        <v>0</v>
      </c>
      <c r="O108" s="55" t="s">
        <v>313</v>
      </c>
    </row>
    <row r="109" spans="1:15">
      <c r="A109" s="14" t="s">
        <v>201</v>
      </c>
      <c r="B109" t="s">
        <v>107</v>
      </c>
      <c r="C109" s="46" t="s">
        <v>93</v>
      </c>
      <c r="D109" s="46" t="s">
        <v>92</v>
      </c>
      <c r="E109" s="46" t="s">
        <v>93</v>
      </c>
      <c r="F109" s="46" t="s">
        <v>92</v>
      </c>
      <c r="G109" s="46" t="s">
        <v>93</v>
      </c>
      <c r="H109" s="46" t="s">
        <v>94</v>
      </c>
      <c r="I109" s="46" t="s">
        <v>93</v>
      </c>
      <c r="J109" s="46" t="s">
        <v>93</v>
      </c>
      <c r="K109" s="46" t="s">
        <v>92</v>
      </c>
      <c r="L109" s="46" t="s">
        <v>93</v>
      </c>
      <c r="M109" s="46" t="s">
        <v>93</v>
      </c>
      <c r="N109" s="32">
        <f t="shared" si="1"/>
        <v>3</v>
      </c>
      <c r="O109" s="55" t="s">
        <v>303</v>
      </c>
    </row>
    <row r="110" spans="1:15">
      <c r="A110" s="14" t="s">
        <v>202</v>
      </c>
      <c r="B110" t="s">
        <v>109</v>
      </c>
      <c r="C110" s="46" t="s">
        <v>93</v>
      </c>
      <c r="D110" s="46" t="s">
        <v>93</v>
      </c>
      <c r="E110" s="46" t="s">
        <v>93</v>
      </c>
      <c r="F110" s="46" t="s">
        <v>93</v>
      </c>
      <c r="G110" s="46" t="s">
        <v>93</v>
      </c>
      <c r="H110" s="46" t="s">
        <v>93</v>
      </c>
      <c r="I110" s="46" t="s">
        <v>93</v>
      </c>
      <c r="J110" s="46" t="s">
        <v>93</v>
      </c>
      <c r="K110" s="46" t="s">
        <v>94</v>
      </c>
      <c r="L110" s="46" t="s">
        <v>93</v>
      </c>
      <c r="M110" s="46" t="s">
        <v>92</v>
      </c>
      <c r="N110" s="32">
        <f t="shared" si="1"/>
        <v>1</v>
      </c>
      <c r="O110" s="55" t="s">
        <v>336</v>
      </c>
    </row>
    <row r="111" spans="1:15">
      <c r="A111" s="14" t="s">
        <v>203</v>
      </c>
      <c r="B111" t="s">
        <v>107</v>
      </c>
      <c r="C111" s="46" t="s">
        <v>93</v>
      </c>
      <c r="D111" s="46" t="s">
        <v>93</v>
      </c>
      <c r="E111" s="46" t="s">
        <v>93</v>
      </c>
      <c r="F111" s="46" t="s">
        <v>93</v>
      </c>
      <c r="G111" s="46" t="s">
        <v>93</v>
      </c>
      <c r="H111" s="46" t="s">
        <v>93</v>
      </c>
      <c r="I111" s="46" t="s">
        <v>93</v>
      </c>
      <c r="J111" s="46" t="s">
        <v>93</v>
      </c>
      <c r="K111" s="46" t="s">
        <v>93</v>
      </c>
      <c r="L111" s="46" t="s">
        <v>93</v>
      </c>
      <c r="M111" s="46" t="s">
        <v>93</v>
      </c>
      <c r="N111" s="32">
        <f t="shared" si="1"/>
        <v>0</v>
      </c>
      <c r="O111" s="55" t="s">
        <v>337</v>
      </c>
    </row>
    <row r="112" spans="1:15">
      <c r="A112" s="14" t="s">
        <v>204</v>
      </c>
      <c r="B112" t="s">
        <v>107</v>
      </c>
      <c r="C112" s="46" t="s">
        <v>93</v>
      </c>
      <c r="D112" s="46" t="s">
        <v>93</v>
      </c>
      <c r="E112" s="46" t="s">
        <v>93</v>
      </c>
      <c r="F112" s="46" t="s">
        <v>93</v>
      </c>
      <c r="G112" s="46" t="s">
        <v>93</v>
      </c>
      <c r="H112" s="46" t="s">
        <v>93</v>
      </c>
      <c r="I112" s="46" t="s">
        <v>93</v>
      </c>
      <c r="J112" s="46" t="s">
        <v>93</v>
      </c>
      <c r="K112" s="46" t="s">
        <v>93</v>
      </c>
      <c r="L112" s="46" t="s">
        <v>93</v>
      </c>
      <c r="M112" s="46" t="s">
        <v>93</v>
      </c>
      <c r="N112" s="32">
        <f t="shared" si="1"/>
        <v>0</v>
      </c>
      <c r="O112" s="55" t="s">
        <v>317</v>
      </c>
    </row>
    <row r="113" spans="1:15">
      <c r="A113" s="14" t="s">
        <v>205</v>
      </c>
      <c r="B113" t="s">
        <v>107</v>
      </c>
      <c r="C113" s="46" t="s">
        <v>92</v>
      </c>
      <c r="D113" s="46" t="s">
        <v>92</v>
      </c>
      <c r="E113" s="46" t="s">
        <v>92</v>
      </c>
      <c r="F113" s="46" t="s">
        <v>92</v>
      </c>
      <c r="G113" s="46" t="s">
        <v>93</v>
      </c>
      <c r="H113" s="46" t="s">
        <v>94</v>
      </c>
      <c r="I113" s="46" t="s">
        <v>93</v>
      </c>
      <c r="J113" s="46" t="s">
        <v>93</v>
      </c>
      <c r="K113" s="46" t="s">
        <v>92</v>
      </c>
      <c r="L113" s="46" t="s">
        <v>93</v>
      </c>
      <c r="M113" s="46" t="s">
        <v>94</v>
      </c>
      <c r="N113" s="32">
        <f t="shared" si="1"/>
        <v>5</v>
      </c>
      <c r="O113" s="55" t="s">
        <v>301</v>
      </c>
    </row>
    <row r="114" spans="1:15">
      <c r="A114" s="14" t="s">
        <v>245</v>
      </c>
      <c r="B114" t="s">
        <v>108</v>
      </c>
      <c r="C114" s="46" t="s">
        <v>92</v>
      </c>
      <c r="D114" s="46" t="s">
        <v>92</v>
      </c>
      <c r="E114" s="46" t="s">
        <v>94</v>
      </c>
      <c r="F114" s="46" t="s">
        <v>92</v>
      </c>
      <c r="G114" s="46" t="s">
        <v>93</v>
      </c>
      <c r="H114" s="46" t="s">
        <v>93</v>
      </c>
      <c r="I114" s="46" t="s">
        <v>93</v>
      </c>
      <c r="J114" s="46" t="s">
        <v>93</v>
      </c>
      <c r="K114" s="46" t="s">
        <v>92</v>
      </c>
      <c r="L114" s="46" t="s">
        <v>92</v>
      </c>
      <c r="M114" s="46" t="s">
        <v>92</v>
      </c>
      <c r="N114" s="32">
        <f t="shared" si="1"/>
        <v>6</v>
      </c>
      <c r="O114" s="55" t="s">
        <v>314</v>
      </c>
    </row>
    <row r="115" spans="1:15">
      <c r="A115" s="14" t="s">
        <v>246</v>
      </c>
      <c r="B115" t="s">
        <v>108</v>
      </c>
      <c r="C115" s="46" t="s">
        <v>92</v>
      </c>
      <c r="D115" s="46" t="s">
        <v>92</v>
      </c>
      <c r="E115" s="46" t="s">
        <v>94</v>
      </c>
      <c r="F115" s="46" t="s">
        <v>92</v>
      </c>
      <c r="G115" s="46" t="s">
        <v>93</v>
      </c>
      <c r="H115" s="46" t="s">
        <v>94</v>
      </c>
      <c r="I115" s="46" t="s">
        <v>93</v>
      </c>
      <c r="J115" s="46" t="s">
        <v>93</v>
      </c>
      <c r="K115" s="46" t="s">
        <v>92</v>
      </c>
      <c r="L115" s="46" t="s">
        <v>93</v>
      </c>
      <c r="M115" s="46" t="s">
        <v>92</v>
      </c>
      <c r="N115" s="32">
        <f t="shared" si="1"/>
        <v>5</v>
      </c>
      <c r="O115" s="55" t="s">
        <v>181</v>
      </c>
    </row>
    <row r="116" spans="1:15">
      <c r="A116" s="14" t="s">
        <v>247</v>
      </c>
      <c r="B116" t="s">
        <v>108</v>
      </c>
      <c r="C116" s="46" t="s">
        <v>93</v>
      </c>
      <c r="D116" s="46" t="s">
        <v>92</v>
      </c>
      <c r="E116" s="46" t="s">
        <v>92</v>
      </c>
      <c r="F116" s="46" t="s">
        <v>93</v>
      </c>
      <c r="G116" s="46" t="s">
        <v>94</v>
      </c>
      <c r="H116" s="46" t="s">
        <v>94</v>
      </c>
      <c r="I116" s="46" t="s">
        <v>93</v>
      </c>
      <c r="J116" s="46" t="s">
        <v>93</v>
      </c>
      <c r="K116" s="46" t="s">
        <v>93</v>
      </c>
      <c r="L116" s="46" t="s">
        <v>93</v>
      </c>
      <c r="M116" s="46" t="s">
        <v>93</v>
      </c>
      <c r="N116" s="32">
        <f t="shared" si="1"/>
        <v>2</v>
      </c>
      <c r="O116" s="55" t="s">
        <v>336</v>
      </c>
    </row>
    <row r="117" spans="1:15">
      <c r="A117" s="14" t="s">
        <v>206</v>
      </c>
      <c r="B117" t="s">
        <v>107</v>
      </c>
      <c r="C117" s="46" t="s">
        <v>93</v>
      </c>
      <c r="D117" s="46" t="s">
        <v>92</v>
      </c>
      <c r="E117" s="46" t="s">
        <v>93</v>
      </c>
      <c r="F117" s="46" t="s">
        <v>93</v>
      </c>
      <c r="G117" s="46" t="s">
        <v>93</v>
      </c>
      <c r="H117" s="46" t="s">
        <v>93</v>
      </c>
      <c r="I117" s="46" t="s">
        <v>93</v>
      </c>
      <c r="J117" s="46" t="s">
        <v>93</v>
      </c>
      <c r="K117" s="46" t="s">
        <v>93</v>
      </c>
      <c r="L117" s="46" t="s">
        <v>93</v>
      </c>
      <c r="M117" s="46" t="s">
        <v>93</v>
      </c>
      <c r="N117" s="32">
        <f t="shared" si="1"/>
        <v>1</v>
      </c>
      <c r="O117" s="55">
        <v>18</v>
      </c>
    </row>
    <row r="118" spans="1:15">
      <c r="A118" s="14" t="s">
        <v>223</v>
      </c>
      <c r="B118" t="s">
        <v>107</v>
      </c>
      <c r="C118" s="46" t="s">
        <v>93</v>
      </c>
      <c r="D118" s="46" t="s">
        <v>93</v>
      </c>
      <c r="E118" s="46" t="s">
        <v>92</v>
      </c>
      <c r="F118" s="46" t="s">
        <v>93</v>
      </c>
      <c r="G118" s="46" t="s">
        <v>93</v>
      </c>
      <c r="H118" s="46" t="s">
        <v>93</v>
      </c>
      <c r="I118" s="46" t="s">
        <v>93</v>
      </c>
      <c r="J118" s="46" t="s">
        <v>93</v>
      </c>
      <c r="K118" s="46" t="s">
        <v>93</v>
      </c>
      <c r="L118" s="46" t="s">
        <v>93</v>
      </c>
      <c r="M118" s="46" t="s">
        <v>93</v>
      </c>
      <c r="N118" s="32">
        <f t="shared" si="1"/>
        <v>1</v>
      </c>
      <c r="O118" s="55" t="s">
        <v>307</v>
      </c>
    </row>
    <row r="119" spans="1:15">
      <c r="A119" s="14" t="s">
        <v>224</v>
      </c>
      <c r="B119" t="s">
        <v>107</v>
      </c>
      <c r="C119" s="46" t="s">
        <v>93</v>
      </c>
      <c r="D119" s="46" t="s">
        <v>93</v>
      </c>
      <c r="E119" s="46" t="s">
        <v>93</v>
      </c>
      <c r="F119" s="46" t="s">
        <v>93</v>
      </c>
      <c r="G119" s="46" t="s">
        <v>93</v>
      </c>
      <c r="H119" s="46" t="s">
        <v>93</v>
      </c>
      <c r="I119" s="46" t="s">
        <v>93</v>
      </c>
      <c r="J119" s="46" t="s">
        <v>93</v>
      </c>
      <c r="K119" s="46" t="s">
        <v>93</v>
      </c>
      <c r="L119" s="46" t="s">
        <v>93</v>
      </c>
      <c r="M119" s="46" t="s">
        <v>93</v>
      </c>
      <c r="N119" s="32">
        <f t="shared" si="1"/>
        <v>0</v>
      </c>
      <c r="O119" s="55" t="s">
        <v>303</v>
      </c>
    </row>
    <row r="120" spans="1:15">
      <c r="A120" s="14" t="s">
        <v>225</v>
      </c>
      <c r="B120" t="s">
        <v>108</v>
      </c>
      <c r="C120" s="46" t="s">
        <v>92</v>
      </c>
      <c r="D120" s="46" t="s">
        <v>92</v>
      </c>
      <c r="E120" s="46" t="s">
        <v>92</v>
      </c>
      <c r="F120" s="46" t="s">
        <v>93</v>
      </c>
      <c r="G120" s="46" t="s">
        <v>93</v>
      </c>
      <c r="H120" s="46" t="s">
        <v>93</v>
      </c>
      <c r="I120" s="46" t="s">
        <v>93</v>
      </c>
      <c r="J120" s="46" t="s">
        <v>93</v>
      </c>
      <c r="K120" s="46" t="s">
        <v>92</v>
      </c>
      <c r="L120" s="46" t="s">
        <v>93</v>
      </c>
      <c r="M120" s="46" t="s">
        <v>92</v>
      </c>
      <c r="N120" s="32">
        <f t="shared" si="1"/>
        <v>5</v>
      </c>
      <c r="O120" s="55" t="s">
        <v>315</v>
      </c>
    </row>
    <row r="121" spans="1:15">
      <c r="A121" s="14" t="s">
        <v>226</v>
      </c>
      <c r="B121" t="s">
        <v>108</v>
      </c>
      <c r="C121" s="46" t="s">
        <v>93</v>
      </c>
      <c r="D121" s="46" t="s">
        <v>93</v>
      </c>
      <c r="E121" s="46" t="s">
        <v>93</v>
      </c>
      <c r="F121" s="46" t="s">
        <v>93</v>
      </c>
      <c r="G121" s="46" t="s">
        <v>93</v>
      </c>
      <c r="H121" s="46" t="s">
        <v>93</v>
      </c>
      <c r="I121" s="46" t="s">
        <v>93</v>
      </c>
      <c r="J121" s="46" t="s">
        <v>93</v>
      </c>
      <c r="K121" s="46" t="s">
        <v>93</v>
      </c>
      <c r="L121" s="46" t="s">
        <v>93</v>
      </c>
      <c r="M121" s="46" t="s">
        <v>93</v>
      </c>
      <c r="N121" s="32">
        <f t="shared" si="1"/>
        <v>0</v>
      </c>
      <c r="O121" s="55" t="s">
        <v>166</v>
      </c>
    </row>
    <row r="122" spans="1:15">
      <c r="A122" s="14" t="s">
        <v>269</v>
      </c>
      <c r="B122" t="s">
        <v>108</v>
      </c>
      <c r="C122" s="46" t="s">
        <v>93</v>
      </c>
      <c r="D122" s="46" t="s">
        <v>93</v>
      </c>
      <c r="E122" s="46" t="s">
        <v>93</v>
      </c>
      <c r="F122" s="46" t="s">
        <v>93</v>
      </c>
      <c r="G122" s="46" t="s">
        <v>93</v>
      </c>
      <c r="H122" s="46" t="s">
        <v>93</v>
      </c>
      <c r="I122" s="46" t="s">
        <v>93</v>
      </c>
      <c r="J122" s="46" t="s">
        <v>93</v>
      </c>
      <c r="K122" s="46" t="s">
        <v>93</v>
      </c>
      <c r="L122" s="46" t="s">
        <v>93</v>
      </c>
      <c r="M122" s="46" t="s">
        <v>93</v>
      </c>
      <c r="N122" s="32">
        <f t="shared" si="1"/>
        <v>0</v>
      </c>
      <c r="O122" s="55" t="s">
        <v>316</v>
      </c>
    </row>
    <row r="123" spans="1:15">
      <c r="A123" s="14" t="s">
        <v>142</v>
      </c>
      <c r="B123" t="s">
        <v>108</v>
      </c>
      <c r="C123" s="46" t="s">
        <v>93</v>
      </c>
      <c r="D123" s="46" t="s">
        <v>93</v>
      </c>
      <c r="E123" s="46" t="s">
        <v>93</v>
      </c>
      <c r="F123" s="46" t="s">
        <v>93</v>
      </c>
      <c r="G123" s="46" t="s">
        <v>93</v>
      </c>
      <c r="H123" s="46" t="s">
        <v>93</v>
      </c>
      <c r="I123" s="46" t="s">
        <v>93</v>
      </c>
      <c r="J123" s="46" t="s">
        <v>93</v>
      </c>
      <c r="K123" s="46" t="s">
        <v>93</v>
      </c>
      <c r="L123" s="46" t="s">
        <v>93</v>
      </c>
      <c r="M123" s="46" t="s">
        <v>93</v>
      </c>
      <c r="N123" s="32">
        <f t="shared" si="1"/>
        <v>0</v>
      </c>
      <c r="O123" s="55" t="s">
        <v>181</v>
      </c>
    </row>
    <row r="124" spans="1:15">
      <c r="A124" s="14" t="s">
        <v>143</v>
      </c>
      <c r="B124" t="s">
        <v>108</v>
      </c>
      <c r="C124" s="46" t="s">
        <v>93</v>
      </c>
      <c r="D124" s="46" t="s">
        <v>93</v>
      </c>
      <c r="E124" s="46" t="s">
        <v>93</v>
      </c>
      <c r="F124" s="46" t="s">
        <v>93</v>
      </c>
      <c r="G124" s="46" t="s">
        <v>93</v>
      </c>
      <c r="H124" s="46" t="s">
        <v>93</v>
      </c>
      <c r="I124" s="46" t="s">
        <v>93</v>
      </c>
      <c r="J124" s="46" t="s">
        <v>93</v>
      </c>
      <c r="K124" s="46" t="s">
        <v>93</v>
      </c>
      <c r="L124" s="46" t="s">
        <v>93</v>
      </c>
      <c r="M124" s="46" t="s">
        <v>93</v>
      </c>
      <c r="N124" s="32">
        <f t="shared" si="1"/>
        <v>0</v>
      </c>
      <c r="O124" s="55" t="s">
        <v>295</v>
      </c>
    </row>
    <row r="125" spans="1:15">
      <c r="A125" s="14" t="s">
        <v>144</v>
      </c>
      <c r="B125" t="s">
        <v>108</v>
      </c>
      <c r="C125" s="46" t="s">
        <v>93</v>
      </c>
      <c r="D125" s="46" t="s">
        <v>93</v>
      </c>
      <c r="E125" s="46" t="s">
        <v>94</v>
      </c>
      <c r="F125" s="46" t="s">
        <v>93</v>
      </c>
      <c r="G125" s="46" t="s">
        <v>93</v>
      </c>
      <c r="H125" s="46" t="s">
        <v>93</v>
      </c>
      <c r="I125" s="46" t="s">
        <v>93</v>
      </c>
      <c r="J125" s="46" t="s">
        <v>93</v>
      </c>
      <c r="K125" s="46" t="s">
        <v>93</v>
      </c>
      <c r="L125" s="46" t="s">
        <v>93</v>
      </c>
      <c r="M125" s="46" t="s">
        <v>93</v>
      </c>
      <c r="N125" s="32">
        <f t="shared" si="1"/>
        <v>0</v>
      </c>
      <c r="O125" s="55" t="s">
        <v>166</v>
      </c>
    </row>
    <row r="126" spans="1:15">
      <c r="A126" s="14" t="s">
        <v>145</v>
      </c>
      <c r="B126" t="s">
        <v>108</v>
      </c>
      <c r="C126" s="46" t="s">
        <v>93</v>
      </c>
      <c r="D126" s="46" t="s">
        <v>93</v>
      </c>
      <c r="E126" s="46" t="s">
        <v>93</v>
      </c>
      <c r="F126" s="46" t="s">
        <v>93</v>
      </c>
      <c r="G126" s="46" t="s">
        <v>93</v>
      </c>
      <c r="H126" s="46" t="s">
        <v>93</v>
      </c>
      <c r="I126" s="46" t="s">
        <v>93</v>
      </c>
      <c r="J126" s="46" t="s">
        <v>93</v>
      </c>
      <c r="K126" s="46" t="s">
        <v>93</v>
      </c>
      <c r="L126" s="46" t="s">
        <v>93</v>
      </c>
      <c r="M126" s="46" t="s">
        <v>93</v>
      </c>
      <c r="N126" s="32">
        <f t="shared" si="1"/>
        <v>0</v>
      </c>
      <c r="O126" s="55" t="s">
        <v>317</v>
      </c>
    </row>
    <row r="127" spans="1:15">
      <c r="A127" s="14" t="s">
        <v>186</v>
      </c>
      <c r="B127" t="s">
        <v>108</v>
      </c>
      <c r="C127" s="46" t="s">
        <v>93</v>
      </c>
      <c r="D127" s="46" t="s">
        <v>93</v>
      </c>
      <c r="E127" s="46" t="s">
        <v>93</v>
      </c>
      <c r="F127" s="46" t="s">
        <v>93</v>
      </c>
      <c r="G127" s="46" t="s">
        <v>93</v>
      </c>
      <c r="H127" s="46" t="s">
        <v>93</v>
      </c>
      <c r="I127" s="46" t="s">
        <v>93</v>
      </c>
      <c r="J127" s="46" t="s">
        <v>93</v>
      </c>
      <c r="K127" s="46" t="s">
        <v>93</v>
      </c>
      <c r="L127" s="46" t="s">
        <v>93</v>
      </c>
      <c r="M127" s="46" t="s">
        <v>93</v>
      </c>
      <c r="N127" s="32">
        <f t="shared" si="1"/>
        <v>0</v>
      </c>
      <c r="O127" s="55" t="s">
        <v>166</v>
      </c>
    </row>
    <row r="128" spans="1:15">
      <c r="A128" s="14" t="s">
        <v>187</v>
      </c>
      <c r="B128" t="s">
        <v>108</v>
      </c>
      <c r="C128" s="46" t="s">
        <v>93</v>
      </c>
      <c r="D128" s="46" t="s">
        <v>92</v>
      </c>
      <c r="E128" s="46" t="s">
        <v>93</v>
      </c>
      <c r="F128" s="46" t="s">
        <v>93</v>
      </c>
      <c r="G128" s="46" t="s">
        <v>93</v>
      </c>
      <c r="H128" s="46" t="s">
        <v>93</v>
      </c>
      <c r="I128" s="46" t="s">
        <v>93</v>
      </c>
      <c r="J128" s="46" t="s">
        <v>93</v>
      </c>
      <c r="K128" s="46" t="s">
        <v>93</v>
      </c>
      <c r="L128" s="46" t="s">
        <v>93</v>
      </c>
      <c r="M128" s="46" t="s">
        <v>93</v>
      </c>
      <c r="N128" s="32">
        <f t="shared" si="1"/>
        <v>1</v>
      </c>
      <c r="O128" s="55" t="s">
        <v>308</v>
      </c>
    </row>
    <row r="129" spans="1:15">
      <c r="A129" s="14" t="s">
        <v>188</v>
      </c>
      <c r="B129" t="s">
        <v>108</v>
      </c>
      <c r="C129" s="46" t="s">
        <v>93</v>
      </c>
      <c r="D129" s="46" t="s">
        <v>93</v>
      </c>
      <c r="E129" s="46" t="s">
        <v>93</v>
      </c>
      <c r="F129" s="46" t="s">
        <v>93</v>
      </c>
      <c r="G129" s="46" t="s">
        <v>93</v>
      </c>
      <c r="H129" s="46" t="s">
        <v>93</v>
      </c>
      <c r="I129" s="46" t="s">
        <v>93</v>
      </c>
      <c r="J129" s="46" t="s">
        <v>93</v>
      </c>
      <c r="K129" s="46" t="s">
        <v>93</v>
      </c>
      <c r="L129" s="46" t="s">
        <v>93</v>
      </c>
      <c r="M129" s="46" t="s">
        <v>93</v>
      </c>
      <c r="N129" s="32">
        <f t="shared" si="1"/>
        <v>0</v>
      </c>
      <c r="O129" s="55" t="s">
        <v>182</v>
      </c>
    </row>
    <row r="130" spans="1:15">
      <c r="A130" s="14" t="s">
        <v>189</v>
      </c>
      <c r="B130" t="s">
        <v>108</v>
      </c>
      <c r="C130" s="46" t="s">
        <v>93</v>
      </c>
      <c r="D130" s="46" t="s">
        <v>93</v>
      </c>
      <c r="E130" s="46" t="s">
        <v>92</v>
      </c>
      <c r="F130" s="46" t="s">
        <v>93</v>
      </c>
      <c r="G130" s="46" t="s">
        <v>93</v>
      </c>
      <c r="H130" s="46" t="s">
        <v>93</v>
      </c>
      <c r="I130" s="46" t="s">
        <v>93</v>
      </c>
      <c r="J130" s="46" t="s">
        <v>93</v>
      </c>
      <c r="K130" s="46" t="s">
        <v>93</v>
      </c>
      <c r="L130" s="46" t="s">
        <v>93</v>
      </c>
      <c r="M130" s="46" t="s">
        <v>93</v>
      </c>
      <c r="N130" s="32">
        <f t="shared" si="1"/>
        <v>1</v>
      </c>
      <c r="O130" s="55" t="s">
        <v>338</v>
      </c>
    </row>
    <row r="131" spans="1:15">
      <c r="A131" s="14" t="s">
        <v>190</v>
      </c>
      <c r="B131" t="s">
        <v>107</v>
      </c>
      <c r="C131" s="46" t="s">
        <v>93</v>
      </c>
      <c r="D131" s="46" t="s">
        <v>93</v>
      </c>
      <c r="E131" s="46" t="s">
        <v>93</v>
      </c>
      <c r="F131" s="46" t="s">
        <v>93</v>
      </c>
      <c r="G131" s="46" t="s">
        <v>93</v>
      </c>
      <c r="H131" s="46" t="s">
        <v>93</v>
      </c>
      <c r="I131" s="46" t="s">
        <v>93</v>
      </c>
      <c r="J131" s="46" t="s">
        <v>93</v>
      </c>
      <c r="K131" s="46" t="s">
        <v>93</v>
      </c>
      <c r="L131" s="46" t="s">
        <v>93</v>
      </c>
      <c r="M131" s="46" t="s">
        <v>93</v>
      </c>
      <c r="N131" s="32">
        <f t="shared" ref="N131:N142" si="2">COUNTIF(C131:M131,"R")</f>
        <v>0</v>
      </c>
      <c r="O131" s="55" t="s">
        <v>303</v>
      </c>
    </row>
    <row r="132" spans="1:15">
      <c r="A132" s="14" t="s">
        <v>191</v>
      </c>
      <c r="B132" t="s">
        <v>107</v>
      </c>
      <c r="C132" s="46" t="s">
        <v>93</v>
      </c>
      <c r="D132" s="46" t="s">
        <v>93</v>
      </c>
      <c r="E132" s="46" t="s">
        <v>92</v>
      </c>
      <c r="F132" s="46" t="s">
        <v>93</v>
      </c>
      <c r="G132" s="46" t="s">
        <v>93</v>
      </c>
      <c r="H132" s="46" t="s">
        <v>93</v>
      </c>
      <c r="I132" s="46" t="s">
        <v>93</v>
      </c>
      <c r="J132" s="46" t="s">
        <v>93</v>
      </c>
      <c r="K132" s="46" t="s">
        <v>94</v>
      </c>
      <c r="L132" s="46" t="s">
        <v>93</v>
      </c>
      <c r="M132" s="46" t="s">
        <v>93</v>
      </c>
      <c r="N132" s="32">
        <f t="shared" si="2"/>
        <v>1</v>
      </c>
      <c r="O132" s="55" t="s">
        <v>338</v>
      </c>
    </row>
    <row r="133" spans="1:15">
      <c r="A133" s="14" t="s">
        <v>272</v>
      </c>
      <c r="B133" t="s">
        <v>107</v>
      </c>
      <c r="C133" s="46" t="s">
        <v>93</v>
      </c>
      <c r="D133" s="46" t="s">
        <v>93</v>
      </c>
      <c r="E133" s="46" t="s">
        <v>93</v>
      </c>
      <c r="F133" s="46" t="s">
        <v>93</v>
      </c>
      <c r="G133" s="46" t="s">
        <v>93</v>
      </c>
      <c r="H133" s="46" t="s">
        <v>93</v>
      </c>
      <c r="I133" s="46" t="s">
        <v>93</v>
      </c>
      <c r="J133" s="46" t="s">
        <v>93</v>
      </c>
      <c r="K133" s="46" t="s">
        <v>93</v>
      </c>
      <c r="L133" s="46" t="s">
        <v>93</v>
      </c>
      <c r="M133" s="46" t="s">
        <v>93</v>
      </c>
      <c r="N133" s="32">
        <f t="shared" si="2"/>
        <v>0</v>
      </c>
      <c r="O133" s="55" t="s">
        <v>182</v>
      </c>
    </row>
    <row r="134" spans="1:15">
      <c r="A134" s="14" t="s">
        <v>236</v>
      </c>
      <c r="B134" t="s">
        <v>107</v>
      </c>
      <c r="C134" s="46" t="s">
        <v>93</v>
      </c>
      <c r="D134" s="46" t="s">
        <v>93</v>
      </c>
      <c r="E134" s="46" t="s">
        <v>94</v>
      </c>
      <c r="F134" s="46" t="s">
        <v>93</v>
      </c>
      <c r="G134" s="46" t="s">
        <v>93</v>
      </c>
      <c r="H134" s="46" t="s">
        <v>93</v>
      </c>
      <c r="I134" s="46" t="s">
        <v>93</v>
      </c>
      <c r="J134" s="46" t="s">
        <v>93</v>
      </c>
      <c r="K134" s="46" t="s">
        <v>93</v>
      </c>
      <c r="L134" s="46" t="s">
        <v>93</v>
      </c>
      <c r="M134" s="46" t="s">
        <v>93</v>
      </c>
      <c r="N134" s="32">
        <f t="shared" si="2"/>
        <v>0</v>
      </c>
      <c r="O134" s="55" t="s">
        <v>296</v>
      </c>
    </row>
    <row r="135" spans="1:15">
      <c r="A135" s="14" t="s">
        <v>250</v>
      </c>
      <c r="B135" t="s">
        <v>107</v>
      </c>
      <c r="C135" s="46" t="s">
        <v>93</v>
      </c>
      <c r="D135" s="46" t="s">
        <v>93</v>
      </c>
      <c r="E135" s="46" t="s">
        <v>93</v>
      </c>
      <c r="F135" s="46" t="s">
        <v>93</v>
      </c>
      <c r="G135" s="46" t="s">
        <v>93</v>
      </c>
      <c r="H135" s="46" t="s">
        <v>93</v>
      </c>
      <c r="I135" s="46" t="s">
        <v>93</v>
      </c>
      <c r="J135" s="46" t="s">
        <v>93</v>
      </c>
      <c r="K135" s="46" t="s">
        <v>93</v>
      </c>
      <c r="L135" s="46" t="s">
        <v>93</v>
      </c>
      <c r="M135" s="46" t="s">
        <v>93</v>
      </c>
      <c r="N135" s="32">
        <f t="shared" si="2"/>
        <v>0</v>
      </c>
      <c r="O135" s="55" t="s">
        <v>339</v>
      </c>
    </row>
    <row r="136" spans="1:15">
      <c r="A136" s="14" t="s">
        <v>239</v>
      </c>
      <c r="B136" t="s">
        <v>107</v>
      </c>
      <c r="C136" s="46" t="s">
        <v>93</v>
      </c>
      <c r="D136" s="46" t="s">
        <v>93</v>
      </c>
      <c r="E136" s="46" t="s">
        <v>93</v>
      </c>
      <c r="F136" s="46" t="s">
        <v>93</v>
      </c>
      <c r="G136" s="46" t="s">
        <v>93</v>
      </c>
      <c r="H136" s="46" t="s">
        <v>93</v>
      </c>
      <c r="I136" s="46" t="s">
        <v>93</v>
      </c>
      <c r="J136" s="46" t="s">
        <v>93</v>
      </c>
      <c r="K136" s="46" t="s">
        <v>93</v>
      </c>
      <c r="L136" s="46" t="s">
        <v>93</v>
      </c>
      <c r="M136" s="46" t="s">
        <v>93</v>
      </c>
      <c r="N136" s="32">
        <f t="shared" si="2"/>
        <v>0</v>
      </c>
      <c r="O136" s="55" t="s">
        <v>340</v>
      </c>
    </row>
    <row r="137" spans="1:15">
      <c r="A137" s="14" t="s">
        <v>238</v>
      </c>
      <c r="B137" t="s">
        <v>107</v>
      </c>
      <c r="C137" s="46" t="s">
        <v>93</v>
      </c>
      <c r="D137" s="46" t="s">
        <v>93</v>
      </c>
      <c r="E137" s="46" t="s">
        <v>93</v>
      </c>
      <c r="F137" s="46" t="s">
        <v>93</v>
      </c>
      <c r="G137" s="46" t="s">
        <v>93</v>
      </c>
      <c r="H137" s="46" t="s">
        <v>94</v>
      </c>
      <c r="I137" s="46" t="s">
        <v>93</v>
      </c>
      <c r="J137" s="46" t="s">
        <v>93</v>
      </c>
      <c r="K137" s="46" t="s">
        <v>93</v>
      </c>
      <c r="L137" s="46" t="s">
        <v>93</v>
      </c>
      <c r="M137" s="46" t="s">
        <v>93</v>
      </c>
      <c r="N137" s="32">
        <f t="shared" si="2"/>
        <v>0</v>
      </c>
      <c r="O137" s="55" t="s">
        <v>181</v>
      </c>
    </row>
    <row r="138" spans="1:15">
      <c r="A138" s="14" t="s">
        <v>240</v>
      </c>
      <c r="B138" t="s">
        <v>107</v>
      </c>
      <c r="C138" s="46" t="s">
        <v>93</v>
      </c>
      <c r="D138" s="46" t="s">
        <v>93</v>
      </c>
      <c r="E138" s="46" t="s">
        <v>92</v>
      </c>
      <c r="F138" s="46" t="s">
        <v>93</v>
      </c>
      <c r="G138" s="46" t="s">
        <v>93</v>
      </c>
      <c r="H138" s="46" t="s">
        <v>93</v>
      </c>
      <c r="I138" s="46" t="s">
        <v>93</v>
      </c>
      <c r="J138" s="46" t="s">
        <v>93</v>
      </c>
      <c r="K138" s="46" t="s">
        <v>92</v>
      </c>
      <c r="L138" s="46" t="s">
        <v>93</v>
      </c>
      <c r="M138" s="46" t="s">
        <v>93</v>
      </c>
      <c r="N138" s="32">
        <f t="shared" si="2"/>
        <v>2</v>
      </c>
      <c r="O138" s="55" t="s">
        <v>313</v>
      </c>
    </row>
    <row r="139" spans="1:15">
      <c r="A139" s="14" t="s">
        <v>242</v>
      </c>
      <c r="B139" t="s">
        <v>107</v>
      </c>
      <c r="C139" s="46" t="s">
        <v>93</v>
      </c>
      <c r="D139" s="46" t="s">
        <v>93</v>
      </c>
      <c r="E139" s="46" t="s">
        <v>93</v>
      </c>
      <c r="F139" s="46" t="s">
        <v>92</v>
      </c>
      <c r="G139" s="46" t="s">
        <v>93</v>
      </c>
      <c r="H139" s="46" t="s">
        <v>93</v>
      </c>
      <c r="I139" s="46" t="s">
        <v>93</v>
      </c>
      <c r="J139" s="46" t="s">
        <v>93</v>
      </c>
      <c r="K139" s="46" t="s">
        <v>92</v>
      </c>
      <c r="L139" s="46" t="s">
        <v>93</v>
      </c>
      <c r="M139" s="46" t="s">
        <v>93</v>
      </c>
      <c r="N139" s="32">
        <f t="shared" si="2"/>
        <v>2</v>
      </c>
      <c r="O139" s="55" t="s">
        <v>303</v>
      </c>
    </row>
    <row r="140" spans="1:15">
      <c r="A140" s="14" t="s">
        <v>237</v>
      </c>
      <c r="B140" t="s">
        <v>107</v>
      </c>
      <c r="C140" s="46" t="s">
        <v>93</v>
      </c>
      <c r="D140" s="46" t="s">
        <v>93</v>
      </c>
      <c r="E140" s="46" t="s">
        <v>93</v>
      </c>
      <c r="F140" s="46" t="s">
        <v>93</v>
      </c>
      <c r="G140" s="46" t="s">
        <v>93</v>
      </c>
      <c r="H140" s="46" t="s">
        <v>93</v>
      </c>
      <c r="I140" s="46" t="s">
        <v>93</v>
      </c>
      <c r="J140" s="46" t="s">
        <v>93</v>
      </c>
      <c r="K140" s="46" t="s">
        <v>93</v>
      </c>
      <c r="L140" s="46" t="s">
        <v>93</v>
      </c>
      <c r="M140" s="46" t="s">
        <v>93</v>
      </c>
      <c r="N140" s="32">
        <f t="shared" si="2"/>
        <v>0</v>
      </c>
      <c r="O140" s="55" t="s">
        <v>182</v>
      </c>
    </row>
    <row r="141" spans="1:15">
      <c r="A141" s="14" t="s">
        <v>243</v>
      </c>
      <c r="B141" t="s">
        <v>108</v>
      </c>
      <c r="C141" s="46" t="s">
        <v>93</v>
      </c>
      <c r="D141" s="46" t="s">
        <v>93</v>
      </c>
      <c r="E141" s="46" t="s">
        <v>92</v>
      </c>
      <c r="F141" s="46" t="s">
        <v>93</v>
      </c>
      <c r="G141" s="46" t="s">
        <v>93</v>
      </c>
      <c r="H141" s="46" t="s">
        <v>93</v>
      </c>
      <c r="I141" s="46" t="s">
        <v>93</v>
      </c>
      <c r="J141" s="46" t="s">
        <v>93</v>
      </c>
      <c r="K141" s="46" t="s">
        <v>93</v>
      </c>
      <c r="L141" s="46" t="s">
        <v>93</v>
      </c>
      <c r="M141" s="46" t="s">
        <v>93</v>
      </c>
      <c r="N141" s="32">
        <f t="shared" si="2"/>
        <v>1</v>
      </c>
      <c r="O141" s="55" t="s">
        <v>335</v>
      </c>
    </row>
    <row r="142" spans="1:15">
      <c r="A142" s="14" t="s">
        <v>241</v>
      </c>
      <c r="B142" t="s">
        <v>108</v>
      </c>
      <c r="C142" s="46" t="s">
        <v>92</v>
      </c>
      <c r="D142" s="46" t="s">
        <v>92</v>
      </c>
      <c r="E142" s="46" t="s">
        <v>93</v>
      </c>
      <c r="F142" s="46" t="s">
        <v>93</v>
      </c>
      <c r="G142" s="46" t="s">
        <v>93</v>
      </c>
      <c r="H142" s="46" t="s">
        <v>93</v>
      </c>
      <c r="I142" s="46" t="s">
        <v>93</v>
      </c>
      <c r="J142" s="46" t="s">
        <v>93</v>
      </c>
      <c r="K142" s="46" t="s">
        <v>92</v>
      </c>
      <c r="L142" s="46" t="s">
        <v>93</v>
      </c>
      <c r="M142" s="46" t="s">
        <v>92</v>
      </c>
      <c r="N142" s="32">
        <f t="shared" si="2"/>
        <v>4</v>
      </c>
      <c r="O142" s="55" t="s">
        <v>306</v>
      </c>
    </row>
    <row r="143" spans="1:15" s="32" customFormat="1">
      <c r="A143" s="44" t="s">
        <v>31</v>
      </c>
      <c r="B143" s="32" t="s">
        <v>32</v>
      </c>
      <c r="C143" s="45" t="s">
        <v>209</v>
      </c>
      <c r="D143" s="45" t="s">
        <v>210</v>
      </c>
      <c r="E143" s="45" t="s">
        <v>211</v>
      </c>
      <c r="F143" s="45" t="s">
        <v>212</v>
      </c>
      <c r="G143" s="45" t="s">
        <v>213</v>
      </c>
      <c r="H143" s="45" t="s">
        <v>214</v>
      </c>
      <c r="I143" s="45" t="s">
        <v>215</v>
      </c>
      <c r="J143" s="45" t="s">
        <v>216</v>
      </c>
      <c r="K143" s="45" t="s">
        <v>217</v>
      </c>
      <c r="L143" s="45" t="s">
        <v>218</v>
      </c>
      <c r="M143" s="17" t="s">
        <v>219</v>
      </c>
      <c r="N143" s="18" t="s">
        <v>220</v>
      </c>
      <c r="O143" s="18" t="s">
        <v>220</v>
      </c>
    </row>
    <row r="144" spans="1:15" s="14" customFormat="1">
      <c r="N144" s="44"/>
      <c r="O144" s="48"/>
    </row>
  </sheetData>
  <sortState ref="Q2:S1048576">
    <sortCondition ref="Q3:Q1048576"/>
  </sortState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workbookViewId="0">
      <selection activeCell="A107" sqref="A107:XFD107"/>
    </sheetView>
  </sheetViews>
  <sheetFormatPr baseColWidth="10" defaultRowHeight="14" x14ac:dyDescent="0"/>
  <cols>
    <col min="1" max="1" width="10.83203125" style="32"/>
    <col min="2" max="2" width="10.83203125" style="14"/>
    <col min="4" max="4" width="14.5" style="47" customWidth="1"/>
    <col min="5" max="14" width="8.33203125" customWidth="1"/>
    <col min="16" max="16" width="10.83203125" style="32"/>
  </cols>
  <sheetData>
    <row r="1" spans="1:16">
      <c r="A1" s="65" t="s">
        <v>342</v>
      </c>
      <c r="B1" s="60" t="s">
        <v>31</v>
      </c>
      <c r="C1" s="60" t="s">
        <v>32</v>
      </c>
      <c r="D1" s="63" t="s">
        <v>341</v>
      </c>
      <c r="E1" s="45" t="s">
        <v>209</v>
      </c>
      <c r="F1" s="45" t="s">
        <v>210</v>
      </c>
      <c r="G1" s="45" t="s">
        <v>211</v>
      </c>
      <c r="H1" s="45" t="s">
        <v>212</v>
      </c>
      <c r="I1" s="45" t="s">
        <v>213</v>
      </c>
      <c r="J1" s="45" t="s">
        <v>214</v>
      </c>
      <c r="K1" s="45" t="s">
        <v>215</v>
      </c>
      <c r="L1" s="45" t="s">
        <v>216</v>
      </c>
      <c r="M1" s="45" t="s">
        <v>217</v>
      </c>
      <c r="N1" s="45" t="s">
        <v>218</v>
      </c>
      <c r="O1" s="45" t="s">
        <v>219</v>
      </c>
      <c r="P1" s="63" t="s">
        <v>343</v>
      </c>
    </row>
    <row r="2" spans="1:16">
      <c r="A2" s="32">
        <v>7</v>
      </c>
      <c r="B2" s="14" t="s">
        <v>137</v>
      </c>
      <c r="C2" t="s">
        <v>107</v>
      </c>
      <c r="D2" s="55" t="s">
        <v>327</v>
      </c>
      <c r="E2" s="46" t="s">
        <v>92</v>
      </c>
      <c r="F2" s="46" t="s">
        <v>92</v>
      </c>
      <c r="G2" s="46" t="s">
        <v>94</v>
      </c>
      <c r="H2" s="46" t="s">
        <v>92</v>
      </c>
      <c r="I2" s="46" t="s">
        <v>93</v>
      </c>
      <c r="J2" s="46" t="s">
        <v>92</v>
      </c>
      <c r="K2" s="46" t="s">
        <v>94</v>
      </c>
      <c r="L2" s="46" t="s">
        <v>93</v>
      </c>
      <c r="M2" s="46" t="s">
        <v>92</v>
      </c>
      <c r="N2" s="46" t="s">
        <v>92</v>
      </c>
      <c r="O2" s="46" t="s">
        <v>92</v>
      </c>
      <c r="P2" s="32">
        <f t="shared" ref="P2:P33" si="0">COUNTIF(E2:O2,"R")</f>
        <v>7</v>
      </c>
    </row>
    <row r="3" spans="1:16">
      <c r="A3" s="32">
        <v>7</v>
      </c>
      <c r="B3" s="36" t="s">
        <v>127</v>
      </c>
      <c r="C3" t="s">
        <v>108</v>
      </c>
      <c r="D3" s="55" t="s">
        <v>309</v>
      </c>
      <c r="E3" s="46" t="s">
        <v>92</v>
      </c>
      <c r="F3" s="46" t="s">
        <v>92</v>
      </c>
      <c r="G3" s="46" t="s">
        <v>94</v>
      </c>
      <c r="H3" s="46" t="s">
        <v>92</v>
      </c>
      <c r="I3" s="46" t="s">
        <v>93</v>
      </c>
      <c r="J3" s="46" t="s">
        <v>92</v>
      </c>
      <c r="K3" s="46" t="s">
        <v>94</v>
      </c>
      <c r="L3" s="46" t="s">
        <v>93</v>
      </c>
      <c r="M3" s="46" t="s">
        <v>92</v>
      </c>
      <c r="N3" s="46" t="s">
        <v>92</v>
      </c>
      <c r="O3" s="46" t="s">
        <v>92</v>
      </c>
      <c r="P3" s="32">
        <f t="shared" si="0"/>
        <v>7</v>
      </c>
    </row>
    <row r="4" spans="1:16">
      <c r="A4" s="32">
        <v>7</v>
      </c>
      <c r="B4" s="36" t="s">
        <v>128</v>
      </c>
      <c r="C4" t="s">
        <v>108</v>
      </c>
      <c r="D4" s="55" t="s">
        <v>176</v>
      </c>
      <c r="E4" s="46" t="s">
        <v>92</v>
      </c>
      <c r="F4" s="46" t="s">
        <v>92</v>
      </c>
      <c r="G4" s="46" t="s">
        <v>94</v>
      </c>
      <c r="H4" s="46" t="s">
        <v>92</v>
      </c>
      <c r="I4" s="46" t="s">
        <v>93</v>
      </c>
      <c r="J4" s="46" t="s">
        <v>92</v>
      </c>
      <c r="K4" s="46" t="s">
        <v>94</v>
      </c>
      <c r="L4" s="46" t="s">
        <v>94</v>
      </c>
      <c r="M4" s="46" t="s">
        <v>92</v>
      </c>
      <c r="N4" s="46" t="s">
        <v>92</v>
      </c>
      <c r="O4" s="46" t="s">
        <v>92</v>
      </c>
      <c r="P4" s="32">
        <f t="shared" si="0"/>
        <v>7</v>
      </c>
    </row>
    <row r="5" spans="1:16">
      <c r="A5" s="32">
        <v>6</v>
      </c>
      <c r="B5" s="35" t="s">
        <v>8</v>
      </c>
      <c r="C5" t="s">
        <v>109</v>
      </c>
      <c r="D5" s="55" t="s">
        <v>322</v>
      </c>
      <c r="E5" s="46" t="s">
        <v>92</v>
      </c>
      <c r="F5" s="46" t="s">
        <v>92</v>
      </c>
      <c r="G5" s="46" t="s">
        <v>93</v>
      </c>
      <c r="H5" s="46" t="s">
        <v>93</v>
      </c>
      <c r="I5" s="46" t="s">
        <v>93</v>
      </c>
      <c r="J5" s="46" t="s">
        <v>92</v>
      </c>
      <c r="K5" s="46" t="s">
        <v>93</v>
      </c>
      <c r="L5" s="46" t="s">
        <v>93</v>
      </c>
      <c r="M5" s="46" t="s">
        <v>92</v>
      </c>
      <c r="N5" s="46" t="s">
        <v>92</v>
      </c>
      <c r="O5" s="46" t="s">
        <v>92</v>
      </c>
      <c r="P5" s="32">
        <f t="shared" si="0"/>
        <v>6</v>
      </c>
    </row>
    <row r="6" spans="1:16">
      <c r="A6" s="32">
        <v>6</v>
      </c>
      <c r="B6" s="14" t="s">
        <v>245</v>
      </c>
      <c r="C6" t="s">
        <v>108</v>
      </c>
      <c r="D6" s="55" t="s">
        <v>314</v>
      </c>
      <c r="E6" s="46" t="s">
        <v>92</v>
      </c>
      <c r="F6" s="46" t="s">
        <v>92</v>
      </c>
      <c r="G6" s="46" t="s">
        <v>94</v>
      </c>
      <c r="H6" s="46" t="s">
        <v>92</v>
      </c>
      <c r="I6" s="46" t="s">
        <v>93</v>
      </c>
      <c r="J6" s="46" t="s">
        <v>93</v>
      </c>
      <c r="K6" s="46" t="s">
        <v>93</v>
      </c>
      <c r="L6" s="46" t="s">
        <v>93</v>
      </c>
      <c r="M6" s="46" t="s">
        <v>92</v>
      </c>
      <c r="N6" s="46" t="s">
        <v>92</v>
      </c>
      <c r="O6" s="46" t="s">
        <v>92</v>
      </c>
      <c r="P6" s="32">
        <f t="shared" si="0"/>
        <v>6</v>
      </c>
    </row>
    <row r="7" spans="1:16">
      <c r="A7" s="32">
        <v>5</v>
      </c>
      <c r="B7" s="14" t="s">
        <v>356</v>
      </c>
      <c r="C7" t="s">
        <v>108</v>
      </c>
      <c r="D7" s="55" t="s">
        <v>325</v>
      </c>
      <c r="E7" s="46" t="s">
        <v>92</v>
      </c>
      <c r="F7" s="46" t="s">
        <v>92</v>
      </c>
      <c r="G7" s="46" t="s">
        <v>92</v>
      </c>
      <c r="H7" s="46" t="s">
        <v>92</v>
      </c>
      <c r="I7" s="46" t="s">
        <v>93</v>
      </c>
      <c r="J7" s="46" t="s">
        <v>93</v>
      </c>
      <c r="K7" s="46" t="s">
        <v>93</v>
      </c>
      <c r="L7" s="46" t="s">
        <v>93</v>
      </c>
      <c r="M7" s="46" t="s">
        <v>92</v>
      </c>
      <c r="N7" s="46" t="s">
        <v>93</v>
      </c>
      <c r="O7" s="46" t="s">
        <v>93</v>
      </c>
      <c r="P7" s="32">
        <f t="shared" si="0"/>
        <v>5</v>
      </c>
    </row>
    <row r="8" spans="1:16">
      <c r="A8" s="32">
        <v>5</v>
      </c>
      <c r="B8" s="14" t="s">
        <v>11</v>
      </c>
      <c r="C8" t="s">
        <v>107</v>
      </c>
      <c r="D8" s="55" t="s">
        <v>178</v>
      </c>
      <c r="E8" s="46" t="s">
        <v>92</v>
      </c>
      <c r="F8" s="46" t="s">
        <v>92</v>
      </c>
      <c r="G8" s="46" t="s">
        <v>92</v>
      </c>
      <c r="H8" s="46" t="s">
        <v>92</v>
      </c>
      <c r="I8" s="46" t="s">
        <v>93</v>
      </c>
      <c r="J8" s="46" t="s">
        <v>93</v>
      </c>
      <c r="K8" s="46" t="s">
        <v>93</v>
      </c>
      <c r="L8" s="46" t="s">
        <v>93</v>
      </c>
      <c r="M8" s="46" t="s">
        <v>92</v>
      </c>
      <c r="N8" s="46" t="s">
        <v>93</v>
      </c>
      <c r="O8" s="46" t="s">
        <v>94</v>
      </c>
      <c r="P8" s="32">
        <f t="shared" si="0"/>
        <v>5</v>
      </c>
    </row>
    <row r="9" spans="1:16">
      <c r="A9" s="32">
        <v>5</v>
      </c>
      <c r="B9" s="14" t="s">
        <v>266</v>
      </c>
      <c r="C9" t="s">
        <v>107</v>
      </c>
      <c r="D9" s="55" t="s">
        <v>326</v>
      </c>
      <c r="E9" s="46" t="s">
        <v>93</v>
      </c>
      <c r="F9" s="46" t="s">
        <v>92</v>
      </c>
      <c r="G9" s="46" t="s">
        <v>92</v>
      </c>
      <c r="H9" s="46" t="s">
        <v>92</v>
      </c>
      <c r="I9" s="46" t="s">
        <v>94</v>
      </c>
      <c r="J9" s="46" t="s">
        <v>93</v>
      </c>
      <c r="K9" s="46" t="s">
        <v>93</v>
      </c>
      <c r="L9" s="46" t="s">
        <v>93</v>
      </c>
      <c r="M9" s="46" t="s">
        <v>92</v>
      </c>
      <c r="N9" s="46" t="s">
        <v>93</v>
      </c>
      <c r="O9" s="46" t="s">
        <v>92</v>
      </c>
      <c r="P9" s="32">
        <f t="shared" si="0"/>
        <v>5</v>
      </c>
    </row>
    <row r="10" spans="1:16">
      <c r="A10" s="32">
        <v>5</v>
      </c>
      <c r="B10" s="36" t="s">
        <v>117</v>
      </c>
      <c r="C10" t="s">
        <v>108</v>
      </c>
      <c r="D10" s="55" t="s">
        <v>176</v>
      </c>
      <c r="E10" s="46" t="s">
        <v>92</v>
      </c>
      <c r="F10" s="46" t="s">
        <v>92</v>
      </c>
      <c r="G10" s="46" t="s">
        <v>92</v>
      </c>
      <c r="H10" s="46" t="s">
        <v>92</v>
      </c>
      <c r="I10" s="46" t="s">
        <v>93</v>
      </c>
      <c r="J10" s="46" t="s">
        <v>93</v>
      </c>
      <c r="K10" s="46" t="s">
        <v>93</v>
      </c>
      <c r="L10" s="46" t="s">
        <v>93</v>
      </c>
      <c r="M10" s="46" t="s">
        <v>92</v>
      </c>
      <c r="N10" s="46" t="s">
        <v>93</v>
      </c>
      <c r="O10" s="46" t="s">
        <v>93</v>
      </c>
      <c r="P10" s="32">
        <f t="shared" si="0"/>
        <v>5</v>
      </c>
    </row>
    <row r="11" spans="1:16">
      <c r="A11" s="32">
        <v>5</v>
      </c>
      <c r="B11" s="14" t="s">
        <v>121</v>
      </c>
      <c r="C11" t="s">
        <v>109</v>
      </c>
      <c r="D11" s="55" t="s">
        <v>300</v>
      </c>
      <c r="E11" s="46" t="s">
        <v>93</v>
      </c>
      <c r="F11" s="46" t="s">
        <v>92</v>
      </c>
      <c r="G11" s="46" t="s">
        <v>92</v>
      </c>
      <c r="H11" s="46" t="s">
        <v>92</v>
      </c>
      <c r="I11" s="46" t="s">
        <v>93</v>
      </c>
      <c r="J11" s="46" t="s">
        <v>93</v>
      </c>
      <c r="K11" s="46" t="s">
        <v>93</v>
      </c>
      <c r="L11" s="46" t="s">
        <v>93</v>
      </c>
      <c r="M11" s="46" t="s">
        <v>92</v>
      </c>
      <c r="N11" s="46" t="s">
        <v>93</v>
      </c>
      <c r="O11" s="46" t="s">
        <v>92</v>
      </c>
      <c r="P11" s="32">
        <f t="shared" si="0"/>
        <v>5</v>
      </c>
    </row>
    <row r="12" spans="1:16">
      <c r="A12" s="32">
        <v>5</v>
      </c>
      <c r="B12" s="36" t="s">
        <v>123</v>
      </c>
      <c r="C12" t="s">
        <v>108</v>
      </c>
      <c r="D12" s="55" t="s">
        <v>322</v>
      </c>
      <c r="E12" s="46" t="s">
        <v>93</v>
      </c>
      <c r="F12" s="46" t="s">
        <v>92</v>
      </c>
      <c r="G12" s="46" t="s">
        <v>92</v>
      </c>
      <c r="H12" s="46" t="s">
        <v>92</v>
      </c>
      <c r="I12" s="46" t="s">
        <v>93</v>
      </c>
      <c r="J12" s="46" t="s">
        <v>93</v>
      </c>
      <c r="K12" s="46" t="s">
        <v>93</v>
      </c>
      <c r="L12" s="46" t="s">
        <v>93</v>
      </c>
      <c r="M12" s="46" t="s">
        <v>92</v>
      </c>
      <c r="N12" s="46" t="s">
        <v>93</v>
      </c>
      <c r="O12" s="46" t="s">
        <v>92</v>
      </c>
      <c r="P12" s="32">
        <f t="shared" si="0"/>
        <v>5</v>
      </c>
    </row>
    <row r="13" spans="1:16">
      <c r="A13" s="32">
        <v>5</v>
      </c>
      <c r="B13" s="35" t="s">
        <v>124</v>
      </c>
      <c r="C13" t="s">
        <v>108</v>
      </c>
      <c r="D13" s="55" t="s">
        <v>329</v>
      </c>
      <c r="E13" s="46" t="s">
        <v>92</v>
      </c>
      <c r="F13" s="46" t="s">
        <v>92</v>
      </c>
      <c r="G13" s="46" t="s">
        <v>94</v>
      </c>
      <c r="H13" s="46" t="s">
        <v>92</v>
      </c>
      <c r="I13" s="46" t="s">
        <v>93</v>
      </c>
      <c r="J13" s="46" t="s">
        <v>94</v>
      </c>
      <c r="K13" s="46" t="s">
        <v>93</v>
      </c>
      <c r="L13" s="46" t="s">
        <v>93</v>
      </c>
      <c r="M13" s="46" t="s">
        <v>92</v>
      </c>
      <c r="N13" s="46" t="s">
        <v>93</v>
      </c>
      <c r="O13" s="46" t="s">
        <v>92</v>
      </c>
      <c r="P13" s="32">
        <f t="shared" si="0"/>
        <v>5</v>
      </c>
    </row>
    <row r="14" spans="1:16">
      <c r="A14" s="32">
        <v>5</v>
      </c>
      <c r="B14" s="14" t="s">
        <v>248</v>
      </c>
      <c r="C14" t="s">
        <v>108</v>
      </c>
      <c r="D14" s="55" t="s">
        <v>184</v>
      </c>
      <c r="E14" s="46" t="s">
        <v>93</v>
      </c>
      <c r="F14" s="46" t="s">
        <v>92</v>
      </c>
      <c r="G14" s="46" t="s">
        <v>92</v>
      </c>
      <c r="H14" s="46" t="s">
        <v>92</v>
      </c>
      <c r="I14" s="46" t="s">
        <v>94</v>
      </c>
      <c r="J14" s="46" t="s">
        <v>93</v>
      </c>
      <c r="K14" s="46" t="s">
        <v>93</v>
      </c>
      <c r="L14" s="46" t="s">
        <v>93</v>
      </c>
      <c r="M14" s="46" t="s">
        <v>92</v>
      </c>
      <c r="N14" s="46" t="s">
        <v>93</v>
      </c>
      <c r="O14" s="46" t="s">
        <v>92</v>
      </c>
      <c r="P14" s="32">
        <f t="shared" si="0"/>
        <v>5</v>
      </c>
    </row>
    <row r="15" spans="1:16">
      <c r="A15" s="32">
        <v>5</v>
      </c>
      <c r="B15" s="14" t="s">
        <v>205</v>
      </c>
      <c r="C15" t="s">
        <v>107</v>
      </c>
      <c r="D15" s="55" t="s">
        <v>301</v>
      </c>
      <c r="E15" s="46" t="s">
        <v>92</v>
      </c>
      <c r="F15" s="46" t="s">
        <v>92</v>
      </c>
      <c r="G15" s="46" t="s">
        <v>92</v>
      </c>
      <c r="H15" s="46" t="s">
        <v>92</v>
      </c>
      <c r="I15" s="46" t="s">
        <v>93</v>
      </c>
      <c r="J15" s="46" t="s">
        <v>94</v>
      </c>
      <c r="K15" s="46" t="s">
        <v>93</v>
      </c>
      <c r="L15" s="46" t="s">
        <v>93</v>
      </c>
      <c r="M15" s="46" t="s">
        <v>92</v>
      </c>
      <c r="N15" s="46" t="s">
        <v>93</v>
      </c>
      <c r="O15" s="46" t="s">
        <v>94</v>
      </c>
      <c r="P15" s="32">
        <f t="shared" si="0"/>
        <v>5</v>
      </c>
    </row>
    <row r="16" spans="1:16">
      <c r="A16" s="32">
        <v>5</v>
      </c>
      <c r="B16" s="14" t="s">
        <v>246</v>
      </c>
      <c r="C16" t="s">
        <v>108</v>
      </c>
      <c r="D16" s="55" t="s">
        <v>181</v>
      </c>
      <c r="E16" s="46" t="s">
        <v>92</v>
      </c>
      <c r="F16" s="46" t="s">
        <v>92</v>
      </c>
      <c r="G16" s="46" t="s">
        <v>94</v>
      </c>
      <c r="H16" s="46" t="s">
        <v>92</v>
      </c>
      <c r="I16" s="46" t="s">
        <v>93</v>
      </c>
      <c r="J16" s="46" t="s">
        <v>94</v>
      </c>
      <c r="K16" s="46" t="s">
        <v>93</v>
      </c>
      <c r="L16" s="46" t="s">
        <v>93</v>
      </c>
      <c r="M16" s="46" t="s">
        <v>92</v>
      </c>
      <c r="N16" s="46" t="s">
        <v>93</v>
      </c>
      <c r="O16" s="46" t="s">
        <v>92</v>
      </c>
      <c r="P16" s="32">
        <f t="shared" si="0"/>
        <v>5</v>
      </c>
    </row>
    <row r="17" spans="1:16">
      <c r="A17" s="32">
        <v>5</v>
      </c>
      <c r="B17" s="14" t="s">
        <v>225</v>
      </c>
      <c r="C17" t="s">
        <v>108</v>
      </c>
      <c r="D17" s="55" t="s">
        <v>315</v>
      </c>
      <c r="E17" s="46" t="s">
        <v>92</v>
      </c>
      <c r="F17" s="46" t="s">
        <v>92</v>
      </c>
      <c r="G17" s="46" t="s">
        <v>92</v>
      </c>
      <c r="H17" s="46" t="s">
        <v>93</v>
      </c>
      <c r="I17" s="46" t="s">
        <v>93</v>
      </c>
      <c r="J17" s="46" t="s">
        <v>93</v>
      </c>
      <c r="K17" s="46" t="s">
        <v>93</v>
      </c>
      <c r="L17" s="46" t="s">
        <v>93</v>
      </c>
      <c r="M17" s="46" t="s">
        <v>92</v>
      </c>
      <c r="N17" s="46" t="s">
        <v>93</v>
      </c>
      <c r="O17" s="46" t="s">
        <v>92</v>
      </c>
      <c r="P17" s="32">
        <f t="shared" si="0"/>
        <v>5</v>
      </c>
    </row>
    <row r="18" spans="1:16">
      <c r="A18" s="32">
        <v>4</v>
      </c>
      <c r="B18" s="14" t="s">
        <v>244</v>
      </c>
      <c r="C18" t="s">
        <v>108</v>
      </c>
      <c r="D18" s="55" t="s">
        <v>321</v>
      </c>
      <c r="E18" s="46" t="s">
        <v>92</v>
      </c>
      <c r="F18" s="46" t="s">
        <v>92</v>
      </c>
      <c r="G18" s="46" t="s">
        <v>94</v>
      </c>
      <c r="H18" s="46" t="s">
        <v>92</v>
      </c>
      <c r="I18" s="46" t="s">
        <v>93</v>
      </c>
      <c r="J18" s="46" t="s">
        <v>94</v>
      </c>
      <c r="K18" s="46" t="s">
        <v>93</v>
      </c>
      <c r="L18" s="46" t="s">
        <v>93</v>
      </c>
      <c r="M18" s="46" t="s">
        <v>92</v>
      </c>
      <c r="N18" s="46" t="s">
        <v>93</v>
      </c>
      <c r="O18" s="46" t="s">
        <v>94</v>
      </c>
      <c r="P18" s="32">
        <f t="shared" si="0"/>
        <v>4</v>
      </c>
    </row>
    <row r="19" spans="1:16">
      <c r="A19" s="32">
        <v>4</v>
      </c>
      <c r="B19" s="14" t="s">
        <v>22</v>
      </c>
      <c r="C19" t="s">
        <v>109</v>
      </c>
      <c r="D19" s="55" t="s">
        <v>178</v>
      </c>
      <c r="E19" s="46" t="s">
        <v>93</v>
      </c>
      <c r="F19" s="46" t="s">
        <v>92</v>
      </c>
      <c r="G19" s="46" t="s">
        <v>94</v>
      </c>
      <c r="H19" s="46" t="s">
        <v>92</v>
      </c>
      <c r="I19" s="46" t="s">
        <v>93</v>
      </c>
      <c r="J19" s="46" t="s">
        <v>93</v>
      </c>
      <c r="K19" s="46" t="s">
        <v>93</v>
      </c>
      <c r="L19" s="46" t="s">
        <v>93</v>
      </c>
      <c r="M19" s="46" t="s">
        <v>92</v>
      </c>
      <c r="N19" s="46" t="s">
        <v>93</v>
      </c>
      <c r="O19" s="46" t="s">
        <v>92</v>
      </c>
      <c r="P19" s="32">
        <f t="shared" si="0"/>
        <v>4</v>
      </c>
    </row>
    <row r="20" spans="1:16">
      <c r="A20" s="32">
        <v>4</v>
      </c>
      <c r="B20" s="14" t="s">
        <v>10</v>
      </c>
      <c r="C20" t="s">
        <v>109</v>
      </c>
      <c r="D20" s="55" t="s">
        <v>171</v>
      </c>
      <c r="E20" s="46" t="s">
        <v>93</v>
      </c>
      <c r="F20" s="46" t="s">
        <v>92</v>
      </c>
      <c r="G20" s="46" t="s">
        <v>94</v>
      </c>
      <c r="H20" s="46" t="s">
        <v>92</v>
      </c>
      <c r="I20" s="46" t="s">
        <v>93</v>
      </c>
      <c r="J20" s="46" t="s">
        <v>94</v>
      </c>
      <c r="K20" s="46" t="s">
        <v>93</v>
      </c>
      <c r="L20" s="46" t="s">
        <v>93</v>
      </c>
      <c r="M20" s="46" t="s">
        <v>92</v>
      </c>
      <c r="N20" s="46" t="s">
        <v>93</v>
      </c>
      <c r="O20" s="46" t="s">
        <v>92</v>
      </c>
      <c r="P20" s="32">
        <f t="shared" si="0"/>
        <v>4</v>
      </c>
    </row>
    <row r="21" spans="1:16">
      <c r="A21" s="32">
        <v>4</v>
      </c>
      <c r="B21" s="14" t="s">
        <v>253</v>
      </c>
      <c r="C21" t="s">
        <v>108</v>
      </c>
      <c r="D21" s="55" t="s">
        <v>323</v>
      </c>
      <c r="E21" s="46" t="s">
        <v>92</v>
      </c>
      <c r="F21" s="46" t="s">
        <v>92</v>
      </c>
      <c r="G21" s="46" t="s">
        <v>94</v>
      </c>
      <c r="H21" s="46" t="s">
        <v>92</v>
      </c>
      <c r="I21" s="46" t="s">
        <v>93</v>
      </c>
      <c r="J21" s="46" t="s">
        <v>93</v>
      </c>
      <c r="K21" s="46" t="s">
        <v>93</v>
      </c>
      <c r="L21" s="46" t="s">
        <v>93</v>
      </c>
      <c r="M21" s="46" t="s">
        <v>92</v>
      </c>
      <c r="N21" s="46" t="s">
        <v>93</v>
      </c>
      <c r="O21" s="46" t="s">
        <v>94</v>
      </c>
      <c r="P21" s="32">
        <f t="shared" si="0"/>
        <v>4</v>
      </c>
    </row>
    <row r="22" spans="1:16">
      <c r="A22" s="32">
        <v>4</v>
      </c>
      <c r="B22" s="36" t="s">
        <v>113</v>
      </c>
      <c r="C22" t="s">
        <v>108</v>
      </c>
      <c r="D22" s="55" t="s">
        <v>323</v>
      </c>
      <c r="E22" s="46" t="s">
        <v>92</v>
      </c>
      <c r="F22" s="46" t="s">
        <v>92</v>
      </c>
      <c r="G22" s="46" t="s">
        <v>94</v>
      </c>
      <c r="H22" s="46" t="s">
        <v>92</v>
      </c>
      <c r="I22" s="46" t="s">
        <v>93</v>
      </c>
      <c r="J22" s="46" t="s">
        <v>93</v>
      </c>
      <c r="K22" s="46" t="s">
        <v>93</v>
      </c>
      <c r="L22" s="46" t="s">
        <v>93</v>
      </c>
      <c r="M22" s="46" t="s">
        <v>92</v>
      </c>
      <c r="N22" s="46" t="s">
        <v>93</v>
      </c>
      <c r="O22" s="46" t="s">
        <v>94</v>
      </c>
      <c r="P22" s="32">
        <f t="shared" si="0"/>
        <v>4</v>
      </c>
    </row>
    <row r="23" spans="1:16">
      <c r="A23" s="32">
        <v>4</v>
      </c>
      <c r="B23" s="36" t="s">
        <v>116</v>
      </c>
      <c r="C23" t="s">
        <v>107</v>
      </c>
      <c r="D23" s="55" t="s">
        <v>178</v>
      </c>
      <c r="E23" s="46" t="s">
        <v>93</v>
      </c>
      <c r="F23" s="46" t="s">
        <v>92</v>
      </c>
      <c r="G23" s="46" t="s">
        <v>92</v>
      </c>
      <c r="H23" s="46" t="s">
        <v>93</v>
      </c>
      <c r="I23" s="46" t="s">
        <v>93</v>
      </c>
      <c r="J23" s="46" t="s">
        <v>94</v>
      </c>
      <c r="K23" s="46" t="s">
        <v>93</v>
      </c>
      <c r="L23" s="46" t="s">
        <v>93</v>
      </c>
      <c r="M23" s="46" t="s">
        <v>92</v>
      </c>
      <c r="N23" s="46" t="s">
        <v>93</v>
      </c>
      <c r="O23" s="46" t="s">
        <v>92</v>
      </c>
      <c r="P23" s="32">
        <f t="shared" si="0"/>
        <v>4</v>
      </c>
    </row>
    <row r="24" spans="1:16">
      <c r="A24" s="32">
        <v>4</v>
      </c>
      <c r="B24" s="14" t="s">
        <v>130</v>
      </c>
      <c r="C24" t="s">
        <v>107</v>
      </c>
      <c r="D24" s="53" t="s">
        <v>185</v>
      </c>
      <c r="E24" s="46" t="s">
        <v>92</v>
      </c>
      <c r="F24" s="46" t="s">
        <v>92</v>
      </c>
      <c r="G24" s="46" t="s">
        <v>94</v>
      </c>
      <c r="H24" s="46" t="s">
        <v>92</v>
      </c>
      <c r="I24" s="46" t="s">
        <v>93</v>
      </c>
      <c r="J24" s="46" t="s">
        <v>92</v>
      </c>
      <c r="K24" s="46" t="s">
        <v>93</v>
      </c>
      <c r="L24" s="46" t="s">
        <v>93</v>
      </c>
      <c r="M24" s="46" t="s">
        <v>93</v>
      </c>
      <c r="N24" s="46" t="s">
        <v>93</v>
      </c>
      <c r="O24" s="46" t="s">
        <v>93</v>
      </c>
      <c r="P24" s="32">
        <f t="shared" si="0"/>
        <v>4</v>
      </c>
    </row>
    <row r="25" spans="1:16">
      <c r="A25" s="32">
        <v>4</v>
      </c>
      <c r="B25" s="14" t="s">
        <v>131</v>
      </c>
      <c r="C25" t="s">
        <v>108</v>
      </c>
      <c r="D25" s="55" t="s">
        <v>294</v>
      </c>
      <c r="E25" s="46" t="s">
        <v>93</v>
      </c>
      <c r="F25" s="46" t="s">
        <v>92</v>
      </c>
      <c r="G25" s="46" t="s">
        <v>93</v>
      </c>
      <c r="H25" s="46" t="s">
        <v>92</v>
      </c>
      <c r="I25" s="46" t="s">
        <v>93</v>
      </c>
      <c r="J25" s="46" t="s">
        <v>93</v>
      </c>
      <c r="K25" s="46" t="s">
        <v>93</v>
      </c>
      <c r="L25" s="46" t="s">
        <v>93</v>
      </c>
      <c r="M25" s="46" t="s">
        <v>92</v>
      </c>
      <c r="N25" s="46" t="s">
        <v>93</v>
      </c>
      <c r="O25" s="46" t="s">
        <v>92</v>
      </c>
      <c r="P25" s="32">
        <f t="shared" si="0"/>
        <v>4</v>
      </c>
    </row>
    <row r="26" spans="1:16">
      <c r="A26" s="32">
        <v>4</v>
      </c>
      <c r="B26" s="14" t="s">
        <v>230</v>
      </c>
      <c r="C26" t="s">
        <v>108</v>
      </c>
      <c r="D26" s="55" t="s">
        <v>329</v>
      </c>
      <c r="E26" s="46" t="s">
        <v>92</v>
      </c>
      <c r="F26" s="46" t="s">
        <v>92</v>
      </c>
      <c r="G26" s="46" t="s">
        <v>94</v>
      </c>
      <c r="H26" s="46" t="s">
        <v>92</v>
      </c>
      <c r="I26" s="46" t="s">
        <v>93</v>
      </c>
      <c r="J26" s="46" t="s">
        <v>94</v>
      </c>
      <c r="K26" s="46" t="s">
        <v>93</v>
      </c>
      <c r="L26" s="46" t="s">
        <v>93</v>
      </c>
      <c r="M26" s="46" t="s">
        <v>92</v>
      </c>
      <c r="N26" s="46" t="s">
        <v>93</v>
      </c>
      <c r="O26" s="46" t="s">
        <v>94</v>
      </c>
      <c r="P26" s="32">
        <f t="shared" si="0"/>
        <v>4</v>
      </c>
    </row>
    <row r="27" spans="1:16">
      <c r="A27" s="32">
        <v>4</v>
      </c>
      <c r="B27" s="35" t="s">
        <v>231</v>
      </c>
      <c r="C27" t="s">
        <v>108</v>
      </c>
      <c r="D27" s="55" t="s">
        <v>305</v>
      </c>
      <c r="E27" s="46" t="s">
        <v>92</v>
      </c>
      <c r="F27" s="46" t="s">
        <v>92</v>
      </c>
      <c r="G27" s="46" t="s">
        <v>94</v>
      </c>
      <c r="H27" s="46" t="s">
        <v>92</v>
      </c>
      <c r="I27" s="46" t="s">
        <v>93</v>
      </c>
      <c r="J27" s="46" t="s">
        <v>93</v>
      </c>
      <c r="K27" s="46" t="s">
        <v>93</v>
      </c>
      <c r="L27" s="46" t="s">
        <v>93</v>
      </c>
      <c r="M27" s="46" t="s">
        <v>92</v>
      </c>
      <c r="N27" s="46" t="s">
        <v>93</v>
      </c>
      <c r="O27" s="46" t="s">
        <v>94</v>
      </c>
      <c r="P27" s="32">
        <f t="shared" si="0"/>
        <v>4</v>
      </c>
    </row>
    <row r="28" spans="1:16">
      <c r="A28" s="32">
        <v>4</v>
      </c>
      <c r="B28" s="14" t="s">
        <v>140</v>
      </c>
      <c r="C28" t="s">
        <v>108</v>
      </c>
      <c r="D28" s="55" t="s">
        <v>311</v>
      </c>
      <c r="E28" s="46" t="s">
        <v>92</v>
      </c>
      <c r="F28" s="46" t="s">
        <v>92</v>
      </c>
      <c r="G28" s="46" t="s">
        <v>94</v>
      </c>
      <c r="H28" s="46" t="s">
        <v>92</v>
      </c>
      <c r="I28" s="46" t="s">
        <v>93</v>
      </c>
      <c r="J28" s="46" t="s">
        <v>93</v>
      </c>
      <c r="K28" s="46" t="s">
        <v>93</v>
      </c>
      <c r="L28" s="46" t="s">
        <v>93</v>
      </c>
      <c r="M28" s="46" t="s">
        <v>92</v>
      </c>
      <c r="N28" s="46" t="s">
        <v>93</v>
      </c>
      <c r="O28" s="46" t="s">
        <v>93</v>
      </c>
      <c r="P28" s="32">
        <f t="shared" si="0"/>
        <v>4</v>
      </c>
    </row>
    <row r="29" spans="1:16">
      <c r="A29" s="32">
        <v>4</v>
      </c>
      <c r="B29" s="14" t="s">
        <v>241</v>
      </c>
      <c r="C29" t="s">
        <v>108</v>
      </c>
      <c r="D29" s="55" t="s">
        <v>306</v>
      </c>
      <c r="E29" s="46" t="s">
        <v>92</v>
      </c>
      <c r="F29" s="46" t="s">
        <v>92</v>
      </c>
      <c r="G29" s="46" t="s">
        <v>93</v>
      </c>
      <c r="H29" s="46" t="s">
        <v>93</v>
      </c>
      <c r="I29" s="46" t="s">
        <v>93</v>
      </c>
      <c r="J29" s="46" t="s">
        <v>93</v>
      </c>
      <c r="K29" s="46" t="s">
        <v>93</v>
      </c>
      <c r="L29" s="46" t="s">
        <v>93</v>
      </c>
      <c r="M29" s="46" t="s">
        <v>92</v>
      </c>
      <c r="N29" s="46" t="s">
        <v>93</v>
      </c>
      <c r="O29" s="46" t="s">
        <v>92</v>
      </c>
      <c r="P29" s="32">
        <f t="shared" si="0"/>
        <v>4</v>
      </c>
    </row>
    <row r="30" spans="1:16">
      <c r="A30" s="32">
        <v>3</v>
      </c>
      <c r="B30" s="14" t="s">
        <v>268</v>
      </c>
      <c r="C30" t="s">
        <v>109</v>
      </c>
      <c r="D30" s="55" t="s">
        <v>171</v>
      </c>
      <c r="E30" s="46" t="s">
        <v>92</v>
      </c>
      <c r="F30" s="46" t="s">
        <v>92</v>
      </c>
      <c r="G30" s="46" t="s">
        <v>94</v>
      </c>
      <c r="H30" s="46" t="s">
        <v>94</v>
      </c>
      <c r="I30" s="46" t="s">
        <v>93</v>
      </c>
      <c r="J30" s="46" t="s">
        <v>93</v>
      </c>
      <c r="K30" s="46" t="s">
        <v>93</v>
      </c>
      <c r="L30" s="46" t="s">
        <v>93</v>
      </c>
      <c r="M30" s="46" t="s">
        <v>92</v>
      </c>
      <c r="N30" s="46" t="s">
        <v>93</v>
      </c>
      <c r="O30" s="46" t="s">
        <v>94</v>
      </c>
      <c r="P30" s="32">
        <f t="shared" si="0"/>
        <v>3</v>
      </c>
    </row>
    <row r="31" spans="1:16">
      <c r="A31" s="32">
        <v>3</v>
      </c>
      <c r="B31" s="14" t="s">
        <v>110</v>
      </c>
      <c r="C31" t="s">
        <v>108</v>
      </c>
      <c r="D31" s="55" t="s">
        <v>322</v>
      </c>
      <c r="E31" s="46" t="s">
        <v>92</v>
      </c>
      <c r="F31" s="46" t="s">
        <v>92</v>
      </c>
      <c r="G31" s="46" t="s">
        <v>94</v>
      </c>
      <c r="H31" s="46" t="s">
        <v>94</v>
      </c>
      <c r="I31" s="46" t="s">
        <v>93</v>
      </c>
      <c r="J31" s="46" t="s">
        <v>93</v>
      </c>
      <c r="K31" s="46" t="s">
        <v>93</v>
      </c>
      <c r="L31" s="46" t="s">
        <v>94</v>
      </c>
      <c r="M31" s="46" t="s">
        <v>92</v>
      </c>
      <c r="N31" s="46" t="s">
        <v>93</v>
      </c>
      <c r="O31" s="46" t="s">
        <v>94</v>
      </c>
      <c r="P31" s="32">
        <f t="shared" si="0"/>
        <v>3</v>
      </c>
    </row>
    <row r="32" spans="1:16">
      <c r="A32" s="32">
        <v>3</v>
      </c>
      <c r="B32" s="14" t="s">
        <v>280</v>
      </c>
      <c r="C32" t="s">
        <v>108</v>
      </c>
      <c r="D32" s="55" t="s">
        <v>323</v>
      </c>
      <c r="E32" s="46" t="s">
        <v>92</v>
      </c>
      <c r="F32" s="46" t="s">
        <v>92</v>
      </c>
      <c r="G32" s="46" t="s">
        <v>94</v>
      </c>
      <c r="H32" s="46" t="s">
        <v>94</v>
      </c>
      <c r="I32" s="46" t="s">
        <v>93</v>
      </c>
      <c r="J32" s="46" t="s">
        <v>94</v>
      </c>
      <c r="K32" s="46" t="s">
        <v>93</v>
      </c>
      <c r="L32" s="46" t="s">
        <v>93</v>
      </c>
      <c r="M32" s="46" t="s">
        <v>92</v>
      </c>
      <c r="N32" s="46" t="s">
        <v>93</v>
      </c>
      <c r="O32" s="46" t="s">
        <v>94</v>
      </c>
      <c r="P32" s="32">
        <f t="shared" si="0"/>
        <v>3</v>
      </c>
    </row>
    <row r="33" spans="1:16">
      <c r="A33" s="32">
        <v>3</v>
      </c>
      <c r="B33" s="14" t="s">
        <v>267</v>
      </c>
      <c r="C33" t="s">
        <v>107</v>
      </c>
      <c r="D33" s="55" t="s">
        <v>182</v>
      </c>
      <c r="E33" s="46" t="s">
        <v>93</v>
      </c>
      <c r="F33" s="46" t="s">
        <v>92</v>
      </c>
      <c r="G33" s="46" t="s">
        <v>92</v>
      </c>
      <c r="H33" s="46" t="s">
        <v>93</v>
      </c>
      <c r="I33" s="46" t="s">
        <v>93</v>
      </c>
      <c r="J33" s="46" t="s">
        <v>93</v>
      </c>
      <c r="K33" s="46" t="s">
        <v>93</v>
      </c>
      <c r="L33" s="46" t="s">
        <v>93</v>
      </c>
      <c r="M33" s="46" t="s">
        <v>92</v>
      </c>
      <c r="N33" s="46" t="s">
        <v>93</v>
      </c>
      <c r="O33" s="46" t="s">
        <v>93</v>
      </c>
      <c r="P33" s="32">
        <f t="shared" si="0"/>
        <v>3</v>
      </c>
    </row>
    <row r="34" spans="1:16">
      <c r="A34" s="32">
        <v>3</v>
      </c>
      <c r="B34" s="14" t="s">
        <v>256</v>
      </c>
      <c r="C34" t="s">
        <v>109</v>
      </c>
      <c r="D34" s="55" t="s">
        <v>331</v>
      </c>
      <c r="E34" s="46" t="s">
        <v>93</v>
      </c>
      <c r="F34" s="46" t="s">
        <v>92</v>
      </c>
      <c r="G34" s="46" t="s">
        <v>92</v>
      </c>
      <c r="H34" s="46" t="s">
        <v>93</v>
      </c>
      <c r="I34" s="46" t="s">
        <v>93</v>
      </c>
      <c r="J34" s="46" t="s">
        <v>93</v>
      </c>
      <c r="K34" s="46" t="s">
        <v>93</v>
      </c>
      <c r="L34" s="46" t="s">
        <v>93</v>
      </c>
      <c r="M34" s="46" t="s">
        <v>92</v>
      </c>
      <c r="N34" s="46" t="s">
        <v>93</v>
      </c>
      <c r="O34" s="46" t="s">
        <v>93</v>
      </c>
      <c r="P34" s="32">
        <f t="shared" ref="P34:P65" si="1">COUNTIF(E34:O34,"R")</f>
        <v>3</v>
      </c>
    </row>
    <row r="35" spans="1:16">
      <c r="A35" s="32">
        <v>3</v>
      </c>
      <c r="B35" s="14" t="s">
        <v>228</v>
      </c>
      <c r="C35" t="s">
        <v>109</v>
      </c>
      <c r="D35" s="55" t="s">
        <v>304</v>
      </c>
      <c r="E35" s="46" t="s">
        <v>93</v>
      </c>
      <c r="F35" s="46" t="s">
        <v>92</v>
      </c>
      <c r="G35" s="46" t="s">
        <v>92</v>
      </c>
      <c r="H35" s="46" t="s">
        <v>93</v>
      </c>
      <c r="I35" s="46" t="s">
        <v>94</v>
      </c>
      <c r="J35" s="46" t="s">
        <v>93</v>
      </c>
      <c r="K35" s="46" t="s">
        <v>93</v>
      </c>
      <c r="L35" s="46" t="s">
        <v>93</v>
      </c>
      <c r="M35" s="46" t="s">
        <v>92</v>
      </c>
      <c r="N35" s="46" t="s">
        <v>93</v>
      </c>
      <c r="O35" s="46" t="s">
        <v>93</v>
      </c>
      <c r="P35" s="32">
        <f t="shared" si="1"/>
        <v>3</v>
      </c>
    </row>
    <row r="36" spans="1:16">
      <c r="A36" s="32">
        <v>3</v>
      </c>
      <c r="B36" s="14" t="s">
        <v>229</v>
      </c>
      <c r="C36" t="s">
        <v>109</v>
      </c>
      <c r="D36" s="55" t="s">
        <v>176</v>
      </c>
      <c r="E36" s="46" t="s">
        <v>93</v>
      </c>
      <c r="F36" s="46" t="s">
        <v>92</v>
      </c>
      <c r="G36" s="46" t="s">
        <v>93</v>
      </c>
      <c r="H36" s="46" t="s">
        <v>93</v>
      </c>
      <c r="I36" s="46" t="s">
        <v>93</v>
      </c>
      <c r="J36" s="46" t="s">
        <v>93</v>
      </c>
      <c r="K36" s="46" t="s">
        <v>93</v>
      </c>
      <c r="L36" s="46" t="s">
        <v>93</v>
      </c>
      <c r="M36" s="46" t="s">
        <v>92</v>
      </c>
      <c r="N36" s="46" t="s">
        <v>93</v>
      </c>
      <c r="O36" s="46" t="s">
        <v>92</v>
      </c>
      <c r="P36" s="32">
        <f t="shared" si="1"/>
        <v>3</v>
      </c>
    </row>
    <row r="37" spans="1:16">
      <c r="A37" s="32">
        <v>3</v>
      </c>
      <c r="B37" s="14" t="s">
        <v>264</v>
      </c>
      <c r="C37" t="s">
        <v>108</v>
      </c>
      <c r="D37" s="55" t="s">
        <v>294</v>
      </c>
      <c r="E37" s="46" t="s">
        <v>93</v>
      </c>
      <c r="F37" s="46" t="s">
        <v>92</v>
      </c>
      <c r="G37" s="46" t="s">
        <v>92</v>
      </c>
      <c r="H37" s="46" t="s">
        <v>93</v>
      </c>
      <c r="I37" s="46" t="s">
        <v>93</v>
      </c>
      <c r="J37" s="46" t="s">
        <v>93</v>
      </c>
      <c r="K37" s="46" t="s">
        <v>93</v>
      </c>
      <c r="L37" s="46" t="s">
        <v>93</v>
      </c>
      <c r="M37" s="46" t="s">
        <v>92</v>
      </c>
      <c r="N37" s="46" t="s">
        <v>93</v>
      </c>
      <c r="O37" s="46" t="s">
        <v>93</v>
      </c>
      <c r="P37" s="32">
        <f t="shared" si="1"/>
        <v>3</v>
      </c>
    </row>
    <row r="38" spans="1:16">
      <c r="A38" s="32">
        <v>3</v>
      </c>
      <c r="B38" s="14" t="s">
        <v>201</v>
      </c>
      <c r="C38" t="s">
        <v>107</v>
      </c>
      <c r="D38" s="55" t="s">
        <v>303</v>
      </c>
      <c r="E38" s="46" t="s">
        <v>93</v>
      </c>
      <c r="F38" s="46" t="s">
        <v>92</v>
      </c>
      <c r="G38" s="46" t="s">
        <v>93</v>
      </c>
      <c r="H38" s="46" t="s">
        <v>92</v>
      </c>
      <c r="I38" s="46" t="s">
        <v>93</v>
      </c>
      <c r="J38" s="46" t="s">
        <v>94</v>
      </c>
      <c r="K38" s="46" t="s">
        <v>93</v>
      </c>
      <c r="L38" s="46" t="s">
        <v>93</v>
      </c>
      <c r="M38" s="46" t="s">
        <v>92</v>
      </c>
      <c r="N38" s="46" t="s">
        <v>93</v>
      </c>
      <c r="O38" s="46" t="s">
        <v>93</v>
      </c>
      <c r="P38" s="32">
        <f t="shared" si="1"/>
        <v>3</v>
      </c>
    </row>
    <row r="39" spans="1:16">
      <c r="A39" s="32">
        <v>2</v>
      </c>
      <c r="B39" s="14" t="s">
        <v>3</v>
      </c>
      <c r="C39" t="s">
        <v>108</v>
      </c>
      <c r="D39" s="55" t="s">
        <v>319</v>
      </c>
      <c r="E39" s="46" t="s">
        <v>93</v>
      </c>
      <c r="F39" s="46" t="s">
        <v>92</v>
      </c>
      <c r="G39" s="46" t="s">
        <v>93</v>
      </c>
      <c r="H39" s="46" t="s">
        <v>93</v>
      </c>
      <c r="I39" s="46" t="s">
        <v>93</v>
      </c>
      <c r="J39" s="46" t="s">
        <v>94</v>
      </c>
      <c r="K39" s="46" t="s">
        <v>93</v>
      </c>
      <c r="L39" s="46" t="s">
        <v>93</v>
      </c>
      <c r="M39" s="46" t="s">
        <v>92</v>
      </c>
      <c r="N39" s="46" t="s">
        <v>93</v>
      </c>
      <c r="O39" s="46" t="s">
        <v>93</v>
      </c>
      <c r="P39" s="32">
        <f t="shared" si="1"/>
        <v>2</v>
      </c>
    </row>
    <row r="40" spans="1:16">
      <c r="A40" s="32">
        <v>2</v>
      </c>
      <c r="B40" s="14" t="s">
        <v>281</v>
      </c>
      <c r="C40" t="s">
        <v>108</v>
      </c>
      <c r="D40" s="55" t="s">
        <v>169</v>
      </c>
      <c r="E40" s="46" t="s">
        <v>93</v>
      </c>
      <c r="F40" s="46" t="s">
        <v>92</v>
      </c>
      <c r="G40" s="46" t="s">
        <v>93</v>
      </c>
      <c r="H40" s="46" t="s">
        <v>93</v>
      </c>
      <c r="I40" s="46" t="s">
        <v>93</v>
      </c>
      <c r="J40" s="46" t="s">
        <v>93</v>
      </c>
      <c r="K40" s="46" t="s">
        <v>93</v>
      </c>
      <c r="L40" s="46" t="s">
        <v>93</v>
      </c>
      <c r="M40" s="46" t="s">
        <v>92</v>
      </c>
      <c r="N40" s="46" t="s">
        <v>93</v>
      </c>
      <c r="O40" s="46" t="s">
        <v>93</v>
      </c>
      <c r="P40" s="32">
        <f t="shared" si="1"/>
        <v>2</v>
      </c>
    </row>
    <row r="41" spans="1:16">
      <c r="A41" s="32">
        <v>2</v>
      </c>
      <c r="B41" s="14" t="s">
        <v>2</v>
      </c>
      <c r="C41" t="s">
        <v>108</v>
      </c>
      <c r="D41" s="55" t="s">
        <v>172</v>
      </c>
      <c r="E41" s="46" t="s">
        <v>93</v>
      </c>
      <c r="F41" s="46" t="s">
        <v>92</v>
      </c>
      <c r="G41" s="46" t="s">
        <v>93</v>
      </c>
      <c r="H41" s="46" t="s">
        <v>92</v>
      </c>
      <c r="I41" s="46" t="s">
        <v>93</v>
      </c>
      <c r="J41" s="46" t="s">
        <v>94</v>
      </c>
      <c r="K41" s="46" t="s">
        <v>93</v>
      </c>
      <c r="L41" s="46" t="s">
        <v>93</v>
      </c>
      <c r="M41" s="46" t="s">
        <v>94</v>
      </c>
      <c r="N41" s="46" t="s">
        <v>93</v>
      </c>
      <c r="O41" s="46" t="s">
        <v>93</v>
      </c>
      <c r="P41" s="32">
        <f t="shared" si="1"/>
        <v>2</v>
      </c>
    </row>
    <row r="42" spans="1:16">
      <c r="A42" s="32">
        <v>2</v>
      </c>
      <c r="B42" s="14" t="s">
        <v>279</v>
      </c>
      <c r="C42" t="s">
        <v>108</v>
      </c>
      <c r="D42" s="55" t="s">
        <v>173</v>
      </c>
      <c r="E42" s="46" t="s">
        <v>93</v>
      </c>
      <c r="F42" s="46" t="s">
        <v>92</v>
      </c>
      <c r="G42" s="46" t="s">
        <v>93</v>
      </c>
      <c r="H42" s="46" t="s">
        <v>93</v>
      </c>
      <c r="I42" s="46" t="s">
        <v>93</v>
      </c>
      <c r="J42" s="46" t="s">
        <v>94</v>
      </c>
      <c r="K42" s="46" t="s">
        <v>93</v>
      </c>
      <c r="L42" s="46" t="s">
        <v>93</v>
      </c>
      <c r="M42" s="46" t="s">
        <v>92</v>
      </c>
      <c r="N42" s="46" t="s">
        <v>93</v>
      </c>
      <c r="O42" s="46" t="s">
        <v>93</v>
      </c>
      <c r="P42" s="32">
        <f t="shared" si="1"/>
        <v>2</v>
      </c>
    </row>
    <row r="43" spans="1:16">
      <c r="A43" s="32">
        <v>2</v>
      </c>
      <c r="B43" s="14" t="s">
        <v>12</v>
      </c>
      <c r="C43" t="s">
        <v>108</v>
      </c>
      <c r="D43" s="55" t="s">
        <v>319</v>
      </c>
      <c r="E43" s="46" t="s">
        <v>93</v>
      </c>
      <c r="F43" s="46" t="s">
        <v>92</v>
      </c>
      <c r="G43" s="46" t="s">
        <v>93</v>
      </c>
      <c r="H43" s="46" t="s">
        <v>93</v>
      </c>
      <c r="I43" s="46" t="s">
        <v>93</v>
      </c>
      <c r="J43" s="46" t="s">
        <v>93</v>
      </c>
      <c r="K43" s="46" t="s">
        <v>93</v>
      </c>
      <c r="L43" s="46" t="s">
        <v>93</v>
      </c>
      <c r="M43" s="46" t="s">
        <v>92</v>
      </c>
      <c r="N43" s="46" t="s">
        <v>93</v>
      </c>
      <c r="O43" s="46" t="s">
        <v>93</v>
      </c>
      <c r="P43" s="32">
        <f t="shared" si="1"/>
        <v>2</v>
      </c>
    </row>
    <row r="44" spans="1:16">
      <c r="A44" s="32">
        <v>2</v>
      </c>
      <c r="B44" s="35" t="s">
        <v>19</v>
      </c>
      <c r="C44" t="s">
        <v>108</v>
      </c>
      <c r="D44" s="55" t="s">
        <v>174</v>
      </c>
      <c r="E44" s="46" t="s">
        <v>93</v>
      </c>
      <c r="F44" s="46" t="s">
        <v>93</v>
      </c>
      <c r="G44" s="46" t="s">
        <v>92</v>
      </c>
      <c r="H44" s="46" t="s">
        <v>93</v>
      </c>
      <c r="I44" s="46" t="s">
        <v>93</v>
      </c>
      <c r="J44" s="46" t="s">
        <v>93</v>
      </c>
      <c r="K44" s="46" t="s">
        <v>93</v>
      </c>
      <c r="L44" s="46" t="s">
        <v>93</v>
      </c>
      <c r="M44" s="46" t="s">
        <v>92</v>
      </c>
      <c r="N44" s="46" t="s">
        <v>93</v>
      </c>
      <c r="O44" s="46" t="s">
        <v>93</v>
      </c>
      <c r="P44" s="32">
        <f t="shared" si="1"/>
        <v>2</v>
      </c>
    </row>
    <row r="45" spans="1:16">
      <c r="A45" s="32">
        <v>2</v>
      </c>
      <c r="B45" s="14" t="s">
        <v>20</v>
      </c>
      <c r="C45" t="s">
        <v>108</v>
      </c>
      <c r="D45" s="55" t="s">
        <v>318</v>
      </c>
      <c r="E45" s="46" t="s">
        <v>93</v>
      </c>
      <c r="F45" s="46" t="s">
        <v>93</v>
      </c>
      <c r="G45" s="46" t="s">
        <v>92</v>
      </c>
      <c r="H45" s="46" t="s">
        <v>93</v>
      </c>
      <c r="I45" s="46" t="s">
        <v>93</v>
      </c>
      <c r="J45" s="46" t="s">
        <v>94</v>
      </c>
      <c r="K45" s="46" t="s">
        <v>94</v>
      </c>
      <c r="L45" s="46" t="s">
        <v>94</v>
      </c>
      <c r="M45" s="46" t="s">
        <v>93</v>
      </c>
      <c r="N45" s="46" t="s">
        <v>92</v>
      </c>
      <c r="O45" s="46" t="s">
        <v>93</v>
      </c>
      <c r="P45" s="32">
        <f t="shared" si="1"/>
        <v>2</v>
      </c>
    </row>
    <row r="46" spans="1:16">
      <c r="A46" s="32">
        <v>2</v>
      </c>
      <c r="B46" s="14" t="s">
        <v>133</v>
      </c>
      <c r="C46" t="s">
        <v>108</v>
      </c>
      <c r="D46" s="55" t="s">
        <v>328</v>
      </c>
      <c r="E46" s="46" t="s">
        <v>93</v>
      </c>
      <c r="F46" s="46" t="s">
        <v>92</v>
      </c>
      <c r="G46" s="46" t="s">
        <v>93</v>
      </c>
      <c r="H46" s="46" t="s">
        <v>93</v>
      </c>
      <c r="I46" s="46" t="s">
        <v>93</v>
      </c>
      <c r="J46" s="46" t="s">
        <v>93</v>
      </c>
      <c r="K46" s="46" t="s">
        <v>93</v>
      </c>
      <c r="L46" s="46" t="s">
        <v>93</v>
      </c>
      <c r="M46" s="46" t="s">
        <v>92</v>
      </c>
      <c r="N46" s="46" t="s">
        <v>93</v>
      </c>
      <c r="O46" s="46" t="s">
        <v>93</v>
      </c>
      <c r="P46" s="32">
        <f t="shared" si="1"/>
        <v>2</v>
      </c>
    </row>
    <row r="47" spans="1:16">
      <c r="A47" s="32">
        <v>2</v>
      </c>
      <c r="B47" s="14" t="s">
        <v>134</v>
      </c>
      <c r="C47" t="s">
        <v>108</v>
      </c>
      <c r="D47" s="55" t="s">
        <v>295</v>
      </c>
      <c r="E47" s="46" t="s">
        <v>93</v>
      </c>
      <c r="F47" s="46" t="s">
        <v>92</v>
      </c>
      <c r="G47" s="46" t="s">
        <v>93</v>
      </c>
      <c r="H47" s="46" t="s">
        <v>93</v>
      </c>
      <c r="I47" s="46" t="s">
        <v>93</v>
      </c>
      <c r="J47" s="46" t="s">
        <v>93</v>
      </c>
      <c r="K47" s="46" t="s">
        <v>93</v>
      </c>
      <c r="L47" s="46" t="s">
        <v>93</v>
      </c>
      <c r="M47" s="46" t="s">
        <v>92</v>
      </c>
      <c r="N47" s="46" t="s">
        <v>93</v>
      </c>
      <c r="O47" s="46" t="s">
        <v>93</v>
      </c>
      <c r="P47" s="32">
        <f t="shared" si="1"/>
        <v>2</v>
      </c>
    </row>
    <row r="48" spans="1:16">
      <c r="A48" s="32">
        <v>2</v>
      </c>
      <c r="B48" s="14" t="s">
        <v>135</v>
      </c>
      <c r="C48" t="s">
        <v>108</v>
      </c>
      <c r="D48" s="55" t="s">
        <v>296</v>
      </c>
      <c r="E48" s="46" t="s">
        <v>93</v>
      </c>
      <c r="F48" s="46" t="s">
        <v>92</v>
      </c>
      <c r="G48" s="46" t="s">
        <v>93</v>
      </c>
      <c r="H48" s="46" t="s">
        <v>93</v>
      </c>
      <c r="I48" s="46" t="s">
        <v>93</v>
      </c>
      <c r="J48" s="46" t="s">
        <v>93</v>
      </c>
      <c r="K48" s="46" t="s">
        <v>93</v>
      </c>
      <c r="L48" s="46" t="s">
        <v>93</v>
      </c>
      <c r="M48" s="46" t="s">
        <v>92</v>
      </c>
      <c r="N48" s="46" t="s">
        <v>93</v>
      </c>
      <c r="O48" s="46" t="s">
        <v>93</v>
      </c>
      <c r="P48" s="32">
        <f t="shared" si="1"/>
        <v>2</v>
      </c>
    </row>
    <row r="49" spans="1:16">
      <c r="A49" s="32">
        <v>2</v>
      </c>
      <c r="B49" s="14" t="s">
        <v>275</v>
      </c>
      <c r="C49" t="s">
        <v>107</v>
      </c>
      <c r="D49" s="55" t="s">
        <v>299</v>
      </c>
      <c r="E49" s="46" t="s">
        <v>93</v>
      </c>
      <c r="F49" s="46" t="s">
        <v>92</v>
      </c>
      <c r="G49" s="46" t="s">
        <v>93</v>
      </c>
      <c r="H49" s="46" t="s">
        <v>94</v>
      </c>
      <c r="I49" s="46" t="s">
        <v>93</v>
      </c>
      <c r="J49" s="46" t="s">
        <v>93</v>
      </c>
      <c r="K49" s="46" t="s">
        <v>93</v>
      </c>
      <c r="L49" s="46" t="s">
        <v>93</v>
      </c>
      <c r="M49" s="46" t="s">
        <v>92</v>
      </c>
      <c r="N49" s="46" t="s">
        <v>93</v>
      </c>
      <c r="O49" s="46" t="s">
        <v>93</v>
      </c>
      <c r="P49" s="32">
        <f t="shared" si="1"/>
        <v>2</v>
      </c>
    </row>
    <row r="50" spans="1:16">
      <c r="A50" s="32">
        <v>2</v>
      </c>
      <c r="B50" s="36" t="s">
        <v>125</v>
      </c>
      <c r="C50" t="s">
        <v>107</v>
      </c>
      <c r="D50" s="55" t="s">
        <v>315</v>
      </c>
      <c r="E50" s="46" t="s">
        <v>93</v>
      </c>
      <c r="F50" s="46" t="s">
        <v>92</v>
      </c>
      <c r="G50" s="46" t="s">
        <v>94</v>
      </c>
      <c r="H50" s="46" t="s">
        <v>93</v>
      </c>
      <c r="I50" s="46" t="s">
        <v>93</v>
      </c>
      <c r="J50" s="46" t="s">
        <v>92</v>
      </c>
      <c r="K50" s="46" t="s">
        <v>93</v>
      </c>
      <c r="L50" s="46" t="s">
        <v>93</v>
      </c>
      <c r="M50" s="46" t="s">
        <v>93</v>
      </c>
      <c r="N50" s="46" t="s">
        <v>93</v>
      </c>
      <c r="O50" s="46" t="s">
        <v>93</v>
      </c>
      <c r="P50" s="32">
        <f t="shared" si="1"/>
        <v>2</v>
      </c>
    </row>
    <row r="51" spans="1:16">
      <c r="A51" s="32">
        <v>2</v>
      </c>
      <c r="B51" s="36" t="s">
        <v>129</v>
      </c>
      <c r="C51" t="s">
        <v>108</v>
      </c>
      <c r="D51" s="55" t="s">
        <v>295</v>
      </c>
      <c r="E51" s="46" t="s">
        <v>93</v>
      </c>
      <c r="F51" s="46" t="s">
        <v>92</v>
      </c>
      <c r="G51" s="46" t="s">
        <v>93</v>
      </c>
      <c r="H51" s="46" t="s">
        <v>93</v>
      </c>
      <c r="I51" s="46" t="s">
        <v>93</v>
      </c>
      <c r="J51" s="46" t="s">
        <v>93</v>
      </c>
      <c r="K51" s="46" t="s">
        <v>93</v>
      </c>
      <c r="L51" s="46" t="s">
        <v>93</v>
      </c>
      <c r="M51" s="46" t="s">
        <v>92</v>
      </c>
      <c r="N51" s="46" t="s">
        <v>93</v>
      </c>
      <c r="O51" s="46" t="s">
        <v>93</v>
      </c>
      <c r="P51" s="32">
        <f t="shared" si="1"/>
        <v>2</v>
      </c>
    </row>
    <row r="52" spans="1:16">
      <c r="A52" s="32">
        <v>2</v>
      </c>
      <c r="B52" s="14" t="s">
        <v>138</v>
      </c>
      <c r="C52" t="s">
        <v>107</v>
      </c>
      <c r="D52" s="55" t="s">
        <v>182</v>
      </c>
      <c r="E52" s="46" t="s">
        <v>93</v>
      </c>
      <c r="F52" s="46" t="s">
        <v>93</v>
      </c>
      <c r="G52" s="46" t="s">
        <v>92</v>
      </c>
      <c r="H52" s="46" t="s">
        <v>93</v>
      </c>
      <c r="I52" s="46" t="s">
        <v>93</v>
      </c>
      <c r="J52" s="46" t="s">
        <v>93</v>
      </c>
      <c r="K52" s="46" t="s">
        <v>93</v>
      </c>
      <c r="L52" s="46" t="s">
        <v>93</v>
      </c>
      <c r="M52" s="46" t="s">
        <v>93</v>
      </c>
      <c r="N52" s="46" t="s">
        <v>93</v>
      </c>
      <c r="O52" s="46" t="s">
        <v>92</v>
      </c>
      <c r="P52" s="32">
        <f t="shared" si="1"/>
        <v>2</v>
      </c>
    </row>
    <row r="53" spans="1:16">
      <c r="A53" s="32">
        <v>2</v>
      </c>
      <c r="B53" s="14" t="s">
        <v>247</v>
      </c>
      <c r="C53" t="s">
        <v>108</v>
      </c>
      <c r="D53" s="55" t="s">
        <v>336</v>
      </c>
      <c r="E53" s="46" t="s">
        <v>93</v>
      </c>
      <c r="F53" s="46" t="s">
        <v>92</v>
      </c>
      <c r="G53" s="46" t="s">
        <v>92</v>
      </c>
      <c r="H53" s="46" t="s">
        <v>93</v>
      </c>
      <c r="I53" s="46" t="s">
        <v>94</v>
      </c>
      <c r="J53" s="46" t="s">
        <v>94</v>
      </c>
      <c r="K53" s="46" t="s">
        <v>93</v>
      </c>
      <c r="L53" s="46" t="s">
        <v>93</v>
      </c>
      <c r="M53" s="46" t="s">
        <v>93</v>
      </c>
      <c r="N53" s="46" t="s">
        <v>93</v>
      </c>
      <c r="O53" s="46" t="s">
        <v>93</v>
      </c>
      <c r="P53" s="32">
        <f t="shared" si="1"/>
        <v>2</v>
      </c>
    </row>
    <row r="54" spans="1:16">
      <c r="A54" s="32">
        <v>2</v>
      </c>
      <c r="B54" s="14" t="s">
        <v>240</v>
      </c>
      <c r="C54" t="s">
        <v>107</v>
      </c>
      <c r="D54" s="55" t="s">
        <v>313</v>
      </c>
      <c r="E54" s="46" t="s">
        <v>93</v>
      </c>
      <c r="F54" s="46" t="s">
        <v>93</v>
      </c>
      <c r="G54" s="46" t="s">
        <v>92</v>
      </c>
      <c r="H54" s="46" t="s">
        <v>93</v>
      </c>
      <c r="I54" s="46" t="s">
        <v>93</v>
      </c>
      <c r="J54" s="46" t="s">
        <v>93</v>
      </c>
      <c r="K54" s="46" t="s">
        <v>93</v>
      </c>
      <c r="L54" s="46" t="s">
        <v>93</v>
      </c>
      <c r="M54" s="46" t="s">
        <v>92</v>
      </c>
      <c r="N54" s="46" t="s">
        <v>93</v>
      </c>
      <c r="O54" s="46" t="s">
        <v>93</v>
      </c>
      <c r="P54" s="32">
        <f t="shared" si="1"/>
        <v>2</v>
      </c>
    </row>
    <row r="55" spans="1:16">
      <c r="A55" s="32">
        <v>2</v>
      </c>
      <c r="B55" s="14" t="s">
        <v>242</v>
      </c>
      <c r="C55" t="s">
        <v>107</v>
      </c>
      <c r="D55" s="55" t="s">
        <v>303</v>
      </c>
      <c r="E55" s="46" t="s">
        <v>93</v>
      </c>
      <c r="F55" s="46" t="s">
        <v>93</v>
      </c>
      <c r="G55" s="46" t="s">
        <v>93</v>
      </c>
      <c r="H55" s="46" t="s">
        <v>92</v>
      </c>
      <c r="I55" s="46" t="s">
        <v>93</v>
      </c>
      <c r="J55" s="46" t="s">
        <v>93</v>
      </c>
      <c r="K55" s="46" t="s">
        <v>93</v>
      </c>
      <c r="L55" s="46" t="s">
        <v>93</v>
      </c>
      <c r="M55" s="46" t="s">
        <v>92</v>
      </c>
      <c r="N55" s="46" t="s">
        <v>93</v>
      </c>
      <c r="O55" s="46" t="s">
        <v>93</v>
      </c>
      <c r="P55" s="32">
        <f t="shared" si="1"/>
        <v>2</v>
      </c>
    </row>
    <row r="56" spans="1:16">
      <c r="A56" s="32">
        <v>1</v>
      </c>
      <c r="B56" s="14" t="s">
        <v>5</v>
      </c>
      <c r="C56" t="s">
        <v>107</v>
      </c>
      <c r="D56" s="54" t="s">
        <v>320</v>
      </c>
      <c r="E56" s="46" t="s">
        <v>93</v>
      </c>
      <c r="F56" s="46" t="s">
        <v>93</v>
      </c>
      <c r="G56" s="46" t="s">
        <v>93</v>
      </c>
      <c r="H56" s="46" t="s">
        <v>93</v>
      </c>
      <c r="I56" s="46" t="s">
        <v>93</v>
      </c>
      <c r="J56" s="46" t="s">
        <v>92</v>
      </c>
      <c r="K56" s="46" t="s">
        <v>93</v>
      </c>
      <c r="L56" s="46" t="s">
        <v>93</v>
      </c>
      <c r="M56" s="46" t="s">
        <v>93</v>
      </c>
      <c r="N56" s="46" t="s">
        <v>93</v>
      </c>
      <c r="O56" s="46" t="s">
        <v>93</v>
      </c>
      <c r="P56" s="32">
        <f t="shared" si="1"/>
        <v>1</v>
      </c>
    </row>
    <row r="57" spans="1:16">
      <c r="A57" s="32">
        <v>1</v>
      </c>
      <c r="B57" s="14" t="s">
        <v>355</v>
      </c>
      <c r="C57" t="s">
        <v>108</v>
      </c>
      <c r="D57" s="55" t="s">
        <v>169</v>
      </c>
      <c r="E57" s="46" t="s">
        <v>93</v>
      </c>
      <c r="F57" s="46" t="s">
        <v>92</v>
      </c>
      <c r="G57" s="46" t="s">
        <v>93</v>
      </c>
      <c r="H57" s="46" t="s">
        <v>93</v>
      </c>
      <c r="I57" s="46" t="s">
        <v>93</v>
      </c>
      <c r="J57" s="46" t="s">
        <v>93</v>
      </c>
      <c r="K57" s="46" t="s">
        <v>93</v>
      </c>
      <c r="L57" s="46" t="s">
        <v>93</v>
      </c>
      <c r="M57" s="46" t="s">
        <v>94</v>
      </c>
      <c r="N57" s="46" t="s">
        <v>93</v>
      </c>
      <c r="O57" s="46" t="s">
        <v>93</v>
      </c>
      <c r="P57" s="32">
        <f t="shared" si="1"/>
        <v>1</v>
      </c>
    </row>
    <row r="58" spans="1:16">
      <c r="A58" s="32">
        <v>1</v>
      </c>
      <c r="B58" s="14" t="s">
        <v>7</v>
      </c>
      <c r="C58" t="s">
        <v>273</v>
      </c>
      <c r="D58" s="55" t="s">
        <v>174</v>
      </c>
      <c r="E58" s="46" t="s">
        <v>93</v>
      </c>
      <c r="F58" s="46" t="s">
        <v>92</v>
      </c>
      <c r="G58" s="46" t="s">
        <v>93</v>
      </c>
      <c r="H58" s="46" t="s">
        <v>93</v>
      </c>
      <c r="I58" s="46" t="s">
        <v>93</v>
      </c>
      <c r="J58" s="46" t="s">
        <v>93</v>
      </c>
      <c r="K58" s="46" t="s">
        <v>93</v>
      </c>
      <c r="L58" s="46" t="s">
        <v>93</v>
      </c>
      <c r="M58" s="46" t="s">
        <v>93</v>
      </c>
      <c r="N58" s="46" t="s">
        <v>93</v>
      </c>
      <c r="O58" s="46" t="s">
        <v>93</v>
      </c>
      <c r="P58" s="32">
        <f t="shared" si="1"/>
        <v>1</v>
      </c>
    </row>
    <row r="59" spans="1:16">
      <c r="A59" s="32">
        <v>1</v>
      </c>
      <c r="B59" s="14" t="s">
        <v>26</v>
      </c>
      <c r="C59" t="s">
        <v>108</v>
      </c>
      <c r="D59" s="55" t="s">
        <v>174</v>
      </c>
      <c r="E59" s="46" t="s">
        <v>93</v>
      </c>
      <c r="F59" s="46" t="s">
        <v>92</v>
      </c>
      <c r="G59" s="46" t="s">
        <v>93</v>
      </c>
      <c r="H59" s="46" t="s">
        <v>93</v>
      </c>
      <c r="I59" s="46" t="s">
        <v>93</v>
      </c>
      <c r="J59" s="46" t="s">
        <v>93</v>
      </c>
      <c r="K59" s="46" t="s">
        <v>93</v>
      </c>
      <c r="L59" s="46" t="s">
        <v>93</v>
      </c>
      <c r="M59" s="46" t="s">
        <v>94</v>
      </c>
      <c r="N59" s="46" t="s">
        <v>93</v>
      </c>
      <c r="O59" s="46" t="s">
        <v>93</v>
      </c>
      <c r="P59" s="32">
        <f t="shared" si="1"/>
        <v>1</v>
      </c>
    </row>
    <row r="60" spans="1:16">
      <c r="A60" s="32">
        <v>1</v>
      </c>
      <c r="B60" s="36" t="s">
        <v>114</v>
      </c>
      <c r="C60" t="s">
        <v>109</v>
      </c>
      <c r="D60" s="55" t="s">
        <v>183</v>
      </c>
      <c r="E60" s="46" t="s">
        <v>93</v>
      </c>
      <c r="F60" s="46" t="s">
        <v>93</v>
      </c>
      <c r="G60" s="46" t="s">
        <v>93</v>
      </c>
      <c r="H60" s="46" t="s">
        <v>93</v>
      </c>
      <c r="I60" s="46" t="s">
        <v>92</v>
      </c>
      <c r="J60" s="46" t="s">
        <v>93</v>
      </c>
      <c r="K60" s="46" t="s">
        <v>93</v>
      </c>
      <c r="L60" s="46" t="s">
        <v>93</v>
      </c>
      <c r="M60" s="46" t="s">
        <v>93</v>
      </c>
      <c r="N60" s="46" t="s">
        <v>93</v>
      </c>
      <c r="O60" s="46" t="s">
        <v>93</v>
      </c>
      <c r="P60" s="32">
        <f t="shared" si="1"/>
        <v>1</v>
      </c>
    </row>
    <row r="61" spans="1:16">
      <c r="A61" s="32">
        <v>1</v>
      </c>
      <c r="B61" s="14" t="s">
        <v>132</v>
      </c>
      <c r="C61" t="s">
        <v>108</v>
      </c>
      <c r="D61" s="55" t="s">
        <v>326</v>
      </c>
      <c r="E61" s="46" t="s">
        <v>93</v>
      </c>
      <c r="F61" s="46" t="s">
        <v>93</v>
      </c>
      <c r="G61" s="46" t="s">
        <v>93</v>
      </c>
      <c r="H61" s="46" t="s">
        <v>93</v>
      </c>
      <c r="I61" s="46" t="s">
        <v>93</v>
      </c>
      <c r="J61" s="46" t="s">
        <v>94</v>
      </c>
      <c r="K61" s="46" t="s">
        <v>93</v>
      </c>
      <c r="L61" s="46" t="s">
        <v>94</v>
      </c>
      <c r="M61" s="46" t="s">
        <v>94</v>
      </c>
      <c r="N61" s="46" t="s">
        <v>92</v>
      </c>
      <c r="O61" s="46" t="s">
        <v>93</v>
      </c>
      <c r="P61" s="32">
        <f t="shared" si="1"/>
        <v>1</v>
      </c>
    </row>
    <row r="62" spans="1:16">
      <c r="A62" s="32">
        <v>1</v>
      </c>
      <c r="B62" s="14" t="s">
        <v>265</v>
      </c>
      <c r="C62" t="s">
        <v>108</v>
      </c>
      <c r="D62" s="55" t="s">
        <v>184</v>
      </c>
      <c r="E62" s="46" t="s">
        <v>93</v>
      </c>
      <c r="F62" s="46" t="s">
        <v>93</v>
      </c>
      <c r="G62" s="46" t="s">
        <v>92</v>
      </c>
      <c r="H62" s="46" t="s">
        <v>93</v>
      </c>
      <c r="I62" s="46" t="s">
        <v>93</v>
      </c>
      <c r="J62" s="46" t="s">
        <v>93</v>
      </c>
      <c r="K62" s="46" t="s">
        <v>93</v>
      </c>
      <c r="L62" s="46" t="s">
        <v>93</v>
      </c>
      <c r="M62" s="46" t="s">
        <v>93</v>
      </c>
      <c r="N62" s="46" t="s">
        <v>93</v>
      </c>
      <c r="O62" s="46" t="s">
        <v>93</v>
      </c>
      <c r="P62" s="32">
        <f t="shared" si="1"/>
        <v>1</v>
      </c>
    </row>
    <row r="63" spans="1:16">
      <c r="A63" s="32">
        <v>1</v>
      </c>
      <c r="B63" s="35" t="s">
        <v>271</v>
      </c>
      <c r="C63" t="s">
        <v>107</v>
      </c>
      <c r="D63" s="55" t="s">
        <v>296</v>
      </c>
      <c r="E63" s="46" t="s">
        <v>93</v>
      </c>
      <c r="F63" s="46" t="s">
        <v>92</v>
      </c>
      <c r="G63" s="46" t="s">
        <v>93</v>
      </c>
      <c r="H63" s="46" t="s">
        <v>93</v>
      </c>
      <c r="I63" s="46" t="s">
        <v>93</v>
      </c>
      <c r="J63" s="46" t="s">
        <v>93</v>
      </c>
      <c r="K63" s="46" t="s">
        <v>93</v>
      </c>
      <c r="L63" s="46" t="s">
        <v>93</v>
      </c>
      <c r="M63" s="46" t="s">
        <v>93</v>
      </c>
      <c r="N63" s="46" t="s">
        <v>93</v>
      </c>
      <c r="O63" s="46" t="s">
        <v>93</v>
      </c>
      <c r="P63" s="32">
        <f t="shared" si="1"/>
        <v>1</v>
      </c>
    </row>
    <row r="64" spans="1:16">
      <c r="A64" s="32">
        <v>1</v>
      </c>
      <c r="B64" s="14" t="s">
        <v>252</v>
      </c>
      <c r="C64" t="s">
        <v>107</v>
      </c>
      <c r="D64" s="55" t="s">
        <v>303</v>
      </c>
      <c r="E64" s="46" t="s">
        <v>93</v>
      </c>
      <c r="F64" s="46" t="s">
        <v>93</v>
      </c>
      <c r="G64" s="46" t="s">
        <v>93</v>
      </c>
      <c r="H64" s="46" t="s">
        <v>92</v>
      </c>
      <c r="I64" s="46" t="s">
        <v>93</v>
      </c>
      <c r="J64" s="46" t="s">
        <v>93</v>
      </c>
      <c r="K64" s="46" t="s">
        <v>93</v>
      </c>
      <c r="L64" s="46" t="s">
        <v>93</v>
      </c>
      <c r="M64" s="46" t="s">
        <v>93</v>
      </c>
      <c r="N64" s="46" t="s">
        <v>93</v>
      </c>
      <c r="O64" s="46" t="s">
        <v>93</v>
      </c>
      <c r="P64" s="32">
        <f t="shared" si="1"/>
        <v>1</v>
      </c>
    </row>
    <row r="65" spans="1:16">
      <c r="A65" s="32">
        <v>1</v>
      </c>
      <c r="B65" s="35" t="s">
        <v>233</v>
      </c>
      <c r="C65" t="s">
        <v>108</v>
      </c>
      <c r="D65" s="55" t="s">
        <v>307</v>
      </c>
      <c r="E65" s="46" t="s">
        <v>93</v>
      </c>
      <c r="F65" s="46" t="s">
        <v>93</v>
      </c>
      <c r="G65" s="46" t="s">
        <v>92</v>
      </c>
      <c r="H65" s="46" t="s">
        <v>93</v>
      </c>
      <c r="I65" s="46" t="s">
        <v>93</v>
      </c>
      <c r="J65" s="46" t="s">
        <v>93</v>
      </c>
      <c r="K65" s="46" t="s">
        <v>93</v>
      </c>
      <c r="L65" s="46" t="s">
        <v>93</v>
      </c>
      <c r="M65" s="46" t="s">
        <v>93</v>
      </c>
      <c r="N65" s="46" t="s">
        <v>93</v>
      </c>
      <c r="O65" s="46" t="s">
        <v>93</v>
      </c>
      <c r="P65" s="32">
        <f t="shared" si="1"/>
        <v>1</v>
      </c>
    </row>
    <row r="66" spans="1:16">
      <c r="A66" s="32">
        <v>1</v>
      </c>
      <c r="B66" s="14" t="s">
        <v>141</v>
      </c>
      <c r="C66" t="s">
        <v>108</v>
      </c>
      <c r="D66" s="55" t="s">
        <v>334</v>
      </c>
      <c r="E66" s="46" t="s">
        <v>92</v>
      </c>
      <c r="F66" s="46" t="s">
        <v>93</v>
      </c>
      <c r="G66" s="46" t="s">
        <v>93</v>
      </c>
      <c r="H66" s="46" t="s">
        <v>93</v>
      </c>
      <c r="I66" s="46" t="s">
        <v>93</v>
      </c>
      <c r="J66" s="46" t="s">
        <v>93</v>
      </c>
      <c r="K66" s="46" t="s">
        <v>93</v>
      </c>
      <c r="L66" s="46" t="s">
        <v>93</v>
      </c>
      <c r="M66" s="46" t="s">
        <v>93</v>
      </c>
      <c r="N66" s="46" t="s">
        <v>93</v>
      </c>
      <c r="O66" s="46" t="s">
        <v>93</v>
      </c>
      <c r="P66" s="32">
        <f t="shared" ref="P66:P97" si="2">COUNTIF(E66:O66,"R")</f>
        <v>1</v>
      </c>
    </row>
    <row r="67" spans="1:16">
      <c r="A67" s="32">
        <v>1</v>
      </c>
      <c r="B67" s="14" t="s">
        <v>194</v>
      </c>
      <c r="C67" t="s">
        <v>108</v>
      </c>
      <c r="D67" s="55" t="s">
        <v>176</v>
      </c>
      <c r="E67" s="46" t="s">
        <v>93</v>
      </c>
      <c r="F67" s="46" t="s">
        <v>93</v>
      </c>
      <c r="G67" s="46" t="s">
        <v>92</v>
      </c>
      <c r="H67" s="46" t="s">
        <v>93</v>
      </c>
      <c r="I67" s="46" t="s">
        <v>93</v>
      </c>
      <c r="J67" s="46" t="s">
        <v>93</v>
      </c>
      <c r="K67" s="46" t="s">
        <v>93</v>
      </c>
      <c r="L67" s="46" t="s">
        <v>93</v>
      </c>
      <c r="M67" s="46" t="s">
        <v>93</v>
      </c>
      <c r="N67" s="46" t="s">
        <v>93</v>
      </c>
      <c r="O67" s="46" t="s">
        <v>93</v>
      </c>
      <c r="P67" s="32">
        <f t="shared" si="2"/>
        <v>1</v>
      </c>
    </row>
    <row r="68" spans="1:16">
      <c r="A68" s="32">
        <v>1</v>
      </c>
      <c r="B68" s="14" t="s">
        <v>202</v>
      </c>
      <c r="C68" t="s">
        <v>109</v>
      </c>
      <c r="D68" s="55" t="s">
        <v>336</v>
      </c>
      <c r="E68" s="46" t="s">
        <v>93</v>
      </c>
      <c r="F68" s="46" t="s">
        <v>93</v>
      </c>
      <c r="G68" s="46" t="s">
        <v>93</v>
      </c>
      <c r="H68" s="46" t="s">
        <v>93</v>
      </c>
      <c r="I68" s="46" t="s">
        <v>93</v>
      </c>
      <c r="J68" s="46" t="s">
        <v>93</v>
      </c>
      <c r="K68" s="46" t="s">
        <v>93</v>
      </c>
      <c r="L68" s="46" t="s">
        <v>93</v>
      </c>
      <c r="M68" s="46" t="s">
        <v>94</v>
      </c>
      <c r="N68" s="46" t="s">
        <v>93</v>
      </c>
      <c r="O68" s="46" t="s">
        <v>92</v>
      </c>
      <c r="P68" s="32">
        <f t="shared" si="2"/>
        <v>1</v>
      </c>
    </row>
    <row r="69" spans="1:16">
      <c r="A69" s="32">
        <v>1</v>
      </c>
      <c r="B69" s="14" t="s">
        <v>206</v>
      </c>
      <c r="C69" t="s">
        <v>107</v>
      </c>
      <c r="D69" s="55">
        <v>18</v>
      </c>
      <c r="E69" s="46" t="s">
        <v>93</v>
      </c>
      <c r="F69" s="46" t="s">
        <v>92</v>
      </c>
      <c r="G69" s="46" t="s">
        <v>93</v>
      </c>
      <c r="H69" s="46" t="s">
        <v>93</v>
      </c>
      <c r="I69" s="46" t="s">
        <v>93</v>
      </c>
      <c r="J69" s="46" t="s">
        <v>93</v>
      </c>
      <c r="K69" s="46" t="s">
        <v>93</v>
      </c>
      <c r="L69" s="46" t="s">
        <v>93</v>
      </c>
      <c r="M69" s="46" t="s">
        <v>93</v>
      </c>
      <c r="N69" s="46" t="s">
        <v>93</v>
      </c>
      <c r="O69" s="46" t="s">
        <v>93</v>
      </c>
      <c r="P69" s="32">
        <f t="shared" si="2"/>
        <v>1</v>
      </c>
    </row>
    <row r="70" spans="1:16">
      <c r="A70" s="32">
        <v>1</v>
      </c>
      <c r="B70" s="14" t="s">
        <v>223</v>
      </c>
      <c r="C70" t="s">
        <v>107</v>
      </c>
      <c r="D70" s="55" t="s">
        <v>307</v>
      </c>
      <c r="E70" s="46" t="s">
        <v>93</v>
      </c>
      <c r="F70" s="46" t="s">
        <v>93</v>
      </c>
      <c r="G70" s="46" t="s">
        <v>92</v>
      </c>
      <c r="H70" s="46" t="s">
        <v>93</v>
      </c>
      <c r="I70" s="46" t="s">
        <v>93</v>
      </c>
      <c r="J70" s="46" t="s">
        <v>93</v>
      </c>
      <c r="K70" s="46" t="s">
        <v>93</v>
      </c>
      <c r="L70" s="46" t="s">
        <v>93</v>
      </c>
      <c r="M70" s="46" t="s">
        <v>93</v>
      </c>
      <c r="N70" s="46" t="s">
        <v>93</v>
      </c>
      <c r="O70" s="46" t="s">
        <v>93</v>
      </c>
      <c r="P70" s="32">
        <f t="shared" si="2"/>
        <v>1</v>
      </c>
    </row>
    <row r="71" spans="1:16">
      <c r="A71" s="32">
        <v>1</v>
      </c>
      <c r="B71" s="14" t="s">
        <v>187</v>
      </c>
      <c r="C71" t="s">
        <v>108</v>
      </c>
      <c r="D71" s="55" t="s">
        <v>308</v>
      </c>
      <c r="E71" s="46" t="s">
        <v>93</v>
      </c>
      <c r="F71" s="46" t="s">
        <v>92</v>
      </c>
      <c r="G71" s="46" t="s">
        <v>93</v>
      </c>
      <c r="H71" s="46" t="s">
        <v>93</v>
      </c>
      <c r="I71" s="46" t="s">
        <v>93</v>
      </c>
      <c r="J71" s="46" t="s">
        <v>93</v>
      </c>
      <c r="K71" s="46" t="s">
        <v>93</v>
      </c>
      <c r="L71" s="46" t="s">
        <v>93</v>
      </c>
      <c r="M71" s="46" t="s">
        <v>93</v>
      </c>
      <c r="N71" s="46" t="s">
        <v>93</v>
      </c>
      <c r="O71" s="46" t="s">
        <v>93</v>
      </c>
      <c r="P71" s="32">
        <f t="shared" si="2"/>
        <v>1</v>
      </c>
    </row>
    <row r="72" spans="1:16">
      <c r="A72" s="32">
        <v>1</v>
      </c>
      <c r="B72" s="14" t="s">
        <v>189</v>
      </c>
      <c r="C72" t="s">
        <v>108</v>
      </c>
      <c r="D72" s="55" t="s">
        <v>338</v>
      </c>
      <c r="E72" s="46" t="s">
        <v>93</v>
      </c>
      <c r="F72" s="46" t="s">
        <v>93</v>
      </c>
      <c r="G72" s="46" t="s">
        <v>92</v>
      </c>
      <c r="H72" s="46" t="s">
        <v>93</v>
      </c>
      <c r="I72" s="46" t="s">
        <v>93</v>
      </c>
      <c r="J72" s="46" t="s">
        <v>93</v>
      </c>
      <c r="K72" s="46" t="s">
        <v>93</v>
      </c>
      <c r="L72" s="46" t="s">
        <v>93</v>
      </c>
      <c r="M72" s="46" t="s">
        <v>93</v>
      </c>
      <c r="N72" s="46" t="s">
        <v>93</v>
      </c>
      <c r="O72" s="46" t="s">
        <v>93</v>
      </c>
      <c r="P72" s="32">
        <f t="shared" si="2"/>
        <v>1</v>
      </c>
    </row>
    <row r="73" spans="1:16">
      <c r="A73" s="32">
        <v>1</v>
      </c>
      <c r="B73" s="14" t="s">
        <v>191</v>
      </c>
      <c r="C73" t="s">
        <v>107</v>
      </c>
      <c r="D73" s="55" t="s">
        <v>338</v>
      </c>
      <c r="E73" s="46" t="s">
        <v>93</v>
      </c>
      <c r="F73" s="46" t="s">
        <v>93</v>
      </c>
      <c r="G73" s="46" t="s">
        <v>92</v>
      </c>
      <c r="H73" s="46" t="s">
        <v>93</v>
      </c>
      <c r="I73" s="46" t="s">
        <v>93</v>
      </c>
      <c r="J73" s="46" t="s">
        <v>93</v>
      </c>
      <c r="K73" s="46" t="s">
        <v>93</v>
      </c>
      <c r="L73" s="46" t="s">
        <v>93</v>
      </c>
      <c r="M73" s="46" t="s">
        <v>94</v>
      </c>
      <c r="N73" s="46" t="s">
        <v>93</v>
      </c>
      <c r="O73" s="46" t="s">
        <v>93</v>
      </c>
      <c r="P73" s="32">
        <f t="shared" si="2"/>
        <v>1</v>
      </c>
    </row>
    <row r="74" spans="1:16">
      <c r="A74" s="32">
        <v>1</v>
      </c>
      <c r="B74" s="14" t="s">
        <v>243</v>
      </c>
      <c r="C74" t="s">
        <v>108</v>
      </c>
      <c r="D74" s="55" t="s">
        <v>335</v>
      </c>
      <c r="E74" s="46" t="s">
        <v>93</v>
      </c>
      <c r="F74" s="46" t="s">
        <v>93</v>
      </c>
      <c r="G74" s="46" t="s">
        <v>92</v>
      </c>
      <c r="H74" s="46" t="s">
        <v>93</v>
      </c>
      <c r="I74" s="46" t="s">
        <v>93</v>
      </c>
      <c r="J74" s="46" t="s">
        <v>93</v>
      </c>
      <c r="K74" s="46" t="s">
        <v>93</v>
      </c>
      <c r="L74" s="46" t="s">
        <v>93</v>
      </c>
      <c r="M74" s="46" t="s">
        <v>93</v>
      </c>
      <c r="N74" s="46" t="s">
        <v>93</v>
      </c>
      <c r="O74" s="46" t="s">
        <v>93</v>
      </c>
      <c r="P74" s="32">
        <f t="shared" si="2"/>
        <v>1</v>
      </c>
    </row>
    <row r="75" spans="1:16">
      <c r="A75" s="32">
        <v>0</v>
      </c>
      <c r="B75" s="14" t="s">
        <v>4</v>
      </c>
      <c r="C75" t="s">
        <v>108</v>
      </c>
      <c r="D75" s="55" t="s">
        <v>167</v>
      </c>
      <c r="E75" s="46" t="s">
        <v>93</v>
      </c>
      <c r="F75" s="46" t="s">
        <v>93</v>
      </c>
      <c r="G75" s="46" t="s">
        <v>93</v>
      </c>
      <c r="H75" s="46" t="s">
        <v>93</v>
      </c>
      <c r="I75" s="46" t="s">
        <v>93</v>
      </c>
      <c r="J75" s="46" t="s">
        <v>93</v>
      </c>
      <c r="K75" s="46" t="s">
        <v>93</v>
      </c>
      <c r="L75" s="46" t="s">
        <v>93</v>
      </c>
      <c r="M75" s="46" t="s">
        <v>93</v>
      </c>
      <c r="N75" s="46" t="s">
        <v>93</v>
      </c>
      <c r="O75" s="46" t="s">
        <v>93</v>
      </c>
      <c r="P75" s="32">
        <f t="shared" si="2"/>
        <v>0</v>
      </c>
    </row>
    <row r="76" spans="1:16">
      <c r="A76" s="32">
        <v>0</v>
      </c>
      <c r="B76" s="35" t="s">
        <v>276</v>
      </c>
      <c r="C76" t="s">
        <v>108</v>
      </c>
      <c r="D76" s="55" t="s">
        <v>168</v>
      </c>
      <c r="E76" s="46" t="s">
        <v>93</v>
      </c>
      <c r="F76" s="46" t="s">
        <v>93</v>
      </c>
      <c r="G76" s="46" t="s">
        <v>93</v>
      </c>
      <c r="H76" s="46" t="s">
        <v>93</v>
      </c>
      <c r="I76" s="46" t="s">
        <v>93</v>
      </c>
      <c r="J76" s="46" t="s">
        <v>93</v>
      </c>
      <c r="K76" s="46" t="s">
        <v>93</v>
      </c>
      <c r="L76" s="46" t="s">
        <v>93</v>
      </c>
      <c r="M76" s="46" t="s">
        <v>93</v>
      </c>
      <c r="N76" s="46" t="s">
        <v>93</v>
      </c>
      <c r="O76" s="46" t="s">
        <v>93</v>
      </c>
      <c r="P76" s="32">
        <f t="shared" si="2"/>
        <v>0</v>
      </c>
    </row>
    <row r="77" spans="1:16">
      <c r="A77" s="32">
        <v>0</v>
      </c>
      <c r="B77" s="14" t="s">
        <v>9</v>
      </c>
      <c r="C77" t="s">
        <v>107</v>
      </c>
      <c r="D77" s="55" t="s">
        <v>170</v>
      </c>
      <c r="E77" s="46" t="s">
        <v>93</v>
      </c>
      <c r="F77" s="46" t="s">
        <v>93</v>
      </c>
      <c r="G77" s="46" t="s">
        <v>93</v>
      </c>
      <c r="H77" s="46" t="s">
        <v>93</v>
      </c>
      <c r="I77" s="46" t="s">
        <v>93</v>
      </c>
      <c r="J77" s="46" t="s">
        <v>94</v>
      </c>
      <c r="K77" s="46" t="s">
        <v>93</v>
      </c>
      <c r="L77" s="46" t="s">
        <v>93</v>
      </c>
      <c r="M77" s="46" t="s">
        <v>94</v>
      </c>
      <c r="N77" s="46" t="s">
        <v>93</v>
      </c>
      <c r="O77" s="46" t="s">
        <v>93</v>
      </c>
      <c r="P77" s="32">
        <f t="shared" si="2"/>
        <v>0</v>
      </c>
    </row>
    <row r="78" spans="1:16">
      <c r="A78" s="32">
        <v>0</v>
      </c>
      <c r="B78" s="14" t="s">
        <v>278</v>
      </c>
      <c r="C78" t="s">
        <v>107</v>
      </c>
      <c r="D78" s="55" t="s">
        <v>172</v>
      </c>
      <c r="E78" s="46" t="s">
        <v>93</v>
      </c>
      <c r="F78" s="46" t="s">
        <v>93</v>
      </c>
      <c r="G78" s="46" t="s">
        <v>93</v>
      </c>
      <c r="H78" s="46" t="s">
        <v>93</v>
      </c>
      <c r="I78" s="46" t="s">
        <v>93</v>
      </c>
      <c r="J78" s="46" t="s">
        <v>93</v>
      </c>
      <c r="K78" s="46" t="s">
        <v>93</v>
      </c>
      <c r="L78" s="46" t="s">
        <v>93</v>
      </c>
      <c r="M78" s="46" t="s">
        <v>93</v>
      </c>
      <c r="N78" s="46" t="s">
        <v>93</v>
      </c>
      <c r="O78" s="46" t="s">
        <v>93</v>
      </c>
      <c r="P78" s="32">
        <f t="shared" si="2"/>
        <v>0</v>
      </c>
    </row>
    <row r="79" spans="1:16">
      <c r="A79" s="32">
        <v>0</v>
      </c>
      <c r="B79" s="14" t="s">
        <v>282</v>
      </c>
      <c r="C79" t="s">
        <v>109</v>
      </c>
      <c r="D79" s="55" t="s">
        <v>318</v>
      </c>
      <c r="E79" s="46" t="s">
        <v>93</v>
      </c>
      <c r="F79" s="46" t="s">
        <v>93</v>
      </c>
      <c r="G79" s="46" t="s">
        <v>93</v>
      </c>
      <c r="H79" s="46" t="s">
        <v>93</v>
      </c>
      <c r="I79" s="46" t="s">
        <v>93</v>
      </c>
      <c r="J79" s="46" t="s">
        <v>93</v>
      </c>
      <c r="K79" s="46" t="s">
        <v>93</v>
      </c>
      <c r="L79" s="46" t="s">
        <v>93</v>
      </c>
      <c r="M79" s="46" t="s">
        <v>93</v>
      </c>
      <c r="N79" s="46" t="s">
        <v>93</v>
      </c>
      <c r="O79" s="46" t="s">
        <v>93</v>
      </c>
      <c r="P79" s="32">
        <f t="shared" si="2"/>
        <v>0</v>
      </c>
    </row>
    <row r="80" spans="1:16">
      <c r="A80" s="32">
        <v>0</v>
      </c>
      <c r="B80" s="14" t="s">
        <v>6</v>
      </c>
      <c r="C80" t="s">
        <v>107</v>
      </c>
      <c r="D80" s="55" t="s">
        <v>169</v>
      </c>
      <c r="E80" s="46" t="s">
        <v>93</v>
      </c>
      <c r="F80" s="46" t="s">
        <v>93</v>
      </c>
      <c r="G80" s="46" t="s">
        <v>93</v>
      </c>
      <c r="H80" s="46" t="s">
        <v>93</v>
      </c>
      <c r="I80" s="46" t="s">
        <v>93</v>
      </c>
      <c r="J80" s="46" t="s">
        <v>93</v>
      </c>
      <c r="K80" s="46" t="s">
        <v>93</v>
      </c>
      <c r="L80" s="46" t="s">
        <v>93</v>
      </c>
      <c r="M80" s="46" t="s">
        <v>93</v>
      </c>
      <c r="N80" s="46" t="s">
        <v>93</v>
      </c>
      <c r="O80" s="46" t="s">
        <v>93</v>
      </c>
      <c r="P80" s="32">
        <f t="shared" si="2"/>
        <v>0</v>
      </c>
    </row>
    <row r="81" spans="1:16">
      <c r="A81" s="32">
        <v>0</v>
      </c>
      <c r="B81" s="14" t="s">
        <v>353</v>
      </c>
      <c r="C81" t="s">
        <v>109</v>
      </c>
      <c r="D81" s="55" t="s">
        <v>175</v>
      </c>
      <c r="E81" s="46" t="s">
        <v>93</v>
      </c>
      <c r="F81" s="46" t="s">
        <v>93</v>
      </c>
      <c r="G81" s="46" t="s">
        <v>93</v>
      </c>
      <c r="H81" s="46" t="s">
        <v>93</v>
      </c>
      <c r="I81" s="46" t="s">
        <v>93</v>
      </c>
      <c r="J81" s="46" t="s">
        <v>93</v>
      </c>
      <c r="K81" s="46" t="s">
        <v>93</v>
      </c>
      <c r="L81" s="46" t="s">
        <v>93</v>
      </c>
      <c r="M81" s="46" t="s">
        <v>93</v>
      </c>
      <c r="N81" s="46" t="s">
        <v>93</v>
      </c>
      <c r="O81" s="46" t="s">
        <v>93</v>
      </c>
      <c r="P81" s="32">
        <f t="shared" si="2"/>
        <v>0</v>
      </c>
    </row>
    <row r="82" spans="1:16">
      <c r="A82" s="32">
        <v>0</v>
      </c>
      <c r="B82" s="14" t="s">
        <v>1</v>
      </c>
      <c r="C82" t="s">
        <v>108</v>
      </c>
      <c r="D82" s="55" t="s">
        <v>175</v>
      </c>
      <c r="E82" s="46" t="s">
        <v>93</v>
      </c>
      <c r="F82" s="46" t="s">
        <v>93</v>
      </c>
      <c r="G82" s="46" t="s">
        <v>93</v>
      </c>
      <c r="H82" s="46" t="s">
        <v>93</v>
      </c>
      <c r="I82" s="46" t="s">
        <v>93</v>
      </c>
      <c r="J82" s="46" t="s">
        <v>93</v>
      </c>
      <c r="K82" s="46" t="s">
        <v>93</v>
      </c>
      <c r="L82" s="46" t="s">
        <v>93</v>
      </c>
      <c r="M82" s="46" t="s">
        <v>93</v>
      </c>
      <c r="N82" s="46" t="s">
        <v>93</v>
      </c>
      <c r="O82" s="46" t="s">
        <v>93</v>
      </c>
      <c r="P82" s="32">
        <f t="shared" si="2"/>
        <v>0</v>
      </c>
    </row>
    <row r="83" spans="1:16">
      <c r="A83" s="32">
        <v>0</v>
      </c>
      <c r="B83" s="14" t="s">
        <v>262</v>
      </c>
      <c r="C83" t="s">
        <v>108</v>
      </c>
      <c r="D83" s="55" t="s">
        <v>177</v>
      </c>
      <c r="E83" s="46" t="s">
        <v>93</v>
      </c>
      <c r="F83" s="46" t="s">
        <v>93</v>
      </c>
      <c r="G83" s="46" t="s">
        <v>93</v>
      </c>
      <c r="H83" s="46" t="s">
        <v>93</v>
      </c>
      <c r="I83" s="46" t="s">
        <v>93</v>
      </c>
      <c r="J83" s="46" t="s">
        <v>93</v>
      </c>
      <c r="K83" s="46" t="s">
        <v>93</v>
      </c>
      <c r="L83" s="46" t="s">
        <v>93</v>
      </c>
      <c r="M83" s="46" t="s">
        <v>93</v>
      </c>
      <c r="N83" s="46" t="s">
        <v>93</v>
      </c>
      <c r="O83" s="46" t="s">
        <v>93</v>
      </c>
      <c r="P83" s="32">
        <f t="shared" si="2"/>
        <v>0</v>
      </c>
    </row>
    <row r="84" spans="1:16">
      <c r="A84" s="32">
        <v>0</v>
      </c>
      <c r="B84" s="14" t="s">
        <v>14</v>
      </c>
      <c r="C84" t="s">
        <v>108</v>
      </c>
      <c r="D84" s="55" t="s">
        <v>173</v>
      </c>
      <c r="E84" s="46" t="s">
        <v>93</v>
      </c>
      <c r="F84" s="46" t="s">
        <v>93</v>
      </c>
      <c r="G84" s="46" t="s">
        <v>93</v>
      </c>
      <c r="H84" s="46" t="s">
        <v>93</v>
      </c>
      <c r="I84" s="46" t="s">
        <v>93</v>
      </c>
      <c r="J84" s="46" t="s">
        <v>93</v>
      </c>
      <c r="K84" s="46" t="s">
        <v>93</v>
      </c>
      <c r="L84" s="46" t="s">
        <v>93</v>
      </c>
      <c r="M84" s="46" t="s">
        <v>94</v>
      </c>
      <c r="N84" s="46" t="s">
        <v>93</v>
      </c>
      <c r="O84" s="46" t="s">
        <v>93</v>
      </c>
      <c r="P84" s="32">
        <f t="shared" si="2"/>
        <v>0</v>
      </c>
    </row>
    <row r="85" spans="1:16">
      <c r="A85" s="32">
        <v>0</v>
      </c>
      <c r="B85" s="14" t="s">
        <v>15</v>
      </c>
      <c r="C85" t="s">
        <v>108</v>
      </c>
      <c r="D85" s="55" t="s">
        <v>322</v>
      </c>
      <c r="E85" s="46" t="s">
        <v>93</v>
      </c>
      <c r="F85" s="46" t="s">
        <v>93</v>
      </c>
      <c r="G85" s="46" t="s">
        <v>94</v>
      </c>
      <c r="H85" s="46" t="s">
        <v>93</v>
      </c>
      <c r="I85" s="46" t="s">
        <v>93</v>
      </c>
      <c r="J85" s="46" t="s">
        <v>93</v>
      </c>
      <c r="K85" s="46" t="s">
        <v>93</v>
      </c>
      <c r="L85" s="46" t="s">
        <v>93</v>
      </c>
      <c r="M85" s="46" t="s">
        <v>94</v>
      </c>
      <c r="N85" s="46" t="s">
        <v>93</v>
      </c>
      <c r="O85" s="46" t="s">
        <v>93</v>
      </c>
      <c r="P85" s="32">
        <f t="shared" si="2"/>
        <v>0</v>
      </c>
    </row>
    <row r="86" spans="1:16">
      <c r="A86" s="32">
        <v>0</v>
      </c>
      <c r="B86" s="14" t="s">
        <v>24</v>
      </c>
      <c r="C86" t="s">
        <v>108</v>
      </c>
      <c r="D86" s="55" t="s">
        <v>169</v>
      </c>
      <c r="E86" s="46" t="s">
        <v>93</v>
      </c>
      <c r="F86" s="46" t="s">
        <v>93</v>
      </c>
      <c r="G86" s="46" t="s">
        <v>93</v>
      </c>
      <c r="H86" s="46" t="s">
        <v>93</v>
      </c>
      <c r="I86" s="46" t="s">
        <v>93</v>
      </c>
      <c r="J86" s="46" t="s">
        <v>93</v>
      </c>
      <c r="K86" s="46" t="s">
        <v>93</v>
      </c>
      <c r="L86" s="46" t="s">
        <v>93</v>
      </c>
      <c r="M86" s="46" t="s">
        <v>93</v>
      </c>
      <c r="N86" s="46" t="s">
        <v>93</v>
      </c>
      <c r="O86" s="46" t="s">
        <v>93</v>
      </c>
      <c r="P86" s="32">
        <f t="shared" si="2"/>
        <v>0</v>
      </c>
    </row>
    <row r="87" spans="1:16">
      <c r="A87" s="32">
        <v>0</v>
      </c>
      <c r="B87" s="35" t="s">
        <v>21</v>
      </c>
      <c r="C87" t="s">
        <v>107</v>
      </c>
      <c r="D87" s="55" t="s">
        <v>178</v>
      </c>
      <c r="E87" s="46" t="s">
        <v>93</v>
      </c>
      <c r="F87" s="46" t="s">
        <v>93</v>
      </c>
      <c r="G87" s="46" t="s">
        <v>93</v>
      </c>
      <c r="H87" s="46" t="s">
        <v>93</v>
      </c>
      <c r="I87" s="46" t="s">
        <v>93</v>
      </c>
      <c r="J87" s="46" t="s">
        <v>94</v>
      </c>
      <c r="K87" s="46" t="s">
        <v>93</v>
      </c>
      <c r="L87" s="46" t="s">
        <v>93</v>
      </c>
      <c r="M87" s="46" t="s">
        <v>93</v>
      </c>
      <c r="N87" s="46" t="s">
        <v>93</v>
      </c>
      <c r="O87" s="46" t="s">
        <v>93</v>
      </c>
      <c r="P87" s="32">
        <f t="shared" si="2"/>
        <v>0</v>
      </c>
    </row>
    <row r="88" spans="1:16">
      <c r="A88" s="32">
        <v>0</v>
      </c>
      <c r="B88" s="14" t="s">
        <v>18</v>
      </c>
      <c r="C88" t="s">
        <v>109</v>
      </c>
      <c r="D88" s="56" t="s">
        <v>171</v>
      </c>
      <c r="E88" s="46" t="s">
        <v>93</v>
      </c>
      <c r="F88" s="46" t="s">
        <v>93</v>
      </c>
      <c r="G88" s="46" t="s">
        <v>93</v>
      </c>
      <c r="H88" s="46" t="s">
        <v>93</v>
      </c>
      <c r="I88" s="46" t="s">
        <v>93</v>
      </c>
      <c r="J88" s="46" t="s">
        <v>93</v>
      </c>
      <c r="K88" s="46" t="s">
        <v>93</v>
      </c>
      <c r="L88" s="46" t="s">
        <v>93</v>
      </c>
      <c r="M88" s="46" t="s">
        <v>93</v>
      </c>
      <c r="N88" s="46" t="s">
        <v>93</v>
      </c>
      <c r="O88" s="46" t="s">
        <v>93</v>
      </c>
      <c r="P88" s="32">
        <f t="shared" si="2"/>
        <v>0</v>
      </c>
    </row>
    <row r="89" spans="1:16">
      <c r="A89" s="32">
        <v>0</v>
      </c>
      <c r="B89" s="14" t="s">
        <v>13</v>
      </c>
      <c r="C89" t="s">
        <v>108</v>
      </c>
      <c r="D89" s="55" t="s">
        <v>173</v>
      </c>
      <c r="E89" s="46" t="s">
        <v>93</v>
      </c>
      <c r="F89" s="46" t="s">
        <v>93</v>
      </c>
      <c r="G89" s="46" t="s">
        <v>93</v>
      </c>
      <c r="H89" s="46" t="s">
        <v>93</v>
      </c>
      <c r="I89" s="46" t="s">
        <v>93</v>
      </c>
      <c r="J89" s="46" t="s">
        <v>93</v>
      </c>
      <c r="K89" s="46" t="s">
        <v>93</v>
      </c>
      <c r="L89" s="46" t="s">
        <v>93</v>
      </c>
      <c r="M89" s="46" t="s">
        <v>93</v>
      </c>
      <c r="N89" s="46" t="s">
        <v>93</v>
      </c>
      <c r="O89" s="46" t="s">
        <v>93</v>
      </c>
      <c r="P89" s="32">
        <f t="shared" si="2"/>
        <v>0</v>
      </c>
    </row>
    <row r="90" spans="1:16">
      <c r="A90" s="32">
        <v>0</v>
      </c>
      <c r="B90" s="14" t="s">
        <v>16</v>
      </c>
      <c r="C90" t="s">
        <v>108</v>
      </c>
      <c r="D90" s="55" t="s">
        <v>174</v>
      </c>
      <c r="E90" s="46" t="s">
        <v>93</v>
      </c>
      <c r="F90" s="46" t="s">
        <v>93</v>
      </c>
      <c r="G90" s="46" t="s">
        <v>93</v>
      </c>
      <c r="H90" s="46" t="s">
        <v>93</v>
      </c>
      <c r="I90" s="46" t="s">
        <v>93</v>
      </c>
      <c r="J90" s="46" t="s">
        <v>93</v>
      </c>
      <c r="K90" s="46" t="s">
        <v>93</v>
      </c>
      <c r="L90" s="46" t="s">
        <v>93</v>
      </c>
      <c r="M90" s="46" t="s">
        <v>93</v>
      </c>
      <c r="N90" s="46" t="s">
        <v>93</v>
      </c>
      <c r="O90" s="46" t="s">
        <v>93</v>
      </c>
      <c r="P90" s="32">
        <f t="shared" si="2"/>
        <v>0</v>
      </c>
    </row>
    <row r="91" spans="1:16">
      <c r="A91" s="32">
        <v>0</v>
      </c>
      <c r="B91" s="14" t="s">
        <v>17</v>
      </c>
      <c r="C91" t="s">
        <v>108</v>
      </c>
      <c r="D91" s="55" t="s">
        <v>323</v>
      </c>
      <c r="E91" s="46" t="s">
        <v>93</v>
      </c>
      <c r="F91" s="46" t="s">
        <v>93</v>
      </c>
      <c r="G91" s="46" t="s">
        <v>93</v>
      </c>
      <c r="H91" s="46" t="s">
        <v>93</v>
      </c>
      <c r="I91" s="46" t="s">
        <v>93</v>
      </c>
      <c r="J91" s="46" t="s">
        <v>93</v>
      </c>
      <c r="K91" s="46" t="s">
        <v>93</v>
      </c>
      <c r="L91" s="46" t="s">
        <v>93</v>
      </c>
      <c r="M91" s="46" t="s">
        <v>93</v>
      </c>
      <c r="N91" s="46" t="s">
        <v>93</v>
      </c>
      <c r="O91" s="46" t="s">
        <v>93</v>
      </c>
      <c r="P91" s="32">
        <f t="shared" si="2"/>
        <v>0</v>
      </c>
    </row>
    <row r="92" spans="1:16">
      <c r="A92" s="32">
        <v>0</v>
      </c>
      <c r="B92" s="36" t="s">
        <v>112</v>
      </c>
      <c r="C92" t="s">
        <v>108</v>
      </c>
      <c r="D92" s="55" t="s">
        <v>179</v>
      </c>
      <c r="E92" s="46" t="s">
        <v>93</v>
      </c>
      <c r="F92" s="46" t="s">
        <v>93</v>
      </c>
      <c r="G92" s="46" t="s">
        <v>93</v>
      </c>
      <c r="H92" s="46" t="s">
        <v>93</v>
      </c>
      <c r="I92" s="46" t="s">
        <v>93</v>
      </c>
      <c r="J92" s="46" t="s">
        <v>93</v>
      </c>
      <c r="K92" s="46" t="s">
        <v>93</v>
      </c>
      <c r="L92" s="46" t="s">
        <v>93</v>
      </c>
      <c r="M92" s="46" t="s">
        <v>93</v>
      </c>
      <c r="N92" s="46" t="s">
        <v>93</v>
      </c>
      <c r="O92" s="46" t="s">
        <v>93</v>
      </c>
      <c r="P92" s="32">
        <f t="shared" si="2"/>
        <v>0</v>
      </c>
    </row>
    <row r="93" spans="1:16">
      <c r="A93" s="32">
        <v>0</v>
      </c>
      <c r="B93" s="36" t="s">
        <v>111</v>
      </c>
      <c r="C93" t="s">
        <v>108</v>
      </c>
      <c r="D93" s="55" t="s">
        <v>180</v>
      </c>
      <c r="E93" s="46" t="s">
        <v>93</v>
      </c>
      <c r="F93" s="46" t="s">
        <v>93</v>
      </c>
      <c r="G93" s="46" t="s">
        <v>93</v>
      </c>
      <c r="H93" s="46" t="s">
        <v>93</v>
      </c>
      <c r="I93" s="46" t="s">
        <v>93</v>
      </c>
      <c r="J93" s="46" t="s">
        <v>93</v>
      </c>
      <c r="K93" s="46" t="s">
        <v>93</v>
      </c>
      <c r="L93" s="46" t="s">
        <v>93</v>
      </c>
      <c r="M93" s="46" t="s">
        <v>93</v>
      </c>
      <c r="N93" s="46" t="s">
        <v>93</v>
      </c>
      <c r="O93" s="46" t="s">
        <v>93</v>
      </c>
      <c r="P93" s="32">
        <f t="shared" si="2"/>
        <v>0</v>
      </c>
    </row>
    <row r="94" spans="1:16">
      <c r="A94" s="32">
        <v>0</v>
      </c>
      <c r="B94" s="14" t="s">
        <v>25</v>
      </c>
      <c r="C94" t="s">
        <v>108</v>
      </c>
      <c r="D94" s="55" t="s">
        <v>357</v>
      </c>
      <c r="E94" s="46" t="s">
        <v>93</v>
      </c>
      <c r="F94" s="46" t="s">
        <v>93</v>
      </c>
      <c r="G94" s="46" t="s">
        <v>93</v>
      </c>
      <c r="H94" s="46" t="s">
        <v>93</v>
      </c>
      <c r="I94" s="46" t="s">
        <v>93</v>
      </c>
      <c r="J94" s="46" t="s">
        <v>93</v>
      </c>
      <c r="K94" s="46" t="s">
        <v>93</v>
      </c>
      <c r="L94" s="46" t="s">
        <v>93</v>
      </c>
      <c r="M94" s="46" t="s">
        <v>93</v>
      </c>
      <c r="N94" s="46" t="s">
        <v>93</v>
      </c>
      <c r="O94" s="46" t="s">
        <v>93</v>
      </c>
      <c r="P94" s="32">
        <f t="shared" si="2"/>
        <v>0</v>
      </c>
    </row>
    <row r="95" spans="1:16">
      <c r="A95" s="32">
        <v>0</v>
      </c>
      <c r="B95" s="14" t="s">
        <v>257</v>
      </c>
      <c r="C95" t="s">
        <v>107</v>
      </c>
      <c r="D95" s="53" t="s">
        <v>181</v>
      </c>
      <c r="E95" s="46" t="s">
        <v>93</v>
      </c>
      <c r="F95" s="46" t="s">
        <v>93</v>
      </c>
      <c r="G95" s="46" t="s">
        <v>93</v>
      </c>
      <c r="H95" s="46" t="s">
        <v>93</v>
      </c>
      <c r="I95" s="46" t="s">
        <v>93</v>
      </c>
      <c r="J95" s="46" t="s">
        <v>93</v>
      </c>
      <c r="K95" s="46" t="s">
        <v>93</v>
      </c>
      <c r="L95" s="46" t="s">
        <v>93</v>
      </c>
      <c r="M95" s="46" t="s">
        <v>93</v>
      </c>
      <c r="N95" s="46" t="s">
        <v>93</v>
      </c>
      <c r="O95" s="46" t="s">
        <v>93</v>
      </c>
      <c r="P95" s="32">
        <f t="shared" si="2"/>
        <v>0</v>
      </c>
    </row>
    <row r="96" spans="1:16">
      <c r="A96" s="32">
        <v>0</v>
      </c>
      <c r="B96" s="36" t="s">
        <v>119</v>
      </c>
      <c r="C96" t="s">
        <v>107</v>
      </c>
      <c r="D96" s="55" t="s">
        <v>182</v>
      </c>
      <c r="E96" s="46" t="s">
        <v>93</v>
      </c>
      <c r="F96" s="46" t="s">
        <v>93</v>
      </c>
      <c r="G96" s="46" t="s">
        <v>93</v>
      </c>
      <c r="H96" s="46" t="s">
        <v>93</v>
      </c>
      <c r="I96" s="46" t="s">
        <v>93</v>
      </c>
      <c r="J96" s="46" t="s">
        <v>93</v>
      </c>
      <c r="K96" s="46" t="s">
        <v>93</v>
      </c>
      <c r="L96" s="46" t="s">
        <v>93</v>
      </c>
      <c r="M96" s="46" t="s">
        <v>93</v>
      </c>
      <c r="N96" s="46" t="s">
        <v>93</v>
      </c>
      <c r="O96" s="46" t="s">
        <v>93</v>
      </c>
      <c r="P96" s="32">
        <f t="shared" si="2"/>
        <v>0</v>
      </c>
    </row>
    <row r="97" spans="1:16">
      <c r="A97" s="32">
        <v>0</v>
      </c>
      <c r="B97" s="36" t="s">
        <v>120</v>
      </c>
      <c r="C97" t="s">
        <v>109</v>
      </c>
      <c r="D97" s="55" t="s">
        <v>294</v>
      </c>
      <c r="E97" s="46" t="s">
        <v>93</v>
      </c>
      <c r="F97" s="46" t="s">
        <v>93</v>
      </c>
      <c r="G97" s="46" t="s">
        <v>93</v>
      </c>
      <c r="H97" s="46" t="s">
        <v>93</v>
      </c>
      <c r="I97" s="46" t="s">
        <v>93</v>
      </c>
      <c r="J97" s="46" t="s">
        <v>93</v>
      </c>
      <c r="K97" s="46" t="s">
        <v>93</v>
      </c>
      <c r="L97" s="46" t="s">
        <v>93</v>
      </c>
      <c r="M97" s="46" t="s">
        <v>93</v>
      </c>
      <c r="N97" s="46" t="s">
        <v>93</v>
      </c>
      <c r="O97" s="46" t="s">
        <v>93</v>
      </c>
      <c r="P97" s="32">
        <f t="shared" si="2"/>
        <v>0</v>
      </c>
    </row>
    <row r="98" spans="1:16">
      <c r="A98" s="32">
        <v>0</v>
      </c>
      <c r="B98" s="36" t="s">
        <v>122</v>
      </c>
      <c r="C98" t="s">
        <v>107</v>
      </c>
      <c r="D98" s="55" t="s">
        <v>301</v>
      </c>
      <c r="E98" s="46" t="s">
        <v>93</v>
      </c>
      <c r="F98" s="46" t="s">
        <v>93</v>
      </c>
      <c r="G98" s="46" t="s">
        <v>93</v>
      </c>
      <c r="H98" s="46" t="s">
        <v>93</v>
      </c>
      <c r="I98" s="46" t="s">
        <v>93</v>
      </c>
      <c r="J98" s="46" t="s">
        <v>93</v>
      </c>
      <c r="K98" s="46" t="s">
        <v>93</v>
      </c>
      <c r="L98" s="46" t="s">
        <v>94</v>
      </c>
      <c r="M98" s="46" t="s">
        <v>93</v>
      </c>
      <c r="N98" s="46" t="s">
        <v>93</v>
      </c>
      <c r="O98" s="46" t="s">
        <v>93</v>
      </c>
      <c r="P98" s="32">
        <f t="shared" ref="P98:P129" si="3">COUNTIF(E98:O98,"R")</f>
        <v>0</v>
      </c>
    </row>
    <row r="99" spans="1:16">
      <c r="A99" s="32">
        <v>0</v>
      </c>
      <c r="B99" s="14" t="s">
        <v>270</v>
      </c>
      <c r="C99" t="s">
        <v>108</v>
      </c>
      <c r="D99" s="55" t="s">
        <v>296</v>
      </c>
      <c r="E99" s="46" t="s">
        <v>93</v>
      </c>
      <c r="F99" s="46" t="s">
        <v>93</v>
      </c>
      <c r="G99" s="46" t="s">
        <v>93</v>
      </c>
      <c r="H99" s="46" t="s">
        <v>93</v>
      </c>
      <c r="I99" s="46" t="s">
        <v>93</v>
      </c>
      <c r="J99" s="46" t="s">
        <v>93</v>
      </c>
      <c r="K99" s="46" t="s">
        <v>93</v>
      </c>
      <c r="L99" s="46" t="s">
        <v>93</v>
      </c>
      <c r="M99" s="46" t="s">
        <v>93</v>
      </c>
      <c r="N99" s="46" t="s">
        <v>93</v>
      </c>
      <c r="O99" s="46" t="s">
        <v>93</v>
      </c>
      <c r="P99" s="32">
        <f t="shared" si="3"/>
        <v>0</v>
      </c>
    </row>
    <row r="100" spans="1:16">
      <c r="A100" s="32">
        <v>0</v>
      </c>
      <c r="B100" s="14" t="s">
        <v>227</v>
      </c>
      <c r="C100" t="s">
        <v>107</v>
      </c>
      <c r="D100" s="55" t="s">
        <v>302</v>
      </c>
      <c r="E100" s="46" t="s">
        <v>93</v>
      </c>
      <c r="F100" s="46" t="s">
        <v>93</v>
      </c>
      <c r="G100" s="46" t="s">
        <v>93</v>
      </c>
      <c r="H100" s="46" t="s">
        <v>93</v>
      </c>
      <c r="I100" s="46" t="s">
        <v>93</v>
      </c>
      <c r="J100" s="46" t="s">
        <v>93</v>
      </c>
      <c r="K100" s="46" t="s">
        <v>93</v>
      </c>
      <c r="L100" s="46" t="s">
        <v>93</v>
      </c>
      <c r="M100" s="46" t="s">
        <v>93</v>
      </c>
      <c r="N100" s="46" t="s">
        <v>93</v>
      </c>
      <c r="O100" s="46" t="s">
        <v>93</v>
      </c>
      <c r="P100" s="32">
        <f t="shared" si="3"/>
        <v>0</v>
      </c>
    </row>
    <row r="101" spans="1:16">
      <c r="A101" s="32">
        <v>0</v>
      </c>
      <c r="B101" s="35" t="s">
        <v>263</v>
      </c>
      <c r="C101" t="s">
        <v>107</v>
      </c>
      <c r="D101" s="55" t="s">
        <v>330</v>
      </c>
      <c r="E101" s="46" t="s">
        <v>93</v>
      </c>
      <c r="F101" s="46" t="s">
        <v>93</v>
      </c>
      <c r="G101" s="46" t="s">
        <v>93</v>
      </c>
      <c r="H101" s="46" t="s">
        <v>93</v>
      </c>
      <c r="I101" s="46" t="s">
        <v>93</v>
      </c>
      <c r="J101" s="46" t="s">
        <v>93</v>
      </c>
      <c r="K101" s="46" t="s">
        <v>93</v>
      </c>
      <c r="L101" s="46" t="s">
        <v>93</v>
      </c>
      <c r="M101" s="46" t="s">
        <v>93</v>
      </c>
      <c r="N101" s="46" t="s">
        <v>93</v>
      </c>
      <c r="O101" s="46" t="s">
        <v>93</v>
      </c>
      <c r="P101" s="32">
        <f t="shared" si="3"/>
        <v>0</v>
      </c>
    </row>
    <row r="102" spans="1:16">
      <c r="A102" s="32">
        <v>0</v>
      </c>
      <c r="B102" s="14" t="s">
        <v>255</v>
      </c>
      <c r="C102" t="s">
        <v>108</v>
      </c>
      <c r="D102" s="55" t="s">
        <v>305</v>
      </c>
      <c r="E102" s="46" t="s">
        <v>93</v>
      </c>
      <c r="F102" s="46" t="s">
        <v>93</v>
      </c>
      <c r="G102" s="46" t="s">
        <v>93</v>
      </c>
      <c r="H102" s="46" t="s">
        <v>93</v>
      </c>
      <c r="I102" s="46" t="s">
        <v>93</v>
      </c>
      <c r="J102" s="46" t="s">
        <v>93</v>
      </c>
      <c r="K102" s="46" t="s">
        <v>93</v>
      </c>
      <c r="L102" s="46" t="s">
        <v>93</v>
      </c>
      <c r="M102" s="46" t="s">
        <v>93</v>
      </c>
      <c r="N102" s="46" t="s">
        <v>93</v>
      </c>
      <c r="O102" s="46" t="s">
        <v>93</v>
      </c>
      <c r="P102" s="32">
        <f t="shared" si="3"/>
        <v>0</v>
      </c>
    </row>
    <row r="103" spans="1:16">
      <c r="A103" s="32">
        <v>0</v>
      </c>
      <c r="B103" s="14" t="s">
        <v>249</v>
      </c>
      <c r="C103" t="s">
        <v>108</v>
      </c>
      <c r="D103" s="55" t="s">
        <v>306</v>
      </c>
      <c r="E103" s="46" t="s">
        <v>93</v>
      </c>
      <c r="F103" s="46" t="s">
        <v>93</v>
      </c>
      <c r="G103" s="46" t="s">
        <v>93</v>
      </c>
      <c r="H103" s="46" t="s">
        <v>93</v>
      </c>
      <c r="I103" s="46" t="s">
        <v>93</v>
      </c>
      <c r="J103" s="46" t="s">
        <v>93</v>
      </c>
      <c r="K103" s="46" t="s">
        <v>93</v>
      </c>
      <c r="L103" s="46" t="s">
        <v>93</v>
      </c>
      <c r="M103" s="46" t="s">
        <v>93</v>
      </c>
      <c r="N103" s="46" t="s">
        <v>93</v>
      </c>
      <c r="O103" s="46" t="s">
        <v>93</v>
      </c>
      <c r="P103" s="32">
        <f t="shared" si="3"/>
        <v>0</v>
      </c>
    </row>
    <row r="104" spans="1:16">
      <c r="A104" s="32">
        <v>0</v>
      </c>
      <c r="B104" s="14" t="s">
        <v>232</v>
      </c>
      <c r="C104" t="s">
        <v>109</v>
      </c>
      <c r="D104" s="55" t="s">
        <v>300</v>
      </c>
      <c r="E104" s="46" t="s">
        <v>93</v>
      </c>
      <c r="F104" s="46" t="s">
        <v>93</v>
      </c>
      <c r="G104" s="46" t="s">
        <v>93</v>
      </c>
      <c r="H104" s="46" t="s">
        <v>93</v>
      </c>
      <c r="I104" s="46" t="s">
        <v>93</v>
      </c>
      <c r="J104" s="46" t="s">
        <v>93</v>
      </c>
      <c r="K104" s="46" t="s">
        <v>93</v>
      </c>
      <c r="L104" s="46" t="s">
        <v>93</v>
      </c>
      <c r="M104" s="46" t="s">
        <v>93</v>
      </c>
      <c r="N104" s="46" t="s">
        <v>93</v>
      </c>
      <c r="O104" s="46" t="s">
        <v>93</v>
      </c>
      <c r="P104" s="32">
        <f t="shared" si="3"/>
        <v>0</v>
      </c>
    </row>
    <row r="105" spans="1:16">
      <c r="A105" s="32">
        <v>0</v>
      </c>
      <c r="B105" s="14" t="s">
        <v>235</v>
      </c>
      <c r="C105" t="s">
        <v>108</v>
      </c>
      <c r="D105" s="55" t="s">
        <v>332</v>
      </c>
      <c r="E105" s="46" t="s">
        <v>93</v>
      </c>
      <c r="F105" s="46" t="s">
        <v>93</v>
      </c>
      <c r="G105" s="46" t="s">
        <v>93</v>
      </c>
      <c r="H105" s="46" t="s">
        <v>93</v>
      </c>
      <c r="I105" s="46" t="s">
        <v>93</v>
      </c>
      <c r="J105" s="46" t="s">
        <v>94</v>
      </c>
      <c r="K105" s="46" t="s">
        <v>93</v>
      </c>
      <c r="L105" s="46" t="s">
        <v>93</v>
      </c>
      <c r="M105" s="46" t="s">
        <v>93</v>
      </c>
      <c r="N105" s="46" t="s">
        <v>93</v>
      </c>
      <c r="O105" s="46" t="s">
        <v>93</v>
      </c>
      <c r="P105" s="32">
        <f t="shared" si="3"/>
        <v>0</v>
      </c>
    </row>
    <row r="106" spans="1:16">
      <c r="A106" s="32">
        <v>0</v>
      </c>
      <c r="B106" s="14" t="s">
        <v>234</v>
      </c>
      <c r="C106" t="s">
        <v>108</v>
      </c>
      <c r="D106" s="55" t="s">
        <v>295</v>
      </c>
      <c r="E106" s="46" t="s">
        <v>93</v>
      </c>
      <c r="F106" s="46" t="s">
        <v>93</v>
      </c>
      <c r="G106" s="46" t="s">
        <v>93</v>
      </c>
      <c r="H106" s="46" t="s">
        <v>93</v>
      </c>
      <c r="I106" s="46" t="s">
        <v>93</v>
      </c>
      <c r="J106" s="46" t="s">
        <v>93</v>
      </c>
      <c r="K106" s="46" t="s">
        <v>93</v>
      </c>
      <c r="L106" s="46" t="s">
        <v>93</v>
      </c>
      <c r="M106" s="46" t="s">
        <v>93</v>
      </c>
      <c r="N106" s="46" t="s">
        <v>93</v>
      </c>
      <c r="O106" s="46" t="s">
        <v>93</v>
      </c>
      <c r="P106" s="32">
        <f t="shared" si="3"/>
        <v>0</v>
      </c>
    </row>
    <row r="107" spans="1:16">
      <c r="A107" s="32">
        <v>0</v>
      </c>
      <c r="B107" s="36" t="s">
        <v>126</v>
      </c>
      <c r="C107" t="s">
        <v>107</v>
      </c>
      <c r="D107" s="55" t="s">
        <v>301</v>
      </c>
      <c r="E107" s="46" t="s">
        <v>93</v>
      </c>
      <c r="F107" s="46" t="s">
        <v>93</v>
      </c>
      <c r="G107" s="46" t="s">
        <v>93</v>
      </c>
      <c r="H107" s="46" t="s">
        <v>93</v>
      </c>
      <c r="I107" s="46" t="s">
        <v>93</v>
      </c>
      <c r="J107" s="46" t="s">
        <v>94</v>
      </c>
      <c r="K107" s="46" t="s">
        <v>93</v>
      </c>
      <c r="L107" s="46" t="s">
        <v>93</v>
      </c>
      <c r="M107" s="46" t="s">
        <v>93</v>
      </c>
      <c r="N107" s="46" t="s">
        <v>93</v>
      </c>
      <c r="O107" s="46" t="s">
        <v>93</v>
      </c>
      <c r="P107" s="32">
        <f t="shared" si="3"/>
        <v>0</v>
      </c>
    </row>
    <row r="108" spans="1:16">
      <c r="A108" s="32">
        <v>0</v>
      </c>
      <c r="B108" s="14" t="s">
        <v>261</v>
      </c>
      <c r="C108" t="s">
        <v>108</v>
      </c>
      <c r="D108" s="55" t="s">
        <v>333</v>
      </c>
      <c r="E108" s="46" t="s">
        <v>93</v>
      </c>
      <c r="F108" s="46" t="s">
        <v>93</v>
      </c>
      <c r="G108" s="46" t="s">
        <v>93</v>
      </c>
      <c r="H108" s="46" t="s">
        <v>93</v>
      </c>
      <c r="I108" s="46" t="s">
        <v>93</v>
      </c>
      <c r="J108" s="46" t="s">
        <v>93</v>
      </c>
      <c r="K108" s="46" t="s">
        <v>93</v>
      </c>
      <c r="L108" s="46" t="s">
        <v>93</v>
      </c>
      <c r="M108" s="46" t="s">
        <v>93</v>
      </c>
      <c r="N108" s="46" t="s">
        <v>93</v>
      </c>
      <c r="O108" s="46" t="s">
        <v>93</v>
      </c>
      <c r="P108" s="32">
        <f t="shared" si="3"/>
        <v>0</v>
      </c>
    </row>
    <row r="109" spans="1:16">
      <c r="A109" s="32">
        <v>0</v>
      </c>
      <c r="B109" s="14" t="s">
        <v>274</v>
      </c>
      <c r="C109" t="s">
        <v>107</v>
      </c>
      <c r="D109" s="55" t="s">
        <v>310</v>
      </c>
      <c r="E109" s="46" t="s">
        <v>93</v>
      </c>
      <c r="F109" s="46" t="s">
        <v>93</v>
      </c>
      <c r="G109" s="46" t="s">
        <v>93</v>
      </c>
      <c r="H109" s="46" t="s">
        <v>93</v>
      </c>
      <c r="I109" s="46" t="s">
        <v>93</v>
      </c>
      <c r="J109" s="46" t="s">
        <v>93</v>
      </c>
      <c r="K109" s="46" t="s">
        <v>93</v>
      </c>
      <c r="L109" s="46" t="s">
        <v>93</v>
      </c>
      <c r="M109" s="46" t="s">
        <v>93</v>
      </c>
      <c r="N109" s="46" t="s">
        <v>93</v>
      </c>
      <c r="O109" s="46" t="s">
        <v>93</v>
      </c>
      <c r="P109" s="32">
        <f t="shared" si="3"/>
        <v>0</v>
      </c>
    </row>
    <row r="110" spans="1:16">
      <c r="A110" s="32">
        <v>0</v>
      </c>
      <c r="B110" s="14" t="s">
        <v>139</v>
      </c>
      <c r="C110" t="s">
        <v>107</v>
      </c>
      <c r="D110" s="55" t="s">
        <v>166</v>
      </c>
      <c r="E110" s="46" t="s">
        <v>93</v>
      </c>
      <c r="F110" s="46" t="s">
        <v>93</v>
      </c>
      <c r="G110" s="46" t="s">
        <v>93</v>
      </c>
      <c r="H110" s="46" t="s">
        <v>93</v>
      </c>
      <c r="I110" s="46" t="s">
        <v>93</v>
      </c>
      <c r="J110" s="46" t="s">
        <v>93</v>
      </c>
      <c r="K110" s="46" t="s">
        <v>93</v>
      </c>
      <c r="L110" s="46" t="s">
        <v>93</v>
      </c>
      <c r="M110" s="46" t="s">
        <v>93</v>
      </c>
      <c r="N110" s="46" t="s">
        <v>94</v>
      </c>
      <c r="O110" s="46" t="s">
        <v>93</v>
      </c>
      <c r="P110" s="32">
        <f t="shared" si="3"/>
        <v>0</v>
      </c>
    </row>
    <row r="111" spans="1:16">
      <c r="A111" s="32">
        <v>0</v>
      </c>
      <c r="B111" s="14" t="s">
        <v>192</v>
      </c>
      <c r="C111" t="s">
        <v>108</v>
      </c>
      <c r="D111" s="55" t="s">
        <v>295</v>
      </c>
      <c r="E111" s="46" t="s">
        <v>93</v>
      </c>
      <c r="F111" s="46" t="s">
        <v>93</v>
      </c>
      <c r="G111" s="46" t="s">
        <v>93</v>
      </c>
      <c r="H111" s="46" t="s">
        <v>93</v>
      </c>
      <c r="I111" s="46" t="s">
        <v>93</v>
      </c>
      <c r="J111" s="46" t="s">
        <v>93</v>
      </c>
      <c r="K111" s="46" t="s">
        <v>93</v>
      </c>
      <c r="L111" s="46" t="s">
        <v>93</v>
      </c>
      <c r="M111" s="46" t="s">
        <v>93</v>
      </c>
      <c r="N111" s="46" t="s">
        <v>93</v>
      </c>
      <c r="O111" s="46" t="s">
        <v>93</v>
      </c>
      <c r="P111" s="32">
        <f t="shared" si="3"/>
        <v>0</v>
      </c>
    </row>
    <row r="112" spans="1:16">
      <c r="A112" s="32">
        <v>0</v>
      </c>
      <c r="B112" s="35" t="s">
        <v>193</v>
      </c>
      <c r="C112" t="s">
        <v>109</v>
      </c>
      <c r="D112" s="55" t="s">
        <v>335</v>
      </c>
      <c r="E112" s="46" t="s">
        <v>93</v>
      </c>
      <c r="F112" s="46" t="s">
        <v>93</v>
      </c>
      <c r="G112" s="46" t="s">
        <v>93</v>
      </c>
      <c r="H112" s="46" t="s">
        <v>93</v>
      </c>
      <c r="I112" s="46" t="s">
        <v>93</v>
      </c>
      <c r="J112" s="46" t="s">
        <v>93</v>
      </c>
      <c r="K112" s="46" t="s">
        <v>93</v>
      </c>
      <c r="L112" s="46" t="s">
        <v>93</v>
      </c>
      <c r="M112" s="46" t="s">
        <v>93</v>
      </c>
      <c r="N112" s="46" t="s">
        <v>93</v>
      </c>
      <c r="O112" s="46" t="s">
        <v>93</v>
      </c>
      <c r="P112" s="32">
        <f t="shared" si="3"/>
        <v>0</v>
      </c>
    </row>
    <row r="113" spans="1:16">
      <c r="A113" s="32">
        <v>0</v>
      </c>
      <c r="B113" s="14" t="s">
        <v>195</v>
      </c>
      <c r="C113" t="s">
        <v>108</v>
      </c>
      <c r="D113" s="55" t="s">
        <v>312</v>
      </c>
      <c r="E113" s="46" t="s">
        <v>93</v>
      </c>
      <c r="F113" s="46" t="s">
        <v>93</v>
      </c>
      <c r="G113" s="46" t="s">
        <v>93</v>
      </c>
      <c r="H113" s="46" t="s">
        <v>93</v>
      </c>
      <c r="I113" s="46" t="s">
        <v>93</v>
      </c>
      <c r="J113" s="46" t="s">
        <v>93</v>
      </c>
      <c r="K113" s="46" t="s">
        <v>93</v>
      </c>
      <c r="L113" s="46" t="s">
        <v>93</v>
      </c>
      <c r="M113" s="46" t="s">
        <v>93</v>
      </c>
      <c r="N113" s="46" t="s">
        <v>93</v>
      </c>
      <c r="O113" s="46" t="s">
        <v>93</v>
      </c>
      <c r="P113" s="32">
        <f t="shared" si="3"/>
        <v>0</v>
      </c>
    </row>
    <row r="114" spans="1:16">
      <c r="A114" s="32">
        <v>0</v>
      </c>
      <c r="B114" s="35" t="s">
        <v>196</v>
      </c>
      <c r="C114" t="s">
        <v>108</v>
      </c>
      <c r="D114" s="55" t="s">
        <v>183</v>
      </c>
      <c r="E114" s="46" t="s">
        <v>93</v>
      </c>
      <c r="F114" s="46" t="s">
        <v>93</v>
      </c>
      <c r="G114" s="46" t="s">
        <v>93</v>
      </c>
      <c r="H114" s="46" t="s">
        <v>93</v>
      </c>
      <c r="I114" s="46" t="s">
        <v>93</v>
      </c>
      <c r="J114" s="46" t="s">
        <v>93</v>
      </c>
      <c r="K114" s="46" t="s">
        <v>93</v>
      </c>
      <c r="L114" s="46" t="s">
        <v>93</v>
      </c>
      <c r="M114" s="46" t="s">
        <v>93</v>
      </c>
      <c r="N114" s="46" t="s">
        <v>93</v>
      </c>
      <c r="O114" s="46" t="s">
        <v>93</v>
      </c>
      <c r="P114" s="32">
        <f t="shared" si="3"/>
        <v>0</v>
      </c>
    </row>
    <row r="115" spans="1:16">
      <c r="A115" s="32">
        <v>0</v>
      </c>
      <c r="B115" s="14" t="s">
        <v>197</v>
      </c>
      <c r="C115" t="s">
        <v>108</v>
      </c>
      <c r="D115" s="55" t="s">
        <v>176</v>
      </c>
      <c r="E115" s="46" t="s">
        <v>93</v>
      </c>
      <c r="F115" s="46" t="s">
        <v>93</v>
      </c>
      <c r="G115" s="46" t="s">
        <v>93</v>
      </c>
      <c r="H115" s="46" t="s">
        <v>93</v>
      </c>
      <c r="I115" s="46" t="s">
        <v>93</v>
      </c>
      <c r="J115" s="46" t="s">
        <v>93</v>
      </c>
      <c r="K115" s="46" t="s">
        <v>93</v>
      </c>
      <c r="L115" s="46" t="s">
        <v>93</v>
      </c>
      <c r="M115" s="46" t="s">
        <v>93</v>
      </c>
      <c r="N115" s="46" t="s">
        <v>93</v>
      </c>
      <c r="O115" s="46" t="s">
        <v>94</v>
      </c>
      <c r="P115" s="32">
        <f t="shared" si="3"/>
        <v>0</v>
      </c>
    </row>
    <row r="116" spans="1:16">
      <c r="A116" s="32">
        <v>0</v>
      </c>
      <c r="B116" s="14" t="s">
        <v>198</v>
      </c>
      <c r="C116" t="s">
        <v>108</v>
      </c>
      <c r="D116" s="55" t="s">
        <v>312</v>
      </c>
      <c r="E116" s="46" t="s">
        <v>93</v>
      </c>
      <c r="F116" s="46" t="s">
        <v>93</v>
      </c>
      <c r="G116" s="46" t="s">
        <v>93</v>
      </c>
      <c r="H116" s="46" t="s">
        <v>93</v>
      </c>
      <c r="I116" s="46" t="s">
        <v>93</v>
      </c>
      <c r="J116" s="46" t="s">
        <v>93</v>
      </c>
      <c r="K116" s="46" t="s">
        <v>93</v>
      </c>
      <c r="L116" s="46" t="s">
        <v>93</v>
      </c>
      <c r="M116" s="46" t="s">
        <v>93</v>
      </c>
      <c r="N116" s="46" t="s">
        <v>93</v>
      </c>
      <c r="O116" s="46" t="s">
        <v>93</v>
      </c>
      <c r="P116" s="32">
        <f t="shared" si="3"/>
        <v>0</v>
      </c>
    </row>
    <row r="117" spans="1:16">
      <c r="A117" s="32">
        <v>0</v>
      </c>
      <c r="B117" s="14" t="s">
        <v>199</v>
      </c>
      <c r="C117" t="s">
        <v>107</v>
      </c>
      <c r="D117" s="55" t="s">
        <v>303</v>
      </c>
      <c r="E117" s="46" t="s">
        <v>93</v>
      </c>
      <c r="F117" s="46" t="s">
        <v>93</v>
      </c>
      <c r="G117" s="46" t="s">
        <v>93</v>
      </c>
      <c r="H117" s="46" t="s">
        <v>93</v>
      </c>
      <c r="I117" s="46" t="s">
        <v>93</v>
      </c>
      <c r="J117" s="46" t="s">
        <v>93</v>
      </c>
      <c r="K117" s="46" t="s">
        <v>93</v>
      </c>
      <c r="L117" s="46" t="s">
        <v>93</v>
      </c>
      <c r="M117" s="46" t="s">
        <v>93</v>
      </c>
      <c r="N117" s="46" t="s">
        <v>93</v>
      </c>
      <c r="O117" s="46" t="s">
        <v>93</v>
      </c>
      <c r="P117" s="32">
        <f t="shared" si="3"/>
        <v>0</v>
      </c>
    </row>
    <row r="118" spans="1:16">
      <c r="A118" s="32">
        <v>0</v>
      </c>
      <c r="B118" s="14" t="s">
        <v>200</v>
      </c>
      <c r="C118" t="s">
        <v>107</v>
      </c>
      <c r="D118" s="55" t="s">
        <v>313</v>
      </c>
      <c r="E118" s="46" t="s">
        <v>93</v>
      </c>
      <c r="F118" s="46" t="s">
        <v>93</v>
      </c>
      <c r="G118" s="46" t="s">
        <v>93</v>
      </c>
      <c r="H118" s="46" t="s">
        <v>93</v>
      </c>
      <c r="I118" s="46" t="s">
        <v>93</v>
      </c>
      <c r="J118" s="46" t="s">
        <v>93</v>
      </c>
      <c r="K118" s="46" t="s">
        <v>93</v>
      </c>
      <c r="L118" s="46" t="s">
        <v>93</v>
      </c>
      <c r="M118" s="46" t="s">
        <v>93</v>
      </c>
      <c r="N118" s="46" t="s">
        <v>93</v>
      </c>
      <c r="O118" s="46" t="s">
        <v>93</v>
      </c>
      <c r="P118" s="32">
        <f t="shared" si="3"/>
        <v>0</v>
      </c>
    </row>
    <row r="119" spans="1:16">
      <c r="A119" s="32">
        <v>0</v>
      </c>
      <c r="B119" s="14" t="s">
        <v>203</v>
      </c>
      <c r="C119" t="s">
        <v>107</v>
      </c>
      <c r="D119" s="55" t="s">
        <v>337</v>
      </c>
      <c r="E119" s="46" t="s">
        <v>93</v>
      </c>
      <c r="F119" s="46" t="s">
        <v>93</v>
      </c>
      <c r="G119" s="46" t="s">
        <v>93</v>
      </c>
      <c r="H119" s="46" t="s">
        <v>93</v>
      </c>
      <c r="I119" s="46" t="s">
        <v>93</v>
      </c>
      <c r="J119" s="46" t="s">
        <v>93</v>
      </c>
      <c r="K119" s="46" t="s">
        <v>93</v>
      </c>
      <c r="L119" s="46" t="s">
        <v>93</v>
      </c>
      <c r="M119" s="46" t="s">
        <v>93</v>
      </c>
      <c r="N119" s="46" t="s">
        <v>93</v>
      </c>
      <c r="O119" s="46" t="s">
        <v>93</v>
      </c>
      <c r="P119" s="32">
        <f t="shared" si="3"/>
        <v>0</v>
      </c>
    </row>
    <row r="120" spans="1:16">
      <c r="A120" s="32">
        <v>0</v>
      </c>
      <c r="B120" s="14" t="s">
        <v>204</v>
      </c>
      <c r="C120" t="s">
        <v>107</v>
      </c>
      <c r="D120" s="55" t="s">
        <v>317</v>
      </c>
      <c r="E120" s="46" t="s">
        <v>93</v>
      </c>
      <c r="F120" s="46" t="s">
        <v>93</v>
      </c>
      <c r="G120" s="46" t="s">
        <v>93</v>
      </c>
      <c r="H120" s="46" t="s">
        <v>93</v>
      </c>
      <c r="I120" s="46" t="s">
        <v>93</v>
      </c>
      <c r="J120" s="46" t="s">
        <v>93</v>
      </c>
      <c r="K120" s="46" t="s">
        <v>93</v>
      </c>
      <c r="L120" s="46" t="s">
        <v>93</v>
      </c>
      <c r="M120" s="46" t="s">
        <v>93</v>
      </c>
      <c r="N120" s="46" t="s">
        <v>93</v>
      </c>
      <c r="O120" s="46" t="s">
        <v>93</v>
      </c>
      <c r="P120" s="32">
        <f t="shared" si="3"/>
        <v>0</v>
      </c>
    </row>
    <row r="121" spans="1:16">
      <c r="A121" s="32">
        <v>0</v>
      </c>
      <c r="B121" s="14" t="s">
        <v>224</v>
      </c>
      <c r="C121" t="s">
        <v>107</v>
      </c>
      <c r="D121" s="55" t="s">
        <v>303</v>
      </c>
      <c r="E121" s="46" t="s">
        <v>93</v>
      </c>
      <c r="F121" s="46" t="s">
        <v>93</v>
      </c>
      <c r="G121" s="46" t="s">
        <v>93</v>
      </c>
      <c r="H121" s="46" t="s">
        <v>93</v>
      </c>
      <c r="I121" s="46" t="s">
        <v>93</v>
      </c>
      <c r="J121" s="46" t="s">
        <v>93</v>
      </c>
      <c r="K121" s="46" t="s">
        <v>93</v>
      </c>
      <c r="L121" s="46" t="s">
        <v>93</v>
      </c>
      <c r="M121" s="46" t="s">
        <v>93</v>
      </c>
      <c r="N121" s="46" t="s">
        <v>93</v>
      </c>
      <c r="O121" s="46" t="s">
        <v>93</v>
      </c>
      <c r="P121" s="32">
        <f t="shared" si="3"/>
        <v>0</v>
      </c>
    </row>
    <row r="122" spans="1:16">
      <c r="A122" s="32">
        <v>0</v>
      </c>
      <c r="B122" s="14" t="s">
        <v>226</v>
      </c>
      <c r="C122" t="s">
        <v>108</v>
      </c>
      <c r="D122" s="55" t="s">
        <v>166</v>
      </c>
      <c r="E122" s="46" t="s">
        <v>93</v>
      </c>
      <c r="F122" s="46" t="s">
        <v>93</v>
      </c>
      <c r="G122" s="46" t="s">
        <v>93</v>
      </c>
      <c r="H122" s="46" t="s">
        <v>93</v>
      </c>
      <c r="I122" s="46" t="s">
        <v>93</v>
      </c>
      <c r="J122" s="46" t="s">
        <v>93</v>
      </c>
      <c r="K122" s="46" t="s">
        <v>93</v>
      </c>
      <c r="L122" s="46" t="s">
        <v>93</v>
      </c>
      <c r="M122" s="46" t="s">
        <v>93</v>
      </c>
      <c r="N122" s="46" t="s">
        <v>93</v>
      </c>
      <c r="O122" s="46" t="s">
        <v>93</v>
      </c>
      <c r="P122" s="32">
        <f t="shared" si="3"/>
        <v>0</v>
      </c>
    </row>
    <row r="123" spans="1:16">
      <c r="A123" s="32">
        <v>0</v>
      </c>
      <c r="B123" s="14" t="s">
        <v>269</v>
      </c>
      <c r="C123" t="s">
        <v>108</v>
      </c>
      <c r="D123" s="55" t="s">
        <v>316</v>
      </c>
      <c r="E123" s="46" t="s">
        <v>93</v>
      </c>
      <c r="F123" s="46" t="s">
        <v>93</v>
      </c>
      <c r="G123" s="46" t="s">
        <v>93</v>
      </c>
      <c r="H123" s="46" t="s">
        <v>93</v>
      </c>
      <c r="I123" s="46" t="s">
        <v>93</v>
      </c>
      <c r="J123" s="46" t="s">
        <v>93</v>
      </c>
      <c r="K123" s="46" t="s">
        <v>93</v>
      </c>
      <c r="L123" s="46" t="s">
        <v>93</v>
      </c>
      <c r="M123" s="46" t="s">
        <v>93</v>
      </c>
      <c r="N123" s="46" t="s">
        <v>93</v>
      </c>
      <c r="O123" s="46" t="s">
        <v>93</v>
      </c>
      <c r="P123" s="32">
        <f t="shared" si="3"/>
        <v>0</v>
      </c>
    </row>
    <row r="124" spans="1:16">
      <c r="A124" s="32">
        <v>0</v>
      </c>
      <c r="B124" s="14" t="s">
        <v>142</v>
      </c>
      <c r="C124" t="s">
        <v>108</v>
      </c>
      <c r="D124" s="55" t="s">
        <v>181</v>
      </c>
      <c r="E124" s="46" t="s">
        <v>93</v>
      </c>
      <c r="F124" s="46" t="s">
        <v>93</v>
      </c>
      <c r="G124" s="46" t="s">
        <v>93</v>
      </c>
      <c r="H124" s="46" t="s">
        <v>93</v>
      </c>
      <c r="I124" s="46" t="s">
        <v>93</v>
      </c>
      <c r="J124" s="46" t="s">
        <v>93</v>
      </c>
      <c r="K124" s="46" t="s">
        <v>93</v>
      </c>
      <c r="L124" s="46" t="s">
        <v>93</v>
      </c>
      <c r="M124" s="46" t="s">
        <v>93</v>
      </c>
      <c r="N124" s="46" t="s">
        <v>93</v>
      </c>
      <c r="O124" s="46" t="s">
        <v>93</v>
      </c>
      <c r="P124" s="32">
        <f t="shared" si="3"/>
        <v>0</v>
      </c>
    </row>
    <row r="125" spans="1:16">
      <c r="A125" s="32">
        <v>0</v>
      </c>
      <c r="B125" s="14" t="s">
        <v>143</v>
      </c>
      <c r="C125" t="s">
        <v>108</v>
      </c>
      <c r="D125" s="55" t="s">
        <v>295</v>
      </c>
      <c r="E125" s="46" t="s">
        <v>93</v>
      </c>
      <c r="F125" s="46" t="s">
        <v>93</v>
      </c>
      <c r="G125" s="46" t="s">
        <v>93</v>
      </c>
      <c r="H125" s="46" t="s">
        <v>93</v>
      </c>
      <c r="I125" s="46" t="s">
        <v>93</v>
      </c>
      <c r="J125" s="46" t="s">
        <v>93</v>
      </c>
      <c r="K125" s="46" t="s">
        <v>93</v>
      </c>
      <c r="L125" s="46" t="s">
        <v>93</v>
      </c>
      <c r="M125" s="46" t="s">
        <v>93</v>
      </c>
      <c r="N125" s="46" t="s">
        <v>93</v>
      </c>
      <c r="O125" s="46" t="s">
        <v>93</v>
      </c>
      <c r="P125" s="32">
        <f t="shared" si="3"/>
        <v>0</v>
      </c>
    </row>
    <row r="126" spans="1:16">
      <c r="A126" s="32">
        <v>0</v>
      </c>
      <c r="B126" s="14" t="s">
        <v>144</v>
      </c>
      <c r="C126" t="s">
        <v>108</v>
      </c>
      <c r="D126" s="55" t="s">
        <v>166</v>
      </c>
      <c r="E126" s="46" t="s">
        <v>93</v>
      </c>
      <c r="F126" s="46" t="s">
        <v>93</v>
      </c>
      <c r="G126" s="46" t="s">
        <v>94</v>
      </c>
      <c r="H126" s="46" t="s">
        <v>93</v>
      </c>
      <c r="I126" s="46" t="s">
        <v>93</v>
      </c>
      <c r="J126" s="46" t="s">
        <v>93</v>
      </c>
      <c r="K126" s="46" t="s">
        <v>93</v>
      </c>
      <c r="L126" s="46" t="s">
        <v>93</v>
      </c>
      <c r="M126" s="46" t="s">
        <v>93</v>
      </c>
      <c r="N126" s="46" t="s">
        <v>93</v>
      </c>
      <c r="O126" s="46" t="s">
        <v>93</v>
      </c>
      <c r="P126" s="32">
        <f t="shared" si="3"/>
        <v>0</v>
      </c>
    </row>
    <row r="127" spans="1:16">
      <c r="A127" s="32">
        <v>0</v>
      </c>
      <c r="B127" s="14" t="s">
        <v>145</v>
      </c>
      <c r="C127" t="s">
        <v>108</v>
      </c>
      <c r="D127" s="55" t="s">
        <v>317</v>
      </c>
      <c r="E127" s="46" t="s">
        <v>93</v>
      </c>
      <c r="F127" s="46" t="s">
        <v>93</v>
      </c>
      <c r="G127" s="46" t="s">
        <v>93</v>
      </c>
      <c r="H127" s="46" t="s">
        <v>93</v>
      </c>
      <c r="I127" s="46" t="s">
        <v>93</v>
      </c>
      <c r="J127" s="46" t="s">
        <v>93</v>
      </c>
      <c r="K127" s="46" t="s">
        <v>93</v>
      </c>
      <c r="L127" s="46" t="s">
        <v>93</v>
      </c>
      <c r="M127" s="46" t="s">
        <v>93</v>
      </c>
      <c r="N127" s="46" t="s">
        <v>93</v>
      </c>
      <c r="O127" s="46" t="s">
        <v>93</v>
      </c>
      <c r="P127" s="32">
        <f t="shared" si="3"/>
        <v>0</v>
      </c>
    </row>
    <row r="128" spans="1:16">
      <c r="A128" s="32">
        <v>0</v>
      </c>
      <c r="B128" s="14" t="s">
        <v>186</v>
      </c>
      <c r="C128" t="s">
        <v>108</v>
      </c>
      <c r="D128" s="55" t="s">
        <v>166</v>
      </c>
      <c r="E128" s="46" t="s">
        <v>93</v>
      </c>
      <c r="F128" s="46" t="s">
        <v>93</v>
      </c>
      <c r="G128" s="46" t="s">
        <v>93</v>
      </c>
      <c r="H128" s="46" t="s">
        <v>93</v>
      </c>
      <c r="I128" s="46" t="s">
        <v>93</v>
      </c>
      <c r="J128" s="46" t="s">
        <v>93</v>
      </c>
      <c r="K128" s="46" t="s">
        <v>93</v>
      </c>
      <c r="L128" s="46" t="s">
        <v>93</v>
      </c>
      <c r="M128" s="46" t="s">
        <v>93</v>
      </c>
      <c r="N128" s="46" t="s">
        <v>93</v>
      </c>
      <c r="O128" s="46" t="s">
        <v>93</v>
      </c>
      <c r="P128" s="32">
        <f t="shared" si="3"/>
        <v>0</v>
      </c>
    </row>
    <row r="129" spans="1:16">
      <c r="A129" s="32">
        <v>0</v>
      </c>
      <c r="B129" s="14" t="s">
        <v>188</v>
      </c>
      <c r="C129" t="s">
        <v>108</v>
      </c>
      <c r="D129" s="55" t="s">
        <v>182</v>
      </c>
      <c r="E129" s="46" t="s">
        <v>93</v>
      </c>
      <c r="F129" s="46" t="s">
        <v>93</v>
      </c>
      <c r="G129" s="46" t="s">
        <v>93</v>
      </c>
      <c r="H129" s="46" t="s">
        <v>93</v>
      </c>
      <c r="I129" s="46" t="s">
        <v>93</v>
      </c>
      <c r="J129" s="46" t="s">
        <v>93</v>
      </c>
      <c r="K129" s="46" t="s">
        <v>93</v>
      </c>
      <c r="L129" s="46" t="s">
        <v>93</v>
      </c>
      <c r="M129" s="46" t="s">
        <v>93</v>
      </c>
      <c r="N129" s="46" t="s">
        <v>93</v>
      </c>
      <c r="O129" s="46" t="s">
        <v>93</v>
      </c>
      <c r="P129" s="32">
        <f t="shared" si="3"/>
        <v>0</v>
      </c>
    </row>
    <row r="130" spans="1:16">
      <c r="A130" s="32">
        <v>0</v>
      </c>
      <c r="B130" s="14" t="s">
        <v>190</v>
      </c>
      <c r="C130" t="s">
        <v>107</v>
      </c>
      <c r="D130" s="55" t="s">
        <v>303</v>
      </c>
      <c r="E130" s="46" t="s">
        <v>93</v>
      </c>
      <c r="F130" s="46" t="s">
        <v>93</v>
      </c>
      <c r="G130" s="46" t="s">
        <v>93</v>
      </c>
      <c r="H130" s="46" t="s">
        <v>93</v>
      </c>
      <c r="I130" s="46" t="s">
        <v>93</v>
      </c>
      <c r="J130" s="46" t="s">
        <v>93</v>
      </c>
      <c r="K130" s="46" t="s">
        <v>93</v>
      </c>
      <c r="L130" s="46" t="s">
        <v>93</v>
      </c>
      <c r="M130" s="46" t="s">
        <v>93</v>
      </c>
      <c r="N130" s="46" t="s">
        <v>93</v>
      </c>
      <c r="O130" s="46" t="s">
        <v>93</v>
      </c>
      <c r="P130" s="32">
        <f t="shared" ref="P130:P136" si="4">COUNTIF(E130:O130,"R")</f>
        <v>0</v>
      </c>
    </row>
    <row r="131" spans="1:16">
      <c r="A131" s="32">
        <v>0</v>
      </c>
      <c r="B131" s="14" t="s">
        <v>272</v>
      </c>
      <c r="C131" t="s">
        <v>107</v>
      </c>
      <c r="D131" s="55" t="s">
        <v>182</v>
      </c>
      <c r="E131" s="46" t="s">
        <v>93</v>
      </c>
      <c r="F131" s="46" t="s">
        <v>93</v>
      </c>
      <c r="G131" s="46" t="s">
        <v>93</v>
      </c>
      <c r="H131" s="46" t="s">
        <v>93</v>
      </c>
      <c r="I131" s="46" t="s">
        <v>93</v>
      </c>
      <c r="J131" s="46" t="s">
        <v>93</v>
      </c>
      <c r="K131" s="46" t="s">
        <v>93</v>
      </c>
      <c r="L131" s="46" t="s">
        <v>93</v>
      </c>
      <c r="M131" s="46" t="s">
        <v>93</v>
      </c>
      <c r="N131" s="46" t="s">
        <v>93</v>
      </c>
      <c r="O131" s="46" t="s">
        <v>93</v>
      </c>
      <c r="P131" s="32">
        <f t="shared" si="4"/>
        <v>0</v>
      </c>
    </row>
    <row r="132" spans="1:16">
      <c r="A132" s="32">
        <v>0</v>
      </c>
      <c r="B132" s="14" t="s">
        <v>236</v>
      </c>
      <c r="C132" t="s">
        <v>107</v>
      </c>
      <c r="D132" s="55" t="s">
        <v>296</v>
      </c>
      <c r="E132" s="46" t="s">
        <v>93</v>
      </c>
      <c r="F132" s="46" t="s">
        <v>93</v>
      </c>
      <c r="G132" s="46" t="s">
        <v>94</v>
      </c>
      <c r="H132" s="46" t="s">
        <v>93</v>
      </c>
      <c r="I132" s="46" t="s">
        <v>93</v>
      </c>
      <c r="J132" s="46" t="s">
        <v>93</v>
      </c>
      <c r="K132" s="46" t="s">
        <v>93</v>
      </c>
      <c r="L132" s="46" t="s">
        <v>93</v>
      </c>
      <c r="M132" s="46" t="s">
        <v>93</v>
      </c>
      <c r="N132" s="46" t="s">
        <v>93</v>
      </c>
      <c r="O132" s="46" t="s">
        <v>93</v>
      </c>
      <c r="P132" s="32">
        <f t="shared" si="4"/>
        <v>0</v>
      </c>
    </row>
    <row r="133" spans="1:16">
      <c r="A133" s="32">
        <v>0</v>
      </c>
      <c r="B133" s="14" t="s">
        <v>250</v>
      </c>
      <c r="C133" t="s">
        <v>107</v>
      </c>
      <c r="D133" s="55" t="s">
        <v>339</v>
      </c>
      <c r="E133" s="46" t="s">
        <v>93</v>
      </c>
      <c r="F133" s="46" t="s">
        <v>93</v>
      </c>
      <c r="G133" s="46" t="s">
        <v>93</v>
      </c>
      <c r="H133" s="46" t="s">
        <v>93</v>
      </c>
      <c r="I133" s="46" t="s">
        <v>93</v>
      </c>
      <c r="J133" s="46" t="s">
        <v>93</v>
      </c>
      <c r="K133" s="46" t="s">
        <v>93</v>
      </c>
      <c r="L133" s="46" t="s">
        <v>93</v>
      </c>
      <c r="M133" s="46" t="s">
        <v>93</v>
      </c>
      <c r="N133" s="46" t="s">
        <v>93</v>
      </c>
      <c r="O133" s="46" t="s">
        <v>93</v>
      </c>
      <c r="P133" s="32">
        <f t="shared" si="4"/>
        <v>0</v>
      </c>
    </row>
    <row r="134" spans="1:16">
      <c r="A134" s="32">
        <v>0</v>
      </c>
      <c r="B134" s="14" t="s">
        <v>239</v>
      </c>
      <c r="C134" t="s">
        <v>107</v>
      </c>
      <c r="D134" s="55" t="s">
        <v>340</v>
      </c>
      <c r="E134" s="46" t="s">
        <v>93</v>
      </c>
      <c r="F134" s="46" t="s">
        <v>93</v>
      </c>
      <c r="G134" s="46" t="s">
        <v>93</v>
      </c>
      <c r="H134" s="46" t="s">
        <v>93</v>
      </c>
      <c r="I134" s="46" t="s">
        <v>93</v>
      </c>
      <c r="J134" s="46" t="s">
        <v>93</v>
      </c>
      <c r="K134" s="46" t="s">
        <v>93</v>
      </c>
      <c r="L134" s="46" t="s">
        <v>93</v>
      </c>
      <c r="M134" s="46" t="s">
        <v>93</v>
      </c>
      <c r="N134" s="46" t="s">
        <v>93</v>
      </c>
      <c r="O134" s="46" t="s">
        <v>93</v>
      </c>
      <c r="P134" s="32">
        <f t="shared" si="4"/>
        <v>0</v>
      </c>
    </row>
    <row r="135" spans="1:16">
      <c r="A135" s="32">
        <v>0</v>
      </c>
      <c r="B135" s="14" t="s">
        <v>238</v>
      </c>
      <c r="C135" t="s">
        <v>107</v>
      </c>
      <c r="D135" s="55" t="s">
        <v>181</v>
      </c>
      <c r="E135" s="46" t="s">
        <v>93</v>
      </c>
      <c r="F135" s="46" t="s">
        <v>93</v>
      </c>
      <c r="G135" s="46" t="s">
        <v>93</v>
      </c>
      <c r="H135" s="46" t="s">
        <v>93</v>
      </c>
      <c r="I135" s="46" t="s">
        <v>93</v>
      </c>
      <c r="J135" s="46" t="s">
        <v>94</v>
      </c>
      <c r="K135" s="46" t="s">
        <v>93</v>
      </c>
      <c r="L135" s="46" t="s">
        <v>93</v>
      </c>
      <c r="M135" s="46" t="s">
        <v>93</v>
      </c>
      <c r="N135" s="46" t="s">
        <v>93</v>
      </c>
      <c r="O135" s="46" t="s">
        <v>93</v>
      </c>
      <c r="P135" s="32">
        <f t="shared" si="4"/>
        <v>0</v>
      </c>
    </row>
    <row r="136" spans="1:16" s="32" customFormat="1">
      <c r="A136" s="32">
        <v>0</v>
      </c>
      <c r="B136" s="14" t="s">
        <v>237</v>
      </c>
      <c r="C136" t="s">
        <v>107</v>
      </c>
      <c r="D136" s="64" t="s">
        <v>182</v>
      </c>
      <c r="E136" s="46" t="s">
        <v>93</v>
      </c>
      <c r="F136" s="46" t="s">
        <v>93</v>
      </c>
      <c r="G136" s="46" t="s">
        <v>93</v>
      </c>
      <c r="H136" s="46" t="s">
        <v>93</v>
      </c>
      <c r="I136" s="46" t="s">
        <v>93</v>
      </c>
      <c r="J136" s="46" t="s">
        <v>93</v>
      </c>
      <c r="K136" s="46" t="s">
        <v>93</v>
      </c>
      <c r="L136" s="46" t="s">
        <v>93</v>
      </c>
      <c r="M136" s="46" t="s">
        <v>93</v>
      </c>
      <c r="N136" s="46" t="s">
        <v>93</v>
      </c>
      <c r="O136" s="19" t="s">
        <v>93</v>
      </c>
      <c r="P136" s="62">
        <f t="shared" si="4"/>
        <v>0</v>
      </c>
    </row>
    <row r="137" spans="1:16" s="32" customFormat="1">
      <c r="A137" s="65" t="s">
        <v>342</v>
      </c>
      <c r="B137" s="60" t="s">
        <v>31</v>
      </c>
      <c r="C137" s="60" t="s">
        <v>32</v>
      </c>
      <c r="D137" s="17" t="s">
        <v>341</v>
      </c>
      <c r="E137" s="45" t="s">
        <v>209</v>
      </c>
      <c r="F137" s="45" t="s">
        <v>210</v>
      </c>
      <c r="G137" s="45" t="s">
        <v>211</v>
      </c>
      <c r="H137" s="45" t="s">
        <v>212</v>
      </c>
      <c r="I137" s="45" t="s">
        <v>213</v>
      </c>
      <c r="J137" s="45" t="s">
        <v>214</v>
      </c>
      <c r="K137" s="45" t="s">
        <v>215</v>
      </c>
      <c r="L137" s="45" t="s">
        <v>216</v>
      </c>
      <c r="M137" s="45" t="s">
        <v>217</v>
      </c>
      <c r="N137" s="45" t="s">
        <v>218</v>
      </c>
      <c r="O137" s="17" t="s">
        <v>219</v>
      </c>
      <c r="P137" s="17" t="s">
        <v>343</v>
      </c>
    </row>
  </sheetData>
  <sortState ref="A2:P1048576">
    <sortCondition descending="1" ref="A3:A1048576"/>
  </sortState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tabSelected="1" workbookViewId="0">
      <selection activeCell="S17" sqref="S17"/>
    </sheetView>
  </sheetViews>
  <sheetFormatPr baseColWidth="10" defaultRowHeight="14" x14ac:dyDescent="0"/>
  <cols>
    <col min="1" max="1" width="10.83203125" style="32"/>
    <col min="2" max="2" width="10.83203125" style="14"/>
    <col min="4" max="4" width="14.5" style="47" customWidth="1"/>
    <col min="5" max="14" width="8.33203125" customWidth="1"/>
    <col min="16" max="16" width="10.83203125" style="32"/>
    <col min="17" max="17" width="27.33203125" style="58" customWidth="1"/>
  </cols>
  <sheetData>
    <row r="1" spans="1:17">
      <c r="A1" s="65" t="s">
        <v>342</v>
      </c>
      <c r="B1" s="60" t="s">
        <v>31</v>
      </c>
      <c r="C1" s="60" t="s">
        <v>32</v>
      </c>
      <c r="D1" s="63" t="s">
        <v>341</v>
      </c>
      <c r="E1" s="45" t="s">
        <v>209</v>
      </c>
      <c r="F1" s="45" t="s">
        <v>210</v>
      </c>
      <c r="G1" s="45" t="s">
        <v>211</v>
      </c>
      <c r="H1" s="45" t="s">
        <v>212</v>
      </c>
      <c r="I1" s="45" t="s">
        <v>213</v>
      </c>
      <c r="J1" s="45" t="s">
        <v>214</v>
      </c>
      <c r="K1" s="45" t="s">
        <v>215</v>
      </c>
      <c r="L1" s="45" t="s">
        <v>216</v>
      </c>
      <c r="M1" s="45" t="s">
        <v>217</v>
      </c>
      <c r="N1" s="45" t="s">
        <v>218</v>
      </c>
      <c r="O1" s="45" t="s">
        <v>219</v>
      </c>
      <c r="P1" s="63" t="s">
        <v>343</v>
      </c>
      <c r="Q1" s="74" t="s">
        <v>293</v>
      </c>
    </row>
    <row r="2" spans="1:17" ht="15">
      <c r="A2" s="32">
        <v>7</v>
      </c>
      <c r="B2" s="14" t="s">
        <v>137</v>
      </c>
      <c r="C2" t="s">
        <v>107</v>
      </c>
      <c r="D2" s="55" t="s">
        <v>327</v>
      </c>
      <c r="E2" s="46" t="s">
        <v>92</v>
      </c>
      <c r="F2" s="46" t="s">
        <v>92</v>
      </c>
      <c r="G2" s="46" t="s">
        <v>94</v>
      </c>
      <c r="H2" s="46" t="s">
        <v>92</v>
      </c>
      <c r="I2" s="46" t="s">
        <v>93</v>
      </c>
      <c r="J2" s="46" t="s">
        <v>92</v>
      </c>
      <c r="K2" s="46" t="s">
        <v>94</v>
      </c>
      <c r="L2" s="46" t="s">
        <v>93</v>
      </c>
      <c r="M2" s="46" t="s">
        <v>92</v>
      </c>
      <c r="N2" s="46" t="s">
        <v>92</v>
      </c>
      <c r="O2" s="46" t="s">
        <v>92</v>
      </c>
      <c r="P2" s="32">
        <f t="shared" ref="P2:P33" si="0">COUNTIF(E2:O2,"R")</f>
        <v>7</v>
      </c>
      <c r="Q2" s="66" t="s">
        <v>344</v>
      </c>
    </row>
    <row r="3" spans="1:17" ht="15">
      <c r="A3" s="32">
        <v>7</v>
      </c>
      <c r="B3" s="36" t="s">
        <v>127</v>
      </c>
      <c r="C3" t="s">
        <v>108</v>
      </c>
      <c r="D3" s="55" t="s">
        <v>309</v>
      </c>
      <c r="E3" s="46" t="s">
        <v>92</v>
      </c>
      <c r="F3" s="46" t="s">
        <v>92</v>
      </c>
      <c r="G3" s="46" t="s">
        <v>94</v>
      </c>
      <c r="H3" s="46" t="s">
        <v>92</v>
      </c>
      <c r="I3" s="46" t="s">
        <v>93</v>
      </c>
      <c r="J3" s="46" t="s">
        <v>92</v>
      </c>
      <c r="K3" s="46" t="s">
        <v>94</v>
      </c>
      <c r="L3" s="46" t="s">
        <v>93</v>
      </c>
      <c r="M3" s="46" t="s">
        <v>92</v>
      </c>
      <c r="N3" s="46" t="s">
        <v>92</v>
      </c>
      <c r="O3" s="46" t="s">
        <v>92</v>
      </c>
      <c r="P3" s="32">
        <f t="shared" si="0"/>
        <v>7</v>
      </c>
      <c r="Q3" s="66" t="s">
        <v>345</v>
      </c>
    </row>
    <row r="4" spans="1:17" ht="15">
      <c r="A4" s="32">
        <v>7</v>
      </c>
      <c r="B4" s="36" t="s">
        <v>128</v>
      </c>
      <c r="C4" t="s">
        <v>108</v>
      </c>
      <c r="D4" s="55" t="s">
        <v>176</v>
      </c>
      <c r="E4" s="46" t="s">
        <v>92</v>
      </c>
      <c r="F4" s="46" t="s">
        <v>92</v>
      </c>
      <c r="G4" s="46" t="s">
        <v>94</v>
      </c>
      <c r="H4" s="46" t="s">
        <v>92</v>
      </c>
      <c r="I4" s="46" t="s">
        <v>93</v>
      </c>
      <c r="J4" s="46" t="s">
        <v>92</v>
      </c>
      <c r="K4" s="46" t="s">
        <v>94</v>
      </c>
      <c r="L4" s="46" t="s">
        <v>94</v>
      </c>
      <c r="M4" s="46" t="s">
        <v>92</v>
      </c>
      <c r="N4" s="46" t="s">
        <v>92</v>
      </c>
      <c r="O4" s="46" t="s">
        <v>92</v>
      </c>
      <c r="P4" s="32">
        <f t="shared" si="0"/>
        <v>7</v>
      </c>
      <c r="Q4" s="66" t="s">
        <v>345</v>
      </c>
    </row>
    <row r="5" spans="1:17" ht="15">
      <c r="A5" s="32">
        <v>6</v>
      </c>
      <c r="B5" s="35" t="s">
        <v>8</v>
      </c>
      <c r="C5" t="s">
        <v>109</v>
      </c>
      <c r="D5" s="55" t="s">
        <v>322</v>
      </c>
      <c r="E5" s="46" t="s">
        <v>92</v>
      </c>
      <c r="F5" s="46" t="s">
        <v>92</v>
      </c>
      <c r="G5" s="46" t="s">
        <v>93</v>
      </c>
      <c r="H5" s="46" t="s">
        <v>93</v>
      </c>
      <c r="I5" s="46" t="s">
        <v>93</v>
      </c>
      <c r="J5" s="46" t="s">
        <v>92</v>
      </c>
      <c r="K5" s="46" t="s">
        <v>93</v>
      </c>
      <c r="L5" s="46" t="s">
        <v>93</v>
      </c>
      <c r="M5" s="46" t="s">
        <v>92</v>
      </c>
      <c r="N5" s="46" t="s">
        <v>92</v>
      </c>
      <c r="O5" s="46" t="s">
        <v>92</v>
      </c>
      <c r="P5" s="32">
        <f t="shared" si="0"/>
        <v>6</v>
      </c>
      <c r="Q5" s="67" t="s">
        <v>346</v>
      </c>
    </row>
    <row r="6" spans="1:17" ht="15">
      <c r="A6" s="32">
        <v>6</v>
      </c>
      <c r="B6" s="14" t="s">
        <v>245</v>
      </c>
      <c r="C6" t="s">
        <v>108</v>
      </c>
      <c r="D6" s="55" t="s">
        <v>314</v>
      </c>
      <c r="E6" s="46" t="s">
        <v>92</v>
      </c>
      <c r="F6" s="46" t="s">
        <v>92</v>
      </c>
      <c r="G6" s="46" t="s">
        <v>94</v>
      </c>
      <c r="H6" s="46" t="s">
        <v>92</v>
      </c>
      <c r="I6" s="46" t="s">
        <v>93</v>
      </c>
      <c r="J6" s="46" t="s">
        <v>93</v>
      </c>
      <c r="K6" s="46" t="s">
        <v>93</v>
      </c>
      <c r="L6" s="46" t="s">
        <v>93</v>
      </c>
      <c r="M6" s="46" t="s">
        <v>92</v>
      </c>
      <c r="N6" s="46" t="s">
        <v>92</v>
      </c>
      <c r="O6" s="46" t="s">
        <v>92</v>
      </c>
      <c r="P6" s="32">
        <f t="shared" si="0"/>
        <v>6</v>
      </c>
      <c r="Q6" s="79" t="s">
        <v>347</v>
      </c>
    </row>
    <row r="7" spans="1:17" ht="15">
      <c r="A7" s="32">
        <v>5</v>
      </c>
      <c r="B7" s="14" t="s">
        <v>356</v>
      </c>
      <c r="C7" t="s">
        <v>108</v>
      </c>
      <c r="D7" s="55" t="s">
        <v>325</v>
      </c>
      <c r="E7" s="46" t="s">
        <v>92</v>
      </c>
      <c r="F7" s="46" t="s">
        <v>92</v>
      </c>
      <c r="G7" s="46" t="s">
        <v>92</v>
      </c>
      <c r="H7" s="46" t="s">
        <v>92</v>
      </c>
      <c r="I7" s="46" t="s">
        <v>93</v>
      </c>
      <c r="J7" s="46" t="s">
        <v>93</v>
      </c>
      <c r="K7" s="46" t="s">
        <v>93</v>
      </c>
      <c r="L7" s="46" t="s">
        <v>93</v>
      </c>
      <c r="M7" s="46" t="s">
        <v>92</v>
      </c>
      <c r="N7" s="46" t="s">
        <v>93</v>
      </c>
      <c r="O7" s="46" t="s">
        <v>93</v>
      </c>
      <c r="P7" s="32">
        <f t="shared" si="0"/>
        <v>5</v>
      </c>
      <c r="Q7" s="66" t="s">
        <v>349</v>
      </c>
    </row>
    <row r="8" spans="1:17" ht="15">
      <c r="A8" s="32">
        <v>5</v>
      </c>
      <c r="B8" s="14" t="s">
        <v>11</v>
      </c>
      <c r="C8" t="s">
        <v>107</v>
      </c>
      <c r="D8" s="55" t="s">
        <v>178</v>
      </c>
      <c r="E8" s="46" t="s">
        <v>92</v>
      </c>
      <c r="F8" s="46" t="s">
        <v>92</v>
      </c>
      <c r="G8" s="46" t="s">
        <v>92</v>
      </c>
      <c r="H8" s="46" t="s">
        <v>92</v>
      </c>
      <c r="I8" s="46" t="s">
        <v>93</v>
      </c>
      <c r="J8" s="46" t="s">
        <v>93</v>
      </c>
      <c r="K8" s="46" t="s">
        <v>93</v>
      </c>
      <c r="L8" s="46" t="s">
        <v>93</v>
      </c>
      <c r="M8" s="46" t="s">
        <v>92</v>
      </c>
      <c r="N8" s="46" t="s">
        <v>93</v>
      </c>
      <c r="O8" s="46" t="s">
        <v>94</v>
      </c>
      <c r="P8" s="32">
        <f t="shared" si="0"/>
        <v>5</v>
      </c>
      <c r="Q8" s="66" t="s">
        <v>349</v>
      </c>
    </row>
    <row r="9" spans="1:17" ht="15">
      <c r="A9" s="32">
        <v>5</v>
      </c>
      <c r="B9" s="14" t="s">
        <v>266</v>
      </c>
      <c r="C9" t="s">
        <v>107</v>
      </c>
      <c r="D9" s="55" t="s">
        <v>326</v>
      </c>
      <c r="E9" s="46" t="s">
        <v>93</v>
      </c>
      <c r="F9" s="46" t="s">
        <v>92</v>
      </c>
      <c r="G9" s="46" t="s">
        <v>92</v>
      </c>
      <c r="H9" s="46" t="s">
        <v>92</v>
      </c>
      <c r="I9" s="46" t="s">
        <v>94</v>
      </c>
      <c r="J9" s="46" t="s">
        <v>93</v>
      </c>
      <c r="K9" s="46" t="s">
        <v>93</v>
      </c>
      <c r="L9" s="46" t="s">
        <v>93</v>
      </c>
      <c r="M9" s="46" t="s">
        <v>92</v>
      </c>
      <c r="N9" s="46" t="s">
        <v>93</v>
      </c>
      <c r="O9" s="46" t="s">
        <v>92</v>
      </c>
      <c r="P9" s="32">
        <f t="shared" si="0"/>
        <v>5</v>
      </c>
      <c r="Q9" s="68" t="s">
        <v>348</v>
      </c>
    </row>
    <row r="10" spans="1:17" ht="15">
      <c r="A10" s="32">
        <v>5</v>
      </c>
      <c r="B10" s="36" t="s">
        <v>117</v>
      </c>
      <c r="C10" t="s">
        <v>108</v>
      </c>
      <c r="D10" s="55" t="s">
        <v>176</v>
      </c>
      <c r="E10" s="46" t="s">
        <v>92</v>
      </c>
      <c r="F10" s="46" t="s">
        <v>92</v>
      </c>
      <c r="G10" s="46" t="s">
        <v>92</v>
      </c>
      <c r="H10" s="46" t="s">
        <v>92</v>
      </c>
      <c r="I10" s="46" t="s">
        <v>93</v>
      </c>
      <c r="J10" s="46" t="s">
        <v>93</v>
      </c>
      <c r="K10" s="46" t="s">
        <v>93</v>
      </c>
      <c r="L10" s="46" t="s">
        <v>93</v>
      </c>
      <c r="M10" s="46" t="s">
        <v>92</v>
      </c>
      <c r="N10" s="46" t="s">
        <v>93</v>
      </c>
      <c r="O10" s="46" t="s">
        <v>93</v>
      </c>
      <c r="P10" s="32">
        <f t="shared" si="0"/>
        <v>5</v>
      </c>
      <c r="Q10" s="66" t="s">
        <v>349</v>
      </c>
    </row>
    <row r="11" spans="1:17" ht="15">
      <c r="A11" s="32">
        <v>5</v>
      </c>
      <c r="B11" s="14" t="s">
        <v>121</v>
      </c>
      <c r="C11" t="s">
        <v>109</v>
      </c>
      <c r="D11" s="55" t="s">
        <v>300</v>
      </c>
      <c r="E11" s="46" t="s">
        <v>93</v>
      </c>
      <c r="F11" s="46" t="s">
        <v>92</v>
      </c>
      <c r="G11" s="46" t="s">
        <v>92</v>
      </c>
      <c r="H11" s="46" t="s">
        <v>92</v>
      </c>
      <c r="I11" s="46" t="s">
        <v>93</v>
      </c>
      <c r="J11" s="46" t="s">
        <v>93</v>
      </c>
      <c r="K11" s="46" t="s">
        <v>93</v>
      </c>
      <c r="L11" s="46" t="s">
        <v>93</v>
      </c>
      <c r="M11" s="46" t="s">
        <v>92</v>
      </c>
      <c r="N11" s="46" t="s">
        <v>93</v>
      </c>
      <c r="O11" s="46" t="s">
        <v>92</v>
      </c>
      <c r="P11" s="32">
        <f t="shared" si="0"/>
        <v>5</v>
      </c>
      <c r="Q11" s="68" t="s">
        <v>348</v>
      </c>
    </row>
    <row r="12" spans="1:17" ht="15">
      <c r="A12" s="32">
        <v>5</v>
      </c>
      <c r="B12" s="36" t="s">
        <v>123</v>
      </c>
      <c r="C12" t="s">
        <v>108</v>
      </c>
      <c r="D12" s="55" t="s">
        <v>322</v>
      </c>
      <c r="E12" s="46" t="s">
        <v>93</v>
      </c>
      <c r="F12" s="46" t="s">
        <v>92</v>
      </c>
      <c r="G12" s="46" t="s">
        <v>92</v>
      </c>
      <c r="H12" s="46" t="s">
        <v>92</v>
      </c>
      <c r="I12" s="46" t="s">
        <v>93</v>
      </c>
      <c r="J12" s="46" t="s">
        <v>93</v>
      </c>
      <c r="K12" s="46" t="s">
        <v>93</v>
      </c>
      <c r="L12" s="46" t="s">
        <v>93</v>
      </c>
      <c r="M12" s="46" t="s">
        <v>92</v>
      </c>
      <c r="N12" s="46" t="s">
        <v>93</v>
      </c>
      <c r="O12" s="46" t="s">
        <v>92</v>
      </c>
      <c r="P12" s="32">
        <f t="shared" si="0"/>
        <v>5</v>
      </c>
      <c r="Q12" s="68" t="s">
        <v>348</v>
      </c>
    </row>
    <row r="13" spans="1:17">
      <c r="A13" s="32">
        <v>5</v>
      </c>
      <c r="B13" s="35" t="s">
        <v>124</v>
      </c>
      <c r="C13" t="s">
        <v>108</v>
      </c>
      <c r="D13" s="55" t="s">
        <v>329</v>
      </c>
      <c r="E13" s="46" t="s">
        <v>92</v>
      </c>
      <c r="F13" s="46" t="s">
        <v>92</v>
      </c>
      <c r="G13" s="46" t="s">
        <v>94</v>
      </c>
      <c r="H13" s="46" t="s">
        <v>92</v>
      </c>
      <c r="I13" s="46" t="s">
        <v>93</v>
      </c>
      <c r="J13" s="46" t="s">
        <v>94</v>
      </c>
      <c r="K13" s="46" t="s">
        <v>93</v>
      </c>
      <c r="L13" s="46" t="s">
        <v>93</v>
      </c>
      <c r="M13" s="46" t="s">
        <v>92</v>
      </c>
      <c r="N13" s="46" t="s">
        <v>93</v>
      </c>
      <c r="O13" s="46" t="s">
        <v>92</v>
      </c>
      <c r="P13" s="32">
        <f t="shared" si="0"/>
        <v>5</v>
      </c>
      <c r="Q13" s="75" t="s">
        <v>146</v>
      </c>
    </row>
    <row r="14" spans="1:17" ht="15">
      <c r="A14" s="32">
        <v>5</v>
      </c>
      <c r="B14" s="14" t="s">
        <v>248</v>
      </c>
      <c r="C14" t="s">
        <v>108</v>
      </c>
      <c r="D14" s="55" t="s">
        <v>184</v>
      </c>
      <c r="E14" s="46" t="s">
        <v>93</v>
      </c>
      <c r="F14" s="46" t="s">
        <v>92</v>
      </c>
      <c r="G14" s="46" t="s">
        <v>92</v>
      </c>
      <c r="H14" s="46" t="s">
        <v>92</v>
      </c>
      <c r="I14" s="46" t="s">
        <v>94</v>
      </c>
      <c r="J14" s="46" t="s">
        <v>93</v>
      </c>
      <c r="K14" s="46" t="s">
        <v>93</v>
      </c>
      <c r="L14" s="46" t="s">
        <v>93</v>
      </c>
      <c r="M14" s="46" t="s">
        <v>92</v>
      </c>
      <c r="N14" s="46" t="s">
        <v>93</v>
      </c>
      <c r="O14" s="46" t="s">
        <v>92</v>
      </c>
      <c r="P14" s="32">
        <f t="shared" si="0"/>
        <v>5</v>
      </c>
      <c r="Q14" s="68" t="s">
        <v>348</v>
      </c>
    </row>
    <row r="15" spans="1:17" ht="15">
      <c r="A15" s="32">
        <v>5</v>
      </c>
      <c r="B15" s="14" t="s">
        <v>205</v>
      </c>
      <c r="C15" t="s">
        <v>107</v>
      </c>
      <c r="D15" s="55" t="s">
        <v>301</v>
      </c>
      <c r="E15" s="46" t="s">
        <v>92</v>
      </c>
      <c r="F15" s="46" t="s">
        <v>92</v>
      </c>
      <c r="G15" s="46" t="s">
        <v>92</v>
      </c>
      <c r="H15" s="46" t="s">
        <v>92</v>
      </c>
      <c r="I15" s="46" t="s">
        <v>93</v>
      </c>
      <c r="J15" s="46" t="s">
        <v>94</v>
      </c>
      <c r="K15" s="46" t="s">
        <v>93</v>
      </c>
      <c r="L15" s="46" t="s">
        <v>93</v>
      </c>
      <c r="M15" s="46" t="s">
        <v>92</v>
      </c>
      <c r="N15" s="46" t="s">
        <v>93</v>
      </c>
      <c r="O15" s="46" t="s">
        <v>94</v>
      </c>
      <c r="P15" s="32">
        <f t="shared" si="0"/>
        <v>5</v>
      </c>
      <c r="Q15" s="66" t="s">
        <v>349</v>
      </c>
    </row>
    <row r="16" spans="1:17" ht="15">
      <c r="A16" s="32">
        <v>5</v>
      </c>
      <c r="B16" s="14" t="s">
        <v>246</v>
      </c>
      <c r="C16" t="s">
        <v>108</v>
      </c>
      <c r="D16" s="55" t="s">
        <v>181</v>
      </c>
      <c r="E16" s="46" t="s">
        <v>92</v>
      </c>
      <c r="F16" s="46" t="s">
        <v>92</v>
      </c>
      <c r="G16" s="46" t="s">
        <v>94</v>
      </c>
      <c r="H16" s="46" t="s">
        <v>92</v>
      </c>
      <c r="I16" s="46" t="s">
        <v>93</v>
      </c>
      <c r="J16" s="46" t="s">
        <v>94</v>
      </c>
      <c r="K16" s="46" t="s">
        <v>93</v>
      </c>
      <c r="L16" s="46" t="s">
        <v>93</v>
      </c>
      <c r="M16" s="46" t="s">
        <v>92</v>
      </c>
      <c r="N16" s="46" t="s">
        <v>93</v>
      </c>
      <c r="O16" s="46" t="s">
        <v>92</v>
      </c>
      <c r="P16" s="32">
        <f t="shared" si="0"/>
        <v>5</v>
      </c>
      <c r="Q16" s="69" t="s">
        <v>350</v>
      </c>
    </row>
    <row r="17" spans="1:17" ht="15">
      <c r="A17" s="32">
        <v>5</v>
      </c>
      <c r="B17" s="14" t="s">
        <v>225</v>
      </c>
      <c r="C17" t="s">
        <v>108</v>
      </c>
      <c r="D17" s="55" t="s">
        <v>315</v>
      </c>
      <c r="E17" s="46" t="s">
        <v>92</v>
      </c>
      <c r="F17" s="46" t="s">
        <v>92</v>
      </c>
      <c r="G17" s="46" t="s">
        <v>92</v>
      </c>
      <c r="H17" s="46" t="s">
        <v>93</v>
      </c>
      <c r="I17" s="46" t="s">
        <v>93</v>
      </c>
      <c r="J17" s="46" t="s">
        <v>93</v>
      </c>
      <c r="K17" s="46" t="s">
        <v>93</v>
      </c>
      <c r="L17" s="46" t="s">
        <v>93</v>
      </c>
      <c r="M17" s="46" t="s">
        <v>92</v>
      </c>
      <c r="N17" s="46" t="s">
        <v>93</v>
      </c>
      <c r="O17" s="46" t="s">
        <v>92</v>
      </c>
      <c r="P17" s="32">
        <f t="shared" si="0"/>
        <v>5</v>
      </c>
      <c r="Q17" s="80" t="s">
        <v>0</v>
      </c>
    </row>
    <row r="18" spans="1:17" ht="15">
      <c r="A18" s="32">
        <v>4</v>
      </c>
      <c r="B18" s="14" t="s">
        <v>244</v>
      </c>
      <c r="C18" t="s">
        <v>108</v>
      </c>
      <c r="D18" s="55" t="s">
        <v>321</v>
      </c>
      <c r="E18" s="46" t="s">
        <v>92</v>
      </c>
      <c r="F18" s="46" t="s">
        <v>92</v>
      </c>
      <c r="G18" s="46" t="s">
        <v>94</v>
      </c>
      <c r="H18" s="46" t="s">
        <v>92</v>
      </c>
      <c r="I18" s="46" t="s">
        <v>93</v>
      </c>
      <c r="J18" s="46" t="s">
        <v>94</v>
      </c>
      <c r="K18" s="46" t="s">
        <v>93</v>
      </c>
      <c r="L18" s="46" t="s">
        <v>93</v>
      </c>
      <c r="M18" s="46" t="s">
        <v>92</v>
      </c>
      <c r="N18" s="46" t="s">
        <v>93</v>
      </c>
      <c r="O18" s="46" t="s">
        <v>94</v>
      </c>
      <c r="P18" s="32">
        <f t="shared" si="0"/>
        <v>4</v>
      </c>
      <c r="Q18" s="72" t="s">
        <v>284</v>
      </c>
    </row>
    <row r="19" spans="1:17" ht="15">
      <c r="A19" s="32">
        <v>4</v>
      </c>
      <c r="B19" s="14" t="s">
        <v>22</v>
      </c>
      <c r="C19" t="s">
        <v>109</v>
      </c>
      <c r="D19" s="55" t="s">
        <v>178</v>
      </c>
      <c r="E19" s="46" t="s">
        <v>93</v>
      </c>
      <c r="F19" s="46" t="s">
        <v>92</v>
      </c>
      <c r="G19" s="46" t="s">
        <v>94</v>
      </c>
      <c r="H19" s="46" t="s">
        <v>92</v>
      </c>
      <c r="I19" s="46" t="s">
        <v>93</v>
      </c>
      <c r="J19" s="46" t="s">
        <v>93</v>
      </c>
      <c r="K19" s="46" t="s">
        <v>93</v>
      </c>
      <c r="L19" s="46" t="s">
        <v>93</v>
      </c>
      <c r="M19" s="46" t="s">
        <v>92</v>
      </c>
      <c r="N19" s="46" t="s">
        <v>93</v>
      </c>
      <c r="O19" s="46" t="s">
        <v>92</v>
      </c>
      <c r="P19" s="32">
        <f t="shared" si="0"/>
        <v>4</v>
      </c>
      <c r="Q19" s="70" t="s">
        <v>351</v>
      </c>
    </row>
    <row r="20" spans="1:17" ht="15">
      <c r="A20" s="32">
        <v>4</v>
      </c>
      <c r="B20" s="14" t="s">
        <v>10</v>
      </c>
      <c r="C20" t="s">
        <v>109</v>
      </c>
      <c r="D20" s="55" t="s">
        <v>171</v>
      </c>
      <c r="E20" s="46" t="s">
        <v>93</v>
      </c>
      <c r="F20" s="46" t="s">
        <v>92</v>
      </c>
      <c r="G20" s="46" t="s">
        <v>94</v>
      </c>
      <c r="H20" s="46" t="s">
        <v>92</v>
      </c>
      <c r="I20" s="46" t="s">
        <v>93</v>
      </c>
      <c r="J20" s="46" t="s">
        <v>94</v>
      </c>
      <c r="K20" s="46" t="s">
        <v>93</v>
      </c>
      <c r="L20" s="46" t="s">
        <v>93</v>
      </c>
      <c r="M20" s="46" t="s">
        <v>92</v>
      </c>
      <c r="N20" s="46" t="s">
        <v>93</v>
      </c>
      <c r="O20" s="46" t="s">
        <v>92</v>
      </c>
      <c r="P20" s="32">
        <f t="shared" si="0"/>
        <v>4</v>
      </c>
      <c r="Q20" s="70" t="s">
        <v>351</v>
      </c>
    </row>
    <row r="21" spans="1:17" ht="15">
      <c r="A21" s="32">
        <v>4</v>
      </c>
      <c r="B21" s="14" t="s">
        <v>253</v>
      </c>
      <c r="C21" t="s">
        <v>108</v>
      </c>
      <c r="D21" s="55" t="s">
        <v>323</v>
      </c>
      <c r="E21" s="46" t="s">
        <v>92</v>
      </c>
      <c r="F21" s="46" t="s">
        <v>92</v>
      </c>
      <c r="G21" s="46" t="s">
        <v>94</v>
      </c>
      <c r="H21" s="46" t="s">
        <v>92</v>
      </c>
      <c r="I21" s="46" t="s">
        <v>93</v>
      </c>
      <c r="J21" s="46" t="s">
        <v>93</v>
      </c>
      <c r="K21" s="46" t="s">
        <v>93</v>
      </c>
      <c r="L21" s="46" t="s">
        <v>93</v>
      </c>
      <c r="M21" s="46" t="s">
        <v>92</v>
      </c>
      <c r="N21" s="46" t="s">
        <v>93</v>
      </c>
      <c r="O21" s="46" t="s">
        <v>94</v>
      </c>
      <c r="P21" s="32">
        <f t="shared" si="0"/>
        <v>4</v>
      </c>
      <c r="Q21" s="72" t="s">
        <v>284</v>
      </c>
    </row>
    <row r="22" spans="1:17" ht="15">
      <c r="A22" s="32">
        <v>4</v>
      </c>
      <c r="B22" s="36" t="s">
        <v>113</v>
      </c>
      <c r="C22" t="s">
        <v>108</v>
      </c>
      <c r="D22" s="55" t="s">
        <v>323</v>
      </c>
      <c r="E22" s="46" t="s">
        <v>92</v>
      </c>
      <c r="F22" s="46" t="s">
        <v>92</v>
      </c>
      <c r="G22" s="46" t="s">
        <v>94</v>
      </c>
      <c r="H22" s="46" t="s">
        <v>92</v>
      </c>
      <c r="I22" s="46" t="s">
        <v>93</v>
      </c>
      <c r="J22" s="46" t="s">
        <v>93</v>
      </c>
      <c r="K22" s="46" t="s">
        <v>93</v>
      </c>
      <c r="L22" s="46" t="s">
        <v>93</v>
      </c>
      <c r="M22" s="46" t="s">
        <v>92</v>
      </c>
      <c r="N22" s="46" t="s">
        <v>93</v>
      </c>
      <c r="O22" s="46" t="s">
        <v>94</v>
      </c>
      <c r="P22" s="32">
        <f t="shared" si="0"/>
        <v>4</v>
      </c>
      <c r="Q22" s="72" t="s">
        <v>284</v>
      </c>
    </row>
    <row r="23" spans="1:17" ht="15">
      <c r="A23" s="32">
        <v>4</v>
      </c>
      <c r="B23" s="36" t="s">
        <v>116</v>
      </c>
      <c r="C23" t="s">
        <v>107</v>
      </c>
      <c r="D23" s="55" t="s">
        <v>178</v>
      </c>
      <c r="E23" s="46" t="s">
        <v>93</v>
      </c>
      <c r="F23" s="46" t="s">
        <v>92</v>
      </c>
      <c r="G23" s="46" t="s">
        <v>92</v>
      </c>
      <c r="H23" s="46" t="s">
        <v>93</v>
      </c>
      <c r="I23" s="46" t="s">
        <v>93</v>
      </c>
      <c r="J23" s="46" t="s">
        <v>94</v>
      </c>
      <c r="K23" s="46" t="s">
        <v>93</v>
      </c>
      <c r="L23" s="46" t="s">
        <v>93</v>
      </c>
      <c r="M23" s="46" t="s">
        <v>92</v>
      </c>
      <c r="N23" s="46" t="s">
        <v>93</v>
      </c>
      <c r="O23" s="46" t="s">
        <v>92</v>
      </c>
      <c r="P23" s="32">
        <f t="shared" si="0"/>
        <v>4</v>
      </c>
      <c r="Q23" s="76" t="s">
        <v>352</v>
      </c>
    </row>
    <row r="24" spans="1:17" ht="15">
      <c r="A24" s="32">
        <v>4</v>
      </c>
      <c r="B24" s="14" t="s">
        <v>130</v>
      </c>
      <c r="C24" t="s">
        <v>107</v>
      </c>
      <c r="D24" s="53" t="s">
        <v>185</v>
      </c>
      <c r="E24" s="46" t="s">
        <v>92</v>
      </c>
      <c r="F24" s="46" t="s">
        <v>92</v>
      </c>
      <c r="G24" s="46" t="s">
        <v>94</v>
      </c>
      <c r="H24" s="46" t="s">
        <v>92</v>
      </c>
      <c r="I24" s="46" t="s">
        <v>93</v>
      </c>
      <c r="J24" s="46" t="s">
        <v>92</v>
      </c>
      <c r="K24" s="46" t="s">
        <v>93</v>
      </c>
      <c r="L24" s="46" t="s">
        <v>93</v>
      </c>
      <c r="M24" s="46" t="s">
        <v>93</v>
      </c>
      <c r="N24" s="46" t="s">
        <v>93</v>
      </c>
      <c r="O24" s="46" t="s">
        <v>93</v>
      </c>
      <c r="P24" s="32">
        <f t="shared" si="0"/>
        <v>4</v>
      </c>
      <c r="Q24" s="71" t="s">
        <v>283</v>
      </c>
    </row>
    <row r="25" spans="1:17" ht="15">
      <c r="A25" s="32">
        <v>4</v>
      </c>
      <c r="B25" s="14" t="s">
        <v>131</v>
      </c>
      <c r="C25" t="s">
        <v>108</v>
      </c>
      <c r="D25" s="55" t="s">
        <v>294</v>
      </c>
      <c r="E25" s="46" t="s">
        <v>93</v>
      </c>
      <c r="F25" s="46" t="s">
        <v>92</v>
      </c>
      <c r="G25" s="46" t="s">
        <v>93</v>
      </c>
      <c r="H25" s="46" t="s">
        <v>92</v>
      </c>
      <c r="I25" s="46" t="s">
        <v>93</v>
      </c>
      <c r="J25" s="46" t="s">
        <v>93</v>
      </c>
      <c r="K25" s="46" t="s">
        <v>93</v>
      </c>
      <c r="L25" s="46" t="s">
        <v>93</v>
      </c>
      <c r="M25" s="46" t="s">
        <v>92</v>
      </c>
      <c r="N25" s="46" t="s">
        <v>93</v>
      </c>
      <c r="O25" s="46" t="s">
        <v>92</v>
      </c>
      <c r="P25" s="32">
        <f t="shared" si="0"/>
        <v>4</v>
      </c>
      <c r="Q25" s="70" t="s">
        <v>351</v>
      </c>
    </row>
    <row r="26" spans="1:17" ht="15">
      <c r="A26" s="32">
        <v>4</v>
      </c>
      <c r="B26" s="14" t="s">
        <v>230</v>
      </c>
      <c r="C26" t="s">
        <v>108</v>
      </c>
      <c r="D26" s="55" t="s">
        <v>329</v>
      </c>
      <c r="E26" s="46" t="s">
        <v>92</v>
      </c>
      <c r="F26" s="46" t="s">
        <v>92</v>
      </c>
      <c r="G26" s="46" t="s">
        <v>94</v>
      </c>
      <c r="H26" s="46" t="s">
        <v>92</v>
      </c>
      <c r="I26" s="46" t="s">
        <v>93</v>
      </c>
      <c r="J26" s="46" t="s">
        <v>94</v>
      </c>
      <c r="K26" s="46" t="s">
        <v>93</v>
      </c>
      <c r="L26" s="46" t="s">
        <v>93</v>
      </c>
      <c r="M26" s="46" t="s">
        <v>92</v>
      </c>
      <c r="N26" s="46" t="s">
        <v>93</v>
      </c>
      <c r="O26" s="46" t="s">
        <v>94</v>
      </c>
      <c r="P26" s="32">
        <f t="shared" si="0"/>
        <v>4</v>
      </c>
      <c r="Q26" s="72" t="s">
        <v>284</v>
      </c>
    </row>
    <row r="27" spans="1:17" ht="15">
      <c r="A27" s="32">
        <v>4</v>
      </c>
      <c r="B27" s="35" t="s">
        <v>231</v>
      </c>
      <c r="C27" t="s">
        <v>108</v>
      </c>
      <c r="D27" s="55" t="s">
        <v>305</v>
      </c>
      <c r="E27" s="46" t="s">
        <v>92</v>
      </c>
      <c r="F27" s="46" t="s">
        <v>92</v>
      </c>
      <c r="G27" s="46" t="s">
        <v>94</v>
      </c>
      <c r="H27" s="46" t="s">
        <v>92</v>
      </c>
      <c r="I27" s="46" t="s">
        <v>93</v>
      </c>
      <c r="J27" s="46" t="s">
        <v>93</v>
      </c>
      <c r="K27" s="46" t="s">
        <v>93</v>
      </c>
      <c r="L27" s="46" t="s">
        <v>93</v>
      </c>
      <c r="M27" s="46" t="s">
        <v>92</v>
      </c>
      <c r="N27" s="46" t="s">
        <v>93</v>
      </c>
      <c r="O27" s="46" t="s">
        <v>94</v>
      </c>
      <c r="P27" s="32">
        <f t="shared" si="0"/>
        <v>4</v>
      </c>
      <c r="Q27" s="72" t="s">
        <v>284</v>
      </c>
    </row>
    <row r="28" spans="1:17" ht="15">
      <c r="A28" s="32">
        <v>4</v>
      </c>
      <c r="B28" s="14" t="s">
        <v>140</v>
      </c>
      <c r="C28" t="s">
        <v>108</v>
      </c>
      <c r="D28" s="55" t="s">
        <v>311</v>
      </c>
      <c r="E28" s="46" t="s">
        <v>92</v>
      </c>
      <c r="F28" s="46" t="s">
        <v>92</v>
      </c>
      <c r="G28" s="46" t="s">
        <v>94</v>
      </c>
      <c r="H28" s="46" t="s">
        <v>92</v>
      </c>
      <c r="I28" s="46" t="s">
        <v>93</v>
      </c>
      <c r="J28" s="46" t="s">
        <v>93</v>
      </c>
      <c r="K28" s="46" t="s">
        <v>93</v>
      </c>
      <c r="L28" s="46" t="s">
        <v>93</v>
      </c>
      <c r="M28" s="46" t="s">
        <v>92</v>
      </c>
      <c r="N28" s="46" t="s">
        <v>93</v>
      </c>
      <c r="O28" s="46" t="s">
        <v>93</v>
      </c>
      <c r="P28" s="32">
        <f t="shared" si="0"/>
        <v>4</v>
      </c>
      <c r="Q28" s="72" t="s">
        <v>284</v>
      </c>
    </row>
    <row r="29" spans="1:17" ht="15">
      <c r="A29" s="32">
        <v>4</v>
      </c>
      <c r="B29" s="14" t="s">
        <v>241</v>
      </c>
      <c r="C29" t="s">
        <v>108</v>
      </c>
      <c r="D29" s="55" t="s">
        <v>306</v>
      </c>
      <c r="E29" s="46" t="s">
        <v>92</v>
      </c>
      <c r="F29" s="46" t="s">
        <v>92</v>
      </c>
      <c r="G29" s="46" t="s">
        <v>93</v>
      </c>
      <c r="H29" s="46" t="s">
        <v>93</v>
      </c>
      <c r="I29" s="46" t="s">
        <v>93</v>
      </c>
      <c r="J29" s="46" t="s">
        <v>93</v>
      </c>
      <c r="K29" s="46" t="s">
        <v>93</v>
      </c>
      <c r="L29" s="46" t="s">
        <v>93</v>
      </c>
      <c r="M29" s="46" t="s">
        <v>92</v>
      </c>
      <c r="N29" s="46" t="s">
        <v>93</v>
      </c>
      <c r="O29" s="46" t="s">
        <v>92</v>
      </c>
      <c r="P29" s="32">
        <f t="shared" si="0"/>
        <v>4</v>
      </c>
      <c r="Q29" s="77" t="s">
        <v>285</v>
      </c>
    </row>
    <row r="30" spans="1:17" ht="15">
      <c r="A30" s="32">
        <v>3</v>
      </c>
      <c r="B30" s="14" t="s">
        <v>268</v>
      </c>
      <c r="C30" t="s">
        <v>109</v>
      </c>
      <c r="D30" s="55" t="s">
        <v>171</v>
      </c>
      <c r="E30" s="46" t="s">
        <v>92</v>
      </c>
      <c r="F30" s="46" t="s">
        <v>92</v>
      </c>
      <c r="G30" s="46" t="s">
        <v>94</v>
      </c>
      <c r="H30" s="46" t="s">
        <v>94</v>
      </c>
      <c r="I30" s="46" t="s">
        <v>93</v>
      </c>
      <c r="J30" s="46" t="s">
        <v>93</v>
      </c>
      <c r="K30" s="46" t="s">
        <v>93</v>
      </c>
      <c r="L30" s="46" t="s">
        <v>93</v>
      </c>
      <c r="M30" s="46" t="s">
        <v>92</v>
      </c>
      <c r="N30" s="46" t="s">
        <v>93</v>
      </c>
      <c r="O30" s="46" t="s">
        <v>94</v>
      </c>
      <c r="P30" s="32">
        <f t="shared" si="0"/>
        <v>3</v>
      </c>
      <c r="Q30" s="66" t="s">
        <v>288</v>
      </c>
    </row>
    <row r="31" spans="1:17" ht="15">
      <c r="A31" s="32">
        <v>3</v>
      </c>
      <c r="B31" s="14" t="s">
        <v>110</v>
      </c>
      <c r="C31" t="s">
        <v>108</v>
      </c>
      <c r="D31" s="55" t="s">
        <v>322</v>
      </c>
      <c r="E31" s="46" t="s">
        <v>92</v>
      </c>
      <c r="F31" s="46" t="s">
        <v>92</v>
      </c>
      <c r="G31" s="46" t="s">
        <v>94</v>
      </c>
      <c r="H31" s="46" t="s">
        <v>94</v>
      </c>
      <c r="I31" s="46" t="s">
        <v>93</v>
      </c>
      <c r="J31" s="46" t="s">
        <v>93</v>
      </c>
      <c r="K31" s="46" t="s">
        <v>93</v>
      </c>
      <c r="L31" s="46" t="s">
        <v>94</v>
      </c>
      <c r="M31" s="46" t="s">
        <v>92</v>
      </c>
      <c r="N31" s="46" t="s">
        <v>93</v>
      </c>
      <c r="O31" s="46" t="s">
        <v>94</v>
      </c>
      <c r="P31" s="32">
        <f t="shared" si="0"/>
        <v>3</v>
      </c>
      <c r="Q31" s="66" t="s">
        <v>291</v>
      </c>
    </row>
    <row r="32" spans="1:17" ht="15">
      <c r="A32" s="32">
        <v>3</v>
      </c>
      <c r="B32" s="14" t="s">
        <v>280</v>
      </c>
      <c r="C32" t="s">
        <v>108</v>
      </c>
      <c r="D32" s="55" t="s">
        <v>323</v>
      </c>
      <c r="E32" s="46" t="s">
        <v>92</v>
      </c>
      <c r="F32" s="46" t="s">
        <v>92</v>
      </c>
      <c r="G32" s="46" t="s">
        <v>94</v>
      </c>
      <c r="H32" s="46" t="s">
        <v>94</v>
      </c>
      <c r="I32" s="46" t="s">
        <v>93</v>
      </c>
      <c r="J32" s="46" t="s">
        <v>94</v>
      </c>
      <c r="K32" s="46" t="s">
        <v>93</v>
      </c>
      <c r="L32" s="46" t="s">
        <v>93</v>
      </c>
      <c r="M32" s="46" t="s">
        <v>92</v>
      </c>
      <c r="N32" s="46" t="s">
        <v>93</v>
      </c>
      <c r="O32" s="46" t="s">
        <v>94</v>
      </c>
      <c r="P32" s="32">
        <f t="shared" si="0"/>
        <v>3</v>
      </c>
      <c r="Q32" s="66" t="s">
        <v>291</v>
      </c>
    </row>
    <row r="33" spans="1:17" ht="15">
      <c r="A33" s="32">
        <v>3</v>
      </c>
      <c r="B33" s="14" t="s">
        <v>267</v>
      </c>
      <c r="C33" t="s">
        <v>107</v>
      </c>
      <c r="D33" s="55" t="s">
        <v>182</v>
      </c>
      <c r="E33" s="46" t="s">
        <v>93</v>
      </c>
      <c r="F33" s="46" t="s">
        <v>92</v>
      </c>
      <c r="G33" s="46" t="s">
        <v>92</v>
      </c>
      <c r="H33" s="46" t="s">
        <v>93</v>
      </c>
      <c r="I33" s="46" t="s">
        <v>93</v>
      </c>
      <c r="J33" s="46" t="s">
        <v>93</v>
      </c>
      <c r="K33" s="46" t="s">
        <v>93</v>
      </c>
      <c r="L33" s="46" t="s">
        <v>93</v>
      </c>
      <c r="M33" s="46" t="s">
        <v>92</v>
      </c>
      <c r="N33" s="46" t="s">
        <v>93</v>
      </c>
      <c r="O33" s="46" t="s">
        <v>93</v>
      </c>
      <c r="P33" s="32">
        <f t="shared" si="0"/>
        <v>3</v>
      </c>
      <c r="Q33" s="73" t="s">
        <v>286</v>
      </c>
    </row>
    <row r="34" spans="1:17" ht="15">
      <c r="A34" s="32">
        <v>3</v>
      </c>
      <c r="B34" s="14" t="s">
        <v>256</v>
      </c>
      <c r="C34" t="s">
        <v>109</v>
      </c>
      <c r="D34" s="55" t="s">
        <v>331</v>
      </c>
      <c r="E34" s="46" t="s">
        <v>93</v>
      </c>
      <c r="F34" s="46" t="s">
        <v>92</v>
      </c>
      <c r="G34" s="46" t="s">
        <v>92</v>
      </c>
      <c r="H34" s="46" t="s">
        <v>93</v>
      </c>
      <c r="I34" s="46" t="s">
        <v>93</v>
      </c>
      <c r="J34" s="46" t="s">
        <v>93</v>
      </c>
      <c r="K34" s="46" t="s">
        <v>93</v>
      </c>
      <c r="L34" s="46" t="s">
        <v>93</v>
      </c>
      <c r="M34" s="46" t="s">
        <v>92</v>
      </c>
      <c r="N34" s="46" t="s">
        <v>93</v>
      </c>
      <c r="O34" s="46" t="s">
        <v>93</v>
      </c>
      <c r="P34" s="32">
        <f t="shared" ref="P34:P65" si="1">COUNTIF(E34:O34,"R")</f>
        <v>3</v>
      </c>
      <c r="Q34" s="73" t="s">
        <v>286</v>
      </c>
    </row>
    <row r="35" spans="1:17" ht="15">
      <c r="A35" s="32">
        <v>3</v>
      </c>
      <c r="B35" s="14" t="s">
        <v>228</v>
      </c>
      <c r="C35" t="s">
        <v>109</v>
      </c>
      <c r="D35" s="55" t="s">
        <v>304</v>
      </c>
      <c r="E35" s="46" t="s">
        <v>93</v>
      </c>
      <c r="F35" s="46" t="s">
        <v>92</v>
      </c>
      <c r="G35" s="46" t="s">
        <v>92</v>
      </c>
      <c r="H35" s="46" t="s">
        <v>93</v>
      </c>
      <c r="I35" s="46" t="s">
        <v>94</v>
      </c>
      <c r="J35" s="46" t="s">
        <v>93</v>
      </c>
      <c r="K35" s="46" t="s">
        <v>93</v>
      </c>
      <c r="L35" s="46" t="s">
        <v>93</v>
      </c>
      <c r="M35" s="46" t="s">
        <v>92</v>
      </c>
      <c r="N35" s="46" t="s">
        <v>93</v>
      </c>
      <c r="O35" s="46" t="s">
        <v>93</v>
      </c>
      <c r="P35" s="32">
        <f t="shared" si="1"/>
        <v>3</v>
      </c>
      <c r="Q35" s="73" t="s">
        <v>290</v>
      </c>
    </row>
    <row r="36" spans="1:17" ht="15">
      <c r="A36" s="32">
        <v>3</v>
      </c>
      <c r="B36" s="14" t="s">
        <v>229</v>
      </c>
      <c r="C36" t="s">
        <v>109</v>
      </c>
      <c r="D36" s="55" t="s">
        <v>176</v>
      </c>
      <c r="E36" s="46" t="s">
        <v>93</v>
      </c>
      <c r="F36" s="46" t="s">
        <v>92</v>
      </c>
      <c r="G36" s="46" t="s">
        <v>93</v>
      </c>
      <c r="H36" s="46" t="s">
        <v>93</v>
      </c>
      <c r="I36" s="46" t="s">
        <v>93</v>
      </c>
      <c r="J36" s="46" t="s">
        <v>93</v>
      </c>
      <c r="K36" s="46" t="s">
        <v>93</v>
      </c>
      <c r="L36" s="46" t="s">
        <v>93</v>
      </c>
      <c r="M36" s="46" t="s">
        <v>92</v>
      </c>
      <c r="N36" s="46" t="s">
        <v>93</v>
      </c>
      <c r="O36" s="46" t="s">
        <v>92</v>
      </c>
      <c r="P36" s="32">
        <f t="shared" si="1"/>
        <v>3</v>
      </c>
      <c r="Q36" s="67" t="s">
        <v>287</v>
      </c>
    </row>
    <row r="37" spans="1:17" ht="15">
      <c r="A37" s="32">
        <v>3</v>
      </c>
      <c r="B37" s="14" t="s">
        <v>264</v>
      </c>
      <c r="C37" t="s">
        <v>108</v>
      </c>
      <c r="D37" s="55" t="s">
        <v>294</v>
      </c>
      <c r="E37" s="46" t="s">
        <v>93</v>
      </c>
      <c r="F37" s="46" t="s">
        <v>92</v>
      </c>
      <c r="G37" s="46" t="s">
        <v>92</v>
      </c>
      <c r="H37" s="46" t="s">
        <v>93</v>
      </c>
      <c r="I37" s="46" t="s">
        <v>93</v>
      </c>
      <c r="J37" s="46" t="s">
        <v>93</v>
      </c>
      <c r="K37" s="46" t="s">
        <v>93</v>
      </c>
      <c r="L37" s="46" t="s">
        <v>93</v>
      </c>
      <c r="M37" s="46" t="s">
        <v>92</v>
      </c>
      <c r="N37" s="46" t="s">
        <v>93</v>
      </c>
      <c r="O37" s="46" t="s">
        <v>93</v>
      </c>
      <c r="P37" s="32">
        <f t="shared" si="1"/>
        <v>3</v>
      </c>
      <c r="Q37" s="73" t="s">
        <v>290</v>
      </c>
    </row>
    <row r="38" spans="1:17" ht="15">
      <c r="A38" s="32">
        <v>3</v>
      </c>
      <c r="B38" s="14" t="s">
        <v>201</v>
      </c>
      <c r="C38" t="s">
        <v>107</v>
      </c>
      <c r="D38" s="55" t="s">
        <v>303</v>
      </c>
      <c r="E38" s="46" t="s">
        <v>93</v>
      </c>
      <c r="F38" s="46" t="s">
        <v>92</v>
      </c>
      <c r="G38" s="46" t="s">
        <v>93</v>
      </c>
      <c r="H38" s="46" t="s">
        <v>92</v>
      </c>
      <c r="I38" s="46" t="s">
        <v>93</v>
      </c>
      <c r="J38" s="46" t="s">
        <v>94</v>
      </c>
      <c r="K38" s="46" t="s">
        <v>93</v>
      </c>
      <c r="L38" s="46" t="s">
        <v>93</v>
      </c>
      <c r="M38" s="46" t="s">
        <v>92</v>
      </c>
      <c r="N38" s="46" t="s">
        <v>93</v>
      </c>
      <c r="O38" s="46" t="s">
        <v>93</v>
      </c>
      <c r="P38" s="32">
        <f t="shared" si="1"/>
        <v>3</v>
      </c>
      <c r="Q38" s="78" t="s">
        <v>289</v>
      </c>
    </row>
    <row r="39" spans="1:17" ht="15">
      <c r="A39" s="32">
        <v>2</v>
      </c>
      <c r="B39" s="14" t="s">
        <v>3</v>
      </c>
      <c r="C39" t="s">
        <v>108</v>
      </c>
      <c r="D39" s="55" t="s">
        <v>319</v>
      </c>
      <c r="E39" s="46" t="s">
        <v>93</v>
      </c>
      <c r="F39" s="46" t="s">
        <v>92</v>
      </c>
      <c r="G39" s="46" t="s">
        <v>93</v>
      </c>
      <c r="H39" s="46" t="s">
        <v>93</v>
      </c>
      <c r="I39" s="46" t="s">
        <v>93</v>
      </c>
      <c r="J39" s="46" t="s">
        <v>94</v>
      </c>
      <c r="K39" s="46" t="s">
        <v>93</v>
      </c>
      <c r="L39" s="46" t="s">
        <v>93</v>
      </c>
      <c r="M39" s="46" t="s">
        <v>92</v>
      </c>
      <c r="N39" s="46" t="s">
        <v>93</v>
      </c>
      <c r="O39" s="46" t="s">
        <v>93</v>
      </c>
      <c r="P39" s="32">
        <f t="shared" si="1"/>
        <v>2</v>
      </c>
      <c r="Q39" s="67"/>
    </row>
    <row r="40" spans="1:17" ht="15">
      <c r="A40" s="32">
        <v>2</v>
      </c>
      <c r="B40" s="14" t="s">
        <v>281</v>
      </c>
      <c r="C40" t="s">
        <v>108</v>
      </c>
      <c r="D40" s="55" t="s">
        <v>169</v>
      </c>
      <c r="E40" s="46" t="s">
        <v>93</v>
      </c>
      <c r="F40" s="46" t="s">
        <v>92</v>
      </c>
      <c r="G40" s="46" t="s">
        <v>93</v>
      </c>
      <c r="H40" s="46" t="s">
        <v>93</v>
      </c>
      <c r="I40" s="46" t="s">
        <v>93</v>
      </c>
      <c r="J40" s="46" t="s">
        <v>93</v>
      </c>
      <c r="K40" s="46" t="s">
        <v>93</v>
      </c>
      <c r="L40" s="46" t="s">
        <v>93</v>
      </c>
      <c r="M40" s="46" t="s">
        <v>92</v>
      </c>
      <c r="N40" s="46" t="s">
        <v>93</v>
      </c>
      <c r="O40" s="46" t="s">
        <v>93</v>
      </c>
      <c r="P40" s="32">
        <f t="shared" si="1"/>
        <v>2</v>
      </c>
      <c r="Q40" s="67"/>
    </row>
    <row r="41" spans="1:17">
      <c r="A41" s="32">
        <v>2</v>
      </c>
      <c r="B41" s="14" t="s">
        <v>2</v>
      </c>
      <c r="C41" t="s">
        <v>108</v>
      </c>
      <c r="D41" s="55" t="s">
        <v>172</v>
      </c>
      <c r="E41" s="46" t="s">
        <v>93</v>
      </c>
      <c r="F41" s="46" t="s">
        <v>92</v>
      </c>
      <c r="G41" s="46" t="s">
        <v>93</v>
      </c>
      <c r="H41" s="46" t="s">
        <v>92</v>
      </c>
      <c r="I41" s="46" t="s">
        <v>93</v>
      </c>
      <c r="J41" s="46" t="s">
        <v>94</v>
      </c>
      <c r="K41" s="46" t="s">
        <v>93</v>
      </c>
      <c r="L41" s="46" t="s">
        <v>93</v>
      </c>
      <c r="M41" s="46" t="s">
        <v>94</v>
      </c>
      <c r="N41" s="46" t="s">
        <v>93</v>
      </c>
      <c r="O41" s="46" t="s">
        <v>93</v>
      </c>
      <c r="P41" s="32">
        <f t="shared" si="1"/>
        <v>2</v>
      </c>
    </row>
    <row r="42" spans="1:17">
      <c r="A42" s="32">
        <v>2</v>
      </c>
      <c r="B42" s="14" t="s">
        <v>279</v>
      </c>
      <c r="C42" t="s">
        <v>108</v>
      </c>
      <c r="D42" s="55" t="s">
        <v>173</v>
      </c>
      <c r="E42" s="46" t="s">
        <v>93</v>
      </c>
      <c r="F42" s="46" t="s">
        <v>92</v>
      </c>
      <c r="G42" s="46" t="s">
        <v>93</v>
      </c>
      <c r="H42" s="46" t="s">
        <v>93</v>
      </c>
      <c r="I42" s="46" t="s">
        <v>93</v>
      </c>
      <c r="J42" s="46" t="s">
        <v>94</v>
      </c>
      <c r="K42" s="46" t="s">
        <v>93</v>
      </c>
      <c r="L42" s="46" t="s">
        <v>93</v>
      </c>
      <c r="M42" s="46" t="s">
        <v>92</v>
      </c>
      <c r="N42" s="46" t="s">
        <v>93</v>
      </c>
      <c r="O42" s="46" t="s">
        <v>93</v>
      </c>
      <c r="P42" s="32">
        <f t="shared" si="1"/>
        <v>2</v>
      </c>
    </row>
    <row r="43" spans="1:17">
      <c r="A43" s="32">
        <v>2</v>
      </c>
      <c r="B43" s="14" t="s">
        <v>12</v>
      </c>
      <c r="C43" t="s">
        <v>108</v>
      </c>
      <c r="D43" s="55" t="s">
        <v>319</v>
      </c>
      <c r="E43" s="46" t="s">
        <v>93</v>
      </c>
      <c r="F43" s="46" t="s">
        <v>92</v>
      </c>
      <c r="G43" s="46" t="s">
        <v>93</v>
      </c>
      <c r="H43" s="46" t="s">
        <v>93</v>
      </c>
      <c r="I43" s="46" t="s">
        <v>93</v>
      </c>
      <c r="J43" s="46" t="s">
        <v>93</v>
      </c>
      <c r="K43" s="46" t="s">
        <v>93</v>
      </c>
      <c r="L43" s="46" t="s">
        <v>93</v>
      </c>
      <c r="M43" s="46" t="s">
        <v>92</v>
      </c>
      <c r="N43" s="46" t="s">
        <v>93</v>
      </c>
      <c r="O43" s="46" t="s">
        <v>93</v>
      </c>
      <c r="P43" s="32">
        <f t="shared" si="1"/>
        <v>2</v>
      </c>
    </row>
    <row r="44" spans="1:17">
      <c r="A44" s="32">
        <v>2</v>
      </c>
      <c r="B44" s="35" t="s">
        <v>19</v>
      </c>
      <c r="C44" t="s">
        <v>108</v>
      </c>
      <c r="D44" s="55" t="s">
        <v>174</v>
      </c>
      <c r="E44" s="46" t="s">
        <v>93</v>
      </c>
      <c r="F44" s="46" t="s">
        <v>93</v>
      </c>
      <c r="G44" s="46" t="s">
        <v>92</v>
      </c>
      <c r="H44" s="46" t="s">
        <v>93</v>
      </c>
      <c r="I44" s="46" t="s">
        <v>93</v>
      </c>
      <c r="J44" s="46" t="s">
        <v>93</v>
      </c>
      <c r="K44" s="46" t="s">
        <v>93</v>
      </c>
      <c r="L44" s="46" t="s">
        <v>93</v>
      </c>
      <c r="M44" s="46" t="s">
        <v>92</v>
      </c>
      <c r="N44" s="46" t="s">
        <v>93</v>
      </c>
      <c r="O44" s="46" t="s">
        <v>93</v>
      </c>
      <c r="P44" s="32">
        <f t="shared" si="1"/>
        <v>2</v>
      </c>
    </row>
    <row r="45" spans="1:17">
      <c r="A45" s="32">
        <v>2</v>
      </c>
      <c r="B45" s="14" t="s">
        <v>20</v>
      </c>
      <c r="C45" t="s">
        <v>108</v>
      </c>
      <c r="D45" s="55" t="s">
        <v>318</v>
      </c>
      <c r="E45" s="46" t="s">
        <v>93</v>
      </c>
      <c r="F45" s="46" t="s">
        <v>93</v>
      </c>
      <c r="G45" s="46" t="s">
        <v>92</v>
      </c>
      <c r="H45" s="46" t="s">
        <v>93</v>
      </c>
      <c r="I45" s="46" t="s">
        <v>93</v>
      </c>
      <c r="J45" s="46" t="s">
        <v>94</v>
      </c>
      <c r="K45" s="46" t="s">
        <v>94</v>
      </c>
      <c r="L45" s="46" t="s">
        <v>94</v>
      </c>
      <c r="M45" s="46" t="s">
        <v>93</v>
      </c>
      <c r="N45" s="46" t="s">
        <v>92</v>
      </c>
      <c r="O45" s="46" t="s">
        <v>93</v>
      </c>
      <c r="P45" s="32">
        <f t="shared" si="1"/>
        <v>2</v>
      </c>
    </row>
    <row r="46" spans="1:17">
      <c r="A46" s="32">
        <v>2</v>
      </c>
      <c r="B46" s="14" t="s">
        <v>133</v>
      </c>
      <c r="C46" t="s">
        <v>108</v>
      </c>
      <c r="D46" s="55" t="s">
        <v>328</v>
      </c>
      <c r="E46" s="46" t="s">
        <v>93</v>
      </c>
      <c r="F46" s="46" t="s">
        <v>92</v>
      </c>
      <c r="G46" s="46" t="s">
        <v>93</v>
      </c>
      <c r="H46" s="46" t="s">
        <v>93</v>
      </c>
      <c r="I46" s="46" t="s">
        <v>93</v>
      </c>
      <c r="J46" s="46" t="s">
        <v>93</v>
      </c>
      <c r="K46" s="46" t="s">
        <v>93</v>
      </c>
      <c r="L46" s="46" t="s">
        <v>93</v>
      </c>
      <c r="M46" s="46" t="s">
        <v>92</v>
      </c>
      <c r="N46" s="46" t="s">
        <v>93</v>
      </c>
      <c r="O46" s="46" t="s">
        <v>93</v>
      </c>
      <c r="P46" s="32">
        <f t="shared" si="1"/>
        <v>2</v>
      </c>
    </row>
    <row r="47" spans="1:17">
      <c r="A47" s="32">
        <v>2</v>
      </c>
      <c r="B47" s="14" t="s">
        <v>134</v>
      </c>
      <c r="C47" t="s">
        <v>108</v>
      </c>
      <c r="D47" s="55" t="s">
        <v>295</v>
      </c>
      <c r="E47" s="46" t="s">
        <v>93</v>
      </c>
      <c r="F47" s="46" t="s">
        <v>92</v>
      </c>
      <c r="G47" s="46" t="s">
        <v>93</v>
      </c>
      <c r="H47" s="46" t="s">
        <v>93</v>
      </c>
      <c r="I47" s="46" t="s">
        <v>93</v>
      </c>
      <c r="J47" s="46" t="s">
        <v>93</v>
      </c>
      <c r="K47" s="46" t="s">
        <v>93</v>
      </c>
      <c r="L47" s="46" t="s">
        <v>93</v>
      </c>
      <c r="M47" s="46" t="s">
        <v>92</v>
      </c>
      <c r="N47" s="46" t="s">
        <v>93</v>
      </c>
      <c r="O47" s="46" t="s">
        <v>93</v>
      </c>
      <c r="P47" s="32">
        <f t="shared" si="1"/>
        <v>2</v>
      </c>
    </row>
    <row r="48" spans="1:17">
      <c r="A48" s="32">
        <v>2</v>
      </c>
      <c r="B48" s="14" t="s">
        <v>135</v>
      </c>
      <c r="C48" t="s">
        <v>108</v>
      </c>
      <c r="D48" s="55" t="s">
        <v>296</v>
      </c>
      <c r="E48" s="46" t="s">
        <v>93</v>
      </c>
      <c r="F48" s="46" t="s">
        <v>92</v>
      </c>
      <c r="G48" s="46" t="s">
        <v>93</v>
      </c>
      <c r="H48" s="46" t="s">
        <v>93</v>
      </c>
      <c r="I48" s="46" t="s">
        <v>93</v>
      </c>
      <c r="J48" s="46" t="s">
        <v>93</v>
      </c>
      <c r="K48" s="46" t="s">
        <v>93</v>
      </c>
      <c r="L48" s="46" t="s">
        <v>93</v>
      </c>
      <c r="M48" s="46" t="s">
        <v>92</v>
      </c>
      <c r="N48" s="46" t="s">
        <v>93</v>
      </c>
      <c r="O48" s="46" t="s">
        <v>93</v>
      </c>
      <c r="P48" s="32">
        <f t="shared" si="1"/>
        <v>2</v>
      </c>
    </row>
    <row r="49" spans="1:16">
      <c r="A49" s="32">
        <v>2</v>
      </c>
      <c r="B49" s="14" t="s">
        <v>275</v>
      </c>
      <c r="C49" t="s">
        <v>107</v>
      </c>
      <c r="D49" s="55" t="s">
        <v>299</v>
      </c>
      <c r="E49" s="46" t="s">
        <v>93</v>
      </c>
      <c r="F49" s="46" t="s">
        <v>92</v>
      </c>
      <c r="G49" s="46" t="s">
        <v>93</v>
      </c>
      <c r="H49" s="46" t="s">
        <v>94</v>
      </c>
      <c r="I49" s="46" t="s">
        <v>93</v>
      </c>
      <c r="J49" s="46" t="s">
        <v>93</v>
      </c>
      <c r="K49" s="46" t="s">
        <v>93</v>
      </c>
      <c r="L49" s="46" t="s">
        <v>93</v>
      </c>
      <c r="M49" s="46" t="s">
        <v>92</v>
      </c>
      <c r="N49" s="46" t="s">
        <v>93</v>
      </c>
      <c r="O49" s="46" t="s">
        <v>93</v>
      </c>
      <c r="P49" s="32">
        <f t="shared" si="1"/>
        <v>2</v>
      </c>
    </row>
    <row r="50" spans="1:16">
      <c r="A50" s="32">
        <v>2</v>
      </c>
      <c r="B50" s="36" t="s">
        <v>125</v>
      </c>
      <c r="C50" t="s">
        <v>107</v>
      </c>
      <c r="D50" s="55" t="s">
        <v>315</v>
      </c>
      <c r="E50" s="46" t="s">
        <v>93</v>
      </c>
      <c r="F50" s="46" t="s">
        <v>92</v>
      </c>
      <c r="G50" s="46" t="s">
        <v>94</v>
      </c>
      <c r="H50" s="46" t="s">
        <v>93</v>
      </c>
      <c r="I50" s="46" t="s">
        <v>93</v>
      </c>
      <c r="J50" s="46" t="s">
        <v>92</v>
      </c>
      <c r="K50" s="46" t="s">
        <v>93</v>
      </c>
      <c r="L50" s="46" t="s">
        <v>93</v>
      </c>
      <c r="M50" s="46" t="s">
        <v>93</v>
      </c>
      <c r="N50" s="46" t="s">
        <v>93</v>
      </c>
      <c r="O50" s="46" t="s">
        <v>93</v>
      </c>
      <c r="P50" s="32">
        <f t="shared" si="1"/>
        <v>2</v>
      </c>
    </row>
    <row r="51" spans="1:16">
      <c r="A51" s="32">
        <v>2</v>
      </c>
      <c r="B51" s="36" t="s">
        <v>129</v>
      </c>
      <c r="C51" t="s">
        <v>108</v>
      </c>
      <c r="D51" s="55" t="s">
        <v>295</v>
      </c>
      <c r="E51" s="46" t="s">
        <v>93</v>
      </c>
      <c r="F51" s="46" t="s">
        <v>92</v>
      </c>
      <c r="G51" s="46" t="s">
        <v>93</v>
      </c>
      <c r="H51" s="46" t="s">
        <v>93</v>
      </c>
      <c r="I51" s="46" t="s">
        <v>93</v>
      </c>
      <c r="J51" s="46" t="s">
        <v>93</v>
      </c>
      <c r="K51" s="46" t="s">
        <v>93</v>
      </c>
      <c r="L51" s="46" t="s">
        <v>93</v>
      </c>
      <c r="M51" s="46" t="s">
        <v>92</v>
      </c>
      <c r="N51" s="46" t="s">
        <v>93</v>
      </c>
      <c r="O51" s="46" t="s">
        <v>93</v>
      </c>
      <c r="P51" s="32">
        <f t="shared" si="1"/>
        <v>2</v>
      </c>
    </row>
    <row r="52" spans="1:16">
      <c r="A52" s="32">
        <v>2</v>
      </c>
      <c r="B52" s="14" t="s">
        <v>138</v>
      </c>
      <c r="C52" t="s">
        <v>107</v>
      </c>
      <c r="D52" s="55" t="s">
        <v>182</v>
      </c>
      <c r="E52" s="46" t="s">
        <v>93</v>
      </c>
      <c r="F52" s="46" t="s">
        <v>93</v>
      </c>
      <c r="G52" s="46" t="s">
        <v>92</v>
      </c>
      <c r="H52" s="46" t="s">
        <v>93</v>
      </c>
      <c r="I52" s="46" t="s">
        <v>93</v>
      </c>
      <c r="J52" s="46" t="s">
        <v>93</v>
      </c>
      <c r="K52" s="46" t="s">
        <v>93</v>
      </c>
      <c r="L52" s="46" t="s">
        <v>93</v>
      </c>
      <c r="M52" s="46" t="s">
        <v>93</v>
      </c>
      <c r="N52" s="46" t="s">
        <v>93</v>
      </c>
      <c r="O52" s="46" t="s">
        <v>92</v>
      </c>
      <c r="P52" s="32">
        <f t="shared" si="1"/>
        <v>2</v>
      </c>
    </row>
    <row r="53" spans="1:16">
      <c r="A53" s="32">
        <v>2</v>
      </c>
      <c r="B53" s="14" t="s">
        <v>247</v>
      </c>
      <c r="C53" t="s">
        <v>108</v>
      </c>
      <c r="D53" s="55" t="s">
        <v>336</v>
      </c>
      <c r="E53" s="46" t="s">
        <v>93</v>
      </c>
      <c r="F53" s="46" t="s">
        <v>92</v>
      </c>
      <c r="G53" s="46" t="s">
        <v>92</v>
      </c>
      <c r="H53" s="46" t="s">
        <v>93</v>
      </c>
      <c r="I53" s="46" t="s">
        <v>94</v>
      </c>
      <c r="J53" s="46" t="s">
        <v>94</v>
      </c>
      <c r="K53" s="46" t="s">
        <v>93</v>
      </c>
      <c r="L53" s="46" t="s">
        <v>93</v>
      </c>
      <c r="M53" s="46" t="s">
        <v>93</v>
      </c>
      <c r="N53" s="46" t="s">
        <v>93</v>
      </c>
      <c r="O53" s="46" t="s">
        <v>93</v>
      </c>
      <c r="P53" s="32">
        <f t="shared" si="1"/>
        <v>2</v>
      </c>
    </row>
    <row r="54" spans="1:16">
      <c r="A54" s="32">
        <v>2</v>
      </c>
      <c r="B54" s="14" t="s">
        <v>240</v>
      </c>
      <c r="C54" t="s">
        <v>107</v>
      </c>
      <c r="D54" s="55" t="s">
        <v>313</v>
      </c>
      <c r="E54" s="46" t="s">
        <v>93</v>
      </c>
      <c r="F54" s="46" t="s">
        <v>93</v>
      </c>
      <c r="G54" s="46" t="s">
        <v>92</v>
      </c>
      <c r="H54" s="46" t="s">
        <v>93</v>
      </c>
      <c r="I54" s="46" t="s">
        <v>93</v>
      </c>
      <c r="J54" s="46" t="s">
        <v>93</v>
      </c>
      <c r="K54" s="46" t="s">
        <v>93</v>
      </c>
      <c r="L54" s="46" t="s">
        <v>93</v>
      </c>
      <c r="M54" s="46" t="s">
        <v>92</v>
      </c>
      <c r="N54" s="46" t="s">
        <v>93</v>
      </c>
      <c r="O54" s="46" t="s">
        <v>93</v>
      </c>
      <c r="P54" s="32">
        <f t="shared" si="1"/>
        <v>2</v>
      </c>
    </row>
    <row r="55" spans="1:16">
      <c r="A55" s="32">
        <v>2</v>
      </c>
      <c r="B55" s="14" t="s">
        <v>242</v>
      </c>
      <c r="C55" t="s">
        <v>107</v>
      </c>
      <c r="D55" s="55" t="s">
        <v>303</v>
      </c>
      <c r="E55" s="46" t="s">
        <v>93</v>
      </c>
      <c r="F55" s="46" t="s">
        <v>93</v>
      </c>
      <c r="G55" s="46" t="s">
        <v>93</v>
      </c>
      <c r="H55" s="46" t="s">
        <v>92</v>
      </c>
      <c r="I55" s="46" t="s">
        <v>93</v>
      </c>
      <c r="J55" s="46" t="s">
        <v>93</v>
      </c>
      <c r="K55" s="46" t="s">
        <v>93</v>
      </c>
      <c r="L55" s="46" t="s">
        <v>93</v>
      </c>
      <c r="M55" s="46" t="s">
        <v>92</v>
      </c>
      <c r="N55" s="46" t="s">
        <v>93</v>
      </c>
      <c r="O55" s="46" t="s">
        <v>93</v>
      </c>
      <c r="P55" s="32">
        <f t="shared" si="1"/>
        <v>2</v>
      </c>
    </row>
    <row r="56" spans="1:16">
      <c r="A56" s="32">
        <v>1</v>
      </c>
      <c r="B56" s="14" t="s">
        <v>5</v>
      </c>
      <c r="C56" t="s">
        <v>107</v>
      </c>
      <c r="D56" s="54" t="s">
        <v>320</v>
      </c>
      <c r="E56" s="46" t="s">
        <v>93</v>
      </c>
      <c r="F56" s="46" t="s">
        <v>93</v>
      </c>
      <c r="G56" s="46" t="s">
        <v>93</v>
      </c>
      <c r="H56" s="46" t="s">
        <v>93</v>
      </c>
      <c r="I56" s="46" t="s">
        <v>93</v>
      </c>
      <c r="J56" s="46" t="s">
        <v>92</v>
      </c>
      <c r="K56" s="46" t="s">
        <v>93</v>
      </c>
      <c r="L56" s="46" t="s">
        <v>93</v>
      </c>
      <c r="M56" s="46" t="s">
        <v>93</v>
      </c>
      <c r="N56" s="46" t="s">
        <v>93</v>
      </c>
      <c r="O56" s="46" t="s">
        <v>93</v>
      </c>
      <c r="P56" s="32">
        <f t="shared" si="1"/>
        <v>1</v>
      </c>
    </row>
    <row r="57" spans="1:16">
      <c r="A57" s="32">
        <v>1</v>
      </c>
      <c r="B57" s="14" t="s">
        <v>355</v>
      </c>
      <c r="C57" t="s">
        <v>108</v>
      </c>
      <c r="D57" s="55" t="s">
        <v>169</v>
      </c>
      <c r="E57" s="46" t="s">
        <v>93</v>
      </c>
      <c r="F57" s="46" t="s">
        <v>92</v>
      </c>
      <c r="G57" s="46" t="s">
        <v>93</v>
      </c>
      <c r="H57" s="46" t="s">
        <v>93</v>
      </c>
      <c r="I57" s="46" t="s">
        <v>93</v>
      </c>
      <c r="J57" s="46" t="s">
        <v>93</v>
      </c>
      <c r="K57" s="46" t="s">
        <v>93</v>
      </c>
      <c r="L57" s="46" t="s">
        <v>93</v>
      </c>
      <c r="M57" s="46" t="s">
        <v>94</v>
      </c>
      <c r="N57" s="46" t="s">
        <v>93</v>
      </c>
      <c r="O57" s="46" t="s">
        <v>93</v>
      </c>
      <c r="P57" s="32">
        <f t="shared" si="1"/>
        <v>1</v>
      </c>
    </row>
    <row r="58" spans="1:16">
      <c r="A58" s="32">
        <v>1</v>
      </c>
      <c r="B58" s="14" t="s">
        <v>7</v>
      </c>
      <c r="C58" t="s">
        <v>273</v>
      </c>
      <c r="D58" s="55" t="s">
        <v>174</v>
      </c>
      <c r="E58" s="46" t="s">
        <v>93</v>
      </c>
      <c r="F58" s="46" t="s">
        <v>92</v>
      </c>
      <c r="G58" s="46" t="s">
        <v>93</v>
      </c>
      <c r="H58" s="46" t="s">
        <v>93</v>
      </c>
      <c r="I58" s="46" t="s">
        <v>93</v>
      </c>
      <c r="J58" s="46" t="s">
        <v>93</v>
      </c>
      <c r="K58" s="46" t="s">
        <v>93</v>
      </c>
      <c r="L58" s="46" t="s">
        <v>93</v>
      </c>
      <c r="M58" s="46" t="s">
        <v>93</v>
      </c>
      <c r="N58" s="46" t="s">
        <v>93</v>
      </c>
      <c r="O58" s="46" t="s">
        <v>93</v>
      </c>
      <c r="P58" s="32">
        <f t="shared" si="1"/>
        <v>1</v>
      </c>
    </row>
    <row r="59" spans="1:16">
      <c r="A59" s="32">
        <v>1</v>
      </c>
      <c r="B59" s="14" t="s">
        <v>26</v>
      </c>
      <c r="C59" t="s">
        <v>108</v>
      </c>
      <c r="D59" s="55" t="s">
        <v>174</v>
      </c>
      <c r="E59" s="46" t="s">
        <v>93</v>
      </c>
      <c r="F59" s="46" t="s">
        <v>92</v>
      </c>
      <c r="G59" s="46" t="s">
        <v>93</v>
      </c>
      <c r="H59" s="46" t="s">
        <v>93</v>
      </c>
      <c r="I59" s="46" t="s">
        <v>93</v>
      </c>
      <c r="J59" s="46" t="s">
        <v>93</v>
      </c>
      <c r="K59" s="46" t="s">
        <v>93</v>
      </c>
      <c r="L59" s="46" t="s">
        <v>93</v>
      </c>
      <c r="M59" s="46" t="s">
        <v>94</v>
      </c>
      <c r="N59" s="46" t="s">
        <v>93</v>
      </c>
      <c r="O59" s="46" t="s">
        <v>93</v>
      </c>
      <c r="P59" s="32">
        <f t="shared" si="1"/>
        <v>1</v>
      </c>
    </row>
    <row r="60" spans="1:16">
      <c r="A60" s="32">
        <v>1</v>
      </c>
      <c r="B60" s="36" t="s">
        <v>114</v>
      </c>
      <c r="C60" t="s">
        <v>109</v>
      </c>
      <c r="D60" s="55" t="s">
        <v>183</v>
      </c>
      <c r="E60" s="46" t="s">
        <v>93</v>
      </c>
      <c r="F60" s="46" t="s">
        <v>93</v>
      </c>
      <c r="G60" s="46" t="s">
        <v>93</v>
      </c>
      <c r="H60" s="46" t="s">
        <v>93</v>
      </c>
      <c r="I60" s="46" t="s">
        <v>92</v>
      </c>
      <c r="J60" s="46" t="s">
        <v>93</v>
      </c>
      <c r="K60" s="46" t="s">
        <v>93</v>
      </c>
      <c r="L60" s="46" t="s">
        <v>93</v>
      </c>
      <c r="M60" s="46" t="s">
        <v>93</v>
      </c>
      <c r="N60" s="46" t="s">
        <v>93</v>
      </c>
      <c r="O60" s="46" t="s">
        <v>93</v>
      </c>
      <c r="P60" s="32">
        <f t="shared" si="1"/>
        <v>1</v>
      </c>
    </row>
    <row r="61" spans="1:16">
      <c r="A61" s="32">
        <v>1</v>
      </c>
      <c r="B61" s="14" t="s">
        <v>132</v>
      </c>
      <c r="C61" t="s">
        <v>108</v>
      </c>
      <c r="D61" s="55" t="s">
        <v>326</v>
      </c>
      <c r="E61" s="46" t="s">
        <v>93</v>
      </c>
      <c r="F61" s="46" t="s">
        <v>93</v>
      </c>
      <c r="G61" s="46" t="s">
        <v>93</v>
      </c>
      <c r="H61" s="46" t="s">
        <v>93</v>
      </c>
      <c r="I61" s="46" t="s">
        <v>93</v>
      </c>
      <c r="J61" s="46" t="s">
        <v>94</v>
      </c>
      <c r="K61" s="46" t="s">
        <v>93</v>
      </c>
      <c r="L61" s="46" t="s">
        <v>94</v>
      </c>
      <c r="M61" s="46" t="s">
        <v>94</v>
      </c>
      <c r="N61" s="46" t="s">
        <v>92</v>
      </c>
      <c r="O61" s="46" t="s">
        <v>93</v>
      </c>
      <c r="P61" s="32">
        <f t="shared" si="1"/>
        <v>1</v>
      </c>
    </row>
    <row r="62" spans="1:16">
      <c r="A62" s="32">
        <v>1</v>
      </c>
      <c r="B62" s="14" t="s">
        <v>265</v>
      </c>
      <c r="C62" t="s">
        <v>108</v>
      </c>
      <c r="D62" s="55" t="s">
        <v>184</v>
      </c>
      <c r="E62" s="46" t="s">
        <v>93</v>
      </c>
      <c r="F62" s="46" t="s">
        <v>93</v>
      </c>
      <c r="G62" s="46" t="s">
        <v>92</v>
      </c>
      <c r="H62" s="46" t="s">
        <v>93</v>
      </c>
      <c r="I62" s="46" t="s">
        <v>93</v>
      </c>
      <c r="J62" s="46" t="s">
        <v>93</v>
      </c>
      <c r="K62" s="46" t="s">
        <v>93</v>
      </c>
      <c r="L62" s="46" t="s">
        <v>93</v>
      </c>
      <c r="M62" s="46" t="s">
        <v>93</v>
      </c>
      <c r="N62" s="46" t="s">
        <v>93</v>
      </c>
      <c r="O62" s="46" t="s">
        <v>93</v>
      </c>
      <c r="P62" s="32">
        <f t="shared" si="1"/>
        <v>1</v>
      </c>
    </row>
    <row r="63" spans="1:16">
      <c r="A63" s="32">
        <v>1</v>
      </c>
      <c r="B63" s="35" t="s">
        <v>271</v>
      </c>
      <c r="C63" t="s">
        <v>107</v>
      </c>
      <c r="D63" s="55" t="s">
        <v>296</v>
      </c>
      <c r="E63" s="46" t="s">
        <v>93</v>
      </c>
      <c r="F63" s="46" t="s">
        <v>92</v>
      </c>
      <c r="G63" s="46" t="s">
        <v>93</v>
      </c>
      <c r="H63" s="46" t="s">
        <v>93</v>
      </c>
      <c r="I63" s="46" t="s">
        <v>93</v>
      </c>
      <c r="J63" s="46" t="s">
        <v>93</v>
      </c>
      <c r="K63" s="46" t="s">
        <v>93</v>
      </c>
      <c r="L63" s="46" t="s">
        <v>93</v>
      </c>
      <c r="M63" s="46" t="s">
        <v>93</v>
      </c>
      <c r="N63" s="46" t="s">
        <v>93</v>
      </c>
      <c r="O63" s="46" t="s">
        <v>93</v>
      </c>
      <c r="P63" s="32">
        <f t="shared" si="1"/>
        <v>1</v>
      </c>
    </row>
    <row r="64" spans="1:16">
      <c r="A64" s="32">
        <v>1</v>
      </c>
      <c r="B64" s="14" t="s">
        <v>252</v>
      </c>
      <c r="C64" t="s">
        <v>107</v>
      </c>
      <c r="D64" s="55" t="s">
        <v>303</v>
      </c>
      <c r="E64" s="46" t="s">
        <v>93</v>
      </c>
      <c r="F64" s="46" t="s">
        <v>93</v>
      </c>
      <c r="G64" s="46" t="s">
        <v>93</v>
      </c>
      <c r="H64" s="46" t="s">
        <v>92</v>
      </c>
      <c r="I64" s="46" t="s">
        <v>93</v>
      </c>
      <c r="J64" s="46" t="s">
        <v>93</v>
      </c>
      <c r="K64" s="46" t="s">
        <v>93</v>
      </c>
      <c r="L64" s="46" t="s">
        <v>93</v>
      </c>
      <c r="M64" s="46" t="s">
        <v>93</v>
      </c>
      <c r="N64" s="46" t="s">
        <v>93</v>
      </c>
      <c r="O64" s="46" t="s">
        <v>93</v>
      </c>
      <c r="P64" s="32">
        <f t="shared" si="1"/>
        <v>1</v>
      </c>
    </row>
    <row r="65" spans="1:16">
      <c r="A65" s="32">
        <v>1</v>
      </c>
      <c r="B65" s="35" t="s">
        <v>233</v>
      </c>
      <c r="C65" t="s">
        <v>108</v>
      </c>
      <c r="D65" s="55" t="s">
        <v>307</v>
      </c>
      <c r="E65" s="46" t="s">
        <v>93</v>
      </c>
      <c r="F65" s="46" t="s">
        <v>93</v>
      </c>
      <c r="G65" s="46" t="s">
        <v>92</v>
      </c>
      <c r="H65" s="46" t="s">
        <v>93</v>
      </c>
      <c r="I65" s="46" t="s">
        <v>93</v>
      </c>
      <c r="J65" s="46" t="s">
        <v>93</v>
      </c>
      <c r="K65" s="46" t="s">
        <v>93</v>
      </c>
      <c r="L65" s="46" t="s">
        <v>93</v>
      </c>
      <c r="M65" s="46" t="s">
        <v>93</v>
      </c>
      <c r="N65" s="46" t="s">
        <v>93</v>
      </c>
      <c r="O65" s="46" t="s">
        <v>93</v>
      </c>
      <c r="P65" s="32">
        <f t="shared" si="1"/>
        <v>1</v>
      </c>
    </row>
    <row r="66" spans="1:16">
      <c r="A66" s="32">
        <v>1</v>
      </c>
      <c r="B66" s="14" t="s">
        <v>141</v>
      </c>
      <c r="C66" t="s">
        <v>108</v>
      </c>
      <c r="D66" s="55" t="s">
        <v>334</v>
      </c>
      <c r="E66" s="46" t="s">
        <v>92</v>
      </c>
      <c r="F66" s="46" t="s">
        <v>93</v>
      </c>
      <c r="G66" s="46" t="s">
        <v>93</v>
      </c>
      <c r="H66" s="46" t="s">
        <v>93</v>
      </c>
      <c r="I66" s="46" t="s">
        <v>93</v>
      </c>
      <c r="J66" s="46" t="s">
        <v>93</v>
      </c>
      <c r="K66" s="46" t="s">
        <v>93</v>
      </c>
      <c r="L66" s="46" t="s">
        <v>93</v>
      </c>
      <c r="M66" s="46" t="s">
        <v>93</v>
      </c>
      <c r="N66" s="46" t="s">
        <v>93</v>
      </c>
      <c r="O66" s="46" t="s">
        <v>93</v>
      </c>
      <c r="P66" s="32">
        <f t="shared" ref="P66:P97" si="2">COUNTIF(E66:O66,"R")</f>
        <v>1</v>
      </c>
    </row>
    <row r="67" spans="1:16">
      <c r="A67" s="32">
        <v>1</v>
      </c>
      <c r="B67" s="14" t="s">
        <v>194</v>
      </c>
      <c r="C67" t="s">
        <v>108</v>
      </c>
      <c r="D67" s="55" t="s">
        <v>176</v>
      </c>
      <c r="E67" s="46" t="s">
        <v>93</v>
      </c>
      <c r="F67" s="46" t="s">
        <v>93</v>
      </c>
      <c r="G67" s="46" t="s">
        <v>92</v>
      </c>
      <c r="H67" s="46" t="s">
        <v>93</v>
      </c>
      <c r="I67" s="46" t="s">
        <v>93</v>
      </c>
      <c r="J67" s="46" t="s">
        <v>93</v>
      </c>
      <c r="K67" s="46" t="s">
        <v>93</v>
      </c>
      <c r="L67" s="46" t="s">
        <v>93</v>
      </c>
      <c r="M67" s="46" t="s">
        <v>93</v>
      </c>
      <c r="N67" s="46" t="s">
        <v>93</v>
      </c>
      <c r="O67" s="46" t="s">
        <v>93</v>
      </c>
      <c r="P67" s="32">
        <f t="shared" si="2"/>
        <v>1</v>
      </c>
    </row>
    <row r="68" spans="1:16">
      <c r="A68" s="32">
        <v>1</v>
      </c>
      <c r="B68" s="14" t="s">
        <v>202</v>
      </c>
      <c r="C68" t="s">
        <v>109</v>
      </c>
      <c r="D68" s="55" t="s">
        <v>336</v>
      </c>
      <c r="E68" s="46" t="s">
        <v>93</v>
      </c>
      <c r="F68" s="46" t="s">
        <v>93</v>
      </c>
      <c r="G68" s="46" t="s">
        <v>93</v>
      </c>
      <c r="H68" s="46" t="s">
        <v>93</v>
      </c>
      <c r="I68" s="46" t="s">
        <v>93</v>
      </c>
      <c r="J68" s="46" t="s">
        <v>93</v>
      </c>
      <c r="K68" s="46" t="s">
        <v>93</v>
      </c>
      <c r="L68" s="46" t="s">
        <v>93</v>
      </c>
      <c r="M68" s="46" t="s">
        <v>94</v>
      </c>
      <c r="N68" s="46" t="s">
        <v>93</v>
      </c>
      <c r="O68" s="46" t="s">
        <v>92</v>
      </c>
      <c r="P68" s="32">
        <f t="shared" si="2"/>
        <v>1</v>
      </c>
    </row>
    <row r="69" spans="1:16">
      <c r="A69" s="32">
        <v>1</v>
      </c>
      <c r="B69" s="14" t="s">
        <v>206</v>
      </c>
      <c r="C69" t="s">
        <v>107</v>
      </c>
      <c r="D69" s="55">
        <v>18</v>
      </c>
      <c r="E69" s="46" t="s">
        <v>93</v>
      </c>
      <c r="F69" s="46" t="s">
        <v>92</v>
      </c>
      <c r="G69" s="46" t="s">
        <v>93</v>
      </c>
      <c r="H69" s="46" t="s">
        <v>93</v>
      </c>
      <c r="I69" s="46" t="s">
        <v>93</v>
      </c>
      <c r="J69" s="46" t="s">
        <v>93</v>
      </c>
      <c r="K69" s="46" t="s">
        <v>93</v>
      </c>
      <c r="L69" s="46" t="s">
        <v>93</v>
      </c>
      <c r="M69" s="46" t="s">
        <v>93</v>
      </c>
      <c r="N69" s="46" t="s">
        <v>93</v>
      </c>
      <c r="O69" s="46" t="s">
        <v>93</v>
      </c>
      <c r="P69" s="32">
        <f t="shared" si="2"/>
        <v>1</v>
      </c>
    </row>
    <row r="70" spans="1:16">
      <c r="A70" s="32">
        <v>1</v>
      </c>
      <c r="B70" s="14" t="s">
        <v>223</v>
      </c>
      <c r="C70" t="s">
        <v>107</v>
      </c>
      <c r="D70" s="55" t="s">
        <v>307</v>
      </c>
      <c r="E70" s="46" t="s">
        <v>93</v>
      </c>
      <c r="F70" s="46" t="s">
        <v>93</v>
      </c>
      <c r="G70" s="46" t="s">
        <v>92</v>
      </c>
      <c r="H70" s="46" t="s">
        <v>93</v>
      </c>
      <c r="I70" s="46" t="s">
        <v>93</v>
      </c>
      <c r="J70" s="46" t="s">
        <v>93</v>
      </c>
      <c r="K70" s="46" t="s">
        <v>93</v>
      </c>
      <c r="L70" s="46" t="s">
        <v>93</v>
      </c>
      <c r="M70" s="46" t="s">
        <v>93</v>
      </c>
      <c r="N70" s="46" t="s">
        <v>93</v>
      </c>
      <c r="O70" s="46" t="s">
        <v>93</v>
      </c>
      <c r="P70" s="32">
        <f t="shared" si="2"/>
        <v>1</v>
      </c>
    </row>
    <row r="71" spans="1:16">
      <c r="A71" s="32">
        <v>1</v>
      </c>
      <c r="B71" s="14" t="s">
        <v>187</v>
      </c>
      <c r="C71" t="s">
        <v>108</v>
      </c>
      <c r="D71" s="55" t="s">
        <v>308</v>
      </c>
      <c r="E71" s="46" t="s">
        <v>93</v>
      </c>
      <c r="F71" s="46" t="s">
        <v>92</v>
      </c>
      <c r="G71" s="46" t="s">
        <v>93</v>
      </c>
      <c r="H71" s="46" t="s">
        <v>93</v>
      </c>
      <c r="I71" s="46" t="s">
        <v>93</v>
      </c>
      <c r="J71" s="46" t="s">
        <v>93</v>
      </c>
      <c r="K71" s="46" t="s">
        <v>93</v>
      </c>
      <c r="L71" s="46" t="s">
        <v>93</v>
      </c>
      <c r="M71" s="46" t="s">
        <v>93</v>
      </c>
      <c r="N71" s="46" t="s">
        <v>93</v>
      </c>
      <c r="O71" s="46" t="s">
        <v>93</v>
      </c>
      <c r="P71" s="32">
        <f t="shared" si="2"/>
        <v>1</v>
      </c>
    </row>
    <row r="72" spans="1:16">
      <c r="A72" s="32">
        <v>1</v>
      </c>
      <c r="B72" s="14" t="s">
        <v>189</v>
      </c>
      <c r="C72" t="s">
        <v>108</v>
      </c>
      <c r="D72" s="55" t="s">
        <v>338</v>
      </c>
      <c r="E72" s="46" t="s">
        <v>93</v>
      </c>
      <c r="F72" s="46" t="s">
        <v>93</v>
      </c>
      <c r="G72" s="46" t="s">
        <v>92</v>
      </c>
      <c r="H72" s="46" t="s">
        <v>93</v>
      </c>
      <c r="I72" s="46" t="s">
        <v>93</v>
      </c>
      <c r="J72" s="46" t="s">
        <v>93</v>
      </c>
      <c r="K72" s="46" t="s">
        <v>93</v>
      </c>
      <c r="L72" s="46" t="s">
        <v>93</v>
      </c>
      <c r="M72" s="46" t="s">
        <v>93</v>
      </c>
      <c r="N72" s="46" t="s">
        <v>93</v>
      </c>
      <c r="O72" s="46" t="s">
        <v>93</v>
      </c>
      <c r="P72" s="32">
        <f t="shared" si="2"/>
        <v>1</v>
      </c>
    </row>
    <row r="73" spans="1:16">
      <c r="A73" s="32">
        <v>1</v>
      </c>
      <c r="B73" s="14" t="s">
        <v>191</v>
      </c>
      <c r="C73" t="s">
        <v>107</v>
      </c>
      <c r="D73" s="55" t="s">
        <v>338</v>
      </c>
      <c r="E73" s="46" t="s">
        <v>93</v>
      </c>
      <c r="F73" s="46" t="s">
        <v>93</v>
      </c>
      <c r="G73" s="46" t="s">
        <v>92</v>
      </c>
      <c r="H73" s="46" t="s">
        <v>93</v>
      </c>
      <c r="I73" s="46" t="s">
        <v>93</v>
      </c>
      <c r="J73" s="46" t="s">
        <v>93</v>
      </c>
      <c r="K73" s="46" t="s">
        <v>93</v>
      </c>
      <c r="L73" s="46" t="s">
        <v>93</v>
      </c>
      <c r="M73" s="46" t="s">
        <v>94</v>
      </c>
      <c r="N73" s="46" t="s">
        <v>93</v>
      </c>
      <c r="O73" s="46" t="s">
        <v>93</v>
      </c>
      <c r="P73" s="32">
        <f t="shared" si="2"/>
        <v>1</v>
      </c>
    </row>
    <row r="74" spans="1:16">
      <c r="A74" s="32">
        <v>1</v>
      </c>
      <c r="B74" s="14" t="s">
        <v>243</v>
      </c>
      <c r="C74" t="s">
        <v>108</v>
      </c>
      <c r="D74" s="55" t="s">
        <v>335</v>
      </c>
      <c r="E74" s="46" t="s">
        <v>93</v>
      </c>
      <c r="F74" s="46" t="s">
        <v>93</v>
      </c>
      <c r="G74" s="46" t="s">
        <v>92</v>
      </c>
      <c r="H74" s="46" t="s">
        <v>93</v>
      </c>
      <c r="I74" s="46" t="s">
        <v>93</v>
      </c>
      <c r="J74" s="46" t="s">
        <v>93</v>
      </c>
      <c r="K74" s="46" t="s">
        <v>93</v>
      </c>
      <c r="L74" s="46" t="s">
        <v>93</v>
      </c>
      <c r="M74" s="46" t="s">
        <v>93</v>
      </c>
      <c r="N74" s="46" t="s">
        <v>93</v>
      </c>
      <c r="O74" s="46" t="s">
        <v>93</v>
      </c>
      <c r="P74" s="32">
        <f t="shared" si="2"/>
        <v>1</v>
      </c>
    </row>
    <row r="75" spans="1:16">
      <c r="A75" s="32">
        <v>0</v>
      </c>
      <c r="B75" s="14" t="s">
        <v>4</v>
      </c>
      <c r="C75" t="s">
        <v>108</v>
      </c>
      <c r="D75" s="55" t="s">
        <v>167</v>
      </c>
      <c r="E75" s="46" t="s">
        <v>93</v>
      </c>
      <c r="F75" s="46" t="s">
        <v>93</v>
      </c>
      <c r="G75" s="46" t="s">
        <v>93</v>
      </c>
      <c r="H75" s="46" t="s">
        <v>93</v>
      </c>
      <c r="I75" s="46" t="s">
        <v>93</v>
      </c>
      <c r="J75" s="46" t="s">
        <v>93</v>
      </c>
      <c r="K75" s="46" t="s">
        <v>93</v>
      </c>
      <c r="L75" s="46" t="s">
        <v>93</v>
      </c>
      <c r="M75" s="46" t="s">
        <v>93</v>
      </c>
      <c r="N75" s="46" t="s">
        <v>93</v>
      </c>
      <c r="O75" s="46" t="s">
        <v>93</v>
      </c>
      <c r="P75" s="32">
        <f t="shared" si="2"/>
        <v>0</v>
      </c>
    </row>
    <row r="76" spans="1:16">
      <c r="A76" s="32">
        <v>0</v>
      </c>
      <c r="B76" s="35" t="s">
        <v>276</v>
      </c>
      <c r="C76" t="s">
        <v>108</v>
      </c>
      <c r="D76" s="55" t="s">
        <v>168</v>
      </c>
      <c r="E76" s="46" t="s">
        <v>93</v>
      </c>
      <c r="F76" s="46" t="s">
        <v>93</v>
      </c>
      <c r="G76" s="46" t="s">
        <v>93</v>
      </c>
      <c r="H76" s="46" t="s">
        <v>93</v>
      </c>
      <c r="I76" s="46" t="s">
        <v>93</v>
      </c>
      <c r="J76" s="46" t="s">
        <v>93</v>
      </c>
      <c r="K76" s="46" t="s">
        <v>93</v>
      </c>
      <c r="L76" s="46" t="s">
        <v>93</v>
      </c>
      <c r="M76" s="46" t="s">
        <v>93</v>
      </c>
      <c r="N76" s="46" t="s">
        <v>93</v>
      </c>
      <c r="O76" s="46" t="s">
        <v>93</v>
      </c>
      <c r="P76" s="32">
        <f t="shared" si="2"/>
        <v>0</v>
      </c>
    </row>
    <row r="77" spans="1:16">
      <c r="A77" s="32">
        <v>0</v>
      </c>
      <c r="B77" s="14" t="s">
        <v>9</v>
      </c>
      <c r="C77" t="s">
        <v>107</v>
      </c>
      <c r="D77" s="55" t="s">
        <v>170</v>
      </c>
      <c r="E77" s="46" t="s">
        <v>93</v>
      </c>
      <c r="F77" s="46" t="s">
        <v>93</v>
      </c>
      <c r="G77" s="46" t="s">
        <v>93</v>
      </c>
      <c r="H77" s="46" t="s">
        <v>93</v>
      </c>
      <c r="I77" s="46" t="s">
        <v>93</v>
      </c>
      <c r="J77" s="46" t="s">
        <v>94</v>
      </c>
      <c r="K77" s="46" t="s">
        <v>93</v>
      </c>
      <c r="L77" s="46" t="s">
        <v>93</v>
      </c>
      <c r="M77" s="46" t="s">
        <v>94</v>
      </c>
      <c r="N77" s="46" t="s">
        <v>93</v>
      </c>
      <c r="O77" s="46" t="s">
        <v>93</v>
      </c>
      <c r="P77" s="32">
        <f t="shared" si="2"/>
        <v>0</v>
      </c>
    </row>
    <row r="78" spans="1:16">
      <c r="A78" s="32">
        <v>0</v>
      </c>
      <c r="B78" s="14" t="s">
        <v>278</v>
      </c>
      <c r="C78" t="s">
        <v>107</v>
      </c>
      <c r="D78" s="55" t="s">
        <v>172</v>
      </c>
      <c r="E78" s="46" t="s">
        <v>93</v>
      </c>
      <c r="F78" s="46" t="s">
        <v>93</v>
      </c>
      <c r="G78" s="46" t="s">
        <v>93</v>
      </c>
      <c r="H78" s="46" t="s">
        <v>93</v>
      </c>
      <c r="I78" s="46" t="s">
        <v>93</v>
      </c>
      <c r="J78" s="46" t="s">
        <v>93</v>
      </c>
      <c r="K78" s="46" t="s">
        <v>93</v>
      </c>
      <c r="L78" s="46" t="s">
        <v>93</v>
      </c>
      <c r="M78" s="46" t="s">
        <v>93</v>
      </c>
      <c r="N78" s="46" t="s">
        <v>93</v>
      </c>
      <c r="O78" s="46" t="s">
        <v>93</v>
      </c>
      <c r="P78" s="32">
        <f t="shared" si="2"/>
        <v>0</v>
      </c>
    </row>
    <row r="79" spans="1:16">
      <c r="A79" s="32">
        <v>0</v>
      </c>
      <c r="B79" s="14" t="s">
        <v>282</v>
      </c>
      <c r="C79" t="s">
        <v>109</v>
      </c>
      <c r="D79" s="55" t="s">
        <v>318</v>
      </c>
      <c r="E79" s="46" t="s">
        <v>93</v>
      </c>
      <c r="F79" s="46" t="s">
        <v>93</v>
      </c>
      <c r="G79" s="46" t="s">
        <v>93</v>
      </c>
      <c r="H79" s="46" t="s">
        <v>93</v>
      </c>
      <c r="I79" s="46" t="s">
        <v>93</v>
      </c>
      <c r="J79" s="46" t="s">
        <v>93</v>
      </c>
      <c r="K79" s="46" t="s">
        <v>93</v>
      </c>
      <c r="L79" s="46" t="s">
        <v>93</v>
      </c>
      <c r="M79" s="46" t="s">
        <v>93</v>
      </c>
      <c r="N79" s="46" t="s">
        <v>93</v>
      </c>
      <c r="O79" s="46" t="s">
        <v>93</v>
      </c>
      <c r="P79" s="32">
        <f t="shared" si="2"/>
        <v>0</v>
      </c>
    </row>
    <row r="80" spans="1:16">
      <c r="A80" s="32">
        <v>0</v>
      </c>
      <c r="B80" s="14" t="s">
        <v>6</v>
      </c>
      <c r="C80" t="s">
        <v>107</v>
      </c>
      <c r="D80" s="55" t="s">
        <v>169</v>
      </c>
      <c r="E80" s="46" t="s">
        <v>93</v>
      </c>
      <c r="F80" s="46" t="s">
        <v>93</v>
      </c>
      <c r="G80" s="46" t="s">
        <v>93</v>
      </c>
      <c r="H80" s="46" t="s">
        <v>93</v>
      </c>
      <c r="I80" s="46" t="s">
        <v>93</v>
      </c>
      <c r="J80" s="46" t="s">
        <v>93</v>
      </c>
      <c r="K80" s="46" t="s">
        <v>93</v>
      </c>
      <c r="L80" s="46" t="s">
        <v>93</v>
      </c>
      <c r="M80" s="46" t="s">
        <v>93</v>
      </c>
      <c r="N80" s="46" t="s">
        <v>93</v>
      </c>
      <c r="O80" s="46" t="s">
        <v>93</v>
      </c>
      <c r="P80" s="32">
        <f t="shared" si="2"/>
        <v>0</v>
      </c>
    </row>
    <row r="81" spans="1:16">
      <c r="A81" s="32">
        <v>0</v>
      </c>
      <c r="B81" s="14" t="s">
        <v>353</v>
      </c>
      <c r="C81" t="s">
        <v>109</v>
      </c>
      <c r="D81" s="55" t="s">
        <v>175</v>
      </c>
      <c r="E81" s="46" t="s">
        <v>93</v>
      </c>
      <c r="F81" s="46" t="s">
        <v>93</v>
      </c>
      <c r="G81" s="46" t="s">
        <v>93</v>
      </c>
      <c r="H81" s="46" t="s">
        <v>93</v>
      </c>
      <c r="I81" s="46" t="s">
        <v>93</v>
      </c>
      <c r="J81" s="46" t="s">
        <v>93</v>
      </c>
      <c r="K81" s="46" t="s">
        <v>93</v>
      </c>
      <c r="L81" s="46" t="s">
        <v>93</v>
      </c>
      <c r="M81" s="46" t="s">
        <v>93</v>
      </c>
      <c r="N81" s="46" t="s">
        <v>93</v>
      </c>
      <c r="O81" s="46" t="s">
        <v>93</v>
      </c>
      <c r="P81" s="32">
        <f t="shared" si="2"/>
        <v>0</v>
      </c>
    </row>
    <row r="82" spans="1:16">
      <c r="A82" s="32">
        <v>0</v>
      </c>
      <c r="B82" s="14" t="s">
        <v>1</v>
      </c>
      <c r="C82" t="s">
        <v>108</v>
      </c>
      <c r="D82" s="55" t="s">
        <v>175</v>
      </c>
      <c r="E82" s="46" t="s">
        <v>93</v>
      </c>
      <c r="F82" s="46" t="s">
        <v>93</v>
      </c>
      <c r="G82" s="46" t="s">
        <v>93</v>
      </c>
      <c r="H82" s="46" t="s">
        <v>93</v>
      </c>
      <c r="I82" s="46" t="s">
        <v>93</v>
      </c>
      <c r="J82" s="46" t="s">
        <v>93</v>
      </c>
      <c r="K82" s="46" t="s">
        <v>93</v>
      </c>
      <c r="L82" s="46" t="s">
        <v>93</v>
      </c>
      <c r="M82" s="46" t="s">
        <v>93</v>
      </c>
      <c r="N82" s="46" t="s">
        <v>93</v>
      </c>
      <c r="O82" s="46" t="s">
        <v>93</v>
      </c>
      <c r="P82" s="32">
        <f t="shared" si="2"/>
        <v>0</v>
      </c>
    </row>
    <row r="83" spans="1:16">
      <c r="A83" s="32">
        <v>0</v>
      </c>
      <c r="B83" s="14" t="s">
        <v>262</v>
      </c>
      <c r="C83" t="s">
        <v>108</v>
      </c>
      <c r="D83" s="55" t="s">
        <v>177</v>
      </c>
      <c r="E83" s="46" t="s">
        <v>93</v>
      </c>
      <c r="F83" s="46" t="s">
        <v>93</v>
      </c>
      <c r="G83" s="46" t="s">
        <v>93</v>
      </c>
      <c r="H83" s="46" t="s">
        <v>93</v>
      </c>
      <c r="I83" s="46" t="s">
        <v>93</v>
      </c>
      <c r="J83" s="46" t="s">
        <v>93</v>
      </c>
      <c r="K83" s="46" t="s">
        <v>93</v>
      </c>
      <c r="L83" s="46" t="s">
        <v>93</v>
      </c>
      <c r="M83" s="46" t="s">
        <v>93</v>
      </c>
      <c r="N83" s="46" t="s">
        <v>93</v>
      </c>
      <c r="O83" s="46" t="s">
        <v>93</v>
      </c>
      <c r="P83" s="32">
        <f t="shared" si="2"/>
        <v>0</v>
      </c>
    </row>
    <row r="84" spans="1:16">
      <c r="A84" s="32">
        <v>0</v>
      </c>
      <c r="B84" s="14" t="s">
        <v>14</v>
      </c>
      <c r="C84" t="s">
        <v>108</v>
      </c>
      <c r="D84" s="55" t="s">
        <v>173</v>
      </c>
      <c r="E84" s="46" t="s">
        <v>93</v>
      </c>
      <c r="F84" s="46" t="s">
        <v>93</v>
      </c>
      <c r="G84" s="46" t="s">
        <v>93</v>
      </c>
      <c r="H84" s="46" t="s">
        <v>93</v>
      </c>
      <c r="I84" s="46" t="s">
        <v>93</v>
      </c>
      <c r="J84" s="46" t="s">
        <v>93</v>
      </c>
      <c r="K84" s="46" t="s">
        <v>93</v>
      </c>
      <c r="L84" s="46" t="s">
        <v>93</v>
      </c>
      <c r="M84" s="46" t="s">
        <v>94</v>
      </c>
      <c r="N84" s="46" t="s">
        <v>93</v>
      </c>
      <c r="O84" s="46" t="s">
        <v>93</v>
      </c>
      <c r="P84" s="32">
        <f t="shared" si="2"/>
        <v>0</v>
      </c>
    </row>
    <row r="85" spans="1:16">
      <c r="A85" s="32">
        <v>0</v>
      </c>
      <c r="B85" s="14" t="s">
        <v>15</v>
      </c>
      <c r="C85" t="s">
        <v>108</v>
      </c>
      <c r="D85" s="55" t="s">
        <v>322</v>
      </c>
      <c r="E85" s="46" t="s">
        <v>93</v>
      </c>
      <c r="F85" s="46" t="s">
        <v>93</v>
      </c>
      <c r="G85" s="46" t="s">
        <v>94</v>
      </c>
      <c r="H85" s="46" t="s">
        <v>93</v>
      </c>
      <c r="I85" s="46" t="s">
        <v>93</v>
      </c>
      <c r="J85" s="46" t="s">
        <v>93</v>
      </c>
      <c r="K85" s="46" t="s">
        <v>93</v>
      </c>
      <c r="L85" s="46" t="s">
        <v>93</v>
      </c>
      <c r="M85" s="46" t="s">
        <v>94</v>
      </c>
      <c r="N85" s="46" t="s">
        <v>93</v>
      </c>
      <c r="O85" s="46" t="s">
        <v>93</v>
      </c>
      <c r="P85" s="32">
        <f t="shared" si="2"/>
        <v>0</v>
      </c>
    </row>
    <row r="86" spans="1:16">
      <c r="A86" s="32">
        <v>0</v>
      </c>
      <c r="B86" s="14" t="s">
        <v>24</v>
      </c>
      <c r="C86" t="s">
        <v>108</v>
      </c>
      <c r="D86" s="55" t="s">
        <v>169</v>
      </c>
      <c r="E86" s="46" t="s">
        <v>93</v>
      </c>
      <c r="F86" s="46" t="s">
        <v>93</v>
      </c>
      <c r="G86" s="46" t="s">
        <v>93</v>
      </c>
      <c r="H86" s="46" t="s">
        <v>93</v>
      </c>
      <c r="I86" s="46" t="s">
        <v>93</v>
      </c>
      <c r="J86" s="46" t="s">
        <v>93</v>
      </c>
      <c r="K86" s="46" t="s">
        <v>93</v>
      </c>
      <c r="L86" s="46" t="s">
        <v>93</v>
      </c>
      <c r="M86" s="46" t="s">
        <v>93</v>
      </c>
      <c r="N86" s="46" t="s">
        <v>93</v>
      </c>
      <c r="O86" s="46" t="s">
        <v>93</v>
      </c>
      <c r="P86" s="32">
        <f t="shared" si="2"/>
        <v>0</v>
      </c>
    </row>
    <row r="87" spans="1:16">
      <c r="A87" s="32">
        <v>0</v>
      </c>
      <c r="B87" s="35" t="s">
        <v>21</v>
      </c>
      <c r="C87" t="s">
        <v>107</v>
      </c>
      <c r="D87" s="55" t="s">
        <v>178</v>
      </c>
      <c r="E87" s="46" t="s">
        <v>93</v>
      </c>
      <c r="F87" s="46" t="s">
        <v>93</v>
      </c>
      <c r="G87" s="46" t="s">
        <v>93</v>
      </c>
      <c r="H87" s="46" t="s">
        <v>93</v>
      </c>
      <c r="I87" s="46" t="s">
        <v>93</v>
      </c>
      <c r="J87" s="46" t="s">
        <v>94</v>
      </c>
      <c r="K87" s="46" t="s">
        <v>93</v>
      </c>
      <c r="L87" s="46" t="s">
        <v>93</v>
      </c>
      <c r="M87" s="46" t="s">
        <v>93</v>
      </c>
      <c r="N87" s="46" t="s">
        <v>93</v>
      </c>
      <c r="O87" s="46" t="s">
        <v>93</v>
      </c>
      <c r="P87" s="32">
        <f t="shared" si="2"/>
        <v>0</v>
      </c>
    </row>
    <row r="88" spans="1:16">
      <c r="A88" s="32">
        <v>0</v>
      </c>
      <c r="B88" s="14" t="s">
        <v>18</v>
      </c>
      <c r="C88" t="s">
        <v>109</v>
      </c>
      <c r="D88" s="56" t="s">
        <v>171</v>
      </c>
      <c r="E88" s="46" t="s">
        <v>93</v>
      </c>
      <c r="F88" s="46" t="s">
        <v>93</v>
      </c>
      <c r="G88" s="46" t="s">
        <v>93</v>
      </c>
      <c r="H88" s="46" t="s">
        <v>93</v>
      </c>
      <c r="I88" s="46" t="s">
        <v>93</v>
      </c>
      <c r="J88" s="46" t="s">
        <v>93</v>
      </c>
      <c r="K88" s="46" t="s">
        <v>93</v>
      </c>
      <c r="L88" s="46" t="s">
        <v>93</v>
      </c>
      <c r="M88" s="46" t="s">
        <v>93</v>
      </c>
      <c r="N88" s="46" t="s">
        <v>93</v>
      </c>
      <c r="O88" s="46" t="s">
        <v>93</v>
      </c>
      <c r="P88" s="32">
        <f t="shared" si="2"/>
        <v>0</v>
      </c>
    </row>
    <row r="89" spans="1:16">
      <c r="A89" s="32">
        <v>0</v>
      </c>
      <c r="B89" s="14" t="s">
        <v>13</v>
      </c>
      <c r="C89" t="s">
        <v>108</v>
      </c>
      <c r="D89" s="55" t="s">
        <v>173</v>
      </c>
      <c r="E89" s="46" t="s">
        <v>93</v>
      </c>
      <c r="F89" s="46" t="s">
        <v>93</v>
      </c>
      <c r="G89" s="46" t="s">
        <v>93</v>
      </c>
      <c r="H89" s="46" t="s">
        <v>93</v>
      </c>
      <c r="I89" s="46" t="s">
        <v>93</v>
      </c>
      <c r="J89" s="46" t="s">
        <v>93</v>
      </c>
      <c r="K89" s="46" t="s">
        <v>93</v>
      </c>
      <c r="L89" s="46" t="s">
        <v>93</v>
      </c>
      <c r="M89" s="46" t="s">
        <v>93</v>
      </c>
      <c r="N89" s="46" t="s">
        <v>93</v>
      </c>
      <c r="O89" s="46" t="s">
        <v>93</v>
      </c>
      <c r="P89" s="32">
        <f t="shared" si="2"/>
        <v>0</v>
      </c>
    </row>
    <row r="90" spans="1:16">
      <c r="A90" s="32">
        <v>0</v>
      </c>
      <c r="B90" s="14" t="s">
        <v>16</v>
      </c>
      <c r="C90" t="s">
        <v>108</v>
      </c>
      <c r="D90" s="55" t="s">
        <v>174</v>
      </c>
      <c r="E90" s="46" t="s">
        <v>93</v>
      </c>
      <c r="F90" s="46" t="s">
        <v>93</v>
      </c>
      <c r="G90" s="46" t="s">
        <v>93</v>
      </c>
      <c r="H90" s="46" t="s">
        <v>93</v>
      </c>
      <c r="I90" s="46" t="s">
        <v>93</v>
      </c>
      <c r="J90" s="46" t="s">
        <v>93</v>
      </c>
      <c r="K90" s="46" t="s">
        <v>93</v>
      </c>
      <c r="L90" s="46" t="s">
        <v>93</v>
      </c>
      <c r="M90" s="46" t="s">
        <v>93</v>
      </c>
      <c r="N90" s="46" t="s">
        <v>93</v>
      </c>
      <c r="O90" s="46" t="s">
        <v>93</v>
      </c>
      <c r="P90" s="32">
        <f t="shared" si="2"/>
        <v>0</v>
      </c>
    </row>
    <row r="91" spans="1:16">
      <c r="A91" s="32">
        <v>0</v>
      </c>
      <c r="B91" s="14" t="s">
        <v>17</v>
      </c>
      <c r="C91" t="s">
        <v>108</v>
      </c>
      <c r="D91" s="55" t="s">
        <v>323</v>
      </c>
      <c r="E91" s="46" t="s">
        <v>93</v>
      </c>
      <c r="F91" s="46" t="s">
        <v>93</v>
      </c>
      <c r="G91" s="46" t="s">
        <v>93</v>
      </c>
      <c r="H91" s="46" t="s">
        <v>93</v>
      </c>
      <c r="I91" s="46" t="s">
        <v>93</v>
      </c>
      <c r="J91" s="46" t="s">
        <v>93</v>
      </c>
      <c r="K91" s="46" t="s">
        <v>93</v>
      </c>
      <c r="L91" s="46" t="s">
        <v>93</v>
      </c>
      <c r="M91" s="46" t="s">
        <v>93</v>
      </c>
      <c r="N91" s="46" t="s">
        <v>93</v>
      </c>
      <c r="O91" s="46" t="s">
        <v>93</v>
      </c>
      <c r="P91" s="32">
        <f t="shared" si="2"/>
        <v>0</v>
      </c>
    </row>
    <row r="92" spans="1:16">
      <c r="A92" s="32">
        <v>0</v>
      </c>
      <c r="B92" s="36" t="s">
        <v>112</v>
      </c>
      <c r="C92" t="s">
        <v>108</v>
      </c>
      <c r="D92" s="55" t="s">
        <v>179</v>
      </c>
      <c r="E92" s="46" t="s">
        <v>93</v>
      </c>
      <c r="F92" s="46" t="s">
        <v>93</v>
      </c>
      <c r="G92" s="46" t="s">
        <v>93</v>
      </c>
      <c r="H92" s="46" t="s">
        <v>93</v>
      </c>
      <c r="I92" s="46" t="s">
        <v>93</v>
      </c>
      <c r="J92" s="46" t="s">
        <v>93</v>
      </c>
      <c r="K92" s="46" t="s">
        <v>93</v>
      </c>
      <c r="L92" s="46" t="s">
        <v>93</v>
      </c>
      <c r="M92" s="46" t="s">
        <v>93</v>
      </c>
      <c r="N92" s="46" t="s">
        <v>93</v>
      </c>
      <c r="O92" s="46" t="s">
        <v>93</v>
      </c>
      <c r="P92" s="32">
        <f t="shared" si="2"/>
        <v>0</v>
      </c>
    </row>
    <row r="93" spans="1:16">
      <c r="A93" s="32">
        <v>0</v>
      </c>
      <c r="B93" s="36" t="s">
        <v>111</v>
      </c>
      <c r="C93" t="s">
        <v>108</v>
      </c>
      <c r="D93" s="55" t="s">
        <v>180</v>
      </c>
      <c r="E93" s="46" t="s">
        <v>93</v>
      </c>
      <c r="F93" s="46" t="s">
        <v>93</v>
      </c>
      <c r="G93" s="46" t="s">
        <v>93</v>
      </c>
      <c r="H93" s="46" t="s">
        <v>93</v>
      </c>
      <c r="I93" s="46" t="s">
        <v>93</v>
      </c>
      <c r="J93" s="46" t="s">
        <v>93</v>
      </c>
      <c r="K93" s="46" t="s">
        <v>93</v>
      </c>
      <c r="L93" s="46" t="s">
        <v>93</v>
      </c>
      <c r="M93" s="46" t="s">
        <v>93</v>
      </c>
      <c r="N93" s="46" t="s">
        <v>93</v>
      </c>
      <c r="O93" s="46" t="s">
        <v>93</v>
      </c>
      <c r="P93" s="32">
        <f t="shared" si="2"/>
        <v>0</v>
      </c>
    </row>
    <row r="94" spans="1:16">
      <c r="A94" s="32">
        <v>0</v>
      </c>
      <c r="B94" s="14" t="s">
        <v>25</v>
      </c>
      <c r="C94" t="s">
        <v>108</v>
      </c>
      <c r="D94" s="55" t="s">
        <v>357</v>
      </c>
      <c r="E94" s="46" t="s">
        <v>93</v>
      </c>
      <c r="F94" s="46" t="s">
        <v>93</v>
      </c>
      <c r="G94" s="46" t="s">
        <v>93</v>
      </c>
      <c r="H94" s="46" t="s">
        <v>93</v>
      </c>
      <c r="I94" s="46" t="s">
        <v>93</v>
      </c>
      <c r="J94" s="46" t="s">
        <v>93</v>
      </c>
      <c r="K94" s="46" t="s">
        <v>93</v>
      </c>
      <c r="L94" s="46" t="s">
        <v>93</v>
      </c>
      <c r="M94" s="46" t="s">
        <v>93</v>
      </c>
      <c r="N94" s="46" t="s">
        <v>93</v>
      </c>
      <c r="O94" s="46" t="s">
        <v>93</v>
      </c>
      <c r="P94" s="32">
        <f t="shared" si="2"/>
        <v>0</v>
      </c>
    </row>
    <row r="95" spans="1:16">
      <c r="A95" s="32">
        <v>0</v>
      </c>
      <c r="B95" s="14" t="s">
        <v>257</v>
      </c>
      <c r="C95" t="s">
        <v>107</v>
      </c>
      <c r="D95" s="53" t="s">
        <v>181</v>
      </c>
      <c r="E95" s="46" t="s">
        <v>93</v>
      </c>
      <c r="F95" s="46" t="s">
        <v>93</v>
      </c>
      <c r="G95" s="46" t="s">
        <v>93</v>
      </c>
      <c r="H95" s="46" t="s">
        <v>93</v>
      </c>
      <c r="I95" s="46" t="s">
        <v>93</v>
      </c>
      <c r="J95" s="46" t="s">
        <v>93</v>
      </c>
      <c r="K95" s="46" t="s">
        <v>93</v>
      </c>
      <c r="L95" s="46" t="s">
        <v>93</v>
      </c>
      <c r="M95" s="46" t="s">
        <v>93</v>
      </c>
      <c r="N95" s="46" t="s">
        <v>93</v>
      </c>
      <c r="O95" s="46" t="s">
        <v>93</v>
      </c>
      <c r="P95" s="32">
        <f t="shared" si="2"/>
        <v>0</v>
      </c>
    </row>
    <row r="96" spans="1:16">
      <c r="A96" s="32">
        <v>0</v>
      </c>
      <c r="B96" s="36" t="s">
        <v>119</v>
      </c>
      <c r="C96" t="s">
        <v>107</v>
      </c>
      <c r="D96" s="55" t="s">
        <v>182</v>
      </c>
      <c r="E96" s="46" t="s">
        <v>93</v>
      </c>
      <c r="F96" s="46" t="s">
        <v>93</v>
      </c>
      <c r="G96" s="46" t="s">
        <v>93</v>
      </c>
      <c r="H96" s="46" t="s">
        <v>93</v>
      </c>
      <c r="I96" s="46" t="s">
        <v>93</v>
      </c>
      <c r="J96" s="46" t="s">
        <v>93</v>
      </c>
      <c r="K96" s="46" t="s">
        <v>93</v>
      </c>
      <c r="L96" s="46" t="s">
        <v>93</v>
      </c>
      <c r="M96" s="46" t="s">
        <v>93</v>
      </c>
      <c r="N96" s="46" t="s">
        <v>93</v>
      </c>
      <c r="O96" s="46" t="s">
        <v>93</v>
      </c>
      <c r="P96" s="32">
        <f t="shared" si="2"/>
        <v>0</v>
      </c>
    </row>
    <row r="97" spans="1:16">
      <c r="A97" s="32">
        <v>0</v>
      </c>
      <c r="B97" s="36" t="s">
        <v>120</v>
      </c>
      <c r="C97" t="s">
        <v>109</v>
      </c>
      <c r="D97" s="55" t="s">
        <v>294</v>
      </c>
      <c r="E97" s="46" t="s">
        <v>93</v>
      </c>
      <c r="F97" s="46" t="s">
        <v>93</v>
      </c>
      <c r="G97" s="46" t="s">
        <v>93</v>
      </c>
      <c r="H97" s="46" t="s">
        <v>93</v>
      </c>
      <c r="I97" s="46" t="s">
        <v>93</v>
      </c>
      <c r="J97" s="46" t="s">
        <v>93</v>
      </c>
      <c r="K97" s="46" t="s">
        <v>93</v>
      </c>
      <c r="L97" s="46" t="s">
        <v>93</v>
      </c>
      <c r="M97" s="46" t="s">
        <v>93</v>
      </c>
      <c r="N97" s="46" t="s">
        <v>93</v>
      </c>
      <c r="O97" s="46" t="s">
        <v>93</v>
      </c>
      <c r="P97" s="32">
        <f t="shared" si="2"/>
        <v>0</v>
      </c>
    </row>
    <row r="98" spans="1:16">
      <c r="A98" s="32">
        <v>0</v>
      </c>
      <c r="B98" s="36" t="s">
        <v>122</v>
      </c>
      <c r="C98" t="s">
        <v>107</v>
      </c>
      <c r="D98" s="55" t="s">
        <v>301</v>
      </c>
      <c r="E98" s="46" t="s">
        <v>93</v>
      </c>
      <c r="F98" s="46" t="s">
        <v>93</v>
      </c>
      <c r="G98" s="46" t="s">
        <v>93</v>
      </c>
      <c r="H98" s="46" t="s">
        <v>93</v>
      </c>
      <c r="I98" s="46" t="s">
        <v>93</v>
      </c>
      <c r="J98" s="46" t="s">
        <v>93</v>
      </c>
      <c r="K98" s="46" t="s">
        <v>93</v>
      </c>
      <c r="L98" s="46" t="s">
        <v>94</v>
      </c>
      <c r="M98" s="46" t="s">
        <v>93</v>
      </c>
      <c r="N98" s="46" t="s">
        <v>93</v>
      </c>
      <c r="O98" s="46" t="s">
        <v>93</v>
      </c>
      <c r="P98" s="32">
        <f t="shared" ref="P98:P129" si="3">COUNTIF(E98:O98,"R")</f>
        <v>0</v>
      </c>
    </row>
    <row r="99" spans="1:16">
      <c r="A99" s="32">
        <v>0</v>
      </c>
      <c r="B99" s="14" t="s">
        <v>270</v>
      </c>
      <c r="C99" t="s">
        <v>108</v>
      </c>
      <c r="D99" s="55" t="s">
        <v>296</v>
      </c>
      <c r="E99" s="46" t="s">
        <v>93</v>
      </c>
      <c r="F99" s="46" t="s">
        <v>93</v>
      </c>
      <c r="G99" s="46" t="s">
        <v>93</v>
      </c>
      <c r="H99" s="46" t="s">
        <v>93</v>
      </c>
      <c r="I99" s="46" t="s">
        <v>93</v>
      </c>
      <c r="J99" s="46" t="s">
        <v>93</v>
      </c>
      <c r="K99" s="46" t="s">
        <v>93</v>
      </c>
      <c r="L99" s="46" t="s">
        <v>93</v>
      </c>
      <c r="M99" s="46" t="s">
        <v>93</v>
      </c>
      <c r="N99" s="46" t="s">
        <v>93</v>
      </c>
      <c r="O99" s="46" t="s">
        <v>93</v>
      </c>
      <c r="P99" s="32">
        <f t="shared" si="3"/>
        <v>0</v>
      </c>
    </row>
    <row r="100" spans="1:16">
      <c r="A100" s="32">
        <v>0</v>
      </c>
      <c r="B100" s="14" t="s">
        <v>227</v>
      </c>
      <c r="C100" t="s">
        <v>107</v>
      </c>
      <c r="D100" s="55" t="s">
        <v>302</v>
      </c>
      <c r="E100" s="46" t="s">
        <v>93</v>
      </c>
      <c r="F100" s="46" t="s">
        <v>93</v>
      </c>
      <c r="G100" s="46" t="s">
        <v>93</v>
      </c>
      <c r="H100" s="46" t="s">
        <v>93</v>
      </c>
      <c r="I100" s="46" t="s">
        <v>93</v>
      </c>
      <c r="J100" s="46" t="s">
        <v>93</v>
      </c>
      <c r="K100" s="46" t="s">
        <v>93</v>
      </c>
      <c r="L100" s="46" t="s">
        <v>93</v>
      </c>
      <c r="M100" s="46" t="s">
        <v>93</v>
      </c>
      <c r="N100" s="46" t="s">
        <v>93</v>
      </c>
      <c r="O100" s="46" t="s">
        <v>93</v>
      </c>
      <c r="P100" s="32">
        <f t="shared" si="3"/>
        <v>0</v>
      </c>
    </row>
    <row r="101" spans="1:16">
      <c r="A101" s="32">
        <v>0</v>
      </c>
      <c r="B101" s="35" t="s">
        <v>263</v>
      </c>
      <c r="C101" t="s">
        <v>107</v>
      </c>
      <c r="D101" s="55" t="s">
        <v>330</v>
      </c>
      <c r="E101" s="46" t="s">
        <v>93</v>
      </c>
      <c r="F101" s="46" t="s">
        <v>93</v>
      </c>
      <c r="G101" s="46" t="s">
        <v>93</v>
      </c>
      <c r="H101" s="46" t="s">
        <v>93</v>
      </c>
      <c r="I101" s="46" t="s">
        <v>93</v>
      </c>
      <c r="J101" s="46" t="s">
        <v>93</v>
      </c>
      <c r="K101" s="46" t="s">
        <v>93</v>
      </c>
      <c r="L101" s="46" t="s">
        <v>93</v>
      </c>
      <c r="M101" s="46" t="s">
        <v>93</v>
      </c>
      <c r="N101" s="46" t="s">
        <v>93</v>
      </c>
      <c r="O101" s="46" t="s">
        <v>93</v>
      </c>
      <c r="P101" s="32">
        <f t="shared" si="3"/>
        <v>0</v>
      </c>
    </row>
    <row r="102" spans="1:16">
      <c r="A102" s="32">
        <v>0</v>
      </c>
      <c r="B102" s="14" t="s">
        <v>255</v>
      </c>
      <c r="C102" t="s">
        <v>108</v>
      </c>
      <c r="D102" s="55" t="s">
        <v>305</v>
      </c>
      <c r="E102" s="46" t="s">
        <v>93</v>
      </c>
      <c r="F102" s="46" t="s">
        <v>93</v>
      </c>
      <c r="G102" s="46" t="s">
        <v>93</v>
      </c>
      <c r="H102" s="46" t="s">
        <v>93</v>
      </c>
      <c r="I102" s="46" t="s">
        <v>93</v>
      </c>
      <c r="J102" s="46" t="s">
        <v>93</v>
      </c>
      <c r="K102" s="46" t="s">
        <v>93</v>
      </c>
      <c r="L102" s="46" t="s">
        <v>93</v>
      </c>
      <c r="M102" s="46" t="s">
        <v>93</v>
      </c>
      <c r="N102" s="46" t="s">
        <v>93</v>
      </c>
      <c r="O102" s="46" t="s">
        <v>93</v>
      </c>
      <c r="P102" s="32">
        <f t="shared" si="3"/>
        <v>0</v>
      </c>
    </row>
    <row r="103" spans="1:16">
      <c r="A103" s="32">
        <v>0</v>
      </c>
      <c r="B103" s="14" t="s">
        <v>249</v>
      </c>
      <c r="C103" t="s">
        <v>108</v>
      </c>
      <c r="D103" s="55" t="s">
        <v>306</v>
      </c>
      <c r="E103" s="46" t="s">
        <v>93</v>
      </c>
      <c r="F103" s="46" t="s">
        <v>93</v>
      </c>
      <c r="G103" s="46" t="s">
        <v>93</v>
      </c>
      <c r="H103" s="46" t="s">
        <v>93</v>
      </c>
      <c r="I103" s="46" t="s">
        <v>93</v>
      </c>
      <c r="J103" s="46" t="s">
        <v>93</v>
      </c>
      <c r="K103" s="46" t="s">
        <v>93</v>
      </c>
      <c r="L103" s="46" t="s">
        <v>93</v>
      </c>
      <c r="M103" s="46" t="s">
        <v>93</v>
      </c>
      <c r="N103" s="46" t="s">
        <v>93</v>
      </c>
      <c r="O103" s="46" t="s">
        <v>93</v>
      </c>
      <c r="P103" s="32">
        <f t="shared" si="3"/>
        <v>0</v>
      </c>
    </row>
    <row r="104" spans="1:16">
      <c r="A104" s="32">
        <v>0</v>
      </c>
      <c r="B104" s="14" t="s">
        <v>232</v>
      </c>
      <c r="C104" t="s">
        <v>109</v>
      </c>
      <c r="D104" s="55" t="s">
        <v>300</v>
      </c>
      <c r="E104" s="46" t="s">
        <v>93</v>
      </c>
      <c r="F104" s="46" t="s">
        <v>93</v>
      </c>
      <c r="G104" s="46" t="s">
        <v>93</v>
      </c>
      <c r="H104" s="46" t="s">
        <v>93</v>
      </c>
      <c r="I104" s="46" t="s">
        <v>93</v>
      </c>
      <c r="J104" s="46" t="s">
        <v>93</v>
      </c>
      <c r="K104" s="46" t="s">
        <v>93</v>
      </c>
      <c r="L104" s="46" t="s">
        <v>93</v>
      </c>
      <c r="M104" s="46" t="s">
        <v>93</v>
      </c>
      <c r="N104" s="46" t="s">
        <v>93</v>
      </c>
      <c r="O104" s="46" t="s">
        <v>93</v>
      </c>
      <c r="P104" s="32">
        <f t="shared" si="3"/>
        <v>0</v>
      </c>
    </row>
    <row r="105" spans="1:16">
      <c r="A105" s="32">
        <v>0</v>
      </c>
      <c r="B105" s="14" t="s">
        <v>235</v>
      </c>
      <c r="C105" t="s">
        <v>108</v>
      </c>
      <c r="D105" s="55" t="s">
        <v>332</v>
      </c>
      <c r="E105" s="46" t="s">
        <v>93</v>
      </c>
      <c r="F105" s="46" t="s">
        <v>93</v>
      </c>
      <c r="G105" s="46" t="s">
        <v>93</v>
      </c>
      <c r="H105" s="46" t="s">
        <v>93</v>
      </c>
      <c r="I105" s="46" t="s">
        <v>93</v>
      </c>
      <c r="J105" s="46" t="s">
        <v>94</v>
      </c>
      <c r="K105" s="46" t="s">
        <v>93</v>
      </c>
      <c r="L105" s="46" t="s">
        <v>93</v>
      </c>
      <c r="M105" s="46" t="s">
        <v>93</v>
      </c>
      <c r="N105" s="46" t="s">
        <v>93</v>
      </c>
      <c r="O105" s="46" t="s">
        <v>93</v>
      </c>
      <c r="P105" s="32">
        <f t="shared" si="3"/>
        <v>0</v>
      </c>
    </row>
    <row r="106" spans="1:16">
      <c r="A106" s="32">
        <v>0</v>
      </c>
      <c r="B106" s="14" t="s">
        <v>234</v>
      </c>
      <c r="C106" t="s">
        <v>108</v>
      </c>
      <c r="D106" s="55" t="s">
        <v>295</v>
      </c>
      <c r="E106" s="46" t="s">
        <v>93</v>
      </c>
      <c r="F106" s="46" t="s">
        <v>93</v>
      </c>
      <c r="G106" s="46" t="s">
        <v>93</v>
      </c>
      <c r="H106" s="46" t="s">
        <v>93</v>
      </c>
      <c r="I106" s="46" t="s">
        <v>93</v>
      </c>
      <c r="J106" s="46" t="s">
        <v>93</v>
      </c>
      <c r="K106" s="46" t="s">
        <v>93</v>
      </c>
      <c r="L106" s="46" t="s">
        <v>93</v>
      </c>
      <c r="M106" s="46" t="s">
        <v>93</v>
      </c>
      <c r="N106" s="46" t="s">
        <v>93</v>
      </c>
      <c r="O106" s="46" t="s">
        <v>93</v>
      </c>
      <c r="P106" s="32">
        <f t="shared" si="3"/>
        <v>0</v>
      </c>
    </row>
    <row r="107" spans="1:16">
      <c r="A107" s="32">
        <v>0</v>
      </c>
      <c r="B107" s="36" t="s">
        <v>126</v>
      </c>
      <c r="C107" t="s">
        <v>107</v>
      </c>
      <c r="D107" s="55" t="s">
        <v>301</v>
      </c>
      <c r="E107" s="46" t="s">
        <v>93</v>
      </c>
      <c r="F107" s="46" t="s">
        <v>93</v>
      </c>
      <c r="G107" s="46" t="s">
        <v>93</v>
      </c>
      <c r="H107" s="46" t="s">
        <v>93</v>
      </c>
      <c r="I107" s="46" t="s">
        <v>93</v>
      </c>
      <c r="J107" s="46" t="s">
        <v>94</v>
      </c>
      <c r="K107" s="46" t="s">
        <v>93</v>
      </c>
      <c r="L107" s="46" t="s">
        <v>93</v>
      </c>
      <c r="M107" s="46" t="s">
        <v>93</v>
      </c>
      <c r="N107" s="46" t="s">
        <v>93</v>
      </c>
      <c r="O107" s="46" t="s">
        <v>93</v>
      </c>
      <c r="P107" s="32">
        <f t="shared" si="3"/>
        <v>0</v>
      </c>
    </row>
    <row r="108" spans="1:16">
      <c r="A108" s="32">
        <v>0</v>
      </c>
      <c r="B108" s="14" t="s">
        <v>261</v>
      </c>
      <c r="C108" t="s">
        <v>108</v>
      </c>
      <c r="D108" s="55" t="s">
        <v>333</v>
      </c>
      <c r="E108" s="46" t="s">
        <v>93</v>
      </c>
      <c r="F108" s="46" t="s">
        <v>93</v>
      </c>
      <c r="G108" s="46" t="s">
        <v>93</v>
      </c>
      <c r="H108" s="46" t="s">
        <v>93</v>
      </c>
      <c r="I108" s="46" t="s">
        <v>93</v>
      </c>
      <c r="J108" s="46" t="s">
        <v>93</v>
      </c>
      <c r="K108" s="46" t="s">
        <v>93</v>
      </c>
      <c r="L108" s="46" t="s">
        <v>93</v>
      </c>
      <c r="M108" s="46" t="s">
        <v>93</v>
      </c>
      <c r="N108" s="46" t="s">
        <v>93</v>
      </c>
      <c r="O108" s="46" t="s">
        <v>93</v>
      </c>
      <c r="P108" s="32">
        <f t="shared" si="3"/>
        <v>0</v>
      </c>
    </row>
    <row r="109" spans="1:16">
      <c r="A109" s="32">
        <v>0</v>
      </c>
      <c r="B109" s="14" t="s">
        <v>274</v>
      </c>
      <c r="C109" t="s">
        <v>107</v>
      </c>
      <c r="D109" s="55" t="s">
        <v>310</v>
      </c>
      <c r="E109" s="46" t="s">
        <v>93</v>
      </c>
      <c r="F109" s="46" t="s">
        <v>93</v>
      </c>
      <c r="G109" s="46" t="s">
        <v>93</v>
      </c>
      <c r="H109" s="46" t="s">
        <v>93</v>
      </c>
      <c r="I109" s="46" t="s">
        <v>93</v>
      </c>
      <c r="J109" s="46" t="s">
        <v>93</v>
      </c>
      <c r="K109" s="46" t="s">
        <v>93</v>
      </c>
      <c r="L109" s="46" t="s">
        <v>93</v>
      </c>
      <c r="M109" s="46" t="s">
        <v>93</v>
      </c>
      <c r="N109" s="46" t="s">
        <v>93</v>
      </c>
      <c r="O109" s="46" t="s">
        <v>93</v>
      </c>
      <c r="P109" s="32">
        <f t="shared" si="3"/>
        <v>0</v>
      </c>
    </row>
    <row r="110" spans="1:16">
      <c r="A110" s="32">
        <v>0</v>
      </c>
      <c r="B110" s="14" t="s">
        <v>139</v>
      </c>
      <c r="C110" t="s">
        <v>107</v>
      </c>
      <c r="D110" s="55" t="s">
        <v>166</v>
      </c>
      <c r="E110" s="46" t="s">
        <v>93</v>
      </c>
      <c r="F110" s="46" t="s">
        <v>93</v>
      </c>
      <c r="G110" s="46" t="s">
        <v>93</v>
      </c>
      <c r="H110" s="46" t="s">
        <v>93</v>
      </c>
      <c r="I110" s="46" t="s">
        <v>93</v>
      </c>
      <c r="J110" s="46" t="s">
        <v>93</v>
      </c>
      <c r="K110" s="46" t="s">
        <v>93</v>
      </c>
      <c r="L110" s="46" t="s">
        <v>93</v>
      </c>
      <c r="M110" s="46" t="s">
        <v>93</v>
      </c>
      <c r="N110" s="46" t="s">
        <v>94</v>
      </c>
      <c r="O110" s="46" t="s">
        <v>93</v>
      </c>
      <c r="P110" s="32">
        <f t="shared" si="3"/>
        <v>0</v>
      </c>
    </row>
    <row r="111" spans="1:16">
      <c r="A111" s="32">
        <v>0</v>
      </c>
      <c r="B111" s="14" t="s">
        <v>192</v>
      </c>
      <c r="C111" t="s">
        <v>108</v>
      </c>
      <c r="D111" s="55" t="s">
        <v>295</v>
      </c>
      <c r="E111" s="46" t="s">
        <v>93</v>
      </c>
      <c r="F111" s="46" t="s">
        <v>93</v>
      </c>
      <c r="G111" s="46" t="s">
        <v>93</v>
      </c>
      <c r="H111" s="46" t="s">
        <v>93</v>
      </c>
      <c r="I111" s="46" t="s">
        <v>93</v>
      </c>
      <c r="J111" s="46" t="s">
        <v>93</v>
      </c>
      <c r="K111" s="46" t="s">
        <v>93</v>
      </c>
      <c r="L111" s="46" t="s">
        <v>93</v>
      </c>
      <c r="M111" s="46" t="s">
        <v>93</v>
      </c>
      <c r="N111" s="46" t="s">
        <v>93</v>
      </c>
      <c r="O111" s="46" t="s">
        <v>93</v>
      </c>
      <c r="P111" s="32">
        <f t="shared" si="3"/>
        <v>0</v>
      </c>
    </row>
    <row r="112" spans="1:16">
      <c r="A112" s="32">
        <v>0</v>
      </c>
      <c r="B112" s="35" t="s">
        <v>193</v>
      </c>
      <c r="C112" t="s">
        <v>109</v>
      </c>
      <c r="D112" s="55" t="s">
        <v>335</v>
      </c>
      <c r="E112" s="46" t="s">
        <v>93</v>
      </c>
      <c r="F112" s="46" t="s">
        <v>93</v>
      </c>
      <c r="G112" s="46" t="s">
        <v>93</v>
      </c>
      <c r="H112" s="46" t="s">
        <v>93</v>
      </c>
      <c r="I112" s="46" t="s">
        <v>93</v>
      </c>
      <c r="J112" s="46" t="s">
        <v>93</v>
      </c>
      <c r="K112" s="46" t="s">
        <v>93</v>
      </c>
      <c r="L112" s="46" t="s">
        <v>93</v>
      </c>
      <c r="M112" s="46" t="s">
        <v>93</v>
      </c>
      <c r="N112" s="46" t="s">
        <v>93</v>
      </c>
      <c r="O112" s="46" t="s">
        <v>93</v>
      </c>
      <c r="P112" s="32">
        <f t="shared" si="3"/>
        <v>0</v>
      </c>
    </row>
    <row r="113" spans="1:16">
      <c r="A113" s="32">
        <v>0</v>
      </c>
      <c r="B113" s="14" t="s">
        <v>195</v>
      </c>
      <c r="C113" t="s">
        <v>108</v>
      </c>
      <c r="D113" s="55" t="s">
        <v>312</v>
      </c>
      <c r="E113" s="46" t="s">
        <v>93</v>
      </c>
      <c r="F113" s="46" t="s">
        <v>93</v>
      </c>
      <c r="G113" s="46" t="s">
        <v>93</v>
      </c>
      <c r="H113" s="46" t="s">
        <v>93</v>
      </c>
      <c r="I113" s="46" t="s">
        <v>93</v>
      </c>
      <c r="J113" s="46" t="s">
        <v>93</v>
      </c>
      <c r="K113" s="46" t="s">
        <v>93</v>
      </c>
      <c r="L113" s="46" t="s">
        <v>93</v>
      </c>
      <c r="M113" s="46" t="s">
        <v>93</v>
      </c>
      <c r="N113" s="46" t="s">
        <v>93</v>
      </c>
      <c r="O113" s="46" t="s">
        <v>93</v>
      </c>
      <c r="P113" s="32">
        <f t="shared" si="3"/>
        <v>0</v>
      </c>
    </row>
    <row r="114" spans="1:16">
      <c r="A114" s="32">
        <v>0</v>
      </c>
      <c r="B114" s="35" t="s">
        <v>196</v>
      </c>
      <c r="C114" t="s">
        <v>108</v>
      </c>
      <c r="D114" s="55" t="s">
        <v>183</v>
      </c>
      <c r="E114" s="46" t="s">
        <v>93</v>
      </c>
      <c r="F114" s="46" t="s">
        <v>93</v>
      </c>
      <c r="G114" s="46" t="s">
        <v>93</v>
      </c>
      <c r="H114" s="46" t="s">
        <v>93</v>
      </c>
      <c r="I114" s="46" t="s">
        <v>93</v>
      </c>
      <c r="J114" s="46" t="s">
        <v>93</v>
      </c>
      <c r="K114" s="46" t="s">
        <v>93</v>
      </c>
      <c r="L114" s="46" t="s">
        <v>93</v>
      </c>
      <c r="M114" s="46" t="s">
        <v>93</v>
      </c>
      <c r="N114" s="46" t="s">
        <v>93</v>
      </c>
      <c r="O114" s="46" t="s">
        <v>93</v>
      </c>
      <c r="P114" s="32">
        <f t="shared" si="3"/>
        <v>0</v>
      </c>
    </row>
    <row r="115" spans="1:16">
      <c r="A115" s="32">
        <v>0</v>
      </c>
      <c r="B115" s="14" t="s">
        <v>197</v>
      </c>
      <c r="C115" t="s">
        <v>108</v>
      </c>
      <c r="D115" s="55" t="s">
        <v>176</v>
      </c>
      <c r="E115" s="46" t="s">
        <v>93</v>
      </c>
      <c r="F115" s="46" t="s">
        <v>93</v>
      </c>
      <c r="G115" s="46" t="s">
        <v>93</v>
      </c>
      <c r="H115" s="46" t="s">
        <v>93</v>
      </c>
      <c r="I115" s="46" t="s">
        <v>93</v>
      </c>
      <c r="J115" s="46" t="s">
        <v>93</v>
      </c>
      <c r="K115" s="46" t="s">
        <v>93</v>
      </c>
      <c r="L115" s="46" t="s">
        <v>93</v>
      </c>
      <c r="M115" s="46" t="s">
        <v>93</v>
      </c>
      <c r="N115" s="46" t="s">
        <v>93</v>
      </c>
      <c r="O115" s="46" t="s">
        <v>94</v>
      </c>
      <c r="P115" s="32">
        <f t="shared" si="3"/>
        <v>0</v>
      </c>
    </row>
    <row r="116" spans="1:16">
      <c r="A116" s="32">
        <v>0</v>
      </c>
      <c r="B116" s="14" t="s">
        <v>198</v>
      </c>
      <c r="C116" t="s">
        <v>108</v>
      </c>
      <c r="D116" s="55" t="s">
        <v>312</v>
      </c>
      <c r="E116" s="46" t="s">
        <v>93</v>
      </c>
      <c r="F116" s="46" t="s">
        <v>93</v>
      </c>
      <c r="G116" s="46" t="s">
        <v>93</v>
      </c>
      <c r="H116" s="46" t="s">
        <v>93</v>
      </c>
      <c r="I116" s="46" t="s">
        <v>93</v>
      </c>
      <c r="J116" s="46" t="s">
        <v>93</v>
      </c>
      <c r="K116" s="46" t="s">
        <v>93</v>
      </c>
      <c r="L116" s="46" t="s">
        <v>93</v>
      </c>
      <c r="M116" s="46" t="s">
        <v>93</v>
      </c>
      <c r="N116" s="46" t="s">
        <v>93</v>
      </c>
      <c r="O116" s="46" t="s">
        <v>93</v>
      </c>
      <c r="P116" s="32">
        <f t="shared" si="3"/>
        <v>0</v>
      </c>
    </row>
    <row r="117" spans="1:16">
      <c r="A117" s="32">
        <v>0</v>
      </c>
      <c r="B117" s="14" t="s">
        <v>199</v>
      </c>
      <c r="C117" t="s">
        <v>107</v>
      </c>
      <c r="D117" s="55" t="s">
        <v>303</v>
      </c>
      <c r="E117" s="46" t="s">
        <v>93</v>
      </c>
      <c r="F117" s="46" t="s">
        <v>93</v>
      </c>
      <c r="G117" s="46" t="s">
        <v>93</v>
      </c>
      <c r="H117" s="46" t="s">
        <v>93</v>
      </c>
      <c r="I117" s="46" t="s">
        <v>93</v>
      </c>
      <c r="J117" s="46" t="s">
        <v>93</v>
      </c>
      <c r="K117" s="46" t="s">
        <v>93</v>
      </c>
      <c r="L117" s="46" t="s">
        <v>93</v>
      </c>
      <c r="M117" s="46" t="s">
        <v>93</v>
      </c>
      <c r="N117" s="46" t="s">
        <v>93</v>
      </c>
      <c r="O117" s="46" t="s">
        <v>93</v>
      </c>
      <c r="P117" s="32">
        <f t="shared" si="3"/>
        <v>0</v>
      </c>
    </row>
    <row r="118" spans="1:16">
      <c r="A118" s="32">
        <v>0</v>
      </c>
      <c r="B118" s="14" t="s">
        <v>200</v>
      </c>
      <c r="C118" t="s">
        <v>107</v>
      </c>
      <c r="D118" s="55" t="s">
        <v>313</v>
      </c>
      <c r="E118" s="46" t="s">
        <v>93</v>
      </c>
      <c r="F118" s="46" t="s">
        <v>93</v>
      </c>
      <c r="G118" s="46" t="s">
        <v>93</v>
      </c>
      <c r="H118" s="46" t="s">
        <v>93</v>
      </c>
      <c r="I118" s="46" t="s">
        <v>93</v>
      </c>
      <c r="J118" s="46" t="s">
        <v>93</v>
      </c>
      <c r="K118" s="46" t="s">
        <v>93</v>
      </c>
      <c r="L118" s="46" t="s">
        <v>93</v>
      </c>
      <c r="M118" s="46" t="s">
        <v>93</v>
      </c>
      <c r="N118" s="46" t="s">
        <v>93</v>
      </c>
      <c r="O118" s="46" t="s">
        <v>93</v>
      </c>
      <c r="P118" s="32">
        <f t="shared" si="3"/>
        <v>0</v>
      </c>
    </row>
    <row r="119" spans="1:16">
      <c r="A119" s="32">
        <v>0</v>
      </c>
      <c r="B119" s="14" t="s">
        <v>203</v>
      </c>
      <c r="C119" t="s">
        <v>107</v>
      </c>
      <c r="D119" s="55" t="s">
        <v>337</v>
      </c>
      <c r="E119" s="46" t="s">
        <v>93</v>
      </c>
      <c r="F119" s="46" t="s">
        <v>93</v>
      </c>
      <c r="G119" s="46" t="s">
        <v>93</v>
      </c>
      <c r="H119" s="46" t="s">
        <v>93</v>
      </c>
      <c r="I119" s="46" t="s">
        <v>93</v>
      </c>
      <c r="J119" s="46" t="s">
        <v>93</v>
      </c>
      <c r="K119" s="46" t="s">
        <v>93</v>
      </c>
      <c r="L119" s="46" t="s">
        <v>93</v>
      </c>
      <c r="M119" s="46" t="s">
        <v>93</v>
      </c>
      <c r="N119" s="46" t="s">
        <v>93</v>
      </c>
      <c r="O119" s="46" t="s">
        <v>93</v>
      </c>
      <c r="P119" s="32">
        <f t="shared" si="3"/>
        <v>0</v>
      </c>
    </row>
    <row r="120" spans="1:16">
      <c r="A120" s="32">
        <v>0</v>
      </c>
      <c r="B120" s="14" t="s">
        <v>204</v>
      </c>
      <c r="C120" t="s">
        <v>107</v>
      </c>
      <c r="D120" s="55" t="s">
        <v>317</v>
      </c>
      <c r="E120" s="46" t="s">
        <v>93</v>
      </c>
      <c r="F120" s="46" t="s">
        <v>93</v>
      </c>
      <c r="G120" s="46" t="s">
        <v>93</v>
      </c>
      <c r="H120" s="46" t="s">
        <v>93</v>
      </c>
      <c r="I120" s="46" t="s">
        <v>93</v>
      </c>
      <c r="J120" s="46" t="s">
        <v>93</v>
      </c>
      <c r="K120" s="46" t="s">
        <v>93</v>
      </c>
      <c r="L120" s="46" t="s">
        <v>93</v>
      </c>
      <c r="M120" s="46" t="s">
        <v>93</v>
      </c>
      <c r="N120" s="46" t="s">
        <v>93</v>
      </c>
      <c r="O120" s="46" t="s">
        <v>93</v>
      </c>
      <c r="P120" s="32">
        <f t="shared" si="3"/>
        <v>0</v>
      </c>
    </row>
    <row r="121" spans="1:16">
      <c r="A121" s="32">
        <v>0</v>
      </c>
      <c r="B121" s="14" t="s">
        <v>224</v>
      </c>
      <c r="C121" t="s">
        <v>107</v>
      </c>
      <c r="D121" s="55" t="s">
        <v>303</v>
      </c>
      <c r="E121" s="46" t="s">
        <v>93</v>
      </c>
      <c r="F121" s="46" t="s">
        <v>93</v>
      </c>
      <c r="G121" s="46" t="s">
        <v>93</v>
      </c>
      <c r="H121" s="46" t="s">
        <v>93</v>
      </c>
      <c r="I121" s="46" t="s">
        <v>93</v>
      </c>
      <c r="J121" s="46" t="s">
        <v>93</v>
      </c>
      <c r="K121" s="46" t="s">
        <v>93</v>
      </c>
      <c r="L121" s="46" t="s">
        <v>93</v>
      </c>
      <c r="M121" s="46" t="s">
        <v>93</v>
      </c>
      <c r="N121" s="46" t="s">
        <v>93</v>
      </c>
      <c r="O121" s="46" t="s">
        <v>93</v>
      </c>
      <c r="P121" s="32">
        <f t="shared" si="3"/>
        <v>0</v>
      </c>
    </row>
    <row r="122" spans="1:16">
      <c r="A122" s="32">
        <v>0</v>
      </c>
      <c r="B122" s="14" t="s">
        <v>226</v>
      </c>
      <c r="C122" t="s">
        <v>108</v>
      </c>
      <c r="D122" s="55" t="s">
        <v>166</v>
      </c>
      <c r="E122" s="46" t="s">
        <v>93</v>
      </c>
      <c r="F122" s="46" t="s">
        <v>93</v>
      </c>
      <c r="G122" s="46" t="s">
        <v>93</v>
      </c>
      <c r="H122" s="46" t="s">
        <v>93</v>
      </c>
      <c r="I122" s="46" t="s">
        <v>93</v>
      </c>
      <c r="J122" s="46" t="s">
        <v>93</v>
      </c>
      <c r="K122" s="46" t="s">
        <v>93</v>
      </c>
      <c r="L122" s="46" t="s">
        <v>93</v>
      </c>
      <c r="M122" s="46" t="s">
        <v>93</v>
      </c>
      <c r="N122" s="46" t="s">
        <v>93</v>
      </c>
      <c r="O122" s="46" t="s">
        <v>93</v>
      </c>
      <c r="P122" s="32">
        <f t="shared" si="3"/>
        <v>0</v>
      </c>
    </row>
    <row r="123" spans="1:16">
      <c r="A123" s="32">
        <v>0</v>
      </c>
      <c r="B123" s="14" t="s">
        <v>269</v>
      </c>
      <c r="C123" t="s">
        <v>108</v>
      </c>
      <c r="D123" s="55" t="s">
        <v>316</v>
      </c>
      <c r="E123" s="46" t="s">
        <v>93</v>
      </c>
      <c r="F123" s="46" t="s">
        <v>93</v>
      </c>
      <c r="G123" s="46" t="s">
        <v>93</v>
      </c>
      <c r="H123" s="46" t="s">
        <v>93</v>
      </c>
      <c r="I123" s="46" t="s">
        <v>93</v>
      </c>
      <c r="J123" s="46" t="s">
        <v>93</v>
      </c>
      <c r="K123" s="46" t="s">
        <v>93</v>
      </c>
      <c r="L123" s="46" t="s">
        <v>93</v>
      </c>
      <c r="M123" s="46" t="s">
        <v>93</v>
      </c>
      <c r="N123" s="46" t="s">
        <v>93</v>
      </c>
      <c r="O123" s="46" t="s">
        <v>93</v>
      </c>
      <c r="P123" s="32">
        <f t="shared" si="3"/>
        <v>0</v>
      </c>
    </row>
    <row r="124" spans="1:16">
      <c r="A124" s="32">
        <v>0</v>
      </c>
      <c r="B124" s="14" t="s">
        <v>142</v>
      </c>
      <c r="C124" t="s">
        <v>108</v>
      </c>
      <c r="D124" s="55" t="s">
        <v>181</v>
      </c>
      <c r="E124" s="46" t="s">
        <v>93</v>
      </c>
      <c r="F124" s="46" t="s">
        <v>93</v>
      </c>
      <c r="G124" s="46" t="s">
        <v>93</v>
      </c>
      <c r="H124" s="46" t="s">
        <v>93</v>
      </c>
      <c r="I124" s="46" t="s">
        <v>93</v>
      </c>
      <c r="J124" s="46" t="s">
        <v>93</v>
      </c>
      <c r="K124" s="46" t="s">
        <v>93</v>
      </c>
      <c r="L124" s="46" t="s">
        <v>93</v>
      </c>
      <c r="M124" s="46" t="s">
        <v>93</v>
      </c>
      <c r="N124" s="46" t="s">
        <v>93</v>
      </c>
      <c r="O124" s="46" t="s">
        <v>93</v>
      </c>
      <c r="P124" s="32">
        <f t="shared" si="3"/>
        <v>0</v>
      </c>
    </row>
    <row r="125" spans="1:16">
      <c r="A125" s="32">
        <v>0</v>
      </c>
      <c r="B125" s="14" t="s">
        <v>143</v>
      </c>
      <c r="C125" t="s">
        <v>108</v>
      </c>
      <c r="D125" s="55" t="s">
        <v>295</v>
      </c>
      <c r="E125" s="46" t="s">
        <v>93</v>
      </c>
      <c r="F125" s="46" t="s">
        <v>93</v>
      </c>
      <c r="G125" s="46" t="s">
        <v>93</v>
      </c>
      <c r="H125" s="46" t="s">
        <v>93</v>
      </c>
      <c r="I125" s="46" t="s">
        <v>93</v>
      </c>
      <c r="J125" s="46" t="s">
        <v>93</v>
      </c>
      <c r="K125" s="46" t="s">
        <v>93</v>
      </c>
      <c r="L125" s="46" t="s">
        <v>93</v>
      </c>
      <c r="M125" s="46" t="s">
        <v>93</v>
      </c>
      <c r="N125" s="46" t="s">
        <v>93</v>
      </c>
      <c r="O125" s="46" t="s">
        <v>93</v>
      </c>
      <c r="P125" s="32">
        <f t="shared" si="3"/>
        <v>0</v>
      </c>
    </row>
    <row r="126" spans="1:16">
      <c r="A126" s="32">
        <v>0</v>
      </c>
      <c r="B126" s="14" t="s">
        <v>144</v>
      </c>
      <c r="C126" t="s">
        <v>108</v>
      </c>
      <c r="D126" s="55" t="s">
        <v>166</v>
      </c>
      <c r="E126" s="46" t="s">
        <v>93</v>
      </c>
      <c r="F126" s="46" t="s">
        <v>93</v>
      </c>
      <c r="G126" s="46" t="s">
        <v>94</v>
      </c>
      <c r="H126" s="46" t="s">
        <v>93</v>
      </c>
      <c r="I126" s="46" t="s">
        <v>93</v>
      </c>
      <c r="J126" s="46" t="s">
        <v>93</v>
      </c>
      <c r="K126" s="46" t="s">
        <v>93</v>
      </c>
      <c r="L126" s="46" t="s">
        <v>93</v>
      </c>
      <c r="M126" s="46" t="s">
        <v>93</v>
      </c>
      <c r="N126" s="46" t="s">
        <v>93</v>
      </c>
      <c r="O126" s="46" t="s">
        <v>93</v>
      </c>
      <c r="P126" s="32">
        <f t="shared" si="3"/>
        <v>0</v>
      </c>
    </row>
    <row r="127" spans="1:16">
      <c r="A127" s="32">
        <v>0</v>
      </c>
      <c r="B127" s="14" t="s">
        <v>145</v>
      </c>
      <c r="C127" t="s">
        <v>108</v>
      </c>
      <c r="D127" s="55" t="s">
        <v>317</v>
      </c>
      <c r="E127" s="46" t="s">
        <v>93</v>
      </c>
      <c r="F127" s="46" t="s">
        <v>93</v>
      </c>
      <c r="G127" s="46" t="s">
        <v>93</v>
      </c>
      <c r="H127" s="46" t="s">
        <v>93</v>
      </c>
      <c r="I127" s="46" t="s">
        <v>93</v>
      </c>
      <c r="J127" s="46" t="s">
        <v>93</v>
      </c>
      <c r="K127" s="46" t="s">
        <v>93</v>
      </c>
      <c r="L127" s="46" t="s">
        <v>93</v>
      </c>
      <c r="M127" s="46" t="s">
        <v>93</v>
      </c>
      <c r="N127" s="46" t="s">
        <v>93</v>
      </c>
      <c r="O127" s="46" t="s">
        <v>93</v>
      </c>
      <c r="P127" s="32">
        <f t="shared" si="3"/>
        <v>0</v>
      </c>
    </row>
    <row r="128" spans="1:16">
      <c r="A128" s="32">
        <v>0</v>
      </c>
      <c r="B128" s="14" t="s">
        <v>186</v>
      </c>
      <c r="C128" t="s">
        <v>108</v>
      </c>
      <c r="D128" s="55" t="s">
        <v>166</v>
      </c>
      <c r="E128" s="46" t="s">
        <v>93</v>
      </c>
      <c r="F128" s="46" t="s">
        <v>93</v>
      </c>
      <c r="G128" s="46" t="s">
        <v>93</v>
      </c>
      <c r="H128" s="46" t="s">
        <v>93</v>
      </c>
      <c r="I128" s="46" t="s">
        <v>93</v>
      </c>
      <c r="J128" s="46" t="s">
        <v>93</v>
      </c>
      <c r="K128" s="46" t="s">
        <v>93</v>
      </c>
      <c r="L128" s="46" t="s">
        <v>93</v>
      </c>
      <c r="M128" s="46" t="s">
        <v>93</v>
      </c>
      <c r="N128" s="46" t="s">
        <v>93</v>
      </c>
      <c r="O128" s="46" t="s">
        <v>93</v>
      </c>
      <c r="P128" s="32">
        <f t="shared" si="3"/>
        <v>0</v>
      </c>
    </row>
    <row r="129" spans="1:17">
      <c r="A129" s="32">
        <v>0</v>
      </c>
      <c r="B129" s="14" t="s">
        <v>188</v>
      </c>
      <c r="C129" t="s">
        <v>108</v>
      </c>
      <c r="D129" s="55" t="s">
        <v>182</v>
      </c>
      <c r="E129" s="46" t="s">
        <v>93</v>
      </c>
      <c r="F129" s="46" t="s">
        <v>93</v>
      </c>
      <c r="G129" s="46" t="s">
        <v>93</v>
      </c>
      <c r="H129" s="46" t="s">
        <v>93</v>
      </c>
      <c r="I129" s="46" t="s">
        <v>93</v>
      </c>
      <c r="J129" s="46" t="s">
        <v>93</v>
      </c>
      <c r="K129" s="46" t="s">
        <v>93</v>
      </c>
      <c r="L129" s="46" t="s">
        <v>93</v>
      </c>
      <c r="M129" s="46" t="s">
        <v>93</v>
      </c>
      <c r="N129" s="46" t="s">
        <v>93</v>
      </c>
      <c r="O129" s="46" t="s">
        <v>93</v>
      </c>
      <c r="P129" s="32">
        <f t="shared" si="3"/>
        <v>0</v>
      </c>
    </row>
    <row r="130" spans="1:17">
      <c r="A130" s="32">
        <v>0</v>
      </c>
      <c r="B130" s="14" t="s">
        <v>190</v>
      </c>
      <c r="C130" t="s">
        <v>107</v>
      </c>
      <c r="D130" s="55" t="s">
        <v>303</v>
      </c>
      <c r="E130" s="46" t="s">
        <v>93</v>
      </c>
      <c r="F130" s="46" t="s">
        <v>93</v>
      </c>
      <c r="G130" s="46" t="s">
        <v>93</v>
      </c>
      <c r="H130" s="46" t="s">
        <v>93</v>
      </c>
      <c r="I130" s="46" t="s">
        <v>93</v>
      </c>
      <c r="J130" s="46" t="s">
        <v>93</v>
      </c>
      <c r="K130" s="46" t="s">
        <v>93</v>
      </c>
      <c r="L130" s="46" t="s">
        <v>93</v>
      </c>
      <c r="M130" s="46" t="s">
        <v>93</v>
      </c>
      <c r="N130" s="46" t="s">
        <v>93</v>
      </c>
      <c r="O130" s="46" t="s">
        <v>93</v>
      </c>
      <c r="P130" s="32">
        <f t="shared" ref="P130:P136" si="4">COUNTIF(E130:O130,"R")</f>
        <v>0</v>
      </c>
    </row>
    <row r="131" spans="1:17">
      <c r="A131" s="32">
        <v>0</v>
      </c>
      <c r="B131" s="14" t="s">
        <v>272</v>
      </c>
      <c r="C131" t="s">
        <v>107</v>
      </c>
      <c r="D131" s="55" t="s">
        <v>182</v>
      </c>
      <c r="E131" s="46" t="s">
        <v>93</v>
      </c>
      <c r="F131" s="46" t="s">
        <v>93</v>
      </c>
      <c r="G131" s="46" t="s">
        <v>93</v>
      </c>
      <c r="H131" s="46" t="s">
        <v>93</v>
      </c>
      <c r="I131" s="46" t="s">
        <v>93</v>
      </c>
      <c r="J131" s="46" t="s">
        <v>93</v>
      </c>
      <c r="K131" s="46" t="s">
        <v>93</v>
      </c>
      <c r="L131" s="46" t="s">
        <v>93</v>
      </c>
      <c r="M131" s="46" t="s">
        <v>93</v>
      </c>
      <c r="N131" s="46" t="s">
        <v>93</v>
      </c>
      <c r="O131" s="46" t="s">
        <v>93</v>
      </c>
      <c r="P131" s="32">
        <f t="shared" si="4"/>
        <v>0</v>
      </c>
    </row>
    <row r="132" spans="1:17">
      <c r="A132" s="32">
        <v>0</v>
      </c>
      <c r="B132" s="14" t="s">
        <v>236</v>
      </c>
      <c r="C132" t="s">
        <v>107</v>
      </c>
      <c r="D132" s="55" t="s">
        <v>296</v>
      </c>
      <c r="E132" s="46" t="s">
        <v>93</v>
      </c>
      <c r="F132" s="46" t="s">
        <v>93</v>
      </c>
      <c r="G132" s="46" t="s">
        <v>94</v>
      </c>
      <c r="H132" s="46" t="s">
        <v>93</v>
      </c>
      <c r="I132" s="46" t="s">
        <v>93</v>
      </c>
      <c r="J132" s="46" t="s">
        <v>93</v>
      </c>
      <c r="K132" s="46" t="s">
        <v>93</v>
      </c>
      <c r="L132" s="46" t="s">
        <v>93</v>
      </c>
      <c r="M132" s="46" t="s">
        <v>93</v>
      </c>
      <c r="N132" s="46" t="s">
        <v>93</v>
      </c>
      <c r="O132" s="46" t="s">
        <v>93</v>
      </c>
      <c r="P132" s="32">
        <f t="shared" si="4"/>
        <v>0</v>
      </c>
    </row>
    <row r="133" spans="1:17">
      <c r="A133" s="32">
        <v>0</v>
      </c>
      <c r="B133" s="14" t="s">
        <v>250</v>
      </c>
      <c r="C133" t="s">
        <v>107</v>
      </c>
      <c r="D133" s="55" t="s">
        <v>339</v>
      </c>
      <c r="E133" s="46" t="s">
        <v>93</v>
      </c>
      <c r="F133" s="46" t="s">
        <v>93</v>
      </c>
      <c r="G133" s="46" t="s">
        <v>93</v>
      </c>
      <c r="H133" s="46" t="s">
        <v>93</v>
      </c>
      <c r="I133" s="46" t="s">
        <v>93</v>
      </c>
      <c r="J133" s="46" t="s">
        <v>93</v>
      </c>
      <c r="K133" s="46" t="s">
        <v>93</v>
      </c>
      <c r="L133" s="46" t="s">
        <v>93</v>
      </c>
      <c r="M133" s="46" t="s">
        <v>93</v>
      </c>
      <c r="N133" s="46" t="s">
        <v>93</v>
      </c>
      <c r="O133" s="46" t="s">
        <v>93</v>
      </c>
      <c r="P133" s="32">
        <f t="shared" si="4"/>
        <v>0</v>
      </c>
    </row>
    <row r="134" spans="1:17">
      <c r="A134" s="32">
        <v>0</v>
      </c>
      <c r="B134" s="14" t="s">
        <v>239</v>
      </c>
      <c r="C134" t="s">
        <v>107</v>
      </c>
      <c r="D134" s="55" t="s">
        <v>340</v>
      </c>
      <c r="E134" s="46" t="s">
        <v>93</v>
      </c>
      <c r="F134" s="46" t="s">
        <v>93</v>
      </c>
      <c r="G134" s="46" t="s">
        <v>93</v>
      </c>
      <c r="H134" s="46" t="s">
        <v>93</v>
      </c>
      <c r="I134" s="46" t="s">
        <v>93</v>
      </c>
      <c r="J134" s="46" t="s">
        <v>93</v>
      </c>
      <c r="K134" s="46" t="s">
        <v>93</v>
      </c>
      <c r="L134" s="46" t="s">
        <v>93</v>
      </c>
      <c r="M134" s="46" t="s">
        <v>93</v>
      </c>
      <c r="N134" s="46" t="s">
        <v>93</v>
      </c>
      <c r="O134" s="46" t="s">
        <v>93</v>
      </c>
      <c r="P134" s="32">
        <f t="shared" si="4"/>
        <v>0</v>
      </c>
    </row>
    <row r="135" spans="1:17">
      <c r="A135" s="32">
        <v>0</v>
      </c>
      <c r="B135" s="14" t="s">
        <v>238</v>
      </c>
      <c r="C135" t="s">
        <v>107</v>
      </c>
      <c r="D135" s="55" t="s">
        <v>181</v>
      </c>
      <c r="E135" s="46" t="s">
        <v>93</v>
      </c>
      <c r="F135" s="46" t="s">
        <v>93</v>
      </c>
      <c r="G135" s="46" t="s">
        <v>93</v>
      </c>
      <c r="H135" s="46" t="s">
        <v>93</v>
      </c>
      <c r="I135" s="46" t="s">
        <v>93</v>
      </c>
      <c r="J135" s="46" t="s">
        <v>94</v>
      </c>
      <c r="K135" s="46" t="s">
        <v>93</v>
      </c>
      <c r="L135" s="46" t="s">
        <v>93</v>
      </c>
      <c r="M135" s="46" t="s">
        <v>93</v>
      </c>
      <c r="N135" s="46" t="s">
        <v>93</v>
      </c>
      <c r="O135" s="46" t="s">
        <v>93</v>
      </c>
      <c r="P135" s="32">
        <f t="shared" si="4"/>
        <v>0</v>
      </c>
    </row>
    <row r="136" spans="1:17" s="32" customFormat="1">
      <c r="A136" s="32">
        <v>0</v>
      </c>
      <c r="B136" s="14" t="s">
        <v>237</v>
      </c>
      <c r="C136" t="s">
        <v>107</v>
      </c>
      <c r="D136" s="64" t="s">
        <v>182</v>
      </c>
      <c r="E136" s="46" t="s">
        <v>93</v>
      </c>
      <c r="F136" s="46" t="s">
        <v>93</v>
      </c>
      <c r="G136" s="46" t="s">
        <v>93</v>
      </c>
      <c r="H136" s="46" t="s">
        <v>93</v>
      </c>
      <c r="I136" s="46" t="s">
        <v>93</v>
      </c>
      <c r="J136" s="46" t="s">
        <v>93</v>
      </c>
      <c r="K136" s="46" t="s">
        <v>93</v>
      </c>
      <c r="L136" s="46" t="s">
        <v>93</v>
      </c>
      <c r="M136" s="46" t="s">
        <v>93</v>
      </c>
      <c r="N136" s="46" t="s">
        <v>93</v>
      </c>
      <c r="O136" s="19" t="s">
        <v>93</v>
      </c>
      <c r="P136" s="62">
        <f t="shared" si="4"/>
        <v>0</v>
      </c>
      <c r="Q136" s="58"/>
    </row>
    <row r="137" spans="1:17" s="32" customFormat="1">
      <c r="A137" s="65" t="s">
        <v>342</v>
      </c>
      <c r="B137" s="60" t="s">
        <v>31</v>
      </c>
      <c r="C137" s="60" t="s">
        <v>32</v>
      </c>
      <c r="D137" s="17" t="s">
        <v>341</v>
      </c>
      <c r="E137" s="45" t="s">
        <v>209</v>
      </c>
      <c r="F137" s="45" t="s">
        <v>210</v>
      </c>
      <c r="G137" s="45" t="s">
        <v>211</v>
      </c>
      <c r="H137" s="45" t="s">
        <v>212</v>
      </c>
      <c r="I137" s="45" t="s">
        <v>213</v>
      </c>
      <c r="J137" s="45" t="s">
        <v>214</v>
      </c>
      <c r="K137" s="45" t="s">
        <v>215</v>
      </c>
      <c r="L137" s="45" t="s">
        <v>216</v>
      </c>
      <c r="M137" s="45" t="s">
        <v>217</v>
      </c>
      <c r="N137" s="45" t="s">
        <v>218</v>
      </c>
      <c r="O137" s="17" t="s">
        <v>219</v>
      </c>
      <c r="P137" s="17" t="s">
        <v>343</v>
      </c>
      <c r="Q137" s="58"/>
    </row>
    <row r="138" spans="1:17">
      <c r="Q138" s="48"/>
    </row>
    <row r="142" spans="1:17">
      <c r="Q142" s="58" t="s">
        <v>292</v>
      </c>
    </row>
    <row r="144" spans="1:17">
      <c r="Q144" s="59"/>
    </row>
  </sheetData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Datos crudos</vt:lpstr>
      <vt:lpstr>Perfiles</vt:lpstr>
      <vt:lpstr>Interpretación con repeticiones</vt:lpstr>
      <vt:lpstr>Interpretación (bueno)</vt:lpstr>
      <vt:lpstr>Resistencia (municipios)</vt:lpstr>
      <vt:lpstr>Resistencia (serotipos)</vt:lpstr>
      <vt:lpstr>Multirresistencia (orden)</vt:lpstr>
      <vt:lpstr>Multirresistencia (perfiles)</vt:lpstr>
    </vt:vector>
  </TitlesOfParts>
  <Company>Hogar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Avila Rosales</dc:creator>
  <cp:lastModifiedBy>Revisor 1</cp:lastModifiedBy>
  <cp:lastPrinted>2011-11-10T18:58:49Z</cp:lastPrinted>
  <dcterms:created xsi:type="dcterms:W3CDTF">2010-11-16T19:07:53Z</dcterms:created>
  <dcterms:modified xsi:type="dcterms:W3CDTF">2015-12-02T17:01:41Z</dcterms:modified>
</cp:coreProperties>
</file>