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0490" windowHeight="7530"/>
  </bookViews>
  <sheets>
    <sheet name="HSP70" sheetId="2" r:id="rId1"/>
  </sheets>
  <definedNames>
    <definedName name="_xlnm.Print_Area" localSheetId="0">'HSP70'!$P$20:$Y$39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J14" i="2"/>
  <c r="M15" i="2"/>
  <c r="L15" i="2"/>
  <c r="K15" i="2"/>
  <c r="H15" i="2"/>
  <c r="F15" i="2"/>
  <c r="E15" i="2"/>
  <c r="B14" i="2"/>
  <c r="O14" i="2"/>
  <c r="B12" i="2"/>
  <c r="M13" i="2" l="1"/>
  <c r="L12" i="2"/>
  <c r="J15" i="2"/>
  <c r="J12" i="2"/>
  <c r="C15" i="2" l="1"/>
  <c r="D15" i="2"/>
  <c r="G15" i="2"/>
  <c r="I15" i="2"/>
  <c r="N15" i="2"/>
  <c r="O15" i="2"/>
  <c r="D14" i="2"/>
  <c r="E14" i="2"/>
  <c r="F14" i="2"/>
  <c r="G14" i="2"/>
  <c r="H14" i="2"/>
  <c r="I14" i="2"/>
  <c r="K14" i="2"/>
  <c r="L14" i="2"/>
  <c r="M14" i="2"/>
  <c r="N14" i="2"/>
  <c r="C14" i="2"/>
  <c r="C13" i="2"/>
  <c r="D13" i="2"/>
  <c r="E13" i="2"/>
  <c r="F13" i="2"/>
  <c r="G13" i="2"/>
  <c r="H13" i="2"/>
  <c r="I13" i="2"/>
  <c r="J13" i="2"/>
  <c r="K13" i="2"/>
  <c r="L13" i="2"/>
  <c r="N13" i="2"/>
  <c r="O13" i="2"/>
  <c r="B13" i="2"/>
  <c r="C12" i="2"/>
  <c r="E12" i="2"/>
  <c r="F12" i="2"/>
  <c r="G12" i="2"/>
  <c r="H12" i="2"/>
  <c r="I12" i="2"/>
  <c r="K12" i="2"/>
  <c r="M12" i="2"/>
  <c r="N12" i="2"/>
  <c r="O12" i="2"/>
  <c r="H11" i="2"/>
  <c r="I11" i="2"/>
  <c r="J11" i="2"/>
  <c r="K11" i="2"/>
  <c r="L11" i="2"/>
  <c r="M11" i="2"/>
  <c r="N11" i="2"/>
  <c r="O11" i="2"/>
  <c r="C11" i="2"/>
  <c r="D11" i="2"/>
  <c r="F11" i="2"/>
  <c r="G11" i="2"/>
  <c r="Z7" i="2" l="1"/>
  <c r="Z8" i="2"/>
  <c r="Z10" i="2"/>
  <c r="Z11" i="2"/>
  <c r="Z12" i="2"/>
  <c r="Z13" i="2"/>
  <c r="Z14" i="2"/>
  <c r="Z15" i="2"/>
  <c r="Z16" i="2"/>
  <c r="Z17" i="2"/>
  <c r="Z18" i="2"/>
  <c r="Z19" i="2"/>
  <c r="Z6" i="2"/>
  <c r="X5" i="2"/>
  <c r="T5" i="2"/>
  <c r="Y5" i="2" s="1"/>
  <c r="AK6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7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26" i="2"/>
  <c r="X14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25" i="2"/>
  <c r="AP25" i="2"/>
  <c r="AP26" i="2"/>
  <c r="AU26" i="2" s="1"/>
  <c r="AP27" i="2"/>
  <c r="AU27" i="2" s="1"/>
  <c r="AP28" i="2"/>
  <c r="AU28" i="2" s="1"/>
  <c r="AP29" i="2"/>
  <c r="AU29" i="2" s="1"/>
  <c r="AP30" i="2"/>
  <c r="AU30" i="2" s="1"/>
  <c r="AP31" i="2"/>
  <c r="AU31" i="2" s="1"/>
  <c r="AP32" i="2"/>
  <c r="AU32" i="2" s="1"/>
  <c r="AP33" i="2"/>
  <c r="AU33" i="2" s="1"/>
  <c r="AP34" i="2"/>
  <c r="AU34" i="2" s="1"/>
  <c r="AP35" i="2"/>
  <c r="AU35" i="2" s="1"/>
  <c r="AP36" i="2"/>
  <c r="AU36" i="2" s="1"/>
  <c r="AP37" i="2"/>
  <c r="AU37" i="2" s="1"/>
  <c r="AP38" i="2"/>
  <c r="AU38" i="2" s="1"/>
  <c r="AP39" i="2"/>
  <c r="AU39" i="2" s="1"/>
  <c r="AT8" i="2"/>
  <c r="AU8" i="2" s="1"/>
  <c r="AT9" i="2"/>
  <c r="AU9" i="2" s="1"/>
  <c r="AT10" i="2"/>
  <c r="AU10" i="2" s="1"/>
  <c r="AT11" i="2"/>
  <c r="AU11" i="2" s="1"/>
  <c r="AT12" i="2"/>
  <c r="AU12" i="2" s="1"/>
  <c r="AT13" i="2"/>
  <c r="AU13" i="2" s="1"/>
  <c r="AT14" i="2"/>
  <c r="AU14" i="2" s="1"/>
  <c r="AT15" i="2"/>
  <c r="AU15" i="2" s="1"/>
  <c r="AT16" i="2"/>
  <c r="AU16" i="2" s="1"/>
  <c r="AT17" i="2"/>
  <c r="AU17" i="2" s="1"/>
  <c r="AT18" i="2"/>
  <c r="AU18" i="2" s="1"/>
  <c r="AT19" i="2"/>
  <c r="AU19" i="2" s="1"/>
  <c r="AT5" i="2"/>
  <c r="AU5" i="2" s="1"/>
  <c r="AT7" i="2"/>
  <c r="AU7" i="2" s="1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26" i="2"/>
  <c r="AJ19" i="2"/>
  <c r="AI25" i="2"/>
  <c r="AE25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6" i="2"/>
  <c r="AI5" i="2"/>
  <c r="AE18" i="2"/>
  <c r="AE8" i="2"/>
  <c r="AE9" i="2"/>
  <c r="AE10" i="2"/>
  <c r="AE11" i="2"/>
  <c r="AE12" i="2"/>
  <c r="AE13" i="2"/>
  <c r="AE14" i="2"/>
  <c r="AE15" i="2"/>
  <c r="AE16" i="2"/>
  <c r="AE17" i="2"/>
  <c r="AE6" i="2"/>
  <c r="AE7" i="2"/>
  <c r="AE5" i="2"/>
  <c r="AU25" i="2" l="1"/>
  <c r="AV37" i="2" s="1"/>
  <c r="AV36" i="2"/>
  <c r="AV32" i="2"/>
  <c r="AV35" i="2"/>
  <c r="AV38" i="2"/>
  <c r="AV26" i="2"/>
  <c r="AJ25" i="2"/>
  <c r="AJ18" i="2"/>
  <c r="AJ17" i="2"/>
  <c r="AJ13" i="2"/>
  <c r="AJ16" i="2"/>
  <c r="AJ12" i="2"/>
  <c r="AJ8" i="2"/>
  <c r="AJ5" i="2"/>
  <c r="AJ9" i="2"/>
  <c r="AJ14" i="2"/>
  <c r="AJ10" i="2"/>
  <c r="AJ6" i="2"/>
  <c r="AJ15" i="2"/>
  <c r="AJ11" i="2"/>
  <c r="AK11" i="2" s="1"/>
  <c r="AJ7" i="2"/>
  <c r="AV29" i="2" l="1"/>
  <c r="AV30" i="2"/>
  <c r="AV27" i="2"/>
  <c r="AV31" i="2"/>
  <c r="AV33" i="2"/>
  <c r="AV34" i="2"/>
  <c r="AV28" i="2"/>
  <c r="AV39" i="2"/>
  <c r="AK7" i="2"/>
  <c r="AK10" i="2"/>
  <c r="AK12" i="2"/>
  <c r="AK14" i="2"/>
  <c r="AK8" i="2"/>
  <c r="AK17" i="2"/>
  <c r="AK18" i="2"/>
  <c r="AK15" i="2"/>
  <c r="AK9" i="2"/>
  <c r="AK16" i="2"/>
  <c r="AK19" i="2"/>
  <c r="AK13" i="2"/>
  <c r="X19" i="2" l="1"/>
  <c r="T19" i="2"/>
  <c r="X18" i="2"/>
  <c r="T18" i="2"/>
  <c r="Y18" i="2" s="1"/>
  <c r="X17" i="2"/>
  <c r="T17" i="2"/>
  <c r="X16" i="2"/>
  <c r="T16" i="2"/>
  <c r="Y16" i="2" s="1"/>
  <c r="X15" i="2"/>
  <c r="T15" i="2"/>
  <c r="T14" i="2"/>
  <c r="Y14" i="2" s="1"/>
  <c r="X13" i="2"/>
  <c r="T13" i="2"/>
  <c r="X12" i="2"/>
  <c r="T12" i="2"/>
  <c r="X11" i="2"/>
  <c r="T11" i="2"/>
  <c r="X10" i="2"/>
  <c r="T10" i="2"/>
  <c r="Y10" i="2" s="1"/>
  <c r="X9" i="2"/>
  <c r="T9" i="2"/>
  <c r="X8" i="2"/>
  <c r="T8" i="2"/>
  <c r="Y8" i="2" s="1"/>
  <c r="X7" i="2"/>
  <c r="T7" i="2"/>
  <c r="X6" i="2"/>
  <c r="T6" i="2"/>
  <c r="Y7" i="2" l="1"/>
  <c r="Y15" i="2"/>
  <c r="Y13" i="2"/>
  <c r="Y6" i="2"/>
  <c r="Y9" i="2"/>
  <c r="Y11" i="2"/>
  <c r="Y12" i="2"/>
  <c r="Y17" i="2"/>
  <c r="Y19" i="2"/>
</calcChain>
</file>

<file path=xl/sharedStrings.xml><?xml version="1.0" encoding="utf-8"?>
<sst xmlns="http://schemas.openxmlformats.org/spreadsheetml/2006/main" count="284" uniqueCount="115">
  <si>
    <t>9°C</t>
  </si>
  <si>
    <t>11°C</t>
  </si>
  <si>
    <t>13°C</t>
  </si>
  <si>
    <t>15°C</t>
  </si>
  <si>
    <t>17°C</t>
  </si>
  <si>
    <t>19°C</t>
  </si>
  <si>
    <t>21°C</t>
  </si>
  <si>
    <t>23°C</t>
  </si>
  <si>
    <t>25°C</t>
  </si>
  <si>
    <t>27°C</t>
  </si>
  <si>
    <t>29°C</t>
  </si>
  <si>
    <t>31°C</t>
  </si>
  <si>
    <t>33°C</t>
  </si>
  <si>
    <t xml:space="preserve">HSP70 </t>
  </si>
  <si>
    <t>hsp</t>
  </si>
  <si>
    <t xml:space="preserve">actin </t>
  </si>
  <si>
    <t>actin</t>
  </si>
  <si>
    <t>background</t>
  </si>
  <si>
    <t xml:space="preserve">Control  7°C </t>
  </si>
  <si>
    <t>hsp - фон</t>
  </si>
  <si>
    <t>actin - фон</t>
  </si>
  <si>
    <t>hsp/actin</t>
  </si>
  <si>
    <t>1 replication</t>
  </si>
  <si>
    <t>HSP</t>
  </si>
  <si>
    <t>ACTIN</t>
  </si>
  <si>
    <t>hsp - background</t>
  </si>
  <si>
    <t>actin - background</t>
  </si>
  <si>
    <t>hsp/actin/ internal control</t>
  </si>
  <si>
    <t>Glk022s1</t>
  </si>
  <si>
    <t>Gl1022s1</t>
  </si>
  <si>
    <t>Gl2022s1</t>
  </si>
  <si>
    <t>Gl3022s1</t>
  </si>
  <si>
    <t>Gl4022s1</t>
  </si>
  <si>
    <t>Gl5022s1</t>
  </si>
  <si>
    <t>Gl6022s1</t>
  </si>
  <si>
    <t>Gl7022s1</t>
  </si>
  <si>
    <t>Gl8022s1</t>
  </si>
  <si>
    <t>Gl9022s1</t>
  </si>
  <si>
    <t>Gl10022s1</t>
  </si>
  <si>
    <t>Gl11022s1</t>
  </si>
  <si>
    <t>Gl12022s1</t>
  </si>
  <si>
    <t>Gl13022s1</t>
  </si>
  <si>
    <t>Glk022s2</t>
  </si>
  <si>
    <t>Gl1022s2</t>
  </si>
  <si>
    <t>Gl2022s2</t>
  </si>
  <si>
    <t>Gl3022s2</t>
  </si>
  <si>
    <t>Gl4022s2</t>
  </si>
  <si>
    <t>Gl5022s2</t>
  </si>
  <si>
    <t>Gl6022s2</t>
  </si>
  <si>
    <t>Gl7022s2</t>
  </si>
  <si>
    <t>Gl8022s2</t>
  </si>
  <si>
    <t>Gl9022s2</t>
  </si>
  <si>
    <t>Gl10022s2</t>
  </si>
  <si>
    <t>Gl11022s2</t>
  </si>
  <si>
    <t>Gl12022s2</t>
  </si>
  <si>
    <t>Gl13022s2</t>
  </si>
  <si>
    <t>Glk022s3</t>
  </si>
  <si>
    <t>Gl1022s3</t>
  </si>
  <si>
    <t>Gl2022s3</t>
  </si>
  <si>
    <t>Gl3022s3</t>
  </si>
  <si>
    <t>Gl4022s3</t>
  </si>
  <si>
    <t>Gl5022s3</t>
  </si>
  <si>
    <t>Gl6022s3</t>
  </si>
  <si>
    <t>Gl7022s3</t>
  </si>
  <si>
    <t>Gl8022s3</t>
  </si>
  <si>
    <t>Gl9022s3</t>
  </si>
  <si>
    <t>Gl10022s3</t>
  </si>
  <si>
    <t>Gl11022s3</t>
  </si>
  <si>
    <t>Gl12022s3</t>
  </si>
  <si>
    <t>Gl13022s3</t>
  </si>
  <si>
    <t>Glk022s4</t>
  </si>
  <si>
    <t>Gl1022s4</t>
  </si>
  <si>
    <t>Gl2022s4</t>
  </si>
  <si>
    <t>Gl3022s4</t>
  </si>
  <si>
    <t>Gl4022s4</t>
  </si>
  <si>
    <t>Gl5022s4</t>
  </si>
  <si>
    <t>Gl6022s4</t>
  </si>
  <si>
    <t>Gl7022s4</t>
  </si>
  <si>
    <t>Gl8022s4</t>
  </si>
  <si>
    <t>Gl9022s4</t>
  </si>
  <si>
    <t>Gl10022s4</t>
  </si>
  <si>
    <t>Gl11022s4</t>
  </si>
  <si>
    <t>Gl12022s4</t>
  </si>
  <si>
    <t>Gl13022s4</t>
  </si>
  <si>
    <t>Gl1022s5</t>
  </si>
  <si>
    <t>Gl2022s5</t>
  </si>
  <si>
    <t>Gl3022s5</t>
  </si>
  <si>
    <t>Gl4022s5</t>
  </si>
  <si>
    <t>Gl5022s5</t>
  </si>
  <si>
    <t>Gl6022s5</t>
  </si>
  <si>
    <t>Gl7022s5</t>
  </si>
  <si>
    <t>Gl8022s5</t>
  </si>
  <si>
    <t>Gl9022s5</t>
  </si>
  <si>
    <t>Gl10022s5</t>
  </si>
  <si>
    <t>Gl11022s5</t>
  </si>
  <si>
    <t>Gl12022s5</t>
  </si>
  <si>
    <t>Gl13022s5</t>
  </si>
  <si>
    <t>2 replication</t>
  </si>
  <si>
    <t>3 replication</t>
  </si>
  <si>
    <t xml:space="preserve">hsp/actin </t>
  </si>
  <si>
    <t>K</t>
  </si>
  <si>
    <t>actin -  background</t>
  </si>
  <si>
    <t>hsp-background</t>
  </si>
  <si>
    <t>actin-background</t>
  </si>
  <si>
    <t>internal control</t>
  </si>
  <si>
    <t>Internal K</t>
  </si>
  <si>
    <t>4 replication</t>
  </si>
  <si>
    <t>5 replication</t>
  </si>
  <si>
    <t>фон</t>
  </si>
  <si>
    <t xml:space="preserve">фон </t>
  </si>
  <si>
    <t>intermal control</t>
  </si>
  <si>
    <t>Glk022s5</t>
  </si>
  <si>
    <t>Internal control</t>
  </si>
  <si>
    <t xml:space="preserve">Data from the ImageJ package (v.1.41., Wayne Rasband, NIH, USA). </t>
  </si>
  <si>
    <t xml:space="preserve">Numbers used for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</si>
</sst>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/>
    </xf>
    <xf numFmtId="164" fontId="7" fillId="0" borderId="0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wrapText="1" indent="1"/>
    </xf>
    <xf numFmtId="164" fontId="3" fillId="0" borderId="5" xfId="0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6" fillId="0" borderId="4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6" fillId="0" borderId="6" xfId="1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510268</xdr:colOff>
      <xdr:row>19</xdr:row>
      <xdr:rowOff>79772</xdr:rowOff>
    </xdr:from>
    <xdr:to>
      <xdr:col>24</xdr:col>
      <xdr:colOff>789214</xdr:colOff>
      <xdr:row>54</xdr:row>
      <xdr:rowOff>93675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BCD871B-2699-4B96-9AC1-FF849287A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382" y="3855136"/>
          <a:ext cx="6634718" cy="6785312"/>
        </a:xfrm>
        <a:prstGeom prst="rect">
          <a:avLst/>
        </a:prstGeom>
      </xdr:spPr>
    </xdr:pic>
    <xdr:clientData/>
  </xdr:twoCellAnchor>
  <xdr:twoCellAnchor editAs="oneCell">
    <xdr:from>
      <xdr:col>26</xdr:col>
      <xdr:colOff>423802</xdr:colOff>
      <xdr:row>40</xdr:row>
      <xdr:rowOff>182656</xdr:rowOff>
    </xdr:from>
    <xdr:to>
      <xdr:col>37</xdr:col>
      <xdr:colOff>472671</xdr:colOff>
      <xdr:row>71</xdr:row>
      <xdr:rowOff>154781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AD84B5A-388A-4AC0-97C1-10315D788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2008"/>
        <a:stretch/>
      </xdr:blipFill>
      <xdr:spPr>
        <a:xfrm>
          <a:off x="22071529" y="8062429"/>
          <a:ext cx="12136960" cy="5877625"/>
        </a:xfrm>
        <a:prstGeom prst="rect">
          <a:avLst/>
        </a:prstGeom>
      </xdr:spPr>
    </xdr:pic>
    <xdr:clientData/>
  </xdr:twoCellAnchor>
  <xdr:twoCellAnchor editAs="oneCell">
    <xdr:from>
      <xdr:col>38</xdr:col>
      <xdr:colOff>293583</xdr:colOff>
      <xdr:row>40</xdr:row>
      <xdr:rowOff>164986</xdr:rowOff>
    </xdr:from>
    <xdr:to>
      <xdr:col>48</xdr:col>
      <xdr:colOff>190501</xdr:colOff>
      <xdr:row>72</xdr:row>
      <xdr:rowOff>108699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7626DBC-F8A0-4743-985D-784EFF44F9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072"/>
        <a:stretch/>
      </xdr:blipFill>
      <xdr:spPr>
        <a:xfrm>
          <a:off x="34583583" y="8044759"/>
          <a:ext cx="11093123" cy="6039713"/>
        </a:xfrm>
        <a:prstGeom prst="rect">
          <a:avLst/>
        </a:prstGeom>
      </xdr:spPr>
    </xdr:pic>
    <xdr:clientData/>
  </xdr:twoCellAnchor>
  <xdr:oneCellAnchor>
    <xdr:from>
      <xdr:col>14</xdr:col>
      <xdr:colOff>87313</xdr:colOff>
      <xdr:row>35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8A444A-012C-4F0C-94E7-22297D443B32}"/>
            </a:ext>
          </a:extLst>
        </xdr:cNvPr>
        <xdr:cNvSpPr txBox="1"/>
      </xdr:nvSpPr>
      <xdr:spPr>
        <a:xfrm>
          <a:off x="8564563" y="7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476250</xdr:colOff>
      <xdr:row>20</xdr:row>
      <xdr:rowOff>7938</xdr:rowOff>
    </xdr:from>
    <xdr:ext cx="84459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635479-8661-463D-B944-1E45B0ED0A7A}"/>
            </a:ext>
          </a:extLst>
        </xdr:cNvPr>
        <xdr:cNvSpPr txBox="1"/>
      </xdr:nvSpPr>
      <xdr:spPr>
        <a:xfrm>
          <a:off x="10953750" y="3944938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18</xdr:col>
      <xdr:colOff>654276</xdr:colOff>
      <xdr:row>19</xdr:row>
      <xdr:rowOff>124279</xdr:rowOff>
    </xdr:from>
    <xdr:ext cx="657296" cy="42114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C88B1A5-BB9D-43D0-8EB5-9F5026D07415}"/>
            </a:ext>
          </a:extLst>
        </xdr:cNvPr>
        <xdr:cNvSpPr txBox="1"/>
      </xdr:nvSpPr>
      <xdr:spPr>
        <a:xfrm>
          <a:off x="11677299" y="3882324"/>
          <a:ext cx="657296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Positive </a:t>
          </a:r>
        </a:p>
        <a:p>
          <a:r>
            <a:rPr lang="en-US" sz="1050" b="1" i="0"/>
            <a:t>control</a:t>
          </a:r>
          <a:endParaRPr lang="ru-RU" sz="1050" b="1" i="0"/>
        </a:p>
      </xdr:txBody>
    </xdr:sp>
    <xdr:clientData/>
  </xdr:oneCellAnchor>
  <xdr:oneCellAnchor>
    <xdr:from>
      <xdr:col>19</xdr:col>
      <xdr:colOff>305027</xdr:colOff>
      <xdr:row>19</xdr:row>
      <xdr:rowOff>156029</xdr:rowOff>
    </xdr:from>
    <xdr:ext cx="726848" cy="25673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40DF5C-A068-4940-87DA-228B86F6394A}"/>
            </a:ext>
          </a:extLst>
        </xdr:cNvPr>
        <xdr:cNvSpPr txBox="1"/>
      </xdr:nvSpPr>
      <xdr:spPr>
        <a:xfrm>
          <a:off x="12294621" y="3918404"/>
          <a:ext cx="72684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Glk022s1</a:t>
          </a:r>
          <a:endParaRPr lang="en-US" sz="1000" b="1" i="0"/>
        </a:p>
      </xdr:txBody>
    </xdr:sp>
    <xdr:clientData/>
  </xdr:oneCellAnchor>
  <xdr:oneCellAnchor>
    <xdr:from>
      <xdr:col>19</xdr:col>
      <xdr:colOff>955902</xdr:colOff>
      <xdr:row>19</xdr:row>
      <xdr:rowOff>146107</xdr:rowOff>
    </xdr:from>
    <xdr:ext cx="726848" cy="25673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3B7E641-F54D-4E1B-9854-2F1B6B0A6EAF}"/>
            </a:ext>
          </a:extLst>
        </xdr:cNvPr>
        <xdr:cNvSpPr txBox="1"/>
      </xdr:nvSpPr>
      <xdr:spPr>
        <a:xfrm>
          <a:off x="12945496" y="3908482"/>
          <a:ext cx="72684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Gl1022s1</a:t>
          </a:r>
          <a:endParaRPr lang="en-US" sz="1000" b="1" i="0"/>
        </a:p>
      </xdr:txBody>
    </xdr:sp>
    <xdr:clientData/>
  </xdr:oneCellAnchor>
  <xdr:oneCellAnchor>
    <xdr:from>
      <xdr:col>20</xdr:col>
      <xdr:colOff>504314</xdr:colOff>
      <xdr:row>19</xdr:row>
      <xdr:rowOff>163116</xdr:rowOff>
    </xdr:from>
    <xdr:ext cx="726848" cy="25673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0508D1F-54CE-4045-9300-DE152F6F5C25}"/>
            </a:ext>
          </a:extLst>
        </xdr:cNvPr>
        <xdr:cNvSpPr txBox="1"/>
      </xdr:nvSpPr>
      <xdr:spPr>
        <a:xfrm>
          <a:off x="13625002" y="3925491"/>
          <a:ext cx="72684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Gl2022s1</a:t>
          </a:r>
          <a:endParaRPr lang="en-US" sz="1000" b="1" i="0"/>
        </a:p>
      </xdr:txBody>
    </xdr:sp>
    <xdr:clientData/>
  </xdr:oneCellAnchor>
  <xdr:oneCellAnchor>
    <xdr:from>
      <xdr:col>21</xdr:col>
      <xdr:colOff>48570</xdr:colOff>
      <xdr:row>19</xdr:row>
      <xdr:rowOff>99616</xdr:rowOff>
    </xdr:from>
    <xdr:ext cx="726848" cy="58554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460780D-4CBA-4EED-8A6C-257F7F877875}"/>
            </a:ext>
          </a:extLst>
        </xdr:cNvPr>
        <xdr:cNvSpPr txBox="1"/>
      </xdr:nvSpPr>
      <xdr:spPr>
        <a:xfrm>
          <a:off x="14960487" y="3846116"/>
          <a:ext cx="726848" cy="585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Gl3022s1</a:t>
          </a:r>
        </a:p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Internal control</a:t>
          </a:r>
          <a:endParaRPr lang="en-US" sz="1000" b="1" i="0"/>
        </a:p>
      </xdr:txBody>
    </xdr:sp>
    <xdr:clientData/>
  </xdr:oneCellAnchor>
  <xdr:oneCellAnchor>
    <xdr:from>
      <xdr:col>22</xdr:col>
      <xdr:colOff>24757</xdr:colOff>
      <xdr:row>19</xdr:row>
      <xdr:rowOff>188913</xdr:rowOff>
    </xdr:from>
    <xdr:ext cx="757747" cy="25673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5B6BFCF-18C4-44FF-9923-369F91D8A5A6}"/>
            </a:ext>
          </a:extLst>
        </xdr:cNvPr>
        <xdr:cNvSpPr txBox="1"/>
      </xdr:nvSpPr>
      <xdr:spPr>
        <a:xfrm>
          <a:off x="15550507" y="3935413"/>
          <a:ext cx="757747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Glk4022s1</a:t>
          </a:r>
          <a:endParaRPr lang="en-US" sz="1000" b="1" i="0"/>
        </a:p>
      </xdr:txBody>
    </xdr:sp>
    <xdr:clientData/>
  </xdr:oneCellAnchor>
  <xdr:oneCellAnchor>
    <xdr:from>
      <xdr:col>22</xdr:col>
      <xdr:colOff>612793</xdr:colOff>
      <xdr:row>20</xdr:row>
      <xdr:rowOff>79772</xdr:rowOff>
    </xdr:from>
    <xdr:ext cx="726848" cy="25673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F4AC08-9C32-46F9-B12D-2859F49030E3}"/>
            </a:ext>
          </a:extLst>
        </xdr:cNvPr>
        <xdr:cNvSpPr txBox="1"/>
      </xdr:nvSpPr>
      <xdr:spPr>
        <a:xfrm>
          <a:off x="16138543" y="4016772"/>
          <a:ext cx="72684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Gl5022s1</a:t>
          </a:r>
          <a:endParaRPr lang="en-US" sz="1000" b="1" i="0"/>
        </a:p>
      </xdr:txBody>
    </xdr:sp>
    <xdr:clientData/>
  </xdr:oneCellAnchor>
  <xdr:oneCellAnchor>
    <xdr:from>
      <xdr:col>23</xdr:col>
      <xdr:colOff>402451</xdr:colOff>
      <xdr:row>19</xdr:row>
      <xdr:rowOff>153855</xdr:rowOff>
    </xdr:from>
    <xdr:ext cx="726848" cy="25673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36C86FE-AB99-4130-8ACE-7875A65A5517}"/>
            </a:ext>
          </a:extLst>
        </xdr:cNvPr>
        <xdr:cNvSpPr txBox="1"/>
      </xdr:nvSpPr>
      <xdr:spPr>
        <a:xfrm>
          <a:off x="16764284" y="3900355"/>
          <a:ext cx="72684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Gl6022s1</a:t>
          </a:r>
          <a:endParaRPr lang="en-US" sz="1000" b="1" i="0"/>
        </a:p>
      </xdr:txBody>
    </xdr:sp>
    <xdr:clientData/>
  </xdr:oneCellAnchor>
  <xdr:oneCellAnchor>
    <xdr:from>
      <xdr:col>24</xdr:col>
      <xdr:colOff>3590</xdr:colOff>
      <xdr:row>19</xdr:row>
      <xdr:rowOff>152533</xdr:rowOff>
    </xdr:from>
    <xdr:ext cx="726848" cy="25673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C19B306-14C0-4AF2-8CB2-13B410232820}"/>
            </a:ext>
          </a:extLst>
        </xdr:cNvPr>
        <xdr:cNvSpPr txBox="1"/>
      </xdr:nvSpPr>
      <xdr:spPr>
        <a:xfrm>
          <a:off x="17497840" y="3899033"/>
          <a:ext cx="72684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Gl7022s1</a:t>
          </a:r>
          <a:endParaRPr lang="en-US" sz="1000" b="1" i="0"/>
        </a:p>
      </xdr:txBody>
    </xdr:sp>
    <xdr:clientData/>
  </xdr:oneCellAnchor>
  <xdr:oneCellAnchor>
    <xdr:from>
      <xdr:col>19</xdr:col>
      <xdr:colOff>219647</xdr:colOff>
      <xdr:row>39</xdr:row>
      <xdr:rowOff>5627</xdr:rowOff>
    </xdr:from>
    <xdr:ext cx="726848" cy="25673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43643B1-B966-4584-8E35-2E678B257BC1}"/>
            </a:ext>
          </a:extLst>
        </xdr:cNvPr>
        <xdr:cNvSpPr txBox="1"/>
      </xdr:nvSpPr>
      <xdr:spPr>
        <a:xfrm>
          <a:off x="12195170" y="7573672"/>
          <a:ext cx="72684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Gl8022s1</a:t>
          </a:r>
          <a:endParaRPr lang="en-US" sz="1000" b="1" i="0"/>
        </a:p>
      </xdr:txBody>
    </xdr:sp>
    <xdr:clientData/>
  </xdr:oneCellAnchor>
  <xdr:oneCellAnchor>
    <xdr:from>
      <xdr:col>19</xdr:col>
      <xdr:colOff>816583</xdr:colOff>
      <xdr:row>39</xdr:row>
      <xdr:rowOff>12122</xdr:rowOff>
    </xdr:from>
    <xdr:ext cx="726848" cy="25673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9B916D9-1CDF-48F4-BB56-814EF31A4F3B}"/>
            </a:ext>
          </a:extLst>
        </xdr:cNvPr>
        <xdr:cNvSpPr txBox="1"/>
      </xdr:nvSpPr>
      <xdr:spPr>
        <a:xfrm>
          <a:off x="12792106" y="7580167"/>
          <a:ext cx="72684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Gl9022s1</a:t>
          </a:r>
          <a:endParaRPr lang="en-US" sz="1000" b="1" i="0"/>
        </a:p>
      </xdr:txBody>
    </xdr:sp>
    <xdr:clientData/>
  </xdr:oneCellAnchor>
  <xdr:oneCellAnchor>
    <xdr:from>
      <xdr:col>20</xdr:col>
      <xdr:colOff>273766</xdr:colOff>
      <xdr:row>39</xdr:row>
      <xdr:rowOff>21322</xdr:rowOff>
    </xdr:from>
    <xdr:ext cx="817278" cy="25673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3420ED2-3BBD-4F74-9A2F-86C34EA90DC6}"/>
            </a:ext>
          </a:extLst>
        </xdr:cNvPr>
        <xdr:cNvSpPr txBox="1"/>
      </xdr:nvSpPr>
      <xdr:spPr>
        <a:xfrm>
          <a:off x="13383630" y="7589367"/>
          <a:ext cx="81727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Gl10022s1</a:t>
          </a:r>
          <a:endParaRPr lang="en-US" sz="1000" b="1" i="0"/>
        </a:p>
      </xdr:txBody>
    </xdr:sp>
    <xdr:clientData/>
  </xdr:oneCellAnchor>
  <xdr:oneCellAnchor>
    <xdr:from>
      <xdr:col>20</xdr:col>
      <xdr:colOff>948816</xdr:colOff>
      <xdr:row>38</xdr:row>
      <xdr:rowOff>224630</xdr:rowOff>
    </xdr:from>
    <xdr:ext cx="781560" cy="25673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7B9FC1-99E4-46F6-9D1F-225289BB295C}"/>
            </a:ext>
          </a:extLst>
        </xdr:cNvPr>
        <xdr:cNvSpPr txBox="1"/>
      </xdr:nvSpPr>
      <xdr:spPr>
        <a:xfrm>
          <a:off x="14770649" y="7516547"/>
          <a:ext cx="78156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Gl11022s1</a:t>
          </a:r>
          <a:endParaRPr lang="en-US" sz="1000" b="1" i="0"/>
        </a:p>
      </xdr:txBody>
    </xdr:sp>
    <xdr:clientData/>
  </xdr:oneCellAnchor>
  <xdr:oneCellAnchor>
    <xdr:from>
      <xdr:col>21</xdr:col>
      <xdr:colOff>562523</xdr:colOff>
      <xdr:row>39</xdr:row>
      <xdr:rowOff>12965</xdr:rowOff>
    </xdr:from>
    <xdr:ext cx="811326" cy="25673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51B9AB7-6AE7-4C7E-BC79-1F14C79498D2}"/>
            </a:ext>
          </a:extLst>
        </xdr:cNvPr>
        <xdr:cNvSpPr txBox="1"/>
      </xdr:nvSpPr>
      <xdr:spPr>
        <a:xfrm>
          <a:off x="15474440" y="7548298"/>
          <a:ext cx="81132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Gl12022s1</a:t>
          </a:r>
          <a:endParaRPr lang="en-US" sz="1000" b="1" i="0"/>
        </a:p>
      </xdr:txBody>
    </xdr:sp>
    <xdr:clientData/>
  </xdr:oneCellAnchor>
  <xdr:oneCellAnchor>
    <xdr:from>
      <xdr:col>22</xdr:col>
      <xdr:colOff>610809</xdr:colOff>
      <xdr:row>38</xdr:row>
      <xdr:rowOff>209417</xdr:rowOff>
    </xdr:from>
    <xdr:ext cx="823231" cy="25673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2E84D76-32D6-451E-938E-44B990DD84A3}"/>
            </a:ext>
          </a:extLst>
        </xdr:cNvPr>
        <xdr:cNvSpPr txBox="1"/>
      </xdr:nvSpPr>
      <xdr:spPr>
        <a:xfrm>
          <a:off x="16136559" y="7501334"/>
          <a:ext cx="82323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Gl13022s1</a:t>
          </a:r>
          <a:endParaRPr lang="en-US" sz="1000" b="1" i="0"/>
        </a:p>
      </xdr:txBody>
    </xdr:sp>
    <xdr:clientData/>
  </xdr:oneCellAnchor>
  <xdr:oneCellAnchor>
    <xdr:from>
      <xdr:col>17</xdr:col>
      <xdr:colOff>428007</xdr:colOff>
      <xdr:row>38</xdr:row>
      <xdr:rowOff>248624</xdr:rowOff>
    </xdr:from>
    <xdr:ext cx="84459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ECE6473-5E6E-4FC3-AF01-8BD871F016C6}"/>
            </a:ext>
          </a:extLst>
        </xdr:cNvPr>
        <xdr:cNvSpPr txBox="1"/>
      </xdr:nvSpPr>
      <xdr:spPr>
        <a:xfrm>
          <a:off x="10844893" y="7565556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18</xdr:col>
      <xdr:colOff>164523</xdr:colOff>
      <xdr:row>20</xdr:row>
      <xdr:rowOff>181840</xdr:rowOff>
    </xdr:from>
    <xdr:ext cx="355022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5F21A9-EC59-4F77-A4B3-18916E6D92EE}"/>
            </a:ext>
          </a:extLst>
        </xdr:cNvPr>
        <xdr:cNvSpPr txBox="1"/>
      </xdr:nvSpPr>
      <xdr:spPr>
        <a:xfrm>
          <a:off x="11187546" y="4130385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18</xdr:col>
      <xdr:colOff>64325</xdr:colOff>
      <xdr:row>38</xdr:row>
      <xdr:rowOff>84102</xdr:rowOff>
    </xdr:from>
    <xdr:ext cx="35502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1B77AF2-B11A-4E6B-8B36-CD03CE3F5C69}"/>
            </a:ext>
          </a:extLst>
        </xdr:cNvPr>
        <xdr:cNvSpPr txBox="1"/>
      </xdr:nvSpPr>
      <xdr:spPr>
        <a:xfrm>
          <a:off x="12732575" y="7522261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26</xdr:col>
      <xdr:colOff>304739</xdr:colOff>
      <xdr:row>41</xdr:row>
      <xdr:rowOff>27875</xdr:rowOff>
    </xdr:from>
    <xdr:ext cx="84459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E4D73E4-5929-43CD-93B4-85B89409CA2B}"/>
            </a:ext>
          </a:extLst>
        </xdr:cNvPr>
        <xdr:cNvSpPr txBox="1"/>
      </xdr:nvSpPr>
      <xdr:spPr>
        <a:xfrm>
          <a:off x="19830989" y="7981250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26</xdr:col>
      <xdr:colOff>314264</xdr:colOff>
      <xdr:row>57</xdr:row>
      <xdr:rowOff>132650</xdr:rowOff>
    </xdr:from>
    <xdr:ext cx="84459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355F9CF-2C06-4A92-8AD6-5B0A5AC2A343}"/>
            </a:ext>
          </a:extLst>
        </xdr:cNvPr>
        <xdr:cNvSpPr txBox="1"/>
      </xdr:nvSpPr>
      <xdr:spPr>
        <a:xfrm>
          <a:off x="19840514" y="11134025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32</xdr:col>
      <xdr:colOff>554770</xdr:colOff>
      <xdr:row>41</xdr:row>
      <xdr:rowOff>15968</xdr:rowOff>
    </xdr:from>
    <xdr:ext cx="84459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AFABAD8-BCD6-4A17-9720-78E1A3FCA142}"/>
            </a:ext>
          </a:extLst>
        </xdr:cNvPr>
        <xdr:cNvSpPr txBox="1"/>
      </xdr:nvSpPr>
      <xdr:spPr>
        <a:xfrm>
          <a:off x="25962708" y="7969343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32</xdr:col>
      <xdr:colOff>590489</xdr:colOff>
      <xdr:row>57</xdr:row>
      <xdr:rowOff>170749</xdr:rowOff>
    </xdr:from>
    <xdr:ext cx="84459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1121DD5-958F-4CC5-9CC0-9ADD37092B2B}"/>
            </a:ext>
          </a:extLst>
        </xdr:cNvPr>
        <xdr:cNvSpPr txBox="1"/>
      </xdr:nvSpPr>
      <xdr:spPr>
        <a:xfrm>
          <a:off x="25998427" y="11172124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27</xdr:col>
      <xdr:colOff>94757</xdr:colOff>
      <xdr:row>40</xdr:row>
      <xdr:rowOff>53853</xdr:rowOff>
    </xdr:from>
    <xdr:ext cx="35502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7EF479-A24E-4A7C-B8B4-0FD2159C3476}"/>
            </a:ext>
          </a:extLst>
        </xdr:cNvPr>
        <xdr:cNvSpPr txBox="1"/>
      </xdr:nvSpPr>
      <xdr:spPr>
        <a:xfrm>
          <a:off x="22218734" y="7933626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27</xdr:col>
      <xdr:colOff>82849</xdr:colOff>
      <xdr:row>56</xdr:row>
      <xdr:rowOff>166420</xdr:rowOff>
    </xdr:from>
    <xdr:ext cx="35502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FE887E7-9A70-494B-8976-7B8896FE2B65}"/>
            </a:ext>
          </a:extLst>
        </xdr:cNvPr>
        <xdr:cNvSpPr txBox="1"/>
      </xdr:nvSpPr>
      <xdr:spPr>
        <a:xfrm>
          <a:off x="22206826" y="11094193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32</xdr:col>
      <xdr:colOff>766919</xdr:colOff>
      <xdr:row>40</xdr:row>
      <xdr:rowOff>69005</xdr:rowOff>
    </xdr:from>
    <xdr:ext cx="35502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BC857FA-5689-407A-90C6-DE55BC6EB633}"/>
            </a:ext>
          </a:extLst>
        </xdr:cNvPr>
        <xdr:cNvSpPr txBox="1"/>
      </xdr:nvSpPr>
      <xdr:spPr>
        <a:xfrm>
          <a:off x="28294169" y="7948778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32</xdr:col>
      <xdr:colOff>790730</xdr:colOff>
      <xdr:row>56</xdr:row>
      <xdr:rowOff>176161</xdr:rowOff>
    </xdr:from>
    <xdr:ext cx="35502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344B6A5-2650-4065-8BF2-D660FE3A418D}"/>
            </a:ext>
          </a:extLst>
        </xdr:cNvPr>
        <xdr:cNvSpPr txBox="1"/>
      </xdr:nvSpPr>
      <xdr:spPr>
        <a:xfrm>
          <a:off x="28317980" y="11103934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34</xdr:col>
      <xdr:colOff>600014</xdr:colOff>
      <xdr:row>41</xdr:row>
      <xdr:rowOff>73119</xdr:rowOff>
    </xdr:from>
    <xdr:ext cx="694806" cy="25673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257A050-1376-4D50-AC87-9ED8D44442B3}"/>
            </a:ext>
          </a:extLst>
        </xdr:cNvPr>
        <xdr:cNvSpPr txBox="1"/>
      </xdr:nvSpPr>
      <xdr:spPr>
        <a:xfrm>
          <a:off x="27879614" y="8029669"/>
          <a:ext cx="69480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Glk022s3</a:t>
          </a:r>
          <a:endParaRPr lang="ru-RU" sz="1050" b="1" i="0"/>
        </a:p>
      </xdr:txBody>
    </xdr:sp>
    <xdr:clientData/>
  </xdr:oneCellAnchor>
  <xdr:oneCellAnchor>
    <xdr:from>
      <xdr:col>34</xdr:col>
      <xdr:colOff>1154052</xdr:colOff>
      <xdr:row>42</xdr:row>
      <xdr:rowOff>17556</xdr:rowOff>
    </xdr:from>
    <xdr:ext cx="698396" cy="25673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CDCDF7F-F8CC-46C3-8F28-3866B27DE6AA}"/>
            </a:ext>
          </a:extLst>
        </xdr:cNvPr>
        <xdr:cNvSpPr txBox="1"/>
      </xdr:nvSpPr>
      <xdr:spPr>
        <a:xfrm>
          <a:off x="28433652" y="8164606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Gl1022s3</a:t>
          </a:r>
          <a:endParaRPr lang="ru-RU" sz="1050" b="1" i="0"/>
        </a:p>
      </xdr:txBody>
    </xdr:sp>
    <xdr:clientData/>
  </xdr:oneCellAnchor>
  <xdr:oneCellAnchor>
    <xdr:from>
      <xdr:col>35</xdr:col>
      <xdr:colOff>303152</xdr:colOff>
      <xdr:row>41</xdr:row>
      <xdr:rowOff>108839</xdr:rowOff>
    </xdr:from>
    <xdr:ext cx="719198" cy="25673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FF662B2-8E53-4C3C-9440-B646641C8283}"/>
            </a:ext>
          </a:extLst>
        </xdr:cNvPr>
        <xdr:cNvSpPr txBox="1"/>
      </xdr:nvSpPr>
      <xdr:spPr>
        <a:xfrm>
          <a:off x="29043252" y="8065389"/>
          <a:ext cx="71919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0"/>
            <a:t>Gl2022s3</a:t>
          </a:r>
          <a:endParaRPr lang="ru-RU" sz="1050" b="1" i="0"/>
        </a:p>
      </xdr:txBody>
    </xdr:sp>
    <xdr:clientData/>
  </xdr:oneCellAnchor>
  <xdr:oneCellAnchor>
    <xdr:from>
      <xdr:col>35</xdr:col>
      <xdr:colOff>893702</xdr:colOff>
      <xdr:row>42</xdr:row>
      <xdr:rowOff>12792</xdr:rowOff>
    </xdr:from>
    <xdr:ext cx="698396" cy="25673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3648A17-2FF8-4C47-81EE-A844685EB9C1}"/>
            </a:ext>
          </a:extLst>
        </xdr:cNvPr>
        <xdr:cNvSpPr txBox="1"/>
      </xdr:nvSpPr>
      <xdr:spPr>
        <a:xfrm>
          <a:off x="29633802" y="8159842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Gl3022s3</a:t>
          </a:r>
          <a:endParaRPr lang="ru-RU" sz="1050" b="1" i="0"/>
        </a:p>
      </xdr:txBody>
    </xdr:sp>
    <xdr:clientData/>
  </xdr:oneCellAnchor>
  <xdr:oneCellAnchor>
    <xdr:from>
      <xdr:col>36</xdr:col>
      <xdr:colOff>396815</xdr:colOff>
      <xdr:row>41</xdr:row>
      <xdr:rowOff>119155</xdr:rowOff>
    </xdr:from>
    <xdr:ext cx="698396" cy="25673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21BC86E-D641-44BA-AC80-FD7A57CFCC15}"/>
            </a:ext>
          </a:extLst>
        </xdr:cNvPr>
        <xdr:cNvSpPr txBox="1"/>
      </xdr:nvSpPr>
      <xdr:spPr>
        <a:xfrm>
          <a:off x="30216415" y="8075705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Gl4022s3</a:t>
          </a:r>
          <a:endParaRPr lang="ru-RU" sz="1050" b="1" i="0"/>
        </a:p>
      </xdr:txBody>
    </xdr:sp>
    <xdr:clientData/>
  </xdr:oneCellAnchor>
  <xdr:oneCellAnchor>
    <xdr:from>
      <xdr:col>36</xdr:col>
      <xdr:colOff>969901</xdr:colOff>
      <xdr:row>42</xdr:row>
      <xdr:rowOff>12000</xdr:rowOff>
    </xdr:from>
    <xdr:ext cx="698396" cy="25673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79517D0-01FE-4D56-AE67-4E612670923B}"/>
            </a:ext>
          </a:extLst>
        </xdr:cNvPr>
        <xdr:cNvSpPr txBox="1"/>
      </xdr:nvSpPr>
      <xdr:spPr>
        <a:xfrm>
          <a:off x="30789501" y="8159050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Gl5022s3</a:t>
          </a:r>
          <a:endParaRPr lang="ru-RU" sz="1050" b="1" i="0"/>
        </a:p>
      </xdr:txBody>
    </xdr:sp>
    <xdr:clientData/>
  </xdr:oneCellAnchor>
  <xdr:oneCellAnchor>
    <xdr:from>
      <xdr:col>36</xdr:col>
      <xdr:colOff>1611252</xdr:colOff>
      <xdr:row>41</xdr:row>
      <xdr:rowOff>151701</xdr:rowOff>
    </xdr:from>
    <xdr:ext cx="698396" cy="25673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CB2F8324-9158-4D9F-A937-55DE2345EA63}"/>
            </a:ext>
          </a:extLst>
        </xdr:cNvPr>
        <xdr:cNvSpPr txBox="1"/>
      </xdr:nvSpPr>
      <xdr:spPr>
        <a:xfrm>
          <a:off x="31430852" y="8108251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Gl6022s3</a:t>
          </a:r>
          <a:endParaRPr lang="ru-RU" sz="1050" b="1" i="0"/>
        </a:p>
      </xdr:txBody>
    </xdr:sp>
    <xdr:clientData/>
  </xdr:oneCellAnchor>
  <xdr:oneCellAnchor>
    <xdr:from>
      <xdr:col>34</xdr:col>
      <xdr:colOff>691294</xdr:colOff>
      <xdr:row>57</xdr:row>
      <xdr:rowOff>3269</xdr:rowOff>
    </xdr:from>
    <xdr:ext cx="698396" cy="25673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D1E8A25-0077-4891-81F8-ACE89D610EDF}"/>
            </a:ext>
          </a:extLst>
        </xdr:cNvPr>
        <xdr:cNvSpPr txBox="1"/>
      </xdr:nvSpPr>
      <xdr:spPr>
        <a:xfrm>
          <a:off x="27908982" y="11004644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Gl7022s3</a:t>
          </a:r>
          <a:endParaRPr lang="ru-RU" sz="1050" b="1" i="0"/>
        </a:p>
      </xdr:txBody>
    </xdr:sp>
    <xdr:clientData/>
  </xdr:oneCellAnchor>
  <xdr:oneCellAnchor>
    <xdr:from>
      <xdr:col>34</xdr:col>
      <xdr:colOff>1314028</xdr:colOff>
      <xdr:row>57</xdr:row>
      <xdr:rowOff>61790</xdr:rowOff>
    </xdr:from>
    <xdr:ext cx="698396" cy="25673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6779A57-F5BA-4848-A710-95B2EFCAC3B5}"/>
            </a:ext>
          </a:extLst>
        </xdr:cNvPr>
        <xdr:cNvSpPr txBox="1"/>
      </xdr:nvSpPr>
      <xdr:spPr>
        <a:xfrm>
          <a:off x="28531716" y="11063165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Gl8022s3</a:t>
          </a:r>
          <a:endParaRPr lang="ru-RU" sz="1050" b="1" i="0"/>
        </a:p>
      </xdr:txBody>
    </xdr:sp>
    <xdr:clientData/>
  </xdr:oneCellAnchor>
  <xdr:oneCellAnchor>
    <xdr:from>
      <xdr:col>35</xdr:col>
      <xdr:colOff>446677</xdr:colOff>
      <xdr:row>56</xdr:row>
      <xdr:rowOff>168874</xdr:rowOff>
    </xdr:from>
    <xdr:ext cx="698396" cy="25673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98451A57-8E8B-43A9-991A-72A57876DD12}"/>
            </a:ext>
          </a:extLst>
        </xdr:cNvPr>
        <xdr:cNvSpPr txBox="1"/>
      </xdr:nvSpPr>
      <xdr:spPr>
        <a:xfrm>
          <a:off x="29116927" y="10979749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Gl9022s3</a:t>
          </a:r>
          <a:endParaRPr lang="ru-RU" sz="1050" b="1" i="0"/>
        </a:p>
      </xdr:txBody>
    </xdr:sp>
    <xdr:clientData/>
  </xdr:oneCellAnchor>
  <xdr:oneCellAnchor>
    <xdr:from>
      <xdr:col>35</xdr:col>
      <xdr:colOff>1029433</xdr:colOff>
      <xdr:row>57</xdr:row>
      <xdr:rowOff>100684</xdr:rowOff>
    </xdr:from>
    <xdr:ext cx="766620" cy="25673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DD67685-89EF-477D-985B-878E34BB033C}"/>
            </a:ext>
          </a:extLst>
        </xdr:cNvPr>
        <xdr:cNvSpPr txBox="1"/>
      </xdr:nvSpPr>
      <xdr:spPr>
        <a:xfrm>
          <a:off x="29699683" y="11102059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Gl10022s3</a:t>
          </a:r>
          <a:endParaRPr lang="ru-RU" sz="1050" b="1" i="0"/>
        </a:p>
      </xdr:txBody>
    </xdr:sp>
    <xdr:clientData/>
  </xdr:oneCellAnchor>
  <xdr:oneCellAnchor>
    <xdr:from>
      <xdr:col>36</xdr:col>
      <xdr:colOff>476550</xdr:colOff>
      <xdr:row>56</xdr:row>
      <xdr:rowOff>145423</xdr:rowOff>
    </xdr:from>
    <xdr:ext cx="766620" cy="25673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4A3237D-A1B8-4C9A-B556-5E78C76E0B50}"/>
            </a:ext>
          </a:extLst>
        </xdr:cNvPr>
        <xdr:cNvSpPr txBox="1"/>
      </xdr:nvSpPr>
      <xdr:spPr>
        <a:xfrm>
          <a:off x="30218363" y="10956298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Gl11022s3</a:t>
          </a:r>
          <a:endParaRPr lang="ru-RU" sz="1050" b="1" i="0"/>
        </a:p>
      </xdr:txBody>
    </xdr:sp>
    <xdr:clientData/>
  </xdr:oneCellAnchor>
  <xdr:oneCellAnchor>
    <xdr:from>
      <xdr:col>36</xdr:col>
      <xdr:colOff>1040547</xdr:colOff>
      <xdr:row>57</xdr:row>
      <xdr:rowOff>53347</xdr:rowOff>
    </xdr:from>
    <xdr:ext cx="766620" cy="25673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571DA87-E552-43C8-B890-522B1F65D30B}"/>
            </a:ext>
          </a:extLst>
        </xdr:cNvPr>
        <xdr:cNvSpPr txBox="1"/>
      </xdr:nvSpPr>
      <xdr:spPr>
        <a:xfrm>
          <a:off x="30782360" y="11054722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Gl12022s3</a:t>
          </a:r>
          <a:endParaRPr lang="ru-RU" sz="1050" b="1" i="0"/>
        </a:p>
      </xdr:txBody>
    </xdr:sp>
    <xdr:clientData/>
  </xdr:oneCellAnchor>
  <xdr:oneCellAnchor>
    <xdr:from>
      <xdr:col>36</xdr:col>
      <xdr:colOff>1648343</xdr:colOff>
      <xdr:row>56</xdr:row>
      <xdr:rowOff>139865</xdr:rowOff>
    </xdr:from>
    <xdr:ext cx="766620" cy="25673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C7DF284-9CC8-4A62-99F1-BD32D795087D}"/>
            </a:ext>
          </a:extLst>
        </xdr:cNvPr>
        <xdr:cNvSpPr txBox="1"/>
      </xdr:nvSpPr>
      <xdr:spPr>
        <a:xfrm>
          <a:off x="31390156" y="10950740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Gl13022s3</a:t>
          </a:r>
          <a:endParaRPr lang="ru-RU" sz="1050" b="1" i="0"/>
        </a:p>
      </xdr:txBody>
    </xdr:sp>
    <xdr:clientData/>
  </xdr:oneCellAnchor>
  <xdr:oneCellAnchor>
    <xdr:from>
      <xdr:col>33</xdr:col>
      <xdr:colOff>468252</xdr:colOff>
      <xdr:row>41</xdr:row>
      <xdr:rowOff>4856</xdr:rowOff>
    </xdr:from>
    <xdr:ext cx="657296" cy="421141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261AD07E-970A-4F38-9106-D5B2095A277D}"/>
            </a:ext>
          </a:extLst>
        </xdr:cNvPr>
        <xdr:cNvSpPr txBox="1"/>
      </xdr:nvSpPr>
      <xdr:spPr>
        <a:xfrm>
          <a:off x="26763602" y="7961406"/>
          <a:ext cx="657296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Positive </a:t>
          </a:r>
        </a:p>
        <a:p>
          <a:r>
            <a:rPr lang="en-US" sz="1050" b="1" i="0"/>
            <a:t>control</a:t>
          </a:r>
          <a:endParaRPr lang="ru-RU" sz="1050" b="1" i="0"/>
        </a:p>
      </xdr:txBody>
    </xdr:sp>
    <xdr:clientData/>
  </xdr:oneCellAnchor>
  <xdr:oneCellAnchor>
    <xdr:from>
      <xdr:col>34</xdr:col>
      <xdr:colOff>61852</xdr:colOff>
      <xdr:row>41</xdr:row>
      <xdr:rowOff>11206</xdr:rowOff>
    </xdr:from>
    <xdr:ext cx="657424" cy="421141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8AF380E-F474-4AB2-9E72-57DF4DE1B1BE}"/>
            </a:ext>
          </a:extLst>
        </xdr:cNvPr>
        <xdr:cNvSpPr txBox="1"/>
      </xdr:nvSpPr>
      <xdr:spPr>
        <a:xfrm>
          <a:off x="27341452" y="7967756"/>
          <a:ext cx="657424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Internal</a:t>
          </a:r>
          <a:r>
            <a:rPr lang="en-US" sz="1050" b="1" i="0" baseline="0"/>
            <a:t> </a:t>
          </a:r>
        </a:p>
        <a:p>
          <a:r>
            <a:rPr lang="en-US" sz="1050" b="1" i="0" baseline="0"/>
            <a:t>control </a:t>
          </a:r>
          <a:endParaRPr lang="ru-RU" sz="1050" b="1" i="0"/>
        </a:p>
      </xdr:txBody>
    </xdr:sp>
    <xdr:clientData/>
  </xdr:oneCellAnchor>
  <xdr:oneCellAnchor>
    <xdr:from>
      <xdr:col>33</xdr:col>
      <xdr:colOff>519052</xdr:colOff>
      <xdr:row>56</xdr:row>
      <xdr:rowOff>138206</xdr:rowOff>
    </xdr:from>
    <xdr:ext cx="657296" cy="42114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CE54EF4-7B56-4A07-808E-BB18F4578BF0}"/>
            </a:ext>
          </a:extLst>
        </xdr:cNvPr>
        <xdr:cNvSpPr txBox="1"/>
      </xdr:nvSpPr>
      <xdr:spPr>
        <a:xfrm>
          <a:off x="26814402" y="10952256"/>
          <a:ext cx="657296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Positive </a:t>
          </a:r>
        </a:p>
        <a:p>
          <a:r>
            <a:rPr lang="en-US" sz="1050" b="1" i="0"/>
            <a:t>control</a:t>
          </a:r>
          <a:endParaRPr lang="ru-RU" sz="1050" b="1" i="0"/>
        </a:p>
      </xdr:txBody>
    </xdr:sp>
    <xdr:clientData/>
  </xdr:oneCellAnchor>
  <xdr:oneCellAnchor>
    <xdr:from>
      <xdr:col>18</xdr:col>
      <xdr:colOff>547481</xdr:colOff>
      <xdr:row>38</xdr:row>
      <xdr:rowOff>105229</xdr:rowOff>
    </xdr:from>
    <xdr:ext cx="657296" cy="421141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100336C-B103-416D-9260-1E63427CAEB0}"/>
            </a:ext>
          </a:extLst>
        </xdr:cNvPr>
        <xdr:cNvSpPr txBox="1"/>
      </xdr:nvSpPr>
      <xdr:spPr>
        <a:xfrm>
          <a:off x="13215731" y="7543388"/>
          <a:ext cx="657296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Positive </a:t>
          </a:r>
        </a:p>
        <a:p>
          <a:r>
            <a:rPr lang="en-US" sz="1050" b="1" i="0"/>
            <a:t>control</a:t>
          </a:r>
          <a:endParaRPr lang="ru-RU" sz="1050" b="1" i="0"/>
        </a:p>
      </xdr:txBody>
    </xdr:sp>
    <xdr:clientData/>
  </xdr:oneCellAnchor>
  <xdr:oneCellAnchor>
    <xdr:from>
      <xdr:col>27</xdr:col>
      <xdr:colOff>498848</xdr:colOff>
      <xdr:row>40</xdr:row>
      <xdr:rowOff>120888</xdr:rowOff>
    </xdr:from>
    <xdr:ext cx="657296" cy="421141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CEFBDC4-9482-4938-A457-21EB605A0837}"/>
            </a:ext>
          </a:extLst>
        </xdr:cNvPr>
        <xdr:cNvSpPr txBox="1"/>
      </xdr:nvSpPr>
      <xdr:spPr>
        <a:xfrm>
          <a:off x="22622825" y="8000661"/>
          <a:ext cx="657296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Positive </a:t>
          </a:r>
        </a:p>
        <a:p>
          <a:r>
            <a:rPr lang="en-US" sz="1050" b="1" i="0"/>
            <a:t>control</a:t>
          </a:r>
          <a:endParaRPr lang="ru-RU" sz="1050" b="1" i="0"/>
        </a:p>
      </xdr:txBody>
    </xdr:sp>
    <xdr:clientData/>
  </xdr:oneCellAnchor>
  <xdr:oneCellAnchor>
    <xdr:from>
      <xdr:col>27</xdr:col>
      <xdr:colOff>472870</xdr:colOff>
      <xdr:row>57</xdr:row>
      <xdr:rowOff>110497</xdr:rowOff>
    </xdr:from>
    <xdr:ext cx="657296" cy="421141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9D52CFE-AC22-4139-872F-1AEED010F351}"/>
            </a:ext>
          </a:extLst>
        </xdr:cNvPr>
        <xdr:cNvSpPr txBox="1"/>
      </xdr:nvSpPr>
      <xdr:spPr>
        <a:xfrm>
          <a:off x="22596847" y="11228770"/>
          <a:ext cx="657296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Positive </a:t>
          </a:r>
        </a:p>
        <a:p>
          <a:r>
            <a:rPr lang="en-US" sz="1050" b="1" i="0"/>
            <a:t>control</a:t>
          </a:r>
          <a:endParaRPr lang="ru-RU" sz="1050" b="1" i="0"/>
        </a:p>
      </xdr:txBody>
    </xdr:sp>
    <xdr:clientData/>
  </xdr:oneCellAnchor>
  <xdr:oneCellAnchor>
    <xdr:from>
      <xdr:col>28</xdr:col>
      <xdr:colOff>195202</xdr:colOff>
      <xdr:row>41</xdr:row>
      <xdr:rowOff>54862</xdr:rowOff>
    </xdr:from>
    <xdr:ext cx="657424" cy="421141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6370C867-1E98-44A5-915D-E7D23F76C239}"/>
            </a:ext>
          </a:extLst>
        </xdr:cNvPr>
        <xdr:cNvSpPr txBox="1"/>
      </xdr:nvSpPr>
      <xdr:spPr>
        <a:xfrm>
          <a:off x="21054952" y="8008237"/>
          <a:ext cx="657424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Internal</a:t>
          </a:r>
          <a:r>
            <a:rPr lang="en-US" sz="1050" b="1" i="0" baseline="0"/>
            <a:t> </a:t>
          </a:r>
        </a:p>
        <a:p>
          <a:r>
            <a:rPr lang="en-US" sz="1050" b="1" i="0" baseline="0"/>
            <a:t>control </a:t>
          </a:r>
          <a:endParaRPr lang="ru-RU" sz="1050" b="1" i="0"/>
        </a:p>
      </xdr:txBody>
    </xdr:sp>
    <xdr:clientData/>
  </xdr:oneCellAnchor>
  <xdr:oneCellAnchor>
    <xdr:from>
      <xdr:col>28</xdr:col>
      <xdr:colOff>171390</xdr:colOff>
      <xdr:row>57</xdr:row>
      <xdr:rowOff>138206</xdr:rowOff>
    </xdr:from>
    <xdr:ext cx="657424" cy="42114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D7E308C-D76C-4F2C-AF5B-F33B2360F5D1}"/>
            </a:ext>
          </a:extLst>
        </xdr:cNvPr>
        <xdr:cNvSpPr txBox="1"/>
      </xdr:nvSpPr>
      <xdr:spPr>
        <a:xfrm>
          <a:off x="21031140" y="11139581"/>
          <a:ext cx="657424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Internal</a:t>
          </a:r>
          <a:r>
            <a:rPr lang="en-US" sz="1050" b="1" i="0" baseline="0"/>
            <a:t> </a:t>
          </a:r>
        </a:p>
        <a:p>
          <a:r>
            <a:rPr lang="en-US" sz="1050" b="1" i="0" baseline="0"/>
            <a:t>control </a:t>
          </a:r>
          <a:endParaRPr lang="ru-RU" sz="1050" b="1" i="0"/>
        </a:p>
      </xdr:txBody>
    </xdr:sp>
    <xdr:clientData/>
  </xdr:oneCellAnchor>
  <xdr:oneCellAnchor>
    <xdr:from>
      <xdr:col>28</xdr:col>
      <xdr:colOff>766701</xdr:colOff>
      <xdr:row>41</xdr:row>
      <xdr:rowOff>90581</xdr:rowOff>
    </xdr:from>
    <xdr:ext cx="694806" cy="25673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DFD4336C-4995-4190-930E-E8B4D5978E07}"/>
            </a:ext>
          </a:extLst>
        </xdr:cNvPr>
        <xdr:cNvSpPr txBox="1"/>
      </xdr:nvSpPr>
      <xdr:spPr>
        <a:xfrm>
          <a:off x="21626451" y="8043956"/>
          <a:ext cx="69480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Glk022s2</a:t>
          </a:r>
          <a:endParaRPr lang="ru-RU" sz="1050" b="1" i="0"/>
        </a:p>
      </xdr:txBody>
    </xdr:sp>
    <xdr:clientData/>
  </xdr:oneCellAnchor>
  <xdr:oneCellAnchor>
    <xdr:from>
      <xdr:col>29</xdr:col>
      <xdr:colOff>540484</xdr:colOff>
      <xdr:row>40</xdr:row>
      <xdr:rowOff>173925</xdr:rowOff>
    </xdr:from>
    <xdr:ext cx="698396" cy="25673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7FE5C9-590D-4FDA-9A46-5CD73A07ADEB}"/>
            </a:ext>
          </a:extLst>
        </xdr:cNvPr>
        <xdr:cNvSpPr txBox="1"/>
      </xdr:nvSpPr>
      <xdr:spPr>
        <a:xfrm>
          <a:off x="22174140" y="7936800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Gl1022s2</a:t>
          </a:r>
          <a:endParaRPr lang="ru-RU" sz="1050" b="1" i="0"/>
        </a:p>
      </xdr:txBody>
    </xdr:sp>
    <xdr:clientData/>
  </xdr:oneCellAnchor>
  <xdr:oneCellAnchor>
    <xdr:from>
      <xdr:col>29</xdr:col>
      <xdr:colOff>1159608</xdr:colOff>
      <xdr:row>41</xdr:row>
      <xdr:rowOff>138206</xdr:rowOff>
    </xdr:from>
    <xdr:ext cx="698396" cy="25673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72B67968-40D9-4635-AE01-C026F06E906A}"/>
            </a:ext>
          </a:extLst>
        </xdr:cNvPr>
        <xdr:cNvSpPr txBox="1"/>
      </xdr:nvSpPr>
      <xdr:spPr>
        <a:xfrm>
          <a:off x="22793264" y="8091581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Gl2022s2</a:t>
          </a:r>
          <a:endParaRPr lang="ru-RU" sz="1050" b="1" i="0"/>
        </a:p>
      </xdr:txBody>
    </xdr:sp>
    <xdr:clientData/>
  </xdr:oneCellAnchor>
  <xdr:oneCellAnchor>
    <xdr:from>
      <xdr:col>30</xdr:col>
      <xdr:colOff>254733</xdr:colOff>
      <xdr:row>40</xdr:row>
      <xdr:rowOff>173924</xdr:rowOff>
    </xdr:from>
    <xdr:ext cx="698396" cy="25673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4A34C5A8-D829-4202-B949-2E0BB550AF5F}"/>
            </a:ext>
          </a:extLst>
        </xdr:cNvPr>
        <xdr:cNvSpPr txBox="1"/>
      </xdr:nvSpPr>
      <xdr:spPr>
        <a:xfrm>
          <a:off x="23376671" y="7936799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Gl3022s2</a:t>
          </a:r>
          <a:endParaRPr lang="ru-RU" sz="1050" b="1" i="0"/>
        </a:p>
      </xdr:txBody>
    </xdr:sp>
    <xdr:clientData/>
  </xdr:oneCellAnchor>
  <xdr:oneCellAnchor>
    <xdr:from>
      <xdr:col>30</xdr:col>
      <xdr:colOff>921483</xdr:colOff>
      <xdr:row>41</xdr:row>
      <xdr:rowOff>102487</xdr:rowOff>
    </xdr:from>
    <xdr:ext cx="698396" cy="25673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ABF8639F-960E-4FDA-B282-3490CDB8FF5D}"/>
            </a:ext>
          </a:extLst>
        </xdr:cNvPr>
        <xdr:cNvSpPr txBox="1"/>
      </xdr:nvSpPr>
      <xdr:spPr>
        <a:xfrm>
          <a:off x="24043421" y="8055862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Gl4022s2</a:t>
          </a:r>
          <a:endParaRPr lang="ru-RU" sz="1050" b="1" i="0"/>
        </a:p>
      </xdr:txBody>
    </xdr:sp>
    <xdr:clientData/>
  </xdr:oneCellAnchor>
  <xdr:oneCellAnchor>
    <xdr:from>
      <xdr:col>31</xdr:col>
      <xdr:colOff>40421</xdr:colOff>
      <xdr:row>40</xdr:row>
      <xdr:rowOff>173925</xdr:rowOff>
    </xdr:from>
    <xdr:ext cx="698396" cy="25673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E9F55ADB-626D-4DD0-9992-4260E0D3CA80}"/>
            </a:ext>
          </a:extLst>
        </xdr:cNvPr>
        <xdr:cNvSpPr txBox="1"/>
      </xdr:nvSpPr>
      <xdr:spPr>
        <a:xfrm>
          <a:off x="24567296" y="7936800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Gl5022s2</a:t>
          </a:r>
          <a:endParaRPr lang="ru-RU" sz="1050" b="1" i="0"/>
        </a:p>
      </xdr:txBody>
    </xdr:sp>
    <xdr:clientData/>
  </xdr:oneCellAnchor>
  <xdr:oneCellAnchor>
    <xdr:from>
      <xdr:col>31</xdr:col>
      <xdr:colOff>647639</xdr:colOff>
      <xdr:row>41</xdr:row>
      <xdr:rowOff>150112</xdr:rowOff>
    </xdr:from>
    <xdr:ext cx="698396" cy="25673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5ED52D5-D6E3-4F11-BFBB-926AA81A2450}"/>
            </a:ext>
          </a:extLst>
        </xdr:cNvPr>
        <xdr:cNvSpPr txBox="1"/>
      </xdr:nvSpPr>
      <xdr:spPr>
        <a:xfrm>
          <a:off x="25174514" y="8103487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Gl6022s2</a:t>
          </a:r>
          <a:endParaRPr lang="ru-RU" sz="1050" b="1" i="0"/>
        </a:p>
      </xdr:txBody>
    </xdr:sp>
    <xdr:clientData/>
  </xdr:oneCellAnchor>
  <xdr:oneCellAnchor>
    <xdr:from>
      <xdr:col>29</xdr:col>
      <xdr:colOff>99952</xdr:colOff>
      <xdr:row>57</xdr:row>
      <xdr:rowOff>173925</xdr:rowOff>
    </xdr:from>
    <xdr:ext cx="698396" cy="25673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B7EF1F-84DA-4BBA-A356-9168625A89B8}"/>
            </a:ext>
          </a:extLst>
        </xdr:cNvPr>
        <xdr:cNvSpPr txBox="1"/>
      </xdr:nvSpPr>
      <xdr:spPr>
        <a:xfrm>
          <a:off x="21733608" y="11175300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Gl7022s2</a:t>
          </a:r>
          <a:endParaRPr lang="ru-RU" sz="1050" b="1" i="0"/>
        </a:p>
      </xdr:txBody>
    </xdr:sp>
    <xdr:clientData/>
  </xdr:oneCellAnchor>
  <xdr:oneCellAnchor>
    <xdr:from>
      <xdr:col>29</xdr:col>
      <xdr:colOff>730984</xdr:colOff>
      <xdr:row>58</xdr:row>
      <xdr:rowOff>42956</xdr:rowOff>
    </xdr:from>
    <xdr:ext cx="698396" cy="25673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6E191DF-95DA-4401-A711-61AC7EA2205F}"/>
            </a:ext>
          </a:extLst>
        </xdr:cNvPr>
        <xdr:cNvSpPr txBox="1"/>
      </xdr:nvSpPr>
      <xdr:spPr>
        <a:xfrm>
          <a:off x="22364640" y="11234831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Gl8022s2</a:t>
          </a:r>
          <a:endParaRPr lang="ru-RU" sz="1050" b="1" i="0"/>
        </a:p>
      </xdr:txBody>
    </xdr:sp>
    <xdr:clientData/>
  </xdr:oneCellAnchor>
  <xdr:oneCellAnchor>
    <xdr:from>
      <xdr:col>29</xdr:col>
      <xdr:colOff>1326296</xdr:colOff>
      <xdr:row>57</xdr:row>
      <xdr:rowOff>126299</xdr:rowOff>
    </xdr:from>
    <xdr:ext cx="698396" cy="25673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E56A11E-DC03-406A-B8BC-5A9F6338B7DE}"/>
            </a:ext>
          </a:extLst>
        </xdr:cNvPr>
        <xdr:cNvSpPr txBox="1"/>
      </xdr:nvSpPr>
      <xdr:spPr>
        <a:xfrm>
          <a:off x="22959952" y="11127674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Gl9022s2</a:t>
          </a:r>
          <a:endParaRPr lang="ru-RU" sz="1050" b="1" i="0"/>
        </a:p>
      </xdr:txBody>
    </xdr:sp>
    <xdr:clientData/>
  </xdr:oneCellAnchor>
  <xdr:oneCellAnchor>
    <xdr:from>
      <xdr:col>30</xdr:col>
      <xdr:colOff>433327</xdr:colOff>
      <xdr:row>58</xdr:row>
      <xdr:rowOff>126299</xdr:rowOff>
    </xdr:from>
    <xdr:ext cx="766620" cy="25673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C96E9E5-4BED-4FEF-9D12-BE6568156355}"/>
            </a:ext>
          </a:extLst>
        </xdr:cNvPr>
        <xdr:cNvSpPr txBox="1"/>
      </xdr:nvSpPr>
      <xdr:spPr>
        <a:xfrm>
          <a:off x="23555265" y="11318174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Gl10022s2</a:t>
          </a:r>
          <a:endParaRPr lang="ru-RU" sz="1050" b="1" i="0"/>
        </a:p>
      </xdr:txBody>
    </xdr:sp>
    <xdr:clientData/>
  </xdr:oneCellAnchor>
  <xdr:oneCellAnchor>
    <xdr:from>
      <xdr:col>30</xdr:col>
      <xdr:colOff>1016733</xdr:colOff>
      <xdr:row>57</xdr:row>
      <xdr:rowOff>126300</xdr:rowOff>
    </xdr:from>
    <xdr:ext cx="766620" cy="25673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9B76ADC-0397-4D4B-8E57-3814BF6A005D}"/>
            </a:ext>
          </a:extLst>
        </xdr:cNvPr>
        <xdr:cNvSpPr txBox="1"/>
      </xdr:nvSpPr>
      <xdr:spPr>
        <a:xfrm>
          <a:off x="24138671" y="11127675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Gl11022s2</a:t>
          </a:r>
          <a:endParaRPr lang="ru-RU" sz="1050" b="1" i="0"/>
        </a:p>
      </xdr:txBody>
    </xdr:sp>
    <xdr:clientData/>
  </xdr:oneCellAnchor>
  <xdr:oneCellAnchor>
    <xdr:from>
      <xdr:col>31</xdr:col>
      <xdr:colOff>219015</xdr:colOff>
      <xdr:row>58</xdr:row>
      <xdr:rowOff>126300</xdr:rowOff>
    </xdr:from>
    <xdr:ext cx="766620" cy="25673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1A42BA9-03C5-4728-85A3-46390F25E31A}"/>
            </a:ext>
          </a:extLst>
        </xdr:cNvPr>
        <xdr:cNvSpPr txBox="1"/>
      </xdr:nvSpPr>
      <xdr:spPr>
        <a:xfrm>
          <a:off x="24745890" y="11318175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Gl12022s2</a:t>
          </a:r>
          <a:endParaRPr lang="ru-RU" sz="1050" b="1" i="0"/>
        </a:p>
      </xdr:txBody>
    </xdr:sp>
    <xdr:clientData/>
  </xdr:oneCellAnchor>
  <xdr:oneCellAnchor>
    <xdr:from>
      <xdr:col>31</xdr:col>
      <xdr:colOff>790515</xdr:colOff>
      <xdr:row>57</xdr:row>
      <xdr:rowOff>150112</xdr:rowOff>
    </xdr:from>
    <xdr:ext cx="766620" cy="25673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9796719-3BF4-408C-87AC-D06F107E0C40}"/>
            </a:ext>
          </a:extLst>
        </xdr:cNvPr>
        <xdr:cNvSpPr txBox="1"/>
      </xdr:nvSpPr>
      <xdr:spPr>
        <a:xfrm>
          <a:off x="25317390" y="11151487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Gl13022s2</a:t>
          </a:r>
          <a:endParaRPr lang="ru-RU" sz="1050" b="1" i="0"/>
        </a:p>
      </xdr:txBody>
    </xdr:sp>
    <xdr:clientData/>
  </xdr:oneCellAnchor>
  <xdr:oneCellAnchor>
    <xdr:from>
      <xdr:col>38</xdr:col>
      <xdr:colOff>448364</xdr:colOff>
      <xdr:row>41</xdr:row>
      <xdr:rowOff>57830</xdr:rowOff>
    </xdr:from>
    <xdr:ext cx="84459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0F8E64-4FC9-4355-A9A5-9BDE10B24A52}"/>
            </a:ext>
          </a:extLst>
        </xdr:cNvPr>
        <xdr:cNvSpPr txBox="1"/>
      </xdr:nvSpPr>
      <xdr:spPr>
        <a:xfrm>
          <a:off x="32607145" y="8011205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38</xdr:col>
      <xdr:colOff>664841</xdr:colOff>
      <xdr:row>40</xdr:row>
      <xdr:rowOff>96796</xdr:rowOff>
    </xdr:from>
    <xdr:ext cx="35502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3B345F9-E963-4126-BBA8-A6913BDDCD51}"/>
            </a:ext>
          </a:extLst>
        </xdr:cNvPr>
        <xdr:cNvSpPr txBox="1"/>
      </xdr:nvSpPr>
      <xdr:spPr>
        <a:xfrm>
          <a:off x="34954841" y="7976569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39</xdr:col>
      <xdr:colOff>281676</xdr:colOff>
      <xdr:row>41</xdr:row>
      <xdr:rowOff>164986</xdr:rowOff>
    </xdr:from>
    <xdr:ext cx="657296" cy="421141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ABBF02F-CB62-45C6-896A-A60AC12CFCC4}"/>
            </a:ext>
          </a:extLst>
        </xdr:cNvPr>
        <xdr:cNvSpPr txBox="1"/>
      </xdr:nvSpPr>
      <xdr:spPr>
        <a:xfrm>
          <a:off x="33190551" y="8118361"/>
          <a:ext cx="657296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Positive </a:t>
          </a:r>
        </a:p>
        <a:p>
          <a:r>
            <a:rPr lang="en-US" sz="1050" b="1" i="0"/>
            <a:t>control</a:t>
          </a:r>
          <a:endParaRPr lang="ru-RU" sz="1050" b="1" i="0"/>
        </a:p>
      </xdr:txBody>
    </xdr:sp>
    <xdr:clientData/>
  </xdr:oneCellAnchor>
  <xdr:oneCellAnchor>
    <xdr:from>
      <xdr:col>39</xdr:col>
      <xdr:colOff>853176</xdr:colOff>
      <xdr:row>41</xdr:row>
      <xdr:rowOff>81642</xdr:rowOff>
    </xdr:from>
    <xdr:ext cx="657424" cy="421141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D4DB61D-187D-49E4-94CB-43E398FD8A3A}"/>
            </a:ext>
          </a:extLst>
        </xdr:cNvPr>
        <xdr:cNvSpPr txBox="1"/>
      </xdr:nvSpPr>
      <xdr:spPr>
        <a:xfrm>
          <a:off x="33762051" y="8035017"/>
          <a:ext cx="657424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Internal</a:t>
          </a:r>
          <a:r>
            <a:rPr lang="en-US" sz="1050" b="1" i="0" baseline="0"/>
            <a:t> </a:t>
          </a:r>
        </a:p>
        <a:p>
          <a:r>
            <a:rPr lang="en-US" sz="1050" b="1" i="0" baseline="0"/>
            <a:t>control </a:t>
          </a:r>
          <a:endParaRPr lang="ru-RU" sz="1050" b="1" i="0"/>
        </a:p>
      </xdr:txBody>
    </xdr:sp>
    <xdr:clientData/>
  </xdr:oneCellAnchor>
  <xdr:oneCellAnchor>
    <xdr:from>
      <xdr:col>40</xdr:col>
      <xdr:colOff>376926</xdr:colOff>
      <xdr:row>41</xdr:row>
      <xdr:rowOff>93549</xdr:rowOff>
    </xdr:from>
    <xdr:ext cx="694806" cy="25673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4B8BC08E-092B-4372-B311-2F3DB495BD1B}"/>
            </a:ext>
          </a:extLst>
        </xdr:cNvPr>
        <xdr:cNvSpPr txBox="1"/>
      </xdr:nvSpPr>
      <xdr:spPr>
        <a:xfrm>
          <a:off x="34274020" y="8046924"/>
          <a:ext cx="69480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Glk022s4</a:t>
          </a:r>
          <a:endParaRPr lang="ru-RU" sz="1050" b="1" i="0"/>
        </a:p>
      </xdr:txBody>
    </xdr:sp>
    <xdr:clientData/>
  </xdr:oneCellAnchor>
  <xdr:oneCellAnchor>
    <xdr:from>
      <xdr:col>41</xdr:col>
      <xdr:colOff>150707</xdr:colOff>
      <xdr:row>41</xdr:row>
      <xdr:rowOff>81642</xdr:rowOff>
    </xdr:from>
    <xdr:ext cx="698396" cy="25673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BEBDAD64-F0B0-496C-B286-5C90F74F7E87}"/>
            </a:ext>
          </a:extLst>
        </xdr:cNvPr>
        <xdr:cNvSpPr txBox="1"/>
      </xdr:nvSpPr>
      <xdr:spPr>
        <a:xfrm>
          <a:off x="34893145" y="8035017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Gl1022s4</a:t>
          </a:r>
          <a:endParaRPr lang="ru-RU" sz="1050" b="1" i="0"/>
        </a:p>
      </xdr:txBody>
    </xdr:sp>
    <xdr:clientData/>
  </xdr:oneCellAnchor>
  <xdr:oneCellAnchor>
    <xdr:from>
      <xdr:col>41</xdr:col>
      <xdr:colOff>686489</xdr:colOff>
      <xdr:row>41</xdr:row>
      <xdr:rowOff>176893</xdr:rowOff>
    </xdr:from>
    <xdr:ext cx="698396" cy="25673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8BC406-ADDE-4EBD-BF6A-AAFBB3A38473}"/>
            </a:ext>
          </a:extLst>
        </xdr:cNvPr>
        <xdr:cNvSpPr txBox="1"/>
      </xdr:nvSpPr>
      <xdr:spPr>
        <a:xfrm>
          <a:off x="35428927" y="8130268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Gl2022s4</a:t>
          </a:r>
          <a:endParaRPr lang="ru-RU" sz="1050" b="1" i="0"/>
        </a:p>
      </xdr:txBody>
    </xdr:sp>
    <xdr:clientData/>
  </xdr:oneCellAnchor>
  <xdr:oneCellAnchor>
    <xdr:from>
      <xdr:col>42</xdr:col>
      <xdr:colOff>138801</xdr:colOff>
      <xdr:row>41</xdr:row>
      <xdr:rowOff>81642</xdr:rowOff>
    </xdr:from>
    <xdr:ext cx="698396" cy="25673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9C3DA7C8-9D00-458A-BCFC-BD01E0563DC0}"/>
            </a:ext>
          </a:extLst>
        </xdr:cNvPr>
        <xdr:cNvSpPr txBox="1"/>
      </xdr:nvSpPr>
      <xdr:spPr>
        <a:xfrm>
          <a:off x="36012332" y="8035017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Gl3022s4</a:t>
          </a:r>
          <a:endParaRPr lang="ru-RU" sz="1050" b="1" i="0"/>
        </a:p>
      </xdr:txBody>
    </xdr:sp>
    <xdr:clientData/>
  </xdr:oneCellAnchor>
  <xdr:oneCellAnchor>
    <xdr:from>
      <xdr:col>42</xdr:col>
      <xdr:colOff>710301</xdr:colOff>
      <xdr:row>42</xdr:row>
      <xdr:rowOff>34017</xdr:rowOff>
    </xdr:from>
    <xdr:ext cx="698396" cy="25673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8F612F7A-1488-424C-A4FD-7D82BA4F8E70}"/>
            </a:ext>
          </a:extLst>
        </xdr:cNvPr>
        <xdr:cNvSpPr txBox="1"/>
      </xdr:nvSpPr>
      <xdr:spPr>
        <a:xfrm>
          <a:off x="36583832" y="8177892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Gl4022s4</a:t>
          </a:r>
          <a:endParaRPr lang="ru-RU" sz="1050" b="1" i="0"/>
        </a:p>
      </xdr:txBody>
    </xdr:sp>
    <xdr:clientData/>
  </xdr:oneCellAnchor>
  <xdr:oneCellAnchor>
    <xdr:from>
      <xdr:col>42</xdr:col>
      <xdr:colOff>1210365</xdr:colOff>
      <xdr:row>41</xdr:row>
      <xdr:rowOff>69736</xdr:rowOff>
    </xdr:from>
    <xdr:ext cx="698396" cy="25673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B354048-3F7D-4FD6-9AE7-21FD4F2B7723}"/>
            </a:ext>
          </a:extLst>
        </xdr:cNvPr>
        <xdr:cNvSpPr txBox="1"/>
      </xdr:nvSpPr>
      <xdr:spPr>
        <a:xfrm>
          <a:off x="37083896" y="8023111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Gl5022s4</a:t>
          </a:r>
          <a:endParaRPr lang="ru-RU" sz="1050" b="1" i="0"/>
        </a:p>
      </xdr:txBody>
    </xdr:sp>
    <xdr:clientData/>
  </xdr:oneCellAnchor>
  <xdr:oneCellAnchor>
    <xdr:from>
      <xdr:col>43</xdr:col>
      <xdr:colOff>543614</xdr:colOff>
      <xdr:row>41</xdr:row>
      <xdr:rowOff>176892</xdr:rowOff>
    </xdr:from>
    <xdr:ext cx="698396" cy="25673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615ECA5-AAE0-4EE1-9FA3-50702F233021}"/>
            </a:ext>
          </a:extLst>
        </xdr:cNvPr>
        <xdr:cNvSpPr txBox="1"/>
      </xdr:nvSpPr>
      <xdr:spPr>
        <a:xfrm>
          <a:off x="37703020" y="8130267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Gl6022s4</a:t>
          </a:r>
          <a:endParaRPr lang="ru-RU" sz="1050" b="1" i="0"/>
        </a:p>
      </xdr:txBody>
    </xdr:sp>
    <xdr:clientData/>
  </xdr:oneCellAnchor>
  <xdr:oneCellAnchor>
    <xdr:from>
      <xdr:col>34</xdr:col>
      <xdr:colOff>135670</xdr:colOff>
      <xdr:row>56</xdr:row>
      <xdr:rowOff>109631</xdr:rowOff>
    </xdr:from>
    <xdr:ext cx="657424" cy="421141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D8FD746-CAE5-4E8D-AE7E-B80D854F89CD}"/>
            </a:ext>
          </a:extLst>
        </xdr:cNvPr>
        <xdr:cNvSpPr txBox="1"/>
      </xdr:nvSpPr>
      <xdr:spPr>
        <a:xfrm>
          <a:off x="27353358" y="10920506"/>
          <a:ext cx="657424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Internal</a:t>
          </a:r>
          <a:r>
            <a:rPr lang="en-US" sz="1050" b="1" i="0" baseline="0"/>
            <a:t> </a:t>
          </a:r>
        </a:p>
        <a:p>
          <a:r>
            <a:rPr lang="en-US" sz="1050" b="1" i="0" baseline="0"/>
            <a:t>control </a:t>
          </a:r>
          <a:endParaRPr lang="ru-RU" sz="1050" b="1" i="0"/>
        </a:p>
      </xdr:txBody>
    </xdr:sp>
    <xdr:clientData/>
  </xdr:oneCellAnchor>
  <xdr:oneCellAnchor>
    <xdr:from>
      <xdr:col>43</xdr:col>
      <xdr:colOff>317396</xdr:colOff>
      <xdr:row>59</xdr:row>
      <xdr:rowOff>10205</xdr:rowOff>
    </xdr:from>
    <xdr:ext cx="766620" cy="25673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7DFAC32-E1AB-4E22-A2E0-E61C94BE890D}"/>
            </a:ext>
          </a:extLst>
        </xdr:cNvPr>
        <xdr:cNvSpPr txBox="1"/>
      </xdr:nvSpPr>
      <xdr:spPr>
        <a:xfrm>
          <a:off x="37476802" y="11392580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Gl13022s4</a:t>
          </a:r>
          <a:endParaRPr lang="ru-RU" sz="1050" b="1" i="0"/>
        </a:p>
      </xdr:txBody>
    </xdr:sp>
    <xdr:clientData/>
  </xdr:oneCellAnchor>
  <xdr:oneCellAnchor>
    <xdr:from>
      <xdr:col>42</xdr:col>
      <xdr:colOff>1031770</xdr:colOff>
      <xdr:row>59</xdr:row>
      <xdr:rowOff>81642</xdr:rowOff>
    </xdr:from>
    <xdr:ext cx="766620" cy="25673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0A400CD-5194-42CB-9405-5263C57E6FBF}"/>
            </a:ext>
          </a:extLst>
        </xdr:cNvPr>
        <xdr:cNvSpPr txBox="1"/>
      </xdr:nvSpPr>
      <xdr:spPr>
        <a:xfrm>
          <a:off x="36905301" y="11464017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Gl12022s4</a:t>
          </a:r>
          <a:endParaRPr lang="ru-RU" sz="1050" b="1" i="0"/>
        </a:p>
      </xdr:txBody>
    </xdr:sp>
    <xdr:clientData/>
  </xdr:oneCellAnchor>
  <xdr:oneCellAnchor>
    <xdr:from>
      <xdr:col>42</xdr:col>
      <xdr:colOff>543614</xdr:colOff>
      <xdr:row>58</xdr:row>
      <xdr:rowOff>117361</xdr:rowOff>
    </xdr:from>
    <xdr:ext cx="766620" cy="25673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27CF4AE-ABF8-435F-ACE4-302F4EC319DA}"/>
            </a:ext>
          </a:extLst>
        </xdr:cNvPr>
        <xdr:cNvSpPr txBox="1"/>
      </xdr:nvSpPr>
      <xdr:spPr>
        <a:xfrm>
          <a:off x="36417145" y="11309236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Gl11022s4</a:t>
          </a:r>
          <a:endParaRPr lang="ru-RU" sz="1050" b="1" i="0"/>
        </a:p>
      </xdr:txBody>
    </xdr:sp>
    <xdr:clientData/>
  </xdr:oneCellAnchor>
  <xdr:oneCellAnchor>
    <xdr:from>
      <xdr:col>41</xdr:col>
      <xdr:colOff>1127019</xdr:colOff>
      <xdr:row>59</xdr:row>
      <xdr:rowOff>10205</xdr:rowOff>
    </xdr:from>
    <xdr:ext cx="766620" cy="25673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5CDC111-032E-462B-918D-D7B42EBA8036}"/>
            </a:ext>
          </a:extLst>
        </xdr:cNvPr>
        <xdr:cNvSpPr txBox="1"/>
      </xdr:nvSpPr>
      <xdr:spPr>
        <a:xfrm>
          <a:off x="35869457" y="11392580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Gl10022s4</a:t>
          </a:r>
          <a:endParaRPr lang="ru-RU" sz="1050" b="1" i="0"/>
        </a:p>
      </xdr:txBody>
    </xdr:sp>
    <xdr:clientData/>
  </xdr:oneCellAnchor>
  <xdr:oneCellAnchor>
    <xdr:from>
      <xdr:col>41</xdr:col>
      <xdr:colOff>579332</xdr:colOff>
      <xdr:row>58</xdr:row>
      <xdr:rowOff>10205</xdr:rowOff>
    </xdr:from>
    <xdr:ext cx="698396" cy="25673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331C456-B460-47F2-9126-080CA929A744}"/>
            </a:ext>
          </a:extLst>
        </xdr:cNvPr>
        <xdr:cNvSpPr txBox="1"/>
      </xdr:nvSpPr>
      <xdr:spPr>
        <a:xfrm>
          <a:off x="35321770" y="11202080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Gl9022s4</a:t>
          </a:r>
          <a:endParaRPr lang="ru-RU" sz="1050" b="1" i="0"/>
        </a:p>
      </xdr:txBody>
    </xdr:sp>
    <xdr:clientData/>
  </xdr:oneCellAnchor>
  <xdr:oneCellAnchor>
    <xdr:from>
      <xdr:col>40</xdr:col>
      <xdr:colOff>829364</xdr:colOff>
      <xdr:row>58</xdr:row>
      <xdr:rowOff>105455</xdr:rowOff>
    </xdr:from>
    <xdr:ext cx="698396" cy="25673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C8C824BF-A6DF-4FB4-86B3-70A665C3AD52}"/>
            </a:ext>
          </a:extLst>
        </xdr:cNvPr>
        <xdr:cNvSpPr txBox="1"/>
      </xdr:nvSpPr>
      <xdr:spPr>
        <a:xfrm>
          <a:off x="34726458" y="11297330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Gl8022s4</a:t>
          </a:r>
          <a:endParaRPr lang="ru-RU" sz="1050" b="1" i="0"/>
        </a:p>
      </xdr:txBody>
    </xdr:sp>
    <xdr:clientData/>
  </xdr:oneCellAnchor>
  <xdr:oneCellAnchor>
    <xdr:from>
      <xdr:col>40</xdr:col>
      <xdr:colOff>281676</xdr:colOff>
      <xdr:row>58</xdr:row>
      <xdr:rowOff>22111</xdr:rowOff>
    </xdr:from>
    <xdr:ext cx="698396" cy="25673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D202C06D-846A-4441-853F-9C4B345DC165}"/>
            </a:ext>
          </a:extLst>
        </xdr:cNvPr>
        <xdr:cNvSpPr txBox="1"/>
      </xdr:nvSpPr>
      <xdr:spPr>
        <a:xfrm>
          <a:off x="34178770" y="11213986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Gl7022s4</a:t>
          </a:r>
          <a:endParaRPr lang="ru-RU" sz="1050" b="1" i="0"/>
        </a:p>
      </xdr:txBody>
    </xdr:sp>
    <xdr:clientData/>
  </xdr:oneCellAnchor>
  <xdr:oneCellAnchor>
    <xdr:from>
      <xdr:col>38</xdr:col>
      <xdr:colOff>305489</xdr:colOff>
      <xdr:row>57</xdr:row>
      <xdr:rowOff>164986</xdr:rowOff>
    </xdr:from>
    <xdr:ext cx="84459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F6FBD3DE-B1EF-4D1C-9195-25FC59F38B2D}"/>
            </a:ext>
          </a:extLst>
        </xdr:cNvPr>
        <xdr:cNvSpPr txBox="1"/>
      </xdr:nvSpPr>
      <xdr:spPr>
        <a:xfrm>
          <a:off x="32464270" y="11166361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38</xdr:col>
      <xdr:colOff>581281</xdr:colOff>
      <xdr:row>56</xdr:row>
      <xdr:rowOff>189665</xdr:rowOff>
    </xdr:from>
    <xdr:ext cx="355022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7CA59EAD-CFC7-4A26-BB82-1A1A2E8BEA76}"/>
            </a:ext>
          </a:extLst>
        </xdr:cNvPr>
        <xdr:cNvSpPr txBox="1"/>
      </xdr:nvSpPr>
      <xdr:spPr>
        <a:xfrm>
          <a:off x="34871281" y="11117438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39</xdr:col>
      <xdr:colOff>267389</xdr:colOff>
      <xdr:row>57</xdr:row>
      <xdr:rowOff>7824</xdr:rowOff>
    </xdr:from>
    <xdr:ext cx="657296" cy="42114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343BDF5-2AD0-4F22-AE3B-9800F603A91B}"/>
            </a:ext>
          </a:extLst>
        </xdr:cNvPr>
        <xdr:cNvSpPr txBox="1"/>
      </xdr:nvSpPr>
      <xdr:spPr>
        <a:xfrm>
          <a:off x="33176264" y="11009199"/>
          <a:ext cx="657296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Positive </a:t>
          </a:r>
        </a:p>
        <a:p>
          <a:r>
            <a:rPr lang="en-US" sz="1050" b="1" i="0"/>
            <a:t>control</a:t>
          </a:r>
          <a:endParaRPr lang="ru-RU" sz="1050" b="1" i="0"/>
        </a:p>
      </xdr:txBody>
    </xdr:sp>
    <xdr:clientData/>
  </xdr:oneCellAnchor>
  <xdr:oneCellAnchor>
    <xdr:from>
      <xdr:col>39</xdr:col>
      <xdr:colOff>746020</xdr:colOff>
      <xdr:row>57</xdr:row>
      <xdr:rowOff>129267</xdr:rowOff>
    </xdr:from>
    <xdr:ext cx="657424" cy="421141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05E09E-D076-442F-9373-BFCD7CA4325D}"/>
            </a:ext>
          </a:extLst>
        </xdr:cNvPr>
        <xdr:cNvSpPr txBox="1"/>
      </xdr:nvSpPr>
      <xdr:spPr>
        <a:xfrm>
          <a:off x="33654895" y="11130642"/>
          <a:ext cx="657424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Internal</a:t>
          </a:r>
          <a:r>
            <a:rPr lang="en-US" sz="1050" b="1" i="0" baseline="0"/>
            <a:t> </a:t>
          </a:r>
        </a:p>
        <a:p>
          <a:r>
            <a:rPr lang="en-US" sz="1050" b="1" i="0" baseline="0"/>
            <a:t>control </a:t>
          </a:r>
          <a:endParaRPr lang="ru-RU" sz="1050" b="1" i="0"/>
        </a:p>
      </xdr:txBody>
    </xdr:sp>
    <xdr:clientData/>
  </xdr:oneCellAnchor>
  <xdr:oneCellAnchor>
    <xdr:from>
      <xdr:col>47</xdr:col>
      <xdr:colOff>174520</xdr:colOff>
      <xdr:row>58</xdr:row>
      <xdr:rowOff>81642</xdr:rowOff>
    </xdr:from>
    <xdr:ext cx="766620" cy="25673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4E9EDF7C-DB27-4B23-A17D-5FE3D41E1035}"/>
            </a:ext>
          </a:extLst>
        </xdr:cNvPr>
        <xdr:cNvSpPr txBox="1"/>
      </xdr:nvSpPr>
      <xdr:spPr>
        <a:xfrm>
          <a:off x="41632083" y="11273517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Gl13022s5</a:t>
          </a:r>
          <a:endParaRPr lang="ru-RU" sz="1050" b="1" i="0"/>
        </a:p>
      </xdr:txBody>
    </xdr:sp>
    <xdr:clientData/>
  </xdr:oneCellAnchor>
  <xdr:oneCellAnchor>
    <xdr:from>
      <xdr:col>46</xdr:col>
      <xdr:colOff>960333</xdr:colOff>
      <xdr:row>58</xdr:row>
      <xdr:rowOff>105455</xdr:rowOff>
    </xdr:from>
    <xdr:ext cx="766620" cy="25673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E725AC4-21F7-47D9-A0E5-03453B0AF989}"/>
            </a:ext>
          </a:extLst>
        </xdr:cNvPr>
        <xdr:cNvSpPr txBox="1"/>
      </xdr:nvSpPr>
      <xdr:spPr>
        <a:xfrm>
          <a:off x="40965333" y="11297330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Gl12022s5</a:t>
          </a:r>
          <a:endParaRPr lang="ru-RU" sz="1050" b="1" i="0"/>
        </a:p>
      </xdr:txBody>
    </xdr:sp>
    <xdr:clientData/>
  </xdr:oneCellAnchor>
  <xdr:oneCellAnchor>
    <xdr:from>
      <xdr:col>46</xdr:col>
      <xdr:colOff>376927</xdr:colOff>
      <xdr:row>57</xdr:row>
      <xdr:rowOff>176892</xdr:rowOff>
    </xdr:from>
    <xdr:ext cx="766620" cy="25673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021DA5D-555C-4AA6-9B50-FACD4557BD5E}"/>
            </a:ext>
          </a:extLst>
        </xdr:cNvPr>
        <xdr:cNvSpPr txBox="1"/>
      </xdr:nvSpPr>
      <xdr:spPr>
        <a:xfrm>
          <a:off x="40381927" y="11178267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Gl11022s5</a:t>
          </a:r>
          <a:endParaRPr lang="ru-RU" sz="1050" b="1" i="0"/>
        </a:p>
      </xdr:txBody>
    </xdr:sp>
    <xdr:clientData/>
  </xdr:oneCellAnchor>
  <xdr:oneCellAnchor>
    <xdr:from>
      <xdr:col>45</xdr:col>
      <xdr:colOff>1029389</xdr:colOff>
      <xdr:row>58</xdr:row>
      <xdr:rowOff>186417</xdr:rowOff>
    </xdr:from>
    <xdr:ext cx="766620" cy="25673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71ECA0D-E313-4ED6-B567-A4798901253B}"/>
            </a:ext>
          </a:extLst>
        </xdr:cNvPr>
        <xdr:cNvSpPr txBox="1"/>
      </xdr:nvSpPr>
      <xdr:spPr>
        <a:xfrm>
          <a:off x="39831858" y="11378292"/>
          <a:ext cx="76662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Gl10022s5</a:t>
          </a:r>
          <a:endParaRPr lang="ru-RU" sz="1050" b="1" i="0"/>
        </a:p>
      </xdr:txBody>
    </xdr:sp>
    <xdr:clientData/>
  </xdr:oneCellAnchor>
  <xdr:oneCellAnchor>
    <xdr:from>
      <xdr:col>45</xdr:col>
      <xdr:colOff>495989</xdr:colOff>
      <xdr:row>57</xdr:row>
      <xdr:rowOff>142875</xdr:rowOff>
    </xdr:from>
    <xdr:ext cx="766620" cy="326473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754A5F46-06D5-4066-82C1-337F22EBA01F}"/>
            </a:ext>
          </a:extLst>
        </xdr:cNvPr>
        <xdr:cNvSpPr txBox="1"/>
      </xdr:nvSpPr>
      <xdr:spPr>
        <a:xfrm>
          <a:off x="39298458" y="11144250"/>
          <a:ext cx="766620" cy="326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50" b="1" i="0"/>
            <a:t>Gl9022s5</a:t>
          </a:r>
          <a:endParaRPr lang="ru-RU" sz="1050" b="1" i="0"/>
        </a:p>
      </xdr:txBody>
    </xdr:sp>
    <xdr:clientData/>
  </xdr:oneCellAnchor>
  <xdr:oneCellAnchor>
    <xdr:from>
      <xdr:col>45</xdr:col>
      <xdr:colOff>7832</xdr:colOff>
      <xdr:row>58</xdr:row>
      <xdr:rowOff>117361</xdr:rowOff>
    </xdr:from>
    <xdr:ext cx="698396" cy="25673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FFBB28B-1682-480F-91C5-8869B9706876}"/>
            </a:ext>
          </a:extLst>
        </xdr:cNvPr>
        <xdr:cNvSpPr txBox="1"/>
      </xdr:nvSpPr>
      <xdr:spPr>
        <a:xfrm>
          <a:off x="38810301" y="11309236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Gl8022s5</a:t>
          </a:r>
          <a:endParaRPr lang="ru-RU" sz="1050" b="1" i="0"/>
        </a:p>
      </xdr:txBody>
    </xdr:sp>
    <xdr:clientData/>
  </xdr:oneCellAnchor>
  <xdr:oneCellAnchor>
    <xdr:from>
      <xdr:col>47</xdr:col>
      <xdr:colOff>1436582</xdr:colOff>
      <xdr:row>42</xdr:row>
      <xdr:rowOff>153080</xdr:rowOff>
    </xdr:from>
    <xdr:ext cx="698396" cy="25673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F9F7745A-6D10-4CF8-A26D-D34FC43A983D}"/>
            </a:ext>
          </a:extLst>
        </xdr:cNvPr>
        <xdr:cNvSpPr txBox="1"/>
      </xdr:nvSpPr>
      <xdr:spPr>
        <a:xfrm>
          <a:off x="42894145" y="8296955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Gl7022s5</a:t>
          </a:r>
          <a:endParaRPr lang="ru-RU" sz="1050" b="1" i="0"/>
        </a:p>
      </xdr:txBody>
    </xdr:sp>
    <xdr:clientData/>
  </xdr:oneCellAnchor>
  <xdr:oneCellAnchor>
    <xdr:from>
      <xdr:col>47</xdr:col>
      <xdr:colOff>910326</xdr:colOff>
      <xdr:row>43</xdr:row>
      <xdr:rowOff>138792</xdr:rowOff>
    </xdr:from>
    <xdr:ext cx="698396" cy="25673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B8ECC3FA-3A50-485E-B01F-68347458AE83}"/>
            </a:ext>
          </a:extLst>
        </xdr:cNvPr>
        <xdr:cNvSpPr txBox="1"/>
      </xdr:nvSpPr>
      <xdr:spPr>
        <a:xfrm>
          <a:off x="42367889" y="8473167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Gl6022s5</a:t>
          </a:r>
          <a:endParaRPr lang="ru-RU" sz="1050" b="1" i="0"/>
        </a:p>
      </xdr:txBody>
    </xdr:sp>
    <xdr:clientData/>
  </xdr:oneCellAnchor>
  <xdr:oneCellAnchor>
    <xdr:from>
      <xdr:col>47</xdr:col>
      <xdr:colOff>365020</xdr:colOff>
      <xdr:row>42</xdr:row>
      <xdr:rowOff>107156</xdr:rowOff>
    </xdr:from>
    <xdr:ext cx="698396" cy="27884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92B5C944-889E-4EA6-B6B5-420094C95B69}"/>
            </a:ext>
          </a:extLst>
        </xdr:cNvPr>
        <xdr:cNvSpPr txBox="1"/>
      </xdr:nvSpPr>
      <xdr:spPr>
        <a:xfrm>
          <a:off x="41822583" y="8251031"/>
          <a:ext cx="698396" cy="2788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50" b="1" i="0"/>
            <a:t>Gl5022s5</a:t>
          </a:r>
          <a:endParaRPr lang="ru-RU" sz="1050" b="1" i="0"/>
        </a:p>
      </xdr:txBody>
    </xdr:sp>
    <xdr:clientData/>
  </xdr:oneCellAnchor>
  <xdr:oneCellAnchor>
    <xdr:from>
      <xdr:col>46</xdr:col>
      <xdr:colOff>1353239</xdr:colOff>
      <xdr:row>43</xdr:row>
      <xdr:rowOff>105454</xdr:rowOff>
    </xdr:from>
    <xdr:ext cx="698396" cy="25673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BF82F9B-8FAE-4D9A-B5C8-B50FC52A6903}"/>
            </a:ext>
          </a:extLst>
        </xdr:cNvPr>
        <xdr:cNvSpPr txBox="1"/>
      </xdr:nvSpPr>
      <xdr:spPr>
        <a:xfrm>
          <a:off x="41358239" y="8439829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Gl4022s5</a:t>
          </a:r>
          <a:endParaRPr lang="ru-RU" sz="1050" b="1" i="0"/>
        </a:p>
      </xdr:txBody>
    </xdr:sp>
    <xdr:clientData/>
  </xdr:oneCellAnchor>
  <xdr:oneCellAnchor>
    <xdr:from>
      <xdr:col>46</xdr:col>
      <xdr:colOff>734114</xdr:colOff>
      <xdr:row>42</xdr:row>
      <xdr:rowOff>164986</xdr:rowOff>
    </xdr:from>
    <xdr:ext cx="698396" cy="25673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7BFA8CF4-1293-48CF-8075-77D07FB7EBC3}"/>
            </a:ext>
          </a:extLst>
        </xdr:cNvPr>
        <xdr:cNvSpPr txBox="1"/>
      </xdr:nvSpPr>
      <xdr:spPr>
        <a:xfrm>
          <a:off x="40739114" y="8308861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Gl3022s5</a:t>
          </a:r>
          <a:endParaRPr lang="ru-RU" sz="1050" b="1" i="0"/>
        </a:p>
      </xdr:txBody>
    </xdr:sp>
    <xdr:clientData/>
  </xdr:oneCellAnchor>
  <xdr:oneCellAnchor>
    <xdr:from>
      <xdr:col>46</xdr:col>
      <xdr:colOff>150708</xdr:colOff>
      <xdr:row>43</xdr:row>
      <xdr:rowOff>81643</xdr:rowOff>
    </xdr:from>
    <xdr:ext cx="698396" cy="25673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D43B922-7E79-4D94-953B-1CD72E0AD15C}"/>
            </a:ext>
          </a:extLst>
        </xdr:cNvPr>
        <xdr:cNvSpPr txBox="1"/>
      </xdr:nvSpPr>
      <xdr:spPr>
        <a:xfrm>
          <a:off x="40155708" y="8416018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Gl2022s5</a:t>
          </a:r>
          <a:endParaRPr lang="ru-RU" sz="1050" b="1" i="0"/>
        </a:p>
      </xdr:txBody>
    </xdr:sp>
    <xdr:clientData/>
  </xdr:oneCellAnchor>
  <xdr:oneCellAnchor>
    <xdr:from>
      <xdr:col>45</xdr:col>
      <xdr:colOff>805551</xdr:colOff>
      <xdr:row>42</xdr:row>
      <xdr:rowOff>129268</xdr:rowOff>
    </xdr:from>
    <xdr:ext cx="698396" cy="25673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E688466-512F-4832-B78A-34185F204F87}"/>
            </a:ext>
          </a:extLst>
        </xdr:cNvPr>
        <xdr:cNvSpPr txBox="1"/>
      </xdr:nvSpPr>
      <xdr:spPr>
        <a:xfrm>
          <a:off x="39608020" y="8273143"/>
          <a:ext cx="69839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Gl1022s5</a:t>
          </a:r>
          <a:endParaRPr lang="ru-RU" sz="1050" b="1" i="0"/>
        </a:p>
      </xdr:txBody>
    </xdr:sp>
    <xdr:clientData/>
  </xdr:oneCellAnchor>
  <xdr:oneCellAnchor>
    <xdr:from>
      <xdr:col>44</xdr:col>
      <xdr:colOff>424551</xdr:colOff>
      <xdr:row>41</xdr:row>
      <xdr:rowOff>141174</xdr:rowOff>
    </xdr:from>
    <xdr:ext cx="84459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3F5BE236-CB39-422B-B9A9-7A7B3F761A2B}"/>
            </a:ext>
          </a:extLst>
        </xdr:cNvPr>
        <xdr:cNvSpPr txBox="1"/>
      </xdr:nvSpPr>
      <xdr:spPr>
        <a:xfrm>
          <a:off x="38429301" y="8094549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44</xdr:col>
      <xdr:colOff>683242</xdr:colOff>
      <xdr:row>41</xdr:row>
      <xdr:rowOff>22111</xdr:rowOff>
    </xdr:from>
    <xdr:ext cx="355022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596F0C9-6C92-48EB-8E70-127DCEC9AC21}"/>
            </a:ext>
          </a:extLst>
        </xdr:cNvPr>
        <xdr:cNvSpPr txBox="1"/>
      </xdr:nvSpPr>
      <xdr:spPr>
        <a:xfrm>
          <a:off x="40835447" y="8092384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45</xdr:col>
      <xdr:colOff>293582</xdr:colOff>
      <xdr:row>42</xdr:row>
      <xdr:rowOff>57829</xdr:rowOff>
    </xdr:from>
    <xdr:ext cx="657424" cy="421141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481D5B2-4000-420F-B9AC-1D8F51190D9C}"/>
            </a:ext>
          </a:extLst>
        </xdr:cNvPr>
        <xdr:cNvSpPr txBox="1"/>
      </xdr:nvSpPr>
      <xdr:spPr>
        <a:xfrm>
          <a:off x="39096051" y="8201704"/>
          <a:ext cx="657424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Internal</a:t>
          </a:r>
          <a:r>
            <a:rPr lang="en-US" sz="1050" b="1" i="0" baseline="0"/>
            <a:t> </a:t>
          </a:r>
        </a:p>
        <a:p>
          <a:r>
            <a:rPr lang="en-US" sz="1050" b="1" i="0" baseline="0"/>
            <a:t>control </a:t>
          </a:r>
          <a:endParaRPr lang="ru-RU" sz="1050" b="1" i="0"/>
        </a:p>
      </xdr:txBody>
    </xdr:sp>
    <xdr:clientData/>
  </xdr:oneCellAnchor>
  <xdr:oneCellAnchor>
    <xdr:from>
      <xdr:col>44</xdr:col>
      <xdr:colOff>138802</xdr:colOff>
      <xdr:row>57</xdr:row>
      <xdr:rowOff>188798</xdr:rowOff>
    </xdr:from>
    <xdr:ext cx="84459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BEE7513-1D5D-49B3-B5DF-D782A6253EC6}"/>
            </a:ext>
          </a:extLst>
        </xdr:cNvPr>
        <xdr:cNvSpPr txBox="1"/>
      </xdr:nvSpPr>
      <xdr:spPr>
        <a:xfrm>
          <a:off x="38143552" y="11190173"/>
          <a:ext cx="8445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 i="0"/>
            <a:t>MW ladder</a:t>
          </a:r>
          <a:endParaRPr lang="ru-RU" sz="1050" b="1" i="0"/>
        </a:p>
      </xdr:txBody>
    </xdr:sp>
    <xdr:clientData/>
  </xdr:oneCellAnchor>
  <xdr:oneCellAnchor>
    <xdr:from>
      <xdr:col>44</xdr:col>
      <xdr:colOff>389915</xdr:colOff>
      <xdr:row>57</xdr:row>
      <xdr:rowOff>23194</xdr:rowOff>
    </xdr:from>
    <xdr:ext cx="355022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0E0D80A-98A7-4064-AEC0-23C7FD92394D}"/>
            </a:ext>
          </a:extLst>
        </xdr:cNvPr>
        <xdr:cNvSpPr txBox="1"/>
      </xdr:nvSpPr>
      <xdr:spPr>
        <a:xfrm>
          <a:off x="40542120" y="11141467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twoCellAnchor>
    <xdr:from>
      <xdr:col>18</xdr:col>
      <xdr:colOff>710046</xdr:colOff>
      <xdr:row>21</xdr:row>
      <xdr:rowOff>233794</xdr:rowOff>
    </xdr:from>
    <xdr:to>
      <xdr:col>24</xdr:col>
      <xdr:colOff>753341</xdr:colOff>
      <xdr:row>22</xdr:row>
      <xdr:rowOff>129886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68D97656-4F9E-43BC-8D80-6B72668DFB61}"/>
            </a:ext>
          </a:extLst>
        </xdr:cNvPr>
        <xdr:cNvSpPr/>
      </xdr:nvSpPr>
      <xdr:spPr>
        <a:xfrm>
          <a:off x="13378296" y="4442112"/>
          <a:ext cx="5792931" cy="13854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550720</xdr:colOff>
      <xdr:row>40</xdr:row>
      <xdr:rowOff>77932</xdr:rowOff>
    </xdr:from>
    <xdr:to>
      <xdr:col>23</xdr:col>
      <xdr:colOff>424297</xdr:colOff>
      <xdr:row>41</xdr:row>
      <xdr:rowOff>25977</xdr:rowOff>
    </xdr:to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8C6243B6-753F-4593-977C-2DF9C58A7B52}"/>
            </a:ext>
          </a:extLst>
        </xdr:cNvPr>
        <xdr:cNvSpPr/>
      </xdr:nvSpPr>
      <xdr:spPr>
        <a:xfrm>
          <a:off x="13218970" y="7957705"/>
          <a:ext cx="4488872" cy="13854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567543</xdr:colOff>
      <xdr:row>43</xdr:row>
      <xdr:rowOff>17319</xdr:rowOff>
    </xdr:from>
    <xdr:to>
      <xdr:col>32</xdr:col>
      <xdr:colOff>484909</xdr:colOff>
      <xdr:row>43</xdr:row>
      <xdr:rowOff>173183</xdr:rowOff>
    </xdr:to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89E6649F-A1C3-4BE7-87C8-340BF8C5557F}"/>
            </a:ext>
          </a:extLst>
        </xdr:cNvPr>
        <xdr:cNvSpPr/>
      </xdr:nvSpPr>
      <xdr:spPr>
        <a:xfrm>
          <a:off x="22691520" y="8468592"/>
          <a:ext cx="5320639" cy="1558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442852</xdr:colOff>
      <xdr:row>60</xdr:row>
      <xdr:rowOff>31174</xdr:rowOff>
    </xdr:from>
    <xdr:to>
      <xdr:col>32</xdr:col>
      <xdr:colOff>588818</xdr:colOff>
      <xdr:row>61</xdr:row>
      <xdr:rowOff>60613</xdr:rowOff>
    </xdr:to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AFFE5D98-B87A-4A6F-83E0-3B2BE8C271C6}"/>
            </a:ext>
          </a:extLst>
        </xdr:cNvPr>
        <xdr:cNvSpPr/>
      </xdr:nvSpPr>
      <xdr:spPr>
        <a:xfrm rot="154044">
          <a:off x="22566829" y="11720947"/>
          <a:ext cx="5549239" cy="21993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33</xdr:col>
      <xdr:colOff>456828</xdr:colOff>
      <xdr:row>43</xdr:row>
      <xdr:rowOff>91563</xdr:rowOff>
    </xdr:from>
    <xdr:to>
      <xdr:col>37</xdr:col>
      <xdr:colOff>386770</xdr:colOff>
      <xdr:row>44</xdr:row>
      <xdr:rowOff>121002</xdr:rowOff>
    </xdr:to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48452EC9-982C-4CB6-87B8-B29D64F0ED26}"/>
            </a:ext>
          </a:extLst>
        </xdr:cNvPr>
        <xdr:cNvSpPr/>
      </xdr:nvSpPr>
      <xdr:spPr>
        <a:xfrm rot="154044">
          <a:off x="28815351" y="8542836"/>
          <a:ext cx="5307237" cy="21993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33</xdr:col>
      <xdr:colOff>355022</xdr:colOff>
      <xdr:row>59</xdr:row>
      <xdr:rowOff>34636</xdr:rowOff>
    </xdr:from>
    <xdr:to>
      <xdr:col>37</xdr:col>
      <xdr:colOff>424297</xdr:colOff>
      <xdr:row>59</xdr:row>
      <xdr:rowOff>147204</xdr:rowOff>
    </xdr:to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73E5E372-A09C-4136-B2D2-9E119D37618E}"/>
            </a:ext>
          </a:extLst>
        </xdr:cNvPr>
        <xdr:cNvSpPr/>
      </xdr:nvSpPr>
      <xdr:spPr>
        <a:xfrm>
          <a:off x="28713545" y="11533909"/>
          <a:ext cx="5446570" cy="11256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39</xdr:col>
      <xdr:colOff>240545</xdr:colOff>
      <xdr:row>60</xdr:row>
      <xdr:rowOff>22112</xdr:rowOff>
    </xdr:from>
    <xdr:to>
      <xdr:col>44</xdr:col>
      <xdr:colOff>164522</xdr:colOff>
      <xdr:row>60</xdr:row>
      <xdr:rowOff>181842</xdr:rowOff>
    </xdr:to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DE4FA7B6-35A2-4FFA-81B8-47CB704907CE}"/>
            </a:ext>
          </a:extLst>
        </xdr:cNvPr>
        <xdr:cNvSpPr/>
      </xdr:nvSpPr>
      <xdr:spPr>
        <a:xfrm>
          <a:off x="35283886" y="11711885"/>
          <a:ext cx="5032841" cy="15973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39</xdr:col>
      <xdr:colOff>250465</xdr:colOff>
      <xdr:row>44</xdr:row>
      <xdr:rowOff>70516</xdr:rowOff>
    </xdr:from>
    <xdr:to>
      <xdr:col>44</xdr:col>
      <xdr:colOff>339037</xdr:colOff>
      <xdr:row>45</xdr:row>
      <xdr:rowOff>99955</xdr:rowOff>
    </xdr:to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8808D14A-30CB-42D9-9AB0-251A8F41BBAA}"/>
            </a:ext>
          </a:extLst>
        </xdr:cNvPr>
        <xdr:cNvSpPr/>
      </xdr:nvSpPr>
      <xdr:spPr>
        <a:xfrm rot="154044">
          <a:off x="35293806" y="8712289"/>
          <a:ext cx="5197436" cy="21993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45</xdr:col>
      <xdr:colOff>264543</xdr:colOff>
      <xdr:row>44</xdr:row>
      <xdr:rowOff>155863</xdr:rowOff>
    </xdr:from>
    <xdr:to>
      <xdr:col>48</xdr:col>
      <xdr:colOff>60613</xdr:colOff>
      <xdr:row>45</xdr:row>
      <xdr:rowOff>95250</xdr:rowOff>
    </xdr:to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20E3DBC8-CAC1-4F07-B59C-677F72F194C3}"/>
            </a:ext>
          </a:extLst>
        </xdr:cNvPr>
        <xdr:cNvSpPr/>
      </xdr:nvSpPr>
      <xdr:spPr>
        <a:xfrm>
          <a:off x="41213384" y="8797636"/>
          <a:ext cx="4333434" cy="12988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45</xdr:col>
      <xdr:colOff>17318</xdr:colOff>
      <xdr:row>60</xdr:row>
      <xdr:rowOff>164522</xdr:rowOff>
    </xdr:from>
    <xdr:to>
      <xdr:col>47</xdr:col>
      <xdr:colOff>623454</xdr:colOff>
      <xdr:row>61</xdr:row>
      <xdr:rowOff>86591</xdr:rowOff>
    </xdr:to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860E125E-D1D7-486D-8E75-B68DFA6C743F}"/>
            </a:ext>
          </a:extLst>
        </xdr:cNvPr>
        <xdr:cNvSpPr/>
      </xdr:nvSpPr>
      <xdr:spPr>
        <a:xfrm>
          <a:off x="40966159" y="11854295"/>
          <a:ext cx="3264477" cy="11256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17</xdr:col>
      <xdr:colOff>476251</xdr:colOff>
      <xdr:row>40</xdr:row>
      <xdr:rowOff>51954</xdr:rowOff>
    </xdr:from>
    <xdr:ext cx="524439" cy="24885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82D45C8-45FC-42F3-9B80-3C21929EA689}"/>
            </a:ext>
          </a:extLst>
        </xdr:cNvPr>
        <xdr:cNvSpPr txBox="1"/>
      </xdr:nvSpPr>
      <xdr:spPr>
        <a:xfrm>
          <a:off x="12538365" y="7931727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18</xdr:col>
      <xdr:colOff>279275</xdr:colOff>
      <xdr:row>39</xdr:row>
      <xdr:rowOff>156634</xdr:rowOff>
    </xdr:from>
    <xdr:ext cx="264560" cy="355022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3A6A3DDF-72C3-4EC5-A081-A9374D5620D7}"/>
            </a:ext>
          </a:extLst>
        </xdr:cNvPr>
        <xdr:cNvSpPr txBox="1"/>
      </xdr:nvSpPr>
      <xdr:spPr>
        <a:xfrm rot="16200000">
          <a:off x="12902294" y="7891138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26</xdr:col>
      <xdr:colOff>377043</xdr:colOff>
      <xdr:row>42</xdr:row>
      <xdr:rowOff>172842</xdr:rowOff>
    </xdr:from>
    <xdr:ext cx="524439" cy="24885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290817C-9156-483D-950E-2A7C1CAA8648}"/>
            </a:ext>
          </a:extLst>
        </xdr:cNvPr>
        <xdr:cNvSpPr txBox="1"/>
      </xdr:nvSpPr>
      <xdr:spPr>
        <a:xfrm>
          <a:off x="22024770" y="8433615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27</xdr:col>
      <xdr:colOff>342406</xdr:colOff>
      <xdr:row>42</xdr:row>
      <xdr:rowOff>112228</xdr:rowOff>
    </xdr:from>
    <xdr:ext cx="264560" cy="355022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7127703-A91C-4711-9F0B-A11D0E07DCE6}"/>
            </a:ext>
          </a:extLst>
        </xdr:cNvPr>
        <xdr:cNvSpPr txBox="1"/>
      </xdr:nvSpPr>
      <xdr:spPr>
        <a:xfrm rot="16200000">
          <a:off x="22421152" y="8418232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27</xdr:col>
      <xdr:colOff>243692</xdr:colOff>
      <xdr:row>58</xdr:row>
      <xdr:rowOff>186697</xdr:rowOff>
    </xdr:from>
    <xdr:ext cx="264560" cy="355022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A7E6234-9D75-43BC-9E8D-C0A08091D23B}"/>
            </a:ext>
          </a:extLst>
        </xdr:cNvPr>
        <xdr:cNvSpPr txBox="1"/>
      </xdr:nvSpPr>
      <xdr:spPr>
        <a:xfrm rot="16200000">
          <a:off x="22322438" y="11540701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26</xdr:col>
      <xdr:colOff>330284</xdr:colOff>
      <xdr:row>59</xdr:row>
      <xdr:rowOff>91446</xdr:rowOff>
    </xdr:from>
    <xdr:ext cx="524439" cy="248851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7AEBFD32-16E4-4CF4-80EE-DCDE60C6C96F}"/>
            </a:ext>
          </a:extLst>
        </xdr:cNvPr>
        <xdr:cNvSpPr txBox="1"/>
      </xdr:nvSpPr>
      <xdr:spPr>
        <a:xfrm>
          <a:off x="21978011" y="11590719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33</xdr:col>
      <xdr:colOff>214373</xdr:colOff>
      <xdr:row>42</xdr:row>
      <xdr:rowOff>65586</xdr:rowOff>
    </xdr:from>
    <xdr:ext cx="264560" cy="355022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916E52F-AC23-4AD8-B4CD-7BF2EFBF5BA0}"/>
            </a:ext>
          </a:extLst>
        </xdr:cNvPr>
        <xdr:cNvSpPr txBox="1"/>
      </xdr:nvSpPr>
      <xdr:spPr>
        <a:xfrm rot="16200000">
          <a:off x="28527665" y="8371590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32</xdr:col>
      <xdr:colOff>598716</xdr:colOff>
      <xdr:row>42</xdr:row>
      <xdr:rowOff>143401</xdr:rowOff>
    </xdr:from>
    <xdr:ext cx="524439" cy="248851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4DA09295-C7F3-4B0E-A983-758B3EAA041B}"/>
            </a:ext>
          </a:extLst>
        </xdr:cNvPr>
        <xdr:cNvSpPr txBox="1"/>
      </xdr:nvSpPr>
      <xdr:spPr>
        <a:xfrm>
          <a:off x="28125966" y="8404174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32</xdr:col>
      <xdr:colOff>515589</xdr:colOff>
      <xdr:row>58</xdr:row>
      <xdr:rowOff>190160</xdr:rowOff>
    </xdr:from>
    <xdr:ext cx="524439" cy="248851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3D54C0FF-90AB-410E-8D16-D99F80D7E311}"/>
            </a:ext>
          </a:extLst>
        </xdr:cNvPr>
        <xdr:cNvSpPr txBox="1"/>
      </xdr:nvSpPr>
      <xdr:spPr>
        <a:xfrm>
          <a:off x="28042839" y="11498933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33</xdr:col>
      <xdr:colOff>67046</xdr:colOff>
      <xdr:row>58</xdr:row>
      <xdr:rowOff>113961</xdr:rowOff>
    </xdr:from>
    <xdr:ext cx="264560" cy="355022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67A9C47-104A-4C2E-A321-1EAE6960B2DC}"/>
            </a:ext>
          </a:extLst>
        </xdr:cNvPr>
        <xdr:cNvSpPr txBox="1"/>
      </xdr:nvSpPr>
      <xdr:spPr>
        <a:xfrm rot="16200000">
          <a:off x="28380338" y="11467965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38</xdr:col>
      <xdr:colOff>743856</xdr:colOff>
      <xdr:row>43</xdr:row>
      <xdr:rowOff>52418</xdr:rowOff>
    </xdr:from>
    <xdr:ext cx="264560" cy="355022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9E5AC53C-9AD9-46B5-A81F-0DB557413DFF}"/>
            </a:ext>
          </a:extLst>
        </xdr:cNvPr>
        <xdr:cNvSpPr txBox="1"/>
      </xdr:nvSpPr>
      <xdr:spPr>
        <a:xfrm rot="16200000">
          <a:off x="34988625" y="8548922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45</xdr:col>
      <xdr:colOff>77106</xdr:colOff>
      <xdr:row>44</xdr:row>
      <xdr:rowOff>43759</xdr:rowOff>
    </xdr:from>
    <xdr:ext cx="264560" cy="355022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B9682DB-A097-4939-9064-CE129B71156A}"/>
            </a:ext>
          </a:extLst>
        </xdr:cNvPr>
        <xdr:cNvSpPr txBox="1"/>
      </xdr:nvSpPr>
      <xdr:spPr>
        <a:xfrm rot="16200000">
          <a:off x="40980716" y="8730763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38</xdr:col>
      <xdr:colOff>726538</xdr:colOff>
      <xdr:row>59</xdr:row>
      <xdr:rowOff>95713</xdr:rowOff>
    </xdr:from>
    <xdr:ext cx="264560" cy="355022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AFEF5393-2976-4B13-9AC5-89797AFAD33A}"/>
            </a:ext>
          </a:extLst>
        </xdr:cNvPr>
        <xdr:cNvSpPr txBox="1"/>
      </xdr:nvSpPr>
      <xdr:spPr>
        <a:xfrm rot="16200000">
          <a:off x="34971307" y="11640217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44</xdr:col>
      <xdr:colOff>587992</xdr:colOff>
      <xdr:row>60</xdr:row>
      <xdr:rowOff>43759</xdr:rowOff>
    </xdr:from>
    <xdr:ext cx="264560" cy="355022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8258F67B-3AA5-41F3-810D-A8F4A46B79BB}"/>
            </a:ext>
          </a:extLst>
        </xdr:cNvPr>
        <xdr:cNvSpPr txBox="1"/>
      </xdr:nvSpPr>
      <xdr:spPr>
        <a:xfrm rot="16200000">
          <a:off x="40694966" y="11778763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  <xdr:oneCellAnchor>
    <xdr:from>
      <xdr:col>38</xdr:col>
      <xdr:colOff>345538</xdr:colOff>
      <xdr:row>43</xdr:row>
      <xdr:rowOff>121691</xdr:rowOff>
    </xdr:from>
    <xdr:ext cx="524439" cy="248851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D93EA90E-A016-4926-8FD4-1ED51EEBE511}"/>
            </a:ext>
          </a:extLst>
        </xdr:cNvPr>
        <xdr:cNvSpPr txBox="1"/>
      </xdr:nvSpPr>
      <xdr:spPr>
        <a:xfrm>
          <a:off x="34635538" y="8572964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38</xdr:col>
      <xdr:colOff>310901</xdr:colOff>
      <xdr:row>59</xdr:row>
      <xdr:rowOff>156327</xdr:rowOff>
    </xdr:from>
    <xdr:ext cx="524439" cy="248851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243CE46-31D7-491E-8EA9-957FFBAAE547}"/>
            </a:ext>
          </a:extLst>
        </xdr:cNvPr>
        <xdr:cNvSpPr txBox="1"/>
      </xdr:nvSpPr>
      <xdr:spPr>
        <a:xfrm>
          <a:off x="34600901" y="11655600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44</xdr:col>
      <xdr:colOff>510059</xdr:colOff>
      <xdr:row>44</xdr:row>
      <xdr:rowOff>104372</xdr:rowOff>
    </xdr:from>
    <xdr:ext cx="524439" cy="248851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BEEDE12-20A0-4652-BFDF-F728C0EBD679}"/>
            </a:ext>
          </a:extLst>
        </xdr:cNvPr>
        <xdr:cNvSpPr txBox="1"/>
      </xdr:nvSpPr>
      <xdr:spPr>
        <a:xfrm>
          <a:off x="40662264" y="8746145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44</xdr:col>
      <xdr:colOff>198333</xdr:colOff>
      <xdr:row>60</xdr:row>
      <xdr:rowOff>104372</xdr:rowOff>
    </xdr:from>
    <xdr:ext cx="524439" cy="24885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36DB3-EBD8-443A-8A67-994F6016BA5A}"/>
            </a:ext>
          </a:extLst>
        </xdr:cNvPr>
        <xdr:cNvSpPr txBox="1"/>
      </xdr:nvSpPr>
      <xdr:spPr>
        <a:xfrm>
          <a:off x="40350538" y="11794145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17</xdr:col>
      <xdr:colOff>449655</xdr:colOff>
      <xdr:row>21</xdr:row>
      <xdr:rowOff>183682</xdr:rowOff>
    </xdr:from>
    <xdr:ext cx="524439" cy="24885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2B59BA6-A0F1-4A5E-BAD2-94BE28B28FEA}"/>
            </a:ext>
          </a:extLst>
        </xdr:cNvPr>
        <xdr:cNvSpPr txBox="1"/>
      </xdr:nvSpPr>
      <xdr:spPr>
        <a:xfrm>
          <a:off x="12511769" y="4392000"/>
          <a:ext cx="5244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/>
            <a:t>HSP70</a:t>
          </a:r>
          <a:endParaRPr lang="ru-RU" sz="1000" b="1"/>
        </a:p>
      </xdr:txBody>
    </xdr:sp>
    <xdr:clientData/>
  </xdr:oneCellAnchor>
  <xdr:oneCellAnchor>
    <xdr:from>
      <xdr:col>18</xdr:col>
      <xdr:colOff>379720</xdr:colOff>
      <xdr:row>21</xdr:row>
      <xdr:rowOff>144512</xdr:rowOff>
    </xdr:from>
    <xdr:ext cx="264560" cy="355022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67867F4-9F31-4E4A-8FAF-E671A1EE7423}"/>
            </a:ext>
          </a:extLst>
        </xdr:cNvPr>
        <xdr:cNvSpPr txBox="1"/>
      </xdr:nvSpPr>
      <xdr:spPr>
        <a:xfrm rot="16200000">
          <a:off x="13002739" y="4398061"/>
          <a:ext cx="355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>
              <a:latin typeface="Calibri" panose="020F0502020204030204" pitchFamily="34" charset="0"/>
            </a:rPr>
            <a:t>↓</a:t>
          </a:r>
          <a:endParaRPr lang="ru-RU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tabSelected="1" topLeftCell="O19" zoomScale="110" zoomScaleNormal="110" workbookViewId="0">
      <selection activeCell="Z25" sqref="Z25"/>
    </sheetView>
  </sheetViews>
  <sheetFormatPr defaultRowHeight="15" x14ac:dyDescent="0.25"/>
  <cols>
    <col min="1" max="1" width="9.140625" style="1"/>
    <col min="2" max="2" width="12" style="1" customWidth="1"/>
    <col min="3" max="3" width="9.7109375" style="1" customWidth="1"/>
    <col min="4" max="4" width="12" style="1" customWidth="1"/>
    <col min="5" max="5" width="9.140625" style="1"/>
    <col min="6" max="6" width="11.140625" style="1" customWidth="1"/>
    <col min="7" max="7" width="10.28515625" style="1" customWidth="1"/>
    <col min="8" max="8" width="11.140625" style="1" customWidth="1"/>
    <col min="9" max="11" width="10.28515625" style="1" customWidth="1"/>
    <col min="12" max="12" width="10.85546875" style="1" customWidth="1"/>
    <col min="13" max="13" width="11" style="1" customWidth="1"/>
    <col min="14" max="14" width="12.140625" style="1" customWidth="1"/>
    <col min="15" max="15" width="10.7109375" style="1" customWidth="1"/>
    <col min="16" max="16" width="9.140625" style="1"/>
    <col min="17" max="17" width="11.7109375" style="1" customWidth="1"/>
    <col min="18" max="18" width="9.140625" style="1"/>
    <col min="19" max="19" width="14.28515625" style="1" customWidth="1"/>
    <col min="20" max="20" width="17" style="1" customWidth="1"/>
    <col min="21" max="21" width="16.28515625" style="1" customWidth="1"/>
    <col min="22" max="22" width="9.140625" style="1"/>
    <col min="23" max="23" width="12.5703125" style="1" customWidth="1"/>
    <col min="24" max="24" width="17" style="1" customWidth="1"/>
    <col min="25" max="25" width="19.28515625" style="1" customWidth="1"/>
    <col min="26" max="26" width="29.140625" style="1" customWidth="1"/>
    <col min="27" max="27" width="7.140625" style="1" customWidth="1"/>
    <col min="28" max="28" width="12.85546875" style="1" customWidth="1"/>
    <col min="29" max="29" width="11.5703125" style="1" customWidth="1"/>
    <col min="30" max="30" width="22.28515625" style="1" customWidth="1"/>
    <col min="31" max="31" width="21.140625" style="1" customWidth="1"/>
    <col min="32" max="32" width="13.140625" style="1" customWidth="1"/>
    <col min="33" max="33" width="12.42578125" style="1" customWidth="1"/>
    <col min="34" max="34" width="14.7109375" style="1" customWidth="1"/>
    <col min="35" max="35" width="21.85546875" style="1" customWidth="1"/>
    <col min="36" max="36" width="16.140625" style="1" customWidth="1"/>
    <col min="37" max="37" width="28" style="1" customWidth="1"/>
    <col min="38" max="38" width="8.28515625" style="1" customWidth="1"/>
    <col min="39" max="39" width="11.28515625" style="1" customWidth="1"/>
    <col min="40" max="40" width="14.85546875" style="1" customWidth="1"/>
    <col min="41" max="41" width="12.7109375" style="1" customWidth="1"/>
    <col min="42" max="42" width="17" style="1" customWidth="1"/>
    <col min="43" max="43" width="19.28515625" style="1" customWidth="1"/>
    <col min="44" max="44" width="12.7109375" style="1" customWidth="1"/>
    <col min="45" max="45" width="12" style="1" customWidth="1"/>
    <col min="46" max="46" width="18" style="1" customWidth="1"/>
    <col min="47" max="47" width="21.85546875" style="1" customWidth="1"/>
    <col min="48" max="48" width="28.140625" style="1" customWidth="1"/>
    <col min="49" max="49" width="9.140625" style="1"/>
    <col min="50" max="50" width="13.28515625" style="1" customWidth="1"/>
    <col min="51" max="51" width="14" style="1" customWidth="1"/>
    <col min="52" max="52" width="27" style="1" customWidth="1"/>
    <col min="53" max="53" width="16.5703125" style="1" customWidth="1"/>
    <col min="54" max="54" width="17.42578125" style="1" customWidth="1"/>
    <col min="55" max="55" width="14.140625" style="1" customWidth="1"/>
    <col min="56" max="56" width="25.5703125" style="1" customWidth="1"/>
    <col min="57" max="57" width="17.28515625" style="1" customWidth="1"/>
    <col min="58" max="58" width="24.7109375" style="1" customWidth="1"/>
    <col min="59" max="59" width="24.85546875" style="1" customWidth="1"/>
    <col min="60" max="60" width="22.28515625" style="1" customWidth="1"/>
    <col min="61" max="16384" width="9.140625" style="1"/>
  </cols>
  <sheetData>
    <row r="1" spans="2:48" ht="18.75" x14ac:dyDescent="0.3">
      <c r="Q1" s="7"/>
      <c r="R1" s="8"/>
      <c r="S1" s="30"/>
      <c r="T1" s="9"/>
      <c r="U1" s="9" t="s">
        <v>22</v>
      </c>
      <c r="V1" s="9"/>
      <c r="W1" s="9"/>
      <c r="X1" s="8"/>
      <c r="Y1" s="8"/>
      <c r="Z1" s="10"/>
      <c r="AB1" s="7"/>
      <c r="AC1" s="8"/>
      <c r="AD1" s="9"/>
      <c r="AE1" s="9" t="s">
        <v>97</v>
      </c>
      <c r="AF1" s="9"/>
      <c r="AG1" s="9"/>
      <c r="AH1" s="8"/>
      <c r="AI1" s="8"/>
      <c r="AJ1" s="8"/>
      <c r="AK1" s="10"/>
      <c r="AL1" s="7"/>
      <c r="AM1" s="8"/>
      <c r="AN1" s="8"/>
      <c r="AO1" s="8"/>
      <c r="AP1" s="9"/>
      <c r="AQ1" s="9" t="s">
        <v>106</v>
      </c>
      <c r="AR1" s="9"/>
      <c r="AS1" s="9"/>
      <c r="AT1" s="8"/>
      <c r="AU1" s="8"/>
      <c r="AV1" s="10"/>
    </row>
    <row r="2" spans="2:48" ht="18.75" x14ac:dyDescent="0.3">
      <c r="D2" s="1" t="s">
        <v>13</v>
      </c>
      <c r="Q2" s="11"/>
      <c r="R2" s="12"/>
      <c r="S2" s="31"/>
      <c r="T2" s="13"/>
      <c r="U2" s="13" t="s">
        <v>113</v>
      </c>
      <c r="V2" s="13"/>
      <c r="W2" s="13"/>
      <c r="X2" s="12"/>
      <c r="Y2" s="12"/>
      <c r="Z2" s="14"/>
      <c r="AB2" s="11"/>
      <c r="AC2" s="12"/>
      <c r="AD2" s="13"/>
      <c r="AE2" s="13" t="s">
        <v>113</v>
      </c>
      <c r="AF2" s="13"/>
      <c r="AG2" s="13"/>
      <c r="AH2" s="12"/>
      <c r="AI2" s="12"/>
      <c r="AJ2" s="12"/>
      <c r="AK2" s="14"/>
      <c r="AL2" s="11"/>
      <c r="AM2" s="12"/>
      <c r="AN2" s="12"/>
      <c r="AO2" s="12"/>
      <c r="AP2" s="13"/>
      <c r="AQ2" s="13" t="s">
        <v>113</v>
      </c>
      <c r="AR2" s="13"/>
      <c r="AS2" s="13"/>
      <c r="AT2" s="12"/>
      <c r="AU2" s="12"/>
      <c r="AV2" s="14"/>
    </row>
    <row r="3" spans="2:48" x14ac:dyDescent="0.25">
      <c r="Q3" s="11"/>
      <c r="R3" s="12"/>
      <c r="S3" s="12"/>
      <c r="T3" s="12"/>
      <c r="U3" s="12"/>
      <c r="V3" s="12"/>
      <c r="W3" s="12"/>
      <c r="X3" s="12"/>
      <c r="Y3" s="12"/>
      <c r="Z3" s="35" t="s">
        <v>114</v>
      </c>
      <c r="AB3" s="11"/>
      <c r="AC3" s="12"/>
      <c r="AD3" s="12"/>
      <c r="AE3" s="12"/>
      <c r="AF3" s="12"/>
      <c r="AG3" s="12"/>
      <c r="AH3" s="12"/>
      <c r="AI3" s="12"/>
      <c r="AJ3" s="12"/>
      <c r="AK3" s="35" t="s">
        <v>114</v>
      </c>
      <c r="AL3" s="11"/>
      <c r="AM3" s="12"/>
      <c r="AN3" s="12"/>
      <c r="AO3" s="12"/>
      <c r="AP3" s="12"/>
      <c r="AQ3" s="12"/>
      <c r="AR3" s="12"/>
      <c r="AS3" s="12"/>
      <c r="AT3" s="12"/>
      <c r="AU3" s="12"/>
      <c r="AV3" s="35" t="s">
        <v>114</v>
      </c>
    </row>
    <row r="4" spans="2:48" x14ac:dyDescent="0.25">
      <c r="B4" s="1" t="s">
        <v>18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Q4" s="11"/>
      <c r="R4" s="12" t="s">
        <v>14</v>
      </c>
      <c r="S4" s="12" t="s">
        <v>17</v>
      </c>
      <c r="T4" s="12" t="s">
        <v>102</v>
      </c>
      <c r="U4" s="15"/>
      <c r="V4" s="12" t="s">
        <v>15</v>
      </c>
      <c r="W4" s="12" t="s">
        <v>17</v>
      </c>
      <c r="X4" s="12" t="s">
        <v>103</v>
      </c>
      <c r="Y4" s="12" t="s">
        <v>99</v>
      </c>
      <c r="Z4" s="16" t="s">
        <v>27</v>
      </c>
      <c r="AA4" s="2"/>
      <c r="AB4" s="11"/>
      <c r="AC4" s="12" t="s">
        <v>14</v>
      </c>
      <c r="AD4" s="12" t="s">
        <v>17</v>
      </c>
      <c r="AE4" s="12" t="s">
        <v>25</v>
      </c>
      <c r="AF4" s="12"/>
      <c r="AG4" s="12" t="s">
        <v>16</v>
      </c>
      <c r="AH4" s="12" t="s">
        <v>17</v>
      </c>
      <c r="AI4" s="12" t="s">
        <v>101</v>
      </c>
      <c r="AJ4" s="15" t="s">
        <v>99</v>
      </c>
      <c r="AK4" s="16" t="s">
        <v>27</v>
      </c>
      <c r="AL4" s="25"/>
      <c r="AM4" s="12"/>
      <c r="AN4" s="12" t="s">
        <v>14</v>
      </c>
      <c r="AO4" s="12" t="s">
        <v>17</v>
      </c>
      <c r="AP4" s="12" t="s">
        <v>25</v>
      </c>
      <c r="AQ4" s="12"/>
      <c r="AR4" s="12" t="s">
        <v>16</v>
      </c>
      <c r="AS4" s="12" t="s">
        <v>17</v>
      </c>
      <c r="AT4" s="12" t="s">
        <v>26</v>
      </c>
      <c r="AU4" s="12" t="s">
        <v>21</v>
      </c>
      <c r="AV4" s="14" t="s">
        <v>27</v>
      </c>
    </row>
    <row r="5" spans="2:48" ht="18" customHeight="1" x14ac:dyDescent="0.25"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39</v>
      </c>
      <c r="N5" s="1" t="s">
        <v>40</v>
      </c>
      <c r="O5" s="1" t="s">
        <v>41</v>
      </c>
      <c r="Q5" s="32"/>
      <c r="R5" s="12">
        <v>2.7079869999999999E-2</v>
      </c>
      <c r="S5" s="12">
        <v>2.6855850000000001E-2</v>
      </c>
      <c r="T5" s="12">
        <f t="shared" ref="T5" si="0">R5-S5</f>
        <v>2.2401999999999839E-4</v>
      </c>
      <c r="U5" s="33" t="s">
        <v>112</v>
      </c>
      <c r="V5" s="12">
        <v>0.25397834000000002</v>
      </c>
      <c r="W5" s="12">
        <v>0.25201866000000001</v>
      </c>
      <c r="X5" s="12">
        <f t="shared" ref="X5" si="1">V5-W5</f>
        <v>1.9596800000000192E-3</v>
      </c>
      <c r="Y5" s="12">
        <f t="shared" ref="Y5:Y19" si="2">T5/X5</f>
        <v>0.11431458197256501</v>
      </c>
      <c r="Z5" s="14"/>
      <c r="AB5" s="11"/>
      <c r="AC5" s="12">
        <v>6.5630190000000005E-2</v>
      </c>
      <c r="AD5" s="12">
        <v>6.5450980000000006E-2</v>
      </c>
      <c r="AE5" s="12">
        <f>AC5-AD5</f>
        <v>1.7920999999999909E-4</v>
      </c>
      <c r="AF5" s="12" t="s">
        <v>105</v>
      </c>
      <c r="AG5" s="12">
        <v>4.4741000000000003E-2</v>
      </c>
      <c r="AH5" s="12">
        <v>4.4408959999999997E-2</v>
      </c>
      <c r="AI5" s="12">
        <f>AG5-AH5</f>
        <v>3.3204000000000566E-4</v>
      </c>
      <c r="AJ5" s="12">
        <f t="shared" ref="AJ5:AJ17" si="3">AE5/AI5</f>
        <v>0.53972412962292504</v>
      </c>
      <c r="AK5" s="14"/>
      <c r="AL5" s="11"/>
      <c r="AM5" s="3"/>
      <c r="AN5" s="12">
        <v>5.3216619999999999E-2</v>
      </c>
      <c r="AO5" s="12">
        <v>5.2844830000000002E-2</v>
      </c>
      <c r="AP5" s="12">
        <v>3.7178999999999685E-4</v>
      </c>
      <c r="AQ5" s="26" t="s">
        <v>104</v>
      </c>
      <c r="AR5" s="12">
        <v>0.34121309</v>
      </c>
      <c r="AS5" s="12">
        <v>0.33784790999999997</v>
      </c>
      <c r="AT5" s="12">
        <f>AR5-AS5</f>
        <v>3.3651800000000232E-3</v>
      </c>
      <c r="AU5" s="12">
        <f>AP5/AT5</f>
        <v>0.11048146012991705</v>
      </c>
      <c r="AV5" s="14"/>
    </row>
    <row r="6" spans="2:48" x14ac:dyDescent="0.25">
      <c r="B6" s="1" t="s">
        <v>42</v>
      </c>
      <c r="C6" s="1" t="s">
        <v>43</v>
      </c>
      <c r="D6" s="1" t="s">
        <v>44</v>
      </c>
      <c r="E6" s="1" t="s">
        <v>45</v>
      </c>
      <c r="F6" s="1" t="s">
        <v>46</v>
      </c>
      <c r="G6" s="1" t="s">
        <v>47</v>
      </c>
      <c r="H6" s="1" t="s">
        <v>48</v>
      </c>
      <c r="I6" s="1" t="s">
        <v>49</v>
      </c>
      <c r="J6" s="1" t="s">
        <v>50</v>
      </c>
      <c r="K6" s="1" t="s">
        <v>51</v>
      </c>
      <c r="L6" s="1" t="s">
        <v>52</v>
      </c>
      <c r="M6" s="1" t="s">
        <v>53</v>
      </c>
      <c r="N6" s="1" t="s">
        <v>54</v>
      </c>
      <c r="O6" s="1" t="s">
        <v>55</v>
      </c>
      <c r="Q6" s="32" t="s">
        <v>28</v>
      </c>
      <c r="R6" s="12">
        <v>4.2373769999999998E-2</v>
      </c>
      <c r="S6" s="12">
        <v>4.1603149999999998E-2</v>
      </c>
      <c r="T6" s="12">
        <f t="shared" ref="T6:T19" si="4">R6-S6</f>
        <v>7.7061999999999964E-4</v>
      </c>
      <c r="U6" s="12" t="s">
        <v>100</v>
      </c>
      <c r="V6" s="12">
        <v>0.35325067999999998</v>
      </c>
      <c r="W6" s="12">
        <v>0.34595252999999998</v>
      </c>
      <c r="X6" s="12">
        <f t="shared" ref="X6:X19" si="5">V6-W6</f>
        <v>7.2981500000000032E-3</v>
      </c>
      <c r="Y6" s="12">
        <f t="shared" si="2"/>
        <v>0.10559114296088726</v>
      </c>
      <c r="Z6" s="14">
        <f>Y6/$Y$5</f>
        <v>0.9236891841692485</v>
      </c>
      <c r="AB6" s="17" t="s">
        <v>42</v>
      </c>
      <c r="AC6" s="12">
        <v>5.5725709999999998E-2</v>
      </c>
      <c r="AD6" s="12">
        <v>5.5616329999999999E-2</v>
      </c>
      <c r="AE6" s="12">
        <f t="shared" ref="AE6:AE17" si="6">AC6-AD6</f>
        <v>1.093799999999992E-4</v>
      </c>
      <c r="AF6" s="12" t="s">
        <v>100</v>
      </c>
      <c r="AG6" s="12">
        <v>0.57432057999999997</v>
      </c>
      <c r="AH6" s="12">
        <v>0.57252088999999995</v>
      </c>
      <c r="AI6" s="12">
        <f>AG6-AH6</f>
        <v>1.7996900000000204E-3</v>
      </c>
      <c r="AJ6" s="12">
        <f t="shared" si="3"/>
        <v>6.0777133839715704E-2</v>
      </c>
      <c r="AK6" s="14">
        <f t="shared" ref="AK6:AK19" si="7">AJ6/$AJ$5</f>
        <v>0.11260777590614167</v>
      </c>
      <c r="AL6" s="11"/>
      <c r="AM6" s="4" t="s">
        <v>70</v>
      </c>
      <c r="AN6" s="12"/>
      <c r="AO6" s="12"/>
      <c r="AP6" s="12"/>
      <c r="AQ6" s="12" t="s">
        <v>100</v>
      </c>
      <c r="AR6" s="12"/>
      <c r="AS6" s="12"/>
      <c r="AT6" s="12"/>
      <c r="AU6" s="12"/>
      <c r="AV6" s="14"/>
    </row>
    <row r="7" spans="2:48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Q7" s="32" t="s">
        <v>29</v>
      </c>
      <c r="R7" s="12">
        <v>4.5509439999999998E-2</v>
      </c>
      <c r="S7" s="12">
        <v>4.530737E-2</v>
      </c>
      <c r="T7" s="12">
        <f t="shared" si="4"/>
        <v>2.0206999999999864E-4</v>
      </c>
      <c r="U7" s="12" t="s">
        <v>0</v>
      </c>
      <c r="V7" s="12">
        <v>0.29474584999999998</v>
      </c>
      <c r="W7" s="12">
        <v>0.29087485000000002</v>
      </c>
      <c r="X7" s="12">
        <f t="shared" si="5"/>
        <v>3.8709999999999578E-3</v>
      </c>
      <c r="Y7" s="12">
        <f t="shared" si="2"/>
        <v>5.2200981658486398E-2</v>
      </c>
      <c r="Z7" s="14">
        <f t="shared" ref="Z7:Z19" si="8">Y7/$Y$5</f>
        <v>0.45664324496252279</v>
      </c>
      <c r="AB7" s="18" t="s">
        <v>43</v>
      </c>
      <c r="AC7" s="12">
        <v>4.6293260000000003E-2</v>
      </c>
      <c r="AD7" s="12">
        <v>4.6152949999999998E-2</v>
      </c>
      <c r="AE7" s="12">
        <f t="shared" si="6"/>
        <v>1.403100000000046E-4</v>
      </c>
      <c r="AF7" s="12" t="s">
        <v>0</v>
      </c>
      <c r="AG7" s="12">
        <v>0.39819260000000001</v>
      </c>
      <c r="AH7" s="12">
        <v>0.39443797000000003</v>
      </c>
      <c r="AI7" s="12">
        <f t="shared" ref="AI7:AI18" si="9">AG7-AH7</f>
        <v>3.754629999999981E-3</v>
      </c>
      <c r="AJ7" s="12">
        <f t="shared" si="3"/>
        <v>3.7369860678683468E-2</v>
      </c>
      <c r="AK7" s="14">
        <f t="shared" si="7"/>
        <v>6.9238817810112901E-2</v>
      </c>
      <c r="AL7" s="11"/>
      <c r="AM7" s="4" t="s">
        <v>71</v>
      </c>
      <c r="AN7" s="12">
        <v>5.7527269999999998E-2</v>
      </c>
      <c r="AO7" s="12">
        <v>5.7096729999999998E-2</v>
      </c>
      <c r="AP7" s="12">
        <v>4.3054000000000009E-4</v>
      </c>
      <c r="AQ7" s="12" t="s">
        <v>0</v>
      </c>
      <c r="AR7" s="12">
        <v>0.44221557</v>
      </c>
      <c r="AS7" s="12">
        <v>0.43109032000000003</v>
      </c>
      <c r="AT7" s="12">
        <f>AR7-AS7</f>
        <v>1.1125249999999975E-2</v>
      </c>
      <c r="AU7" s="12">
        <f t="shared" ref="AU7:AU19" si="10">AP7/AT7</f>
        <v>3.869935507067266E-2</v>
      </c>
      <c r="AV7" s="14">
        <f>AU7/$AU$5</f>
        <v>0.35027917829077765</v>
      </c>
    </row>
    <row r="8" spans="2:48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 t="s">
        <v>76</v>
      </c>
      <c r="I8" s="1" t="s">
        <v>77</v>
      </c>
      <c r="J8" s="1" t="s">
        <v>78</v>
      </c>
      <c r="K8" s="1" t="s">
        <v>79</v>
      </c>
      <c r="L8" s="1" t="s">
        <v>80</v>
      </c>
      <c r="M8" s="1" t="s">
        <v>81</v>
      </c>
      <c r="N8" s="1" t="s">
        <v>82</v>
      </c>
      <c r="O8" s="1" t="s">
        <v>83</v>
      </c>
      <c r="Q8" s="32" t="s">
        <v>30</v>
      </c>
      <c r="R8" s="12">
        <v>4.5355569999999998E-2</v>
      </c>
      <c r="S8" s="12">
        <v>4.5149630000000003E-2</v>
      </c>
      <c r="T8" s="12">
        <f t="shared" si="4"/>
        <v>2.0593999999999474E-4</v>
      </c>
      <c r="U8" s="12" t="s">
        <v>1</v>
      </c>
      <c r="V8" s="12">
        <v>0.30500567000000001</v>
      </c>
      <c r="W8" s="12">
        <v>0.29821772000000002</v>
      </c>
      <c r="X8" s="12">
        <f t="shared" si="5"/>
        <v>6.787949999999987E-3</v>
      </c>
      <c r="Y8" s="12">
        <f t="shared" si="2"/>
        <v>3.0339056710788254E-2</v>
      </c>
      <c r="Z8" s="14">
        <f t="shared" si="8"/>
        <v>0.26539970830728743</v>
      </c>
      <c r="AB8" s="18" t="s">
        <v>44</v>
      </c>
      <c r="AC8" s="12">
        <v>6.6666909999999996E-2</v>
      </c>
      <c r="AD8" s="12">
        <v>6.6529409999999997E-2</v>
      </c>
      <c r="AE8" s="12">
        <f t="shared" si="6"/>
        <v>1.3749999999999873E-4</v>
      </c>
      <c r="AF8" s="12" t="s">
        <v>1</v>
      </c>
      <c r="AG8" s="12">
        <v>0.33711173999999999</v>
      </c>
      <c r="AH8" s="12">
        <v>0.33297473999999999</v>
      </c>
      <c r="AI8" s="12">
        <f t="shared" si="9"/>
        <v>4.1370000000000018E-3</v>
      </c>
      <c r="AJ8" s="12">
        <f t="shared" si="3"/>
        <v>3.3236644911771494E-2</v>
      </c>
      <c r="AK8" s="14">
        <f t="shared" si="7"/>
        <v>6.1580802279475766E-2</v>
      </c>
      <c r="AL8" s="11"/>
      <c r="AM8" s="4" t="s">
        <v>72</v>
      </c>
      <c r="AN8" s="12">
        <v>5.2130709999999997E-2</v>
      </c>
      <c r="AO8" s="12">
        <v>5.1651460000000003E-2</v>
      </c>
      <c r="AP8" s="12">
        <v>4.7924999999999357E-4</v>
      </c>
      <c r="AQ8" s="12" t="s">
        <v>1</v>
      </c>
      <c r="AR8" s="12">
        <v>0.39321815999999998</v>
      </c>
      <c r="AS8" s="12">
        <v>0.38745290999999998</v>
      </c>
      <c r="AT8" s="12">
        <f t="shared" ref="AT8:AT19" si="11">AR8-AS8</f>
        <v>5.7652499999999995E-3</v>
      </c>
      <c r="AU8" s="12">
        <f t="shared" si="10"/>
        <v>8.3127357876933983E-2</v>
      </c>
      <c r="AV8" s="14">
        <f t="shared" ref="AV8:AV19" si="12">AU8/$AU$5</f>
        <v>0.75241002227145704</v>
      </c>
    </row>
    <row r="9" spans="2:48" x14ac:dyDescent="0.25">
      <c r="C9" s="1" t="s">
        <v>84</v>
      </c>
      <c r="D9" s="1" t="s">
        <v>85</v>
      </c>
      <c r="E9" s="1" t="s">
        <v>86</v>
      </c>
      <c r="F9" s="1" t="s">
        <v>87</v>
      </c>
      <c r="G9" s="1" t="s">
        <v>88</v>
      </c>
      <c r="H9" s="1" t="s">
        <v>89</v>
      </c>
      <c r="I9" s="1" t="s">
        <v>90</v>
      </c>
      <c r="J9" s="1" t="s">
        <v>91</v>
      </c>
      <c r="K9" s="1" t="s">
        <v>92</v>
      </c>
      <c r="L9" s="1" t="s">
        <v>93</v>
      </c>
      <c r="M9" s="1" t="s">
        <v>94</v>
      </c>
      <c r="N9" s="1" t="s">
        <v>95</v>
      </c>
      <c r="O9" s="1" t="s">
        <v>96</v>
      </c>
      <c r="Q9" s="32" t="s">
        <v>31</v>
      </c>
      <c r="R9" s="12">
        <v>2.7079869999999999E-2</v>
      </c>
      <c r="S9" s="12">
        <v>2.6855850000000001E-2</v>
      </c>
      <c r="T9" s="12">
        <f t="shared" si="4"/>
        <v>2.2401999999999839E-4</v>
      </c>
      <c r="U9" s="12" t="s">
        <v>2</v>
      </c>
      <c r="V9" s="12">
        <v>0.25397834000000002</v>
      </c>
      <c r="W9" s="12">
        <v>0.25201866000000001</v>
      </c>
      <c r="X9" s="12">
        <f t="shared" si="5"/>
        <v>1.9596800000000192E-3</v>
      </c>
      <c r="Y9" s="12">
        <f t="shared" si="2"/>
        <v>0.11431458197256501</v>
      </c>
      <c r="Z9" s="14"/>
      <c r="AB9" s="18" t="s">
        <v>45</v>
      </c>
      <c r="AC9" s="12">
        <v>5.3387379999999998E-2</v>
      </c>
      <c r="AD9" s="12">
        <v>5.3172419999999998E-2</v>
      </c>
      <c r="AE9" s="12">
        <f t="shared" si="6"/>
        <v>2.1496000000000015E-4</v>
      </c>
      <c r="AF9" s="12" t="s">
        <v>2</v>
      </c>
      <c r="AG9" s="12">
        <v>0.37613592000000001</v>
      </c>
      <c r="AH9" s="12">
        <v>0.37358169000000002</v>
      </c>
      <c r="AI9" s="12">
        <f t="shared" si="9"/>
        <v>2.5542299999999907E-3</v>
      </c>
      <c r="AJ9" s="12">
        <f t="shared" si="3"/>
        <v>8.4158435223140024E-2</v>
      </c>
      <c r="AK9" s="14">
        <f t="shared" si="7"/>
        <v>0.15592861353435652</v>
      </c>
      <c r="AL9" s="11"/>
      <c r="AM9" s="4" t="s">
        <v>73</v>
      </c>
      <c r="AN9" s="12">
        <v>3.9406570000000002E-2</v>
      </c>
      <c r="AO9" s="12">
        <v>3.9088640000000001E-2</v>
      </c>
      <c r="AP9" s="12">
        <v>3.1793000000000099E-4</v>
      </c>
      <c r="AQ9" s="12" t="s">
        <v>2</v>
      </c>
      <c r="AR9" s="12">
        <v>0.36546420000000002</v>
      </c>
      <c r="AS9" s="12">
        <v>0.35881264000000002</v>
      </c>
      <c r="AT9" s="12">
        <f t="shared" si="11"/>
        <v>6.6515600000000008E-3</v>
      </c>
      <c r="AU9" s="12">
        <f t="shared" si="10"/>
        <v>4.779780983709099E-2</v>
      </c>
      <c r="AV9" s="14">
        <f t="shared" si="12"/>
        <v>0.43263195273564198</v>
      </c>
    </row>
    <row r="10" spans="2:48" x14ac:dyDescent="0.25">
      <c r="Q10" s="32" t="s">
        <v>32</v>
      </c>
      <c r="R10" s="12">
        <v>4.057024E-2</v>
      </c>
      <c r="S10" s="12">
        <v>4.0382069999999999E-2</v>
      </c>
      <c r="T10" s="12">
        <f t="shared" si="4"/>
        <v>1.8817000000000139E-4</v>
      </c>
      <c r="U10" s="12" t="s">
        <v>3</v>
      </c>
      <c r="V10" s="12">
        <v>0.25945945999999998</v>
      </c>
      <c r="W10" s="12">
        <v>0.25497984000000001</v>
      </c>
      <c r="X10" s="12">
        <f t="shared" si="5"/>
        <v>4.479619999999962E-3</v>
      </c>
      <c r="Y10" s="12">
        <f t="shared" si="2"/>
        <v>4.2005795134409392E-2</v>
      </c>
      <c r="Z10" s="14">
        <f t="shared" si="8"/>
        <v>0.36745789040711002</v>
      </c>
      <c r="AB10" s="18" t="s">
        <v>46</v>
      </c>
      <c r="AC10" s="12">
        <v>5.8825460000000003E-2</v>
      </c>
      <c r="AD10" s="12">
        <v>5.863049E-2</v>
      </c>
      <c r="AE10" s="12">
        <f t="shared" si="6"/>
        <v>1.9497000000000264E-4</v>
      </c>
      <c r="AF10" s="12" t="s">
        <v>3</v>
      </c>
      <c r="AG10" s="12">
        <v>0.33065139999999998</v>
      </c>
      <c r="AH10" s="12">
        <v>0.32666490999999998</v>
      </c>
      <c r="AI10" s="12">
        <f t="shared" si="9"/>
        <v>3.9864900000000092E-3</v>
      </c>
      <c r="AJ10" s="12">
        <f t="shared" si="3"/>
        <v>4.890768570848094E-2</v>
      </c>
      <c r="AK10" s="14">
        <f t="shared" si="7"/>
        <v>9.061608148342376E-2</v>
      </c>
      <c r="AL10" s="11"/>
      <c r="AM10" s="4" t="s">
        <v>74</v>
      </c>
      <c r="AN10" s="12">
        <v>4.593647E-2</v>
      </c>
      <c r="AO10" s="12">
        <v>4.556201E-2</v>
      </c>
      <c r="AP10" s="12">
        <v>3.7446000000000007E-4</v>
      </c>
      <c r="AQ10" s="12" t="s">
        <v>3</v>
      </c>
      <c r="AR10" s="12">
        <v>0.42991045</v>
      </c>
      <c r="AS10" s="12">
        <v>0.41957006000000002</v>
      </c>
      <c r="AT10" s="12">
        <f t="shared" si="11"/>
        <v>1.0340389999999977E-2</v>
      </c>
      <c r="AU10" s="12">
        <f t="shared" si="10"/>
        <v>3.621333431330935E-2</v>
      </c>
      <c r="AV10" s="14">
        <f t="shared" si="12"/>
        <v>0.32777747751274711</v>
      </c>
    </row>
    <row r="11" spans="2:48" x14ac:dyDescent="0.25">
      <c r="B11" s="1">
        <f>Z6</f>
        <v>0.9236891841692485</v>
      </c>
      <c r="C11" s="1">
        <f>Z7</f>
        <v>0.45664324496252279</v>
      </c>
      <c r="D11" s="1">
        <f>Z8</f>
        <v>0.26539970830728743</v>
      </c>
      <c r="F11" s="1">
        <f>Z10</f>
        <v>0.36745789040711002</v>
      </c>
      <c r="G11" s="1">
        <f>Z11</f>
        <v>0.21980813140449929</v>
      </c>
      <c r="H11" s="1">
        <f>Z12</f>
        <v>0.48841771576902543</v>
      </c>
      <c r="I11" s="1">
        <f>Z13</f>
        <v>0.22204463280434827</v>
      </c>
      <c r="J11" s="1">
        <f>Z14</f>
        <v>0.20745387443382454</v>
      </c>
      <c r="K11" s="1">
        <f>Z15</f>
        <v>0.33112248233208802</v>
      </c>
      <c r="L11" s="1">
        <f>Z16</f>
        <v>0.31683708568617902</v>
      </c>
      <c r="M11" s="1">
        <f>Z17</f>
        <v>0.3158647979564263</v>
      </c>
      <c r="N11" s="1">
        <f>Z18</f>
        <v>0.27592758789387972</v>
      </c>
      <c r="O11" s="1">
        <f>Z19</f>
        <v>0.25176790720683478</v>
      </c>
      <c r="Q11" s="32" t="s">
        <v>33</v>
      </c>
      <c r="R11" s="12">
        <v>2.9182659999999999E-2</v>
      </c>
      <c r="S11" s="12">
        <v>2.9049990000000001E-2</v>
      </c>
      <c r="T11" s="12">
        <f t="shared" si="4"/>
        <v>1.3266999999999793E-4</v>
      </c>
      <c r="U11" s="12" t="s">
        <v>4</v>
      </c>
      <c r="V11" s="12">
        <v>0.29378900000000002</v>
      </c>
      <c r="W11" s="12">
        <v>0.28850907999999997</v>
      </c>
      <c r="X11" s="12">
        <f t="shared" si="5"/>
        <v>5.279920000000049E-3</v>
      </c>
      <c r="Y11" s="12">
        <f t="shared" si="2"/>
        <v>2.5127274655675977E-2</v>
      </c>
      <c r="Z11" s="14">
        <f t="shared" si="8"/>
        <v>0.21980813140449929</v>
      </c>
      <c r="AB11" s="18" t="s">
        <v>47</v>
      </c>
      <c r="AC11" s="12">
        <v>7.2043289999999996E-2</v>
      </c>
      <c r="AD11" s="12">
        <v>7.1849739999999995E-2</v>
      </c>
      <c r="AE11" s="12">
        <f t="shared" si="6"/>
        <v>1.9355000000000067E-4</v>
      </c>
      <c r="AF11" s="12" t="s">
        <v>4</v>
      </c>
      <c r="AG11" s="12">
        <v>0.34579936999999999</v>
      </c>
      <c r="AH11" s="12">
        <v>0.34227496000000002</v>
      </c>
      <c r="AI11" s="12">
        <f t="shared" si="9"/>
        <v>3.5244099999999778E-3</v>
      </c>
      <c r="AJ11" s="12">
        <f t="shared" si="3"/>
        <v>5.4916993198862188E-2</v>
      </c>
      <c r="AK11" s="14">
        <f t="shared" si="7"/>
        <v>0.10175011674432567</v>
      </c>
      <c r="AL11" s="11"/>
      <c r="AM11" s="4" t="s">
        <v>75</v>
      </c>
      <c r="AN11" s="12">
        <v>4.2887769999999999E-2</v>
      </c>
      <c r="AO11" s="12">
        <v>4.2405709999999999E-2</v>
      </c>
      <c r="AP11" s="12">
        <v>4.8205999999999943E-4</v>
      </c>
      <c r="AQ11" s="12" t="s">
        <v>4</v>
      </c>
      <c r="AR11" s="12">
        <v>0.36290038000000002</v>
      </c>
      <c r="AS11" s="12">
        <v>0.35293594</v>
      </c>
      <c r="AT11" s="12">
        <f t="shared" si="11"/>
        <v>9.9644400000000188E-3</v>
      </c>
      <c r="AU11" s="12">
        <f t="shared" si="10"/>
        <v>4.8378032282797481E-2</v>
      </c>
      <c r="AV11" s="14">
        <f t="shared" si="12"/>
        <v>0.43788371574659601</v>
      </c>
    </row>
    <row r="12" spans="2:48" x14ac:dyDescent="0.25">
      <c r="B12" s="1">
        <f>AK6</f>
        <v>0.11260777590614167</v>
      </c>
      <c r="C12" s="1">
        <f>AK7</f>
        <v>6.9238817810112901E-2</v>
      </c>
      <c r="D12" s="1">
        <v>6.2E-2</v>
      </c>
      <c r="E12" s="1">
        <f>AK9</f>
        <v>0.15592861353435652</v>
      </c>
      <c r="F12" s="1">
        <f>AK10</f>
        <v>9.061608148342376E-2</v>
      </c>
      <c r="G12" s="1">
        <f>AK11</f>
        <v>0.10175011674432567</v>
      </c>
      <c r="H12" s="1">
        <f>AK12</f>
        <v>0.1562187088524169</v>
      </c>
      <c r="I12" s="1">
        <f>AK13</f>
        <v>0.1248681901397876</v>
      </c>
      <c r="J12" s="1">
        <f>AK14</f>
        <v>4.8287204352216971E-2</v>
      </c>
      <c r="K12" s="1">
        <f>AK15</f>
        <v>0.149425842098417</v>
      </c>
      <c r="L12" s="1">
        <f>AK16</f>
        <v>5.1815834930770965E-2</v>
      </c>
      <c r="M12" s="1">
        <f>AK17</f>
        <v>0.10122055168670895</v>
      </c>
      <c r="N12" s="1">
        <f>AK18</f>
        <v>0.24081809355511311</v>
      </c>
      <c r="O12" s="1">
        <f>AK19</f>
        <v>0.19038476677463481</v>
      </c>
      <c r="Q12" s="32" t="s">
        <v>34</v>
      </c>
      <c r="R12" s="12">
        <v>3.3287079999999997E-2</v>
      </c>
      <c r="S12" s="12">
        <v>3.2999470000000003E-2</v>
      </c>
      <c r="T12" s="12">
        <f t="shared" si="4"/>
        <v>2.876099999999937E-4</v>
      </c>
      <c r="U12" s="12" t="s">
        <v>5</v>
      </c>
      <c r="V12" s="12">
        <v>0.30020625000000001</v>
      </c>
      <c r="W12" s="12">
        <v>0.29505502</v>
      </c>
      <c r="X12" s="12">
        <f t="shared" si="5"/>
        <v>5.1512300000000066E-3</v>
      </c>
      <c r="Y12" s="12">
        <f t="shared" si="2"/>
        <v>5.5833267006131219E-2</v>
      </c>
      <c r="Z12" s="14">
        <f t="shared" si="8"/>
        <v>0.48841771576902543</v>
      </c>
      <c r="AB12" s="18" t="s">
        <v>48</v>
      </c>
      <c r="AC12" s="12">
        <v>6.5229209999999996E-2</v>
      </c>
      <c r="AD12" s="12">
        <v>6.4782729999999997E-2</v>
      </c>
      <c r="AE12" s="12">
        <f t="shared" si="6"/>
        <v>4.464799999999991E-4</v>
      </c>
      <c r="AF12" s="12" t="s">
        <v>5</v>
      </c>
      <c r="AG12" s="12">
        <v>0.36793487000000002</v>
      </c>
      <c r="AH12" s="12">
        <v>0.36263949000000001</v>
      </c>
      <c r="AI12" s="12">
        <f t="shared" si="9"/>
        <v>5.2953800000000162E-3</v>
      </c>
      <c r="AJ12" s="12">
        <f t="shared" si="3"/>
        <v>8.4315006666187839E-2</v>
      </c>
      <c r="AK12" s="14">
        <f t="shared" si="7"/>
        <v>0.1562187088524169</v>
      </c>
      <c r="AL12" s="11"/>
      <c r="AM12" s="4" t="s">
        <v>76</v>
      </c>
      <c r="AN12" s="12">
        <v>4.077277E-2</v>
      </c>
      <c r="AO12" s="12">
        <v>4.0510259999999999E-2</v>
      </c>
      <c r="AP12" s="12">
        <v>2.6251000000000052E-4</v>
      </c>
      <c r="AQ12" s="12" t="s">
        <v>5</v>
      </c>
      <c r="AR12" s="12">
        <v>0.3599272</v>
      </c>
      <c r="AS12" s="12">
        <v>0.35170235999999999</v>
      </c>
      <c r="AT12" s="12">
        <f t="shared" si="11"/>
        <v>8.224840000000011E-3</v>
      </c>
      <c r="AU12" s="12">
        <f t="shared" si="10"/>
        <v>3.1916730295057434E-2</v>
      </c>
      <c r="AV12" s="14">
        <f t="shared" si="12"/>
        <v>0.28888765823266638</v>
      </c>
    </row>
    <row r="13" spans="2:48" x14ac:dyDescent="0.25">
      <c r="B13" s="1">
        <f>AK26</f>
        <v>0.29394569771164653</v>
      </c>
      <c r="C13" s="1">
        <f>AK27</f>
        <v>0.17824154794739189</v>
      </c>
      <c r="D13" s="1">
        <f>AK28</f>
        <v>0.11458539620342471</v>
      </c>
      <c r="E13" s="1">
        <f>AK29</f>
        <v>0.21840300524767006</v>
      </c>
      <c r="F13" s="1">
        <f>AK30</f>
        <v>0.12856489142604258</v>
      </c>
      <c r="G13" s="1">
        <f>AK31</f>
        <v>0.15321537561657503</v>
      </c>
      <c r="H13" s="1">
        <f>AK32</f>
        <v>0.34308431565168329</v>
      </c>
      <c r="I13" s="1">
        <f>AK33</f>
        <v>8.296657282076593E-2</v>
      </c>
      <c r="J13" s="1">
        <f>AK34</f>
        <v>0.10059471364189058</v>
      </c>
      <c r="K13" s="1">
        <f>AK35</f>
        <v>7.888319918396848E-2</v>
      </c>
      <c r="L13" s="1">
        <f>AK36</f>
        <v>0.12411962145247009</v>
      </c>
      <c r="M13" s="1">
        <f>AK37</f>
        <v>6.7147996674741528E-2</v>
      </c>
      <c r="N13" s="1">
        <f>AK38</f>
        <v>9.7684142869113977E-2</v>
      </c>
      <c r="O13" s="1">
        <f>AK39</f>
        <v>0.10873599462550779</v>
      </c>
      <c r="Q13" s="32" t="s">
        <v>35</v>
      </c>
      <c r="R13" s="12">
        <v>4.3815800000000002E-2</v>
      </c>
      <c r="S13" s="12">
        <v>4.3600159999999999E-2</v>
      </c>
      <c r="T13" s="12">
        <f t="shared" si="4"/>
        <v>2.1564000000000305E-4</v>
      </c>
      <c r="U13" s="12" t="s">
        <v>6</v>
      </c>
      <c r="V13" s="12">
        <v>0.32799660000000003</v>
      </c>
      <c r="W13" s="12">
        <v>0.31950113000000002</v>
      </c>
      <c r="X13" s="12">
        <f t="shared" si="5"/>
        <v>8.495470000000005E-3</v>
      </c>
      <c r="Y13" s="12">
        <f t="shared" si="2"/>
        <v>2.5382939378280768E-2</v>
      </c>
      <c r="Z13" s="14">
        <f t="shared" si="8"/>
        <v>0.22204463280434827</v>
      </c>
      <c r="AB13" s="18" t="s">
        <v>49</v>
      </c>
      <c r="AC13" s="12">
        <v>4.001615E-2</v>
      </c>
      <c r="AD13" s="12">
        <v>3.9753749999999997E-2</v>
      </c>
      <c r="AE13" s="12">
        <f t="shared" si="6"/>
        <v>2.6240000000000291E-4</v>
      </c>
      <c r="AF13" s="12" t="s">
        <v>6</v>
      </c>
      <c r="AG13" s="12">
        <v>0.34294302999999998</v>
      </c>
      <c r="AH13" s="12">
        <v>0.33904952999999999</v>
      </c>
      <c r="AI13" s="12">
        <f t="shared" si="9"/>
        <v>3.8934999999999942E-3</v>
      </c>
      <c r="AJ13" s="12">
        <f t="shared" si="3"/>
        <v>6.7394375240786772E-2</v>
      </c>
      <c r="AK13" s="14">
        <f t="shared" si="7"/>
        <v>0.1248681901397876</v>
      </c>
      <c r="AL13" s="11"/>
      <c r="AM13" s="4" t="s">
        <v>77</v>
      </c>
      <c r="AN13" s="12">
        <v>6.9766049999999996E-2</v>
      </c>
      <c r="AO13" s="12">
        <v>6.9400180000000006E-2</v>
      </c>
      <c r="AP13" s="12">
        <v>3.6586999999999037E-4</v>
      </c>
      <c r="AQ13" s="12" t="s">
        <v>6</v>
      </c>
      <c r="AR13" s="12">
        <v>0.47758908</v>
      </c>
      <c r="AS13" s="12">
        <v>0.46622388999999997</v>
      </c>
      <c r="AT13" s="12">
        <f t="shared" si="11"/>
        <v>1.1365190000000025E-2</v>
      </c>
      <c r="AU13" s="12">
        <f t="shared" si="10"/>
        <v>3.2192158688063251E-2</v>
      </c>
      <c r="AV13" s="14">
        <f t="shared" si="12"/>
        <v>0.29138064115198997</v>
      </c>
    </row>
    <row r="14" spans="2:48" x14ac:dyDescent="0.25">
      <c r="B14" s="1">
        <f>AV26</f>
        <v>0.30313598372499057</v>
      </c>
      <c r="C14" s="1">
        <f>AV7</f>
        <v>0.35027917829077765</v>
      </c>
      <c r="D14" s="1">
        <f>AV8</f>
        <v>0.75241002227145704</v>
      </c>
      <c r="E14" s="1">
        <f>AV9</f>
        <v>0.43263195273564198</v>
      </c>
      <c r="F14" s="1">
        <f>AV10</f>
        <v>0.32777747751274711</v>
      </c>
      <c r="G14" s="1">
        <f>AV11</f>
        <v>0.43788371574659601</v>
      </c>
      <c r="H14" s="1">
        <f>AV12</f>
        <v>0.28888765823266638</v>
      </c>
      <c r="I14" s="1">
        <f>AV13</f>
        <v>0.29138064115198997</v>
      </c>
      <c r="J14" s="1">
        <f>AV14</f>
        <v>0.69242131933866613</v>
      </c>
      <c r="K14" s="1">
        <f>AV15</f>
        <v>0.45173316521309215</v>
      </c>
      <c r="L14" s="1">
        <f>AV16</f>
        <v>0.47142380277605234</v>
      </c>
      <c r="M14" s="1">
        <f>AV17</f>
        <v>0.37803581809855041</v>
      </c>
      <c r="N14" s="1">
        <f>AV18</f>
        <v>0.20272378090921678</v>
      </c>
      <c r="O14" s="1">
        <f>AV19</f>
        <v>0.72945095069136312</v>
      </c>
      <c r="Q14" s="32" t="s">
        <v>36</v>
      </c>
      <c r="R14" s="12">
        <v>3.7031170000000002E-2</v>
      </c>
      <c r="S14" s="12">
        <v>3.6767309999999997E-2</v>
      </c>
      <c r="T14" s="12">
        <f t="shared" si="4"/>
        <v>2.6386000000000465E-4</v>
      </c>
      <c r="U14" s="12" t="s">
        <v>7</v>
      </c>
      <c r="V14" s="12">
        <v>0.37212793</v>
      </c>
      <c r="W14" s="12">
        <v>0.36100164000000001</v>
      </c>
      <c r="X14" s="12">
        <f t="shared" si="5"/>
        <v>1.1126289999999983E-2</v>
      </c>
      <c r="Y14" s="12">
        <f t="shared" si="2"/>
        <v>2.3715002934491646E-2</v>
      </c>
      <c r="Z14" s="14">
        <f t="shared" si="8"/>
        <v>0.20745387443382454</v>
      </c>
      <c r="AB14" s="18" t="s">
        <v>50</v>
      </c>
      <c r="AC14" s="12">
        <v>4.2279120000000003E-2</v>
      </c>
      <c r="AD14" s="12">
        <v>4.2166830000000002E-2</v>
      </c>
      <c r="AE14" s="12">
        <f t="shared" si="6"/>
        <v>1.12290000000001E-4</v>
      </c>
      <c r="AF14" s="12" t="s">
        <v>7</v>
      </c>
      <c r="AG14" s="12">
        <v>0.31992785000000001</v>
      </c>
      <c r="AH14" s="12">
        <v>0.31561924000000002</v>
      </c>
      <c r="AI14" s="12">
        <f t="shared" si="9"/>
        <v>4.3086099999999905E-3</v>
      </c>
      <c r="AJ14" s="12">
        <f t="shared" si="3"/>
        <v>2.6061769340924624E-2</v>
      </c>
      <c r="AK14" s="14">
        <f t="shared" si="7"/>
        <v>4.8287204352216971E-2</v>
      </c>
      <c r="AL14" s="11"/>
      <c r="AM14" s="4" t="s">
        <v>78</v>
      </c>
      <c r="AN14" s="12">
        <v>5.703954E-2</v>
      </c>
      <c r="AO14" s="12">
        <v>5.6647009999999998E-2</v>
      </c>
      <c r="AP14" s="12">
        <v>3.9253000000000204E-4</v>
      </c>
      <c r="AQ14" s="12" t="s">
        <v>7</v>
      </c>
      <c r="AR14" s="12">
        <v>0.43113280999999998</v>
      </c>
      <c r="AS14" s="12">
        <v>0.42600167999999999</v>
      </c>
      <c r="AT14" s="12">
        <f t="shared" si="11"/>
        <v>5.1311299999999838E-3</v>
      </c>
      <c r="AU14" s="12">
        <f t="shared" si="10"/>
        <v>7.6499718385619406E-2</v>
      </c>
      <c r="AV14" s="14">
        <f t="shared" si="12"/>
        <v>0.69242131933866613</v>
      </c>
    </row>
    <row r="15" spans="2:48" ht="15.75" customHeight="1" x14ac:dyDescent="0.25">
      <c r="C15" s="1">
        <f>AV27</f>
        <v>0.27162715077713573</v>
      </c>
      <c r="D15" s="1">
        <f>AV28</f>
        <v>0.31594957691004516</v>
      </c>
      <c r="E15" s="1">
        <f>AV29</f>
        <v>1.0527926406513248</v>
      </c>
      <c r="F15" s="1">
        <f>AV30</f>
        <v>0.90992249447931328</v>
      </c>
      <c r="G15" s="1">
        <f>AV31</f>
        <v>0.56633660702810595</v>
      </c>
      <c r="H15" s="1">
        <f>AV32</f>
        <v>1.0822853370070775</v>
      </c>
      <c r="I15" s="1">
        <f>AV33</f>
        <v>0.37213977460348541</v>
      </c>
      <c r="J15" s="1">
        <f>AV34</f>
        <v>0.40866160594282885</v>
      </c>
      <c r="K15" s="1">
        <f>AV35</f>
        <v>0.75471403195211728</v>
      </c>
      <c r="L15" s="1">
        <f>AV36</f>
        <v>0.74657917533066664</v>
      </c>
      <c r="M15" s="1">
        <f>AV37</f>
        <v>0.67461828018631587</v>
      </c>
      <c r="N15" s="1">
        <f>AV38</f>
        <v>0.38695335896645433</v>
      </c>
      <c r="O15" s="1">
        <f>AV39</f>
        <v>0.36473750992271164</v>
      </c>
      <c r="Q15" s="32" t="s">
        <v>37</v>
      </c>
      <c r="R15" s="12">
        <v>3.4486370000000002E-2</v>
      </c>
      <c r="S15" s="12">
        <v>3.4163359999999997E-2</v>
      </c>
      <c r="T15" s="12">
        <f t="shared" si="4"/>
        <v>3.2301000000000551E-4</v>
      </c>
      <c r="U15" s="12" t="s">
        <v>8</v>
      </c>
      <c r="V15" s="12">
        <v>0.25370438000000001</v>
      </c>
      <c r="W15" s="12">
        <v>0.24517090999999999</v>
      </c>
      <c r="X15" s="12">
        <f t="shared" si="5"/>
        <v>8.5334700000000152E-3</v>
      </c>
      <c r="Y15" s="12">
        <f t="shared" si="2"/>
        <v>3.7852128149510687E-2</v>
      </c>
      <c r="Z15" s="14">
        <f t="shared" si="8"/>
        <v>0.33112248233208802</v>
      </c>
      <c r="AB15" s="18" t="s">
        <v>51</v>
      </c>
      <c r="AC15" s="12">
        <v>5.5393299999999999E-2</v>
      </c>
      <c r="AD15" s="12">
        <v>5.5083699999999999E-2</v>
      </c>
      <c r="AE15" s="12">
        <f t="shared" si="6"/>
        <v>3.0960000000000015E-4</v>
      </c>
      <c r="AF15" s="12" t="s">
        <v>8</v>
      </c>
      <c r="AG15" s="12">
        <v>0.29637309000000001</v>
      </c>
      <c r="AH15" s="12">
        <v>0.29253422000000001</v>
      </c>
      <c r="AI15" s="12">
        <f t="shared" si="9"/>
        <v>3.8388699999999942E-3</v>
      </c>
      <c r="AJ15" s="12">
        <f t="shared" si="3"/>
        <v>8.0648732569740741E-2</v>
      </c>
      <c r="AK15" s="14">
        <f t="shared" si="7"/>
        <v>0.149425842098417</v>
      </c>
      <c r="AL15" s="11"/>
      <c r="AM15" s="4" t="s">
        <v>79</v>
      </c>
      <c r="AN15" s="12">
        <v>5.5613969999999999E-2</v>
      </c>
      <c r="AO15" s="12">
        <v>5.517172E-2</v>
      </c>
      <c r="AP15" s="12">
        <v>4.422499999999982E-4</v>
      </c>
      <c r="AQ15" s="12" t="s">
        <v>8</v>
      </c>
      <c r="AR15" s="12">
        <v>0.41933890000000001</v>
      </c>
      <c r="AS15" s="12">
        <v>0.41047761999999999</v>
      </c>
      <c r="AT15" s="12">
        <f t="shared" si="11"/>
        <v>8.8612800000000269E-3</v>
      </c>
      <c r="AU15" s="12">
        <f t="shared" si="10"/>
        <v>4.9908139681851475E-2</v>
      </c>
      <c r="AV15" s="14">
        <f t="shared" si="12"/>
        <v>0.45173316521309215</v>
      </c>
    </row>
    <row r="16" spans="2:48" ht="15.75" customHeight="1" x14ac:dyDescent="0.25">
      <c r="Q16" s="32" t="s">
        <v>38</v>
      </c>
      <c r="R16" s="12">
        <v>3.3460110000000001E-2</v>
      </c>
      <c r="S16" s="12">
        <v>3.3099219999999999E-2</v>
      </c>
      <c r="T16" s="12">
        <f t="shared" si="4"/>
        <v>3.608900000000026E-4</v>
      </c>
      <c r="U16" s="12" t="s">
        <v>9</v>
      </c>
      <c r="V16" s="12">
        <v>0.31319197999999998</v>
      </c>
      <c r="W16" s="12">
        <v>0.30322789999999999</v>
      </c>
      <c r="X16" s="12">
        <f t="shared" si="5"/>
        <v>9.9640799999999863E-3</v>
      </c>
      <c r="Y16" s="12">
        <f t="shared" si="2"/>
        <v>3.6219099003621316E-2</v>
      </c>
      <c r="Z16" s="14">
        <f t="shared" si="8"/>
        <v>0.31683708568617902</v>
      </c>
      <c r="AB16" s="18" t="s">
        <v>52</v>
      </c>
      <c r="AC16" s="12">
        <v>5.0338769999999998E-2</v>
      </c>
      <c r="AD16" s="12">
        <v>5.019171E-2</v>
      </c>
      <c r="AE16" s="12">
        <f t="shared" si="6"/>
        <v>1.4705999999999747E-4</v>
      </c>
      <c r="AF16" s="12" t="s">
        <v>9</v>
      </c>
      <c r="AG16" s="12">
        <v>0.37074393</v>
      </c>
      <c r="AH16" s="12">
        <v>0.36548544999999999</v>
      </c>
      <c r="AI16" s="12">
        <f t="shared" si="9"/>
        <v>5.2584800000000098E-3</v>
      </c>
      <c r="AJ16" s="12">
        <f t="shared" si="3"/>
        <v>2.7966256408695517E-2</v>
      </c>
      <c r="AK16" s="14">
        <f t="shared" si="7"/>
        <v>5.1815834930770965E-2</v>
      </c>
      <c r="AL16" s="11"/>
      <c r="AM16" s="4" t="s">
        <v>80</v>
      </c>
      <c r="AN16" s="12">
        <v>6.5493049999999997E-2</v>
      </c>
      <c r="AO16" s="12">
        <v>6.4964750000000002E-2</v>
      </c>
      <c r="AP16" s="12">
        <v>5.2829999999999544E-4</v>
      </c>
      <c r="AQ16" s="12" t="s">
        <v>9</v>
      </c>
      <c r="AR16" s="12">
        <v>0.48763907000000001</v>
      </c>
      <c r="AS16" s="12">
        <v>0.47749575999999999</v>
      </c>
      <c r="AT16" s="12">
        <f t="shared" si="11"/>
        <v>1.0143310000000016E-2</v>
      </c>
      <c r="AU16" s="12">
        <f t="shared" si="10"/>
        <v>5.2083590070696309E-2</v>
      </c>
      <c r="AV16" s="14">
        <f t="shared" si="12"/>
        <v>0.47142380277605234</v>
      </c>
    </row>
    <row r="17" spans="1:48" ht="12.75" customHeight="1" x14ac:dyDescent="0.25">
      <c r="A17"/>
      <c r="Q17" s="32" t="s">
        <v>39</v>
      </c>
      <c r="R17" s="12">
        <v>2.9727279999999998E-2</v>
      </c>
      <c r="S17" s="12">
        <v>2.9471669999999998E-2</v>
      </c>
      <c r="T17" s="12">
        <f t="shared" si="4"/>
        <v>2.5560999999999987E-4</v>
      </c>
      <c r="U17" s="12" t="s">
        <v>10</v>
      </c>
      <c r="V17" s="12">
        <v>0.30700991999999999</v>
      </c>
      <c r="W17" s="12">
        <v>0.29993087000000002</v>
      </c>
      <c r="X17" s="12">
        <f t="shared" si="5"/>
        <v>7.0790499999999756E-3</v>
      </c>
      <c r="Y17" s="12">
        <f t="shared" si="2"/>
        <v>3.6107952338237582E-2</v>
      </c>
      <c r="Z17" s="14">
        <f t="shared" si="8"/>
        <v>0.3158647979564263</v>
      </c>
      <c r="AB17" s="18" t="s">
        <v>53</v>
      </c>
      <c r="AC17" s="12">
        <v>3.3432969999999999E-2</v>
      </c>
      <c r="AD17" s="12">
        <v>3.319913E-2</v>
      </c>
      <c r="AE17" s="12">
        <f t="shared" si="6"/>
        <v>2.3383999999999905E-4</v>
      </c>
      <c r="AF17" s="12" t="s">
        <v>10</v>
      </c>
      <c r="AG17" s="12">
        <v>0.32814520000000003</v>
      </c>
      <c r="AH17" s="12">
        <v>0.32386485999999998</v>
      </c>
      <c r="AI17" s="12">
        <f t="shared" si="9"/>
        <v>4.2803400000000491E-3</v>
      </c>
      <c r="AJ17" s="12">
        <f t="shared" si="3"/>
        <v>5.4631174159061283E-2</v>
      </c>
      <c r="AK17" s="14">
        <f t="shared" si="7"/>
        <v>0.10122055168670895</v>
      </c>
      <c r="AL17" s="11"/>
      <c r="AM17" s="4" t="s">
        <v>81</v>
      </c>
      <c r="AN17" s="12">
        <v>5.7443939999999999E-2</v>
      </c>
      <c r="AO17" s="12">
        <v>5.6984699999999999E-2</v>
      </c>
      <c r="AP17" s="12">
        <v>4.5923999999999965E-4</v>
      </c>
      <c r="AQ17" s="12" t="s">
        <v>10</v>
      </c>
      <c r="AR17" s="12">
        <v>0.46714040000000001</v>
      </c>
      <c r="AS17" s="12">
        <v>0.45614484</v>
      </c>
      <c r="AT17" s="12">
        <f t="shared" si="11"/>
        <v>1.0995560000000015E-2</v>
      </c>
      <c r="AU17" s="12">
        <f t="shared" si="10"/>
        <v>4.1765949164935576E-2</v>
      </c>
      <c r="AV17" s="14">
        <f t="shared" si="12"/>
        <v>0.37803581809855041</v>
      </c>
    </row>
    <row r="18" spans="1:48" ht="15" customHeight="1" x14ac:dyDescent="0.25">
      <c r="A18"/>
      <c r="Q18" s="32" t="s">
        <v>40</v>
      </c>
      <c r="R18" s="12">
        <v>3.660824E-2</v>
      </c>
      <c r="S18" s="12">
        <v>3.631918E-2</v>
      </c>
      <c r="T18" s="12">
        <f t="shared" si="4"/>
        <v>2.8906000000000071E-4</v>
      </c>
      <c r="U18" s="12" t="s">
        <v>11</v>
      </c>
      <c r="V18" s="12">
        <v>0.28289396</v>
      </c>
      <c r="W18" s="12">
        <v>0.27372983000000001</v>
      </c>
      <c r="X18" s="12">
        <f t="shared" si="5"/>
        <v>9.1641299999999926E-3</v>
      </c>
      <c r="Y18" s="12">
        <f t="shared" si="2"/>
        <v>3.1542546864787052E-2</v>
      </c>
      <c r="Z18" s="14">
        <f t="shared" si="8"/>
        <v>0.27592758789387972</v>
      </c>
      <c r="AB18" s="18" t="s">
        <v>54</v>
      </c>
      <c r="AC18" s="12">
        <v>4.4150799999999997E-2</v>
      </c>
      <c r="AD18" s="12">
        <v>4.372289E-2</v>
      </c>
      <c r="AE18" s="12">
        <f>AC18-AD18</f>
        <v>4.2790999999999663E-4</v>
      </c>
      <c r="AF18" s="12" t="s">
        <v>11</v>
      </c>
      <c r="AG18" s="12">
        <v>0.32871719999999999</v>
      </c>
      <c r="AH18" s="12">
        <v>0.32542495999999999</v>
      </c>
      <c r="AI18" s="12">
        <f t="shared" si="9"/>
        <v>3.2922400000000018E-3</v>
      </c>
      <c r="AJ18" s="12">
        <f t="shared" ref="AJ18:AJ19" si="13">AE18/AI18</f>
        <v>0.12997533594148555</v>
      </c>
      <c r="AK18" s="14">
        <f t="shared" si="7"/>
        <v>0.24081809355511311</v>
      </c>
      <c r="AL18" s="11"/>
      <c r="AM18" s="4" t="s">
        <v>82</v>
      </c>
      <c r="AN18" s="12">
        <v>4.89536E-2</v>
      </c>
      <c r="AO18" s="12">
        <v>4.8633349999999999E-2</v>
      </c>
      <c r="AP18" s="12">
        <v>3.2025000000000109E-4</v>
      </c>
      <c r="AQ18" s="12" t="s">
        <v>11</v>
      </c>
      <c r="AR18" s="12">
        <v>0.41491875</v>
      </c>
      <c r="AS18" s="12">
        <v>0.40062009999999998</v>
      </c>
      <c r="AT18" s="12">
        <f t="shared" si="11"/>
        <v>1.4298650000000024E-2</v>
      </c>
      <c r="AU18" s="12">
        <f t="shared" si="10"/>
        <v>2.2397219317907672E-2</v>
      </c>
      <c r="AV18" s="14">
        <f t="shared" si="12"/>
        <v>0.20272378090921678</v>
      </c>
    </row>
    <row r="19" spans="1:48" ht="17.25" customHeight="1" x14ac:dyDescent="0.25">
      <c r="Q19" s="34" t="s">
        <v>41</v>
      </c>
      <c r="R19" s="20">
        <v>4.7611149999999998E-2</v>
      </c>
      <c r="S19" s="20">
        <v>4.7338900000000003E-2</v>
      </c>
      <c r="T19" s="20">
        <f t="shared" si="4"/>
        <v>2.7224999999999472E-4</v>
      </c>
      <c r="U19" s="20" t="s">
        <v>12</v>
      </c>
      <c r="V19" s="20">
        <v>0.32720715</v>
      </c>
      <c r="W19" s="20">
        <v>0.31774770000000002</v>
      </c>
      <c r="X19" s="20">
        <f t="shared" si="5"/>
        <v>9.4594499999999804E-3</v>
      </c>
      <c r="Y19" s="20">
        <f t="shared" si="2"/>
        <v>2.8780743066456855E-2</v>
      </c>
      <c r="Z19" s="21">
        <f t="shared" si="8"/>
        <v>0.25176790720683478</v>
      </c>
      <c r="AB19" s="18" t="s">
        <v>55</v>
      </c>
      <c r="AC19" s="12">
        <v>4.1111460000000002E-2</v>
      </c>
      <c r="AD19" s="12">
        <v>4.0753360000000002E-2</v>
      </c>
      <c r="AE19" s="12">
        <v>3.5810000000000008E-4</v>
      </c>
      <c r="AF19" s="12" t="s">
        <v>12</v>
      </c>
      <c r="AG19" s="12">
        <v>0.31042942000000001</v>
      </c>
      <c r="AH19" s="12">
        <v>0.30694443999999999</v>
      </c>
      <c r="AI19" s="12">
        <v>3.4849800000000264E-3</v>
      </c>
      <c r="AJ19" s="12">
        <f t="shared" si="13"/>
        <v>0.10275525254090336</v>
      </c>
      <c r="AK19" s="14">
        <f t="shared" si="7"/>
        <v>0.19038476677463481</v>
      </c>
      <c r="AL19" s="11"/>
      <c r="AM19" s="4" t="s">
        <v>83</v>
      </c>
      <c r="AN19" s="12">
        <v>5.0039149999999998E-2</v>
      </c>
      <c r="AO19" s="12">
        <v>4.9112719999999999E-2</v>
      </c>
      <c r="AP19" s="12">
        <v>9.2642999999999892E-4</v>
      </c>
      <c r="AQ19" s="12" t="s">
        <v>12</v>
      </c>
      <c r="AR19" s="12">
        <v>0.44423697000000001</v>
      </c>
      <c r="AS19" s="12">
        <v>0.43274149000000001</v>
      </c>
      <c r="AT19" s="12">
        <f t="shared" si="11"/>
        <v>1.1495480000000002E-2</v>
      </c>
      <c r="AU19" s="12">
        <f t="shared" si="10"/>
        <v>8.0590806125537928E-2</v>
      </c>
      <c r="AV19" s="14">
        <f t="shared" si="12"/>
        <v>0.72945095069136312</v>
      </c>
    </row>
    <row r="20" spans="1:48" x14ac:dyDescent="0.25">
      <c r="AB20" s="19"/>
      <c r="AC20" s="20"/>
      <c r="AD20" s="20"/>
      <c r="AE20" s="20"/>
      <c r="AF20" s="20"/>
      <c r="AG20" s="20"/>
      <c r="AH20" s="20"/>
      <c r="AI20" s="20"/>
      <c r="AJ20" s="20"/>
      <c r="AK20" s="21"/>
      <c r="AL20" s="19"/>
      <c r="AM20" s="20"/>
      <c r="AN20" s="20"/>
      <c r="AO20" s="20"/>
      <c r="AP20" s="20"/>
      <c r="AQ20" s="20"/>
      <c r="AR20" s="20"/>
      <c r="AS20" s="20"/>
      <c r="AT20" s="20"/>
      <c r="AU20" s="20"/>
      <c r="AV20" s="21"/>
    </row>
    <row r="21" spans="1:48" ht="18.75" x14ac:dyDescent="0.3">
      <c r="AB21" s="7"/>
      <c r="AC21" s="22"/>
      <c r="AD21" s="9"/>
      <c r="AE21" s="9" t="s">
        <v>98</v>
      </c>
      <c r="AF21" s="9"/>
      <c r="AG21" s="9"/>
      <c r="AH21" s="8"/>
      <c r="AI21" s="8"/>
      <c r="AJ21" s="8"/>
      <c r="AK21" s="10"/>
      <c r="AL21" s="7"/>
      <c r="AM21" s="8"/>
      <c r="AN21" s="8"/>
      <c r="AO21" s="8"/>
      <c r="AP21" s="9"/>
      <c r="AQ21" s="9" t="s">
        <v>107</v>
      </c>
      <c r="AR21" s="9"/>
      <c r="AS21" s="9"/>
      <c r="AT21" s="8"/>
      <c r="AU21" s="8"/>
      <c r="AV21" s="10"/>
    </row>
    <row r="22" spans="1:48" ht="18.75" x14ac:dyDescent="0.3">
      <c r="AB22" s="11"/>
      <c r="AC22" s="23"/>
      <c r="AD22" s="13"/>
      <c r="AE22" s="13" t="s">
        <v>113</v>
      </c>
      <c r="AF22" s="13"/>
      <c r="AG22" s="13"/>
      <c r="AH22" s="12"/>
      <c r="AI22" s="12"/>
      <c r="AJ22" s="12"/>
      <c r="AK22" s="14"/>
      <c r="AL22" s="11"/>
      <c r="AM22" s="12"/>
      <c r="AN22" s="12"/>
      <c r="AO22" s="12"/>
      <c r="AP22" s="13"/>
      <c r="AQ22" s="13" t="s">
        <v>113</v>
      </c>
      <c r="AR22" s="13"/>
      <c r="AS22" s="13"/>
      <c r="AT22" s="12"/>
      <c r="AU22" s="12"/>
      <c r="AV22" s="14"/>
    </row>
    <row r="23" spans="1:48" x14ac:dyDescent="0.25">
      <c r="AB23" s="11"/>
      <c r="AC23" s="12"/>
      <c r="AD23" s="12"/>
      <c r="AE23" s="12"/>
      <c r="AF23" s="12"/>
      <c r="AG23" s="12"/>
      <c r="AH23" s="12"/>
      <c r="AI23" s="12"/>
      <c r="AJ23" s="12"/>
      <c r="AK23" s="35" t="s">
        <v>114</v>
      </c>
      <c r="AL23" s="11"/>
      <c r="AM23" s="12"/>
      <c r="AN23" s="12"/>
      <c r="AO23" s="12"/>
      <c r="AP23" s="12"/>
      <c r="AQ23" s="12"/>
      <c r="AR23" s="12"/>
      <c r="AS23" s="12"/>
      <c r="AT23" s="12"/>
      <c r="AU23" s="12"/>
      <c r="AV23" s="35" t="s">
        <v>114</v>
      </c>
    </row>
    <row r="24" spans="1:48" x14ac:dyDescent="0.25">
      <c r="AB24" s="11"/>
      <c r="AC24" s="12" t="s">
        <v>14</v>
      </c>
      <c r="AD24" s="12" t="s">
        <v>17</v>
      </c>
      <c r="AE24" s="12" t="s">
        <v>25</v>
      </c>
      <c r="AF24" s="12"/>
      <c r="AG24" s="12" t="s">
        <v>16</v>
      </c>
      <c r="AH24" s="12" t="s">
        <v>17</v>
      </c>
      <c r="AI24" s="12" t="s">
        <v>26</v>
      </c>
      <c r="AJ24" s="12" t="s">
        <v>21</v>
      </c>
      <c r="AK24" s="16" t="s">
        <v>27</v>
      </c>
      <c r="AL24" s="11"/>
      <c r="AM24" s="12"/>
      <c r="AN24" s="15" t="s">
        <v>23</v>
      </c>
      <c r="AO24" s="15" t="s">
        <v>108</v>
      </c>
      <c r="AP24" s="15" t="s">
        <v>19</v>
      </c>
      <c r="AQ24" s="12"/>
      <c r="AR24" s="15" t="s">
        <v>24</v>
      </c>
      <c r="AS24" s="15" t="s">
        <v>109</v>
      </c>
      <c r="AT24" s="15" t="s">
        <v>20</v>
      </c>
      <c r="AU24" s="15" t="s">
        <v>21</v>
      </c>
      <c r="AV24" s="14" t="s">
        <v>27</v>
      </c>
    </row>
    <row r="25" spans="1:48" x14ac:dyDescent="0.25">
      <c r="AB25" s="11"/>
      <c r="AC25" s="12">
        <v>6.5630190000000005E-2</v>
      </c>
      <c r="AD25" s="12">
        <v>6.5450980000000006E-2</v>
      </c>
      <c r="AE25" s="12">
        <f>AC25-AD25</f>
        <v>1.7920999999999909E-4</v>
      </c>
      <c r="AF25" s="12" t="s">
        <v>105</v>
      </c>
      <c r="AG25" s="12">
        <v>4.4741000000000003E-2</v>
      </c>
      <c r="AH25" s="12">
        <v>4.4408959999999997E-2</v>
      </c>
      <c r="AI25" s="12">
        <f>AG25-AH25</f>
        <v>3.3204000000000566E-4</v>
      </c>
      <c r="AJ25" s="12">
        <f>AE25/AI25</f>
        <v>0.53972412962292504</v>
      </c>
      <c r="AK25" s="14"/>
      <c r="AL25" s="11"/>
      <c r="AM25" s="3"/>
      <c r="AN25" s="3">
        <v>5.3216619999999999E-2</v>
      </c>
      <c r="AO25" s="3">
        <v>5.2844830000000002E-2</v>
      </c>
      <c r="AP25" s="3">
        <f>AN25-AO25</f>
        <v>3.7178999999999685E-4</v>
      </c>
      <c r="AQ25" s="3" t="s">
        <v>110</v>
      </c>
      <c r="AR25" s="3">
        <v>0.34121309</v>
      </c>
      <c r="AS25" s="3">
        <v>0.33784790999999997</v>
      </c>
      <c r="AT25" s="3">
        <f>AR25-AS25</f>
        <v>3.3651800000000232E-3</v>
      </c>
      <c r="AU25" s="3">
        <f>AP25/AT25</f>
        <v>0.11048146012991705</v>
      </c>
      <c r="AV25" s="27"/>
    </row>
    <row r="26" spans="1:48" x14ac:dyDescent="0.25">
      <c r="AB26" s="17" t="s">
        <v>56</v>
      </c>
      <c r="AC26" s="12">
        <v>6.8818850000000001E-2</v>
      </c>
      <c r="AD26" s="12">
        <v>6.8344409999999994E-2</v>
      </c>
      <c r="AE26" s="12">
        <v>4.7444000000000652E-4</v>
      </c>
      <c r="AF26" s="12" t="s">
        <v>100</v>
      </c>
      <c r="AG26" s="12">
        <v>0.65774794000000003</v>
      </c>
      <c r="AH26" s="12">
        <v>0.65475744999999996</v>
      </c>
      <c r="AI26" s="12">
        <v>2.9904900000000678E-3</v>
      </c>
      <c r="AJ26" s="12">
        <f>AE26/AI26</f>
        <v>0.15864958585382186</v>
      </c>
      <c r="AK26" s="14">
        <f>AJ26/$AJ$25</f>
        <v>0.29394569771164653</v>
      </c>
      <c r="AL26" s="11"/>
      <c r="AM26" s="4" t="s">
        <v>111</v>
      </c>
      <c r="AN26" s="12">
        <v>6.3708899999999999E-2</v>
      </c>
      <c r="AO26" s="12">
        <v>6.3362810000000006E-2</v>
      </c>
      <c r="AP26" s="12">
        <f>AN26-AO26</f>
        <v>3.4608999999999335E-4</v>
      </c>
      <c r="AQ26" s="12" t="s">
        <v>100</v>
      </c>
      <c r="AR26" s="12">
        <v>0.47380825999999998</v>
      </c>
      <c r="AS26" s="12">
        <v>0.46347441</v>
      </c>
      <c r="AT26" s="3">
        <f t="shared" ref="AT26:AT39" si="14">AR26-AS26</f>
        <v>1.0333849999999978E-2</v>
      </c>
      <c r="AU26" s="12">
        <f t="shared" ref="AU26:AU39" si="15">AP26/AT26</f>
        <v>3.3490906099855729E-2</v>
      </c>
      <c r="AV26" s="14">
        <f t="shared" ref="AV26:AV39" si="16">AU26/$AU$25</f>
        <v>0.30313598372499057</v>
      </c>
    </row>
    <row r="27" spans="1:48" x14ac:dyDescent="0.25">
      <c r="AB27" s="18" t="s">
        <v>57</v>
      </c>
      <c r="AC27" s="12">
        <v>5.4508540000000001E-2</v>
      </c>
      <c r="AD27" s="12">
        <v>5.4224120000000001E-2</v>
      </c>
      <c r="AE27" s="12">
        <v>2.8442000000000051E-4</v>
      </c>
      <c r="AF27" s="12" t="s">
        <v>0</v>
      </c>
      <c r="AG27" s="12">
        <v>0.42212946000000001</v>
      </c>
      <c r="AH27" s="12">
        <v>0.41917294999999999</v>
      </c>
      <c r="AI27" s="12">
        <v>2.9565100000000233E-3</v>
      </c>
      <c r="AJ27" s="12">
        <f t="shared" ref="AJ27:AJ39" si="17">AE27/AI27</f>
        <v>9.6201264328548947E-2</v>
      </c>
      <c r="AK27" s="14">
        <f t="shared" ref="AK27:AK39" si="18">AJ27/$AJ$25</f>
        <v>0.17824154794739189</v>
      </c>
      <c r="AL27" s="11"/>
      <c r="AM27" s="4" t="s">
        <v>84</v>
      </c>
      <c r="AN27" s="12">
        <v>4.8391030000000002E-2</v>
      </c>
      <c r="AO27" s="12">
        <v>4.8120259999999998E-2</v>
      </c>
      <c r="AP27" s="12">
        <f t="shared" ref="AP27:AP39" si="19">AN27-AO27</f>
        <v>2.7077000000000351E-4</v>
      </c>
      <c r="AQ27" s="12" t="s">
        <v>0</v>
      </c>
      <c r="AR27" s="12">
        <v>0.41911155</v>
      </c>
      <c r="AS27" s="12">
        <v>0.41008882000000002</v>
      </c>
      <c r="AT27" s="3">
        <f t="shared" si="14"/>
        <v>9.0227299999999788E-3</v>
      </c>
      <c r="AU27" s="12">
        <f t="shared" si="15"/>
        <v>3.0009764228787091E-2</v>
      </c>
      <c r="AV27" s="14">
        <f t="shared" si="16"/>
        <v>0.27162715077713573</v>
      </c>
    </row>
    <row r="28" spans="1:48" x14ac:dyDescent="0.25">
      <c r="C28" s="5"/>
      <c r="D28" s="5"/>
      <c r="AB28" s="18" t="s">
        <v>58</v>
      </c>
      <c r="AC28" s="12">
        <v>5.8569839999999998E-2</v>
      </c>
      <c r="AD28" s="12">
        <v>5.8149050000000001E-2</v>
      </c>
      <c r="AE28" s="12">
        <v>4.2078999999999728E-4</v>
      </c>
      <c r="AF28" s="12" t="s">
        <v>1</v>
      </c>
      <c r="AG28" s="12">
        <v>0.50333470000000002</v>
      </c>
      <c r="AH28" s="12">
        <v>0.49653069999999999</v>
      </c>
      <c r="AI28" s="12">
        <v>6.8040000000000322E-3</v>
      </c>
      <c r="AJ28" s="12">
        <f t="shared" si="17"/>
        <v>6.1844503233391426E-2</v>
      </c>
      <c r="AK28" s="14">
        <f t="shared" si="18"/>
        <v>0.11458539620342471</v>
      </c>
      <c r="AL28" s="11"/>
      <c r="AM28" s="4" t="s">
        <v>85</v>
      </c>
      <c r="AN28" s="12">
        <v>5.1361829999999997E-2</v>
      </c>
      <c r="AO28" s="12">
        <v>5.1105680000000001E-2</v>
      </c>
      <c r="AP28" s="12">
        <f t="shared" si="19"/>
        <v>2.5614999999999666E-4</v>
      </c>
      <c r="AQ28" s="12" t="s">
        <v>1</v>
      </c>
      <c r="AR28" s="12">
        <v>0.39089879999999999</v>
      </c>
      <c r="AS28" s="12">
        <v>0.38356064000000001</v>
      </c>
      <c r="AT28" s="3">
        <f t="shared" si="14"/>
        <v>7.3381599999999825E-3</v>
      </c>
      <c r="AU28" s="12">
        <f t="shared" si="15"/>
        <v>3.4906570584451319E-2</v>
      </c>
      <c r="AV28" s="14">
        <f t="shared" si="16"/>
        <v>0.31594957691004516</v>
      </c>
    </row>
    <row r="29" spans="1:48" x14ac:dyDescent="0.25">
      <c r="C29" s="5"/>
      <c r="D29" s="5"/>
      <c r="F29" s="2"/>
      <c r="G29" s="2"/>
      <c r="H29" s="2"/>
      <c r="AB29" s="18" t="s">
        <v>59</v>
      </c>
      <c r="AC29" s="12">
        <v>5.6873670000000001E-2</v>
      </c>
      <c r="AD29" s="12">
        <v>5.6360050000000002E-2</v>
      </c>
      <c r="AE29" s="12">
        <v>5.1361999999999935E-4</v>
      </c>
      <c r="AF29" s="12" t="s">
        <v>2</v>
      </c>
      <c r="AG29" s="12">
        <v>0.45971176000000002</v>
      </c>
      <c r="AH29" s="12">
        <v>0.45535451999999998</v>
      </c>
      <c r="AI29" s="12">
        <v>4.35724000000004E-3</v>
      </c>
      <c r="AJ29" s="12">
        <f t="shared" si="17"/>
        <v>0.11787737191432986</v>
      </c>
      <c r="AK29" s="14">
        <f t="shared" si="18"/>
        <v>0.21840300524767006</v>
      </c>
      <c r="AL29" s="11"/>
      <c r="AM29" s="4" t="s">
        <v>86</v>
      </c>
      <c r="AN29" s="12">
        <v>7.3509900000000003E-2</v>
      </c>
      <c r="AO29" s="12">
        <v>7.3135049999999993E-2</v>
      </c>
      <c r="AP29" s="12">
        <f t="shared" si="19"/>
        <v>3.748500000000099E-4</v>
      </c>
      <c r="AQ29" s="12" t="s">
        <v>2</v>
      </c>
      <c r="AR29" s="12">
        <v>0.37087705999999998</v>
      </c>
      <c r="AS29" s="12">
        <v>0.36765431999999998</v>
      </c>
      <c r="AT29" s="3">
        <f t="shared" si="14"/>
        <v>3.2227400000000017E-3</v>
      </c>
      <c r="AU29" s="12">
        <f t="shared" si="15"/>
        <v>0.11631406815318943</v>
      </c>
      <c r="AV29" s="14">
        <f t="shared" si="16"/>
        <v>1.0527926406513248</v>
      </c>
    </row>
    <row r="30" spans="1:48" x14ac:dyDescent="0.25">
      <c r="C30" s="6"/>
      <c r="D30" s="5"/>
      <c r="G30" s="2"/>
      <c r="AB30" s="18" t="s">
        <v>60</v>
      </c>
      <c r="AC30" s="12">
        <v>5.6553869999999999E-2</v>
      </c>
      <c r="AD30" s="12">
        <v>5.6231570000000002E-2</v>
      </c>
      <c r="AE30" s="12">
        <v>3.2229999999999759E-4</v>
      </c>
      <c r="AF30" s="12" t="s">
        <v>3</v>
      </c>
      <c r="AG30" s="12">
        <v>0.47850098000000002</v>
      </c>
      <c r="AH30" s="12">
        <v>0.47385619000000001</v>
      </c>
      <c r="AI30" s="12">
        <v>4.6447900000000097E-3</v>
      </c>
      <c r="AJ30" s="12">
        <f t="shared" si="17"/>
        <v>6.9389574124986683E-2</v>
      </c>
      <c r="AK30" s="14">
        <f t="shared" si="18"/>
        <v>0.12856489142604258</v>
      </c>
      <c r="AL30" s="11"/>
      <c r="AM30" s="4" t="s">
        <v>87</v>
      </c>
      <c r="AN30" s="12">
        <v>6.8087250000000002E-2</v>
      </c>
      <c r="AO30" s="12">
        <v>6.7675689999999997E-2</v>
      </c>
      <c r="AP30" s="12">
        <f t="shared" si="19"/>
        <v>4.1156000000000525E-4</v>
      </c>
      <c r="AQ30" s="12" t="s">
        <v>3</v>
      </c>
      <c r="AR30" s="12">
        <v>0.44180678000000001</v>
      </c>
      <c r="AS30" s="12">
        <v>0.43771285999999998</v>
      </c>
      <c r="AT30" s="3">
        <f t="shared" si="14"/>
        <v>4.0939200000000286E-3</v>
      </c>
      <c r="AU30" s="12">
        <f t="shared" si="15"/>
        <v>0.10052956579513092</v>
      </c>
      <c r="AV30" s="14">
        <f t="shared" si="16"/>
        <v>0.90992249447931328</v>
      </c>
    </row>
    <row r="31" spans="1:48" x14ac:dyDescent="0.25">
      <c r="C31" s="6"/>
      <c r="D31" s="5"/>
      <c r="AB31" s="18" t="s">
        <v>61</v>
      </c>
      <c r="AC31" s="12">
        <v>5.5652279999999998E-2</v>
      </c>
      <c r="AD31" s="12">
        <v>5.5132180000000003E-2</v>
      </c>
      <c r="AE31" s="12">
        <v>5.2009999999999557E-4</v>
      </c>
      <c r="AF31" s="12" t="s">
        <v>4</v>
      </c>
      <c r="AG31" s="12">
        <v>0.52777779999999996</v>
      </c>
      <c r="AH31" s="12">
        <v>0.52148835000000004</v>
      </c>
      <c r="AI31" s="12">
        <v>6.2894499999999187E-3</v>
      </c>
      <c r="AJ31" s="12">
        <f t="shared" si="17"/>
        <v>8.2694035249505485E-2</v>
      </c>
      <c r="AK31" s="14">
        <f t="shared" si="18"/>
        <v>0.15321537561657503</v>
      </c>
      <c r="AL31" s="11"/>
      <c r="AM31" s="4" t="s">
        <v>88</v>
      </c>
      <c r="AN31" s="12">
        <v>7.0675210000000002E-2</v>
      </c>
      <c r="AO31" s="12">
        <v>7.0318350000000002E-2</v>
      </c>
      <c r="AP31" s="12">
        <f t="shared" si="19"/>
        <v>3.5686000000000051E-4</v>
      </c>
      <c r="AQ31" s="12" t="s">
        <v>4</v>
      </c>
      <c r="AR31" s="12">
        <v>0.39832494000000002</v>
      </c>
      <c r="AS31" s="12">
        <v>0.39262153999999999</v>
      </c>
      <c r="AT31" s="3">
        <f t="shared" si="14"/>
        <v>5.7034000000000251E-3</v>
      </c>
      <c r="AU31" s="12">
        <f t="shared" si="15"/>
        <v>6.256969526948819E-2</v>
      </c>
      <c r="AV31" s="14">
        <f t="shared" si="16"/>
        <v>0.56633660702810595</v>
      </c>
    </row>
    <row r="32" spans="1:48" x14ac:dyDescent="0.25">
      <c r="C32" s="6"/>
      <c r="D32" s="5"/>
      <c r="AB32" s="18" t="s">
        <v>62</v>
      </c>
      <c r="AC32" s="12">
        <v>5.5313040000000001E-2</v>
      </c>
      <c r="AD32" s="12">
        <v>5.4737590000000003E-2</v>
      </c>
      <c r="AE32" s="12">
        <v>5.7544999999999819E-4</v>
      </c>
      <c r="AF32" s="12" t="s">
        <v>5</v>
      </c>
      <c r="AG32" s="12">
        <v>0.47705650999999999</v>
      </c>
      <c r="AH32" s="12">
        <v>0.47394883999999998</v>
      </c>
      <c r="AI32" s="12">
        <v>3.1076700000000068E-3</v>
      </c>
      <c r="AJ32" s="12">
        <f t="shared" si="17"/>
        <v>0.18517088365238166</v>
      </c>
      <c r="AK32" s="14">
        <f t="shared" si="18"/>
        <v>0.34308431565168329</v>
      </c>
      <c r="AL32" s="11"/>
      <c r="AM32" s="4" t="s">
        <v>89</v>
      </c>
      <c r="AN32" s="12">
        <v>6.2298539999999999E-2</v>
      </c>
      <c r="AO32" s="12">
        <v>6.1898599999999998E-2</v>
      </c>
      <c r="AP32" s="12">
        <f t="shared" si="19"/>
        <v>3.9994000000000141E-4</v>
      </c>
      <c r="AQ32" s="12" t="s">
        <v>5</v>
      </c>
      <c r="AR32" s="12">
        <v>0.43070642999999997</v>
      </c>
      <c r="AS32" s="12">
        <v>0.42736168000000002</v>
      </c>
      <c r="AT32" s="3">
        <f t="shared" si="14"/>
        <v>3.3447499999999519E-3</v>
      </c>
      <c r="AU32" s="12">
        <f t="shared" si="15"/>
        <v>0.11957246430974128</v>
      </c>
      <c r="AV32" s="14">
        <f t="shared" si="16"/>
        <v>1.0822853370070775</v>
      </c>
    </row>
    <row r="33" spans="2:48" x14ac:dyDescent="0.25">
      <c r="C33" s="6"/>
      <c r="D33" s="5"/>
      <c r="AB33" s="18" t="s">
        <v>63</v>
      </c>
      <c r="AC33" s="12">
        <v>5.3215640000000002E-2</v>
      </c>
      <c r="AD33" s="12">
        <v>5.2927120000000001E-2</v>
      </c>
      <c r="AE33" s="12">
        <v>2.8852000000000044E-4</v>
      </c>
      <c r="AF33" s="12" t="s">
        <v>6</v>
      </c>
      <c r="AG33" s="12">
        <v>0.44692611999999998</v>
      </c>
      <c r="AH33" s="12">
        <v>0.44048292999999999</v>
      </c>
      <c r="AI33" s="12">
        <v>6.4431899999999875E-3</v>
      </c>
      <c r="AJ33" s="12">
        <f t="shared" si="17"/>
        <v>4.477906130348492E-2</v>
      </c>
      <c r="AK33" s="14">
        <f t="shared" si="18"/>
        <v>8.296657282076593E-2</v>
      </c>
      <c r="AL33" s="11"/>
      <c r="AM33" s="4" t="s">
        <v>90</v>
      </c>
      <c r="AN33" s="12">
        <v>5.65675E-2</v>
      </c>
      <c r="AO33" s="12">
        <v>5.6266499999999997E-2</v>
      </c>
      <c r="AP33" s="12">
        <f t="shared" si="19"/>
        <v>3.0100000000000265E-4</v>
      </c>
      <c r="AQ33" s="12" t="s">
        <v>6</v>
      </c>
      <c r="AR33" s="12">
        <v>0.43480379000000002</v>
      </c>
      <c r="AS33" s="12">
        <v>0.42748278000000001</v>
      </c>
      <c r="AT33" s="3">
        <f t="shared" si="14"/>
        <v>7.3210100000000167E-3</v>
      </c>
      <c r="AU33" s="12">
        <f t="shared" si="15"/>
        <v>4.1114545670611291E-2</v>
      </c>
      <c r="AV33" s="14">
        <f t="shared" si="16"/>
        <v>0.37213977460348541</v>
      </c>
    </row>
    <row r="34" spans="2:48" x14ac:dyDescent="0.25">
      <c r="C34" s="6"/>
      <c r="D34" s="5"/>
      <c r="AB34" s="18" t="s">
        <v>64</v>
      </c>
      <c r="AC34" s="12">
        <v>6.5916920000000004E-2</v>
      </c>
      <c r="AD34" s="12">
        <v>6.5542439999999993E-2</v>
      </c>
      <c r="AE34" s="12">
        <v>3.7448000000001036E-4</v>
      </c>
      <c r="AF34" s="12" t="s">
        <v>7</v>
      </c>
      <c r="AG34" s="12">
        <v>0.44394766000000002</v>
      </c>
      <c r="AH34" s="12">
        <v>0.43705031999999999</v>
      </c>
      <c r="AI34" s="12">
        <v>6.8973400000000296E-3</v>
      </c>
      <c r="AJ34" s="12">
        <f t="shared" si="17"/>
        <v>5.4293394265036779E-2</v>
      </c>
      <c r="AK34" s="14">
        <f t="shared" si="18"/>
        <v>0.10059471364189058</v>
      </c>
      <c r="AL34" s="11"/>
      <c r="AM34" s="4" t="s">
        <v>91</v>
      </c>
      <c r="AN34" s="12">
        <v>5.848797E-2</v>
      </c>
      <c r="AO34" s="12">
        <v>5.7970760000000003E-2</v>
      </c>
      <c r="AP34" s="12">
        <f t="shared" si="19"/>
        <v>5.1720999999999712E-4</v>
      </c>
      <c r="AQ34" s="12" t="s">
        <v>7</v>
      </c>
      <c r="AR34" s="12">
        <v>0.52941797000000002</v>
      </c>
      <c r="AS34" s="12">
        <v>0.51796248</v>
      </c>
      <c r="AT34" s="3">
        <f t="shared" si="14"/>
        <v>1.1455490000000013E-2</v>
      </c>
      <c r="AU34" s="12">
        <f t="shared" si="15"/>
        <v>4.5149530923600523E-2</v>
      </c>
      <c r="AV34" s="14">
        <f t="shared" si="16"/>
        <v>0.40866160594282885</v>
      </c>
    </row>
    <row r="35" spans="2:48" x14ac:dyDescent="0.25">
      <c r="C35" s="6"/>
      <c r="D35" s="5"/>
      <c r="AB35" s="18" t="s">
        <v>65</v>
      </c>
      <c r="AC35" s="12">
        <v>6.2001840000000003E-2</v>
      </c>
      <c r="AD35" s="12">
        <v>6.174296E-2</v>
      </c>
      <c r="AE35" s="12">
        <v>2.58880000000003E-4</v>
      </c>
      <c r="AF35" s="12" t="s">
        <v>8</v>
      </c>
      <c r="AG35" s="12">
        <v>0.35674968000000001</v>
      </c>
      <c r="AH35" s="12">
        <v>0.35066913999999999</v>
      </c>
      <c r="AI35" s="12">
        <v>6.0805400000000231E-3</v>
      </c>
      <c r="AJ35" s="12">
        <f t="shared" si="17"/>
        <v>4.2575166021439216E-2</v>
      </c>
      <c r="AK35" s="14">
        <f t="shared" si="18"/>
        <v>7.888319918396848E-2</v>
      </c>
      <c r="AL35" s="11"/>
      <c r="AM35" s="4" t="s">
        <v>92</v>
      </c>
      <c r="AN35" s="12">
        <v>8.2051299999999994E-2</v>
      </c>
      <c r="AO35" s="12">
        <v>8.1411880000000006E-2</v>
      </c>
      <c r="AP35" s="12">
        <f t="shared" si="19"/>
        <v>6.3941999999998778E-4</v>
      </c>
      <c r="AQ35" s="12" t="s">
        <v>8</v>
      </c>
      <c r="AR35" s="12">
        <v>0.46895646000000002</v>
      </c>
      <c r="AS35" s="12">
        <v>0.46128788999999998</v>
      </c>
      <c r="AT35" s="3">
        <f t="shared" si="14"/>
        <v>7.6685700000000412E-3</v>
      </c>
      <c r="AU35" s="12">
        <f t="shared" si="15"/>
        <v>8.3381908230606788E-2</v>
      </c>
      <c r="AV35" s="14">
        <f t="shared" si="16"/>
        <v>0.75471403195211728</v>
      </c>
    </row>
    <row r="36" spans="2:48" ht="12.75" customHeight="1" x14ac:dyDescent="0.25">
      <c r="C36" s="6"/>
      <c r="D36" s="5"/>
      <c r="AB36" s="18" t="s">
        <v>66</v>
      </c>
      <c r="AC36" s="12">
        <v>7.2652469999999997E-2</v>
      </c>
      <c r="AD36" s="12">
        <v>7.2365209999999999E-2</v>
      </c>
      <c r="AE36" s="12">
        <v>2.8725999999999752E-4</v>
      </c>
      <c r="AF36" s="12" t="s">
        <v>9</v>
      </c>
      <c r="AG36" s="12">
        <v>0.45288801000000001</v>
      </c>
      <c r="AH36" s="12">
        <v>0.44859992999999998</v>
      </c>
      <c r="AI36" s="12">
        <v>4.2880800000000274E-3</v>
      </c>
      <c r="AJ36" s="12">
        <f t="shared" si="17"/>
        <v>6.6990354657561355E-2</v>
      </c>
      <c r="AK36" s="14">
        <f t="shared" si="18"/>
        <v>0.12411962145247009</v>
      </c>
      <c r="AL36" s="11"/>
      <c r="AM36" s="4" t="s">
        <v>93</v>
      </c>
      <c r="AN36" s="12">
        <v>6.8905560000000005E-2</v>
      </c>
      <c r="AO36" s="12">
        <v>6.8439949999999999E-2</v>
      </c>
      <c r="AP36" s="12">
        <f t="shared" si="19"/>
        <v>4.6561000000000519E-4</v>
      </c>
      <c r="AQ36" s="12" t="s">
        <v>9</v>
      </c>
      <c r="AR36" s="12">
        <v>0.52982861999999997</v>
      </c>
      <c r="AS36" s="12">
        <v>0.52418370999999997</v>
      </c>
      <c r="AT36" s="3">
        <f t="shared" si="14"/>
        <v>5.644910000000003E-3</v>
      </c>
      <c r="AU36" s="12">
        <f t="shared" si="15"/>
        <v>8.2483157393121398E-2</v>
      </c>
      <c r="AV36" s="14">
        <f t="shared" si="16"/>
        <v>0.74657917533066664</v>
      </c>
    </row>
    <row r="37" spans="2:48" ht="14.25" customHeight="1" x14ac:dyDescent="0.25">
      <c r="C37" s="6"/>
      <c r="D37" s="5"/>
      <c r="AB37" s="18" t="s">
        <v>67</v>
      </c>
      <c r="AC37" s="12">
        <v>7.5088650000000007E-2</v>
      </c>
      <c r="AD37" s="12">
        <v>7.4864139999999996E-2</v>
      </c>
      <c r="AE37" s="12">
        <v>2.2451000000001109E-4</v>
      </c>
      <c r="AF37" s="12" t="s">
        <v>10</v>
      </c>
      <c r="AG37" s="12">
        <v>0.56557553999999999</v>
      </c>
      <c r="AH37" s="12">
        <v>0.55938069000000001</v>
      </c>
      <c r="AI37" s="12">
        <v>6.194849999999974E-3</v>
      </c>
      <c r="AJ37" s="12">
        <f t="shared" si="17"/>
        <v>3.6241394061197939E-2</v>
      </c>
      <c r="AK37" s="14">
        <f t="shared" si="18"/>
        <v>6.7147996674741528E-2</v>
      </c>
      <c r="AL37" s="11"/>
      <c r="AM37" s="4" t="s">
        <v>94</v>
      </c>
      <c r="AN37" s="12">
        <v>6.8771600000000002E-2</v>
      </c>
      <c r="AO37" s="12">
        <v>6.8167560000000002E-2</v>
      </c>
      <c r="AP37" s="12">
        <f t="shared" si="19"/>
        <v>6.0404000000000013E-4</v>
      </c>
      <c r="AQ37" s="12" t="s">
        <v>10</v>
      </c>
      <c r="AR37" s="12">
        <v>0.52109698000000004</v>
      </c>
      <c r="AS37" s="12">
        <v>0.51299262999999995</v>
      </c>
      <c r="AT37" s="3">
        <f t="shared" si="14"/>
        <v>8.1043500000000934E-3</v>
      </c>
      <c r="AU37" s="12">
        <f t="shared" si="15"/>
        <v>7.4532812625317663E-2</v>
      </c>
      <c r="AV37" s="14">
        <f t="shared" si="16"/>
        <v>0.67461828018631587</v>
      </c>
    </row>
    <row r="38" spans="2:48" ht="12.75" customHeight="1" x14ac:dyDescent="0.25">
      <c r="C38" s="6"/>
      <c r="D38" s="5"/>
      <c r="AB38" s="18" t="s">
        <v>68</v>
      </c>
      <c r="AC38" s="12">
        <v>7.7908930000000001E-2</v>
      </c>
      <c r="AD38" s="12">
        <v>7.7659249999999999E-2</v>
      </c>
      <c r="AE38" s="12">
        <v>2.4968000000000212E-4</v>
      </c>
      <c r="AF38" s="12" t="s">
        <v>11</v>
      </c>
      <c r="AG38" s="12">
        <v>0.46133763999999999</v>
      </c>
      <c r="AH38" s="12">
        <v>0.4566019</v>
      </c>
      <c r="AI38" s="12">
        <v>4.7357399999999883E-3</v>
      </c>
      <c r="AJ38" s="12">
        <f t="shared" si="17"/>
        <v>5.2722488987994004E-2</v>
      </c>
      <c r="AK38" s="14">
        <f t="shared" si="18"/>
        <v>9.7684142869113977E-2</v>
      </c>
      <c r="AL38" s="11"/>
      <c r="AM38" s="4" t="s">
        <v>95</v>
      </c>
      <c r="AN38" s="12">
        <v>6.7274559999999997E-2</v>
      </c>
      <c r="AO38" s="12">
        <v>6.6875169999999998E-2</v>
      </c>
      <c r="AP38" s="12">
        <f t="shared" si="19"/>
        <v>3.9938999999999947E-4</v>
      </c>
      <c r="AQ38" s="12" t="s">
        <v>11</v>
      </c>
      <c r="AR38" s="12">
        <v>0.42194429</v>
      </c>
      <c r="AS38" s="12">
        <v>0.41260208999999998</v>
      </c>
      <c r="AT38" s="3">
        <f t="shared" si="14"/>
        <v>9.3422000000000227E-3</v>
      </c>
      <c r="AU38" s="12">
        <f t="shared" si="15"/>
        <v>4.2751172100789804E-2</v>
      </c>
      <c r="AV38" s="14">
        <f t="shared" si="16"/>
        <v>0.38695335896645433</v>
      </c>
    </row>
    <row r="39" spans="2:48" ht="19.5" customHeight="1" x14ac:dyDescent="0.25">
      <c r="C39" s="6"/>
      <c r="D39" s="5"/>
      <c r="AB39" s="24" t="s">
        <v>69</v>
      </c>
      <c r="AC39" s="20">
        <v>6.4536629999999998E-2</v>
      </c>
      <c r="AD39" s="20">
        <v>6.4236790000000002E-2</v>
      </c>
      <c r="AE39" s="20">
        <v>2.9983999999999567E-4</v>
      </c>
      <c r="AF39" s="20" t="s">
        <v>12</v>
      </c>
      <c r="AG39" s="20">
        <v>0.43099724</v>
      </c>
      <c r="AH39" s="20">
        <v>0.42588814000000003</v>
      </c>
      <c r="AI39" s="20">
        <v>5.1090999999999775E-3</v>
      </c>
      <c r="AJ39" s="20">
        <f t="shared" si="17"/>
        <v>5.8687440057935247E-2</v>
      </c>
      <c r="AK39" s="21">
        <f t="shared" si="18"/>
        <v>0.10873599462550779</v>
      </c>
      <c r="AL39" s="19"/>
      <c r="AM39" s="28" t="s">
        <v>96</v>
      </c>
      <c r="AN39" s="20">
        <v>4.2210650000000002E-2</v>
      </c>
      <c r="AO39" s="20">
        <v>4.1856860000000003E-2</v>
      </c>
      <c r="AP39" s="20">
        <f t="shared" si="19"/>
        <v>3.5378999999999966E-4</v>
      </c>
      <c r="AQ39" s="20" t="s">
        <v>12</v>
      </c>
      <c r="AR39" s="20">
        <v>0.43705558999999999</v>
      </c>
      <c r="AS39" s="20">
        <v>0.42827597000000001</v>
      </c>
      <c r="AT39" s="29">
        <f t="shared" si="14"/>
        <v>8.779619999999988E-3</v>
      </c>
      <c r="AU39" s="20">
        <f t="shared" si="15"/>
        <v>4.029673266041129E-2</v>
      </c>
      <c r="AV39" s="21">
        <f t="shared" si="16"/>
        <v>0.36473750992271164</v>
      </c>
    </row>
    <row r="40" spans="2:48" x14ac:dyDescent="0.25">
      <c r="C40" s="6"/>
      <c r="D40" s="5"/>
    </row>
    <row r="41" spans="2:48" x14ac:dyDescent="0.25">
      <c r="C41" s="6"/>
      <c r="D41" s="5"/>
    </row>
    <row r="42" spans="2:48" x14ac:dyDescent="0.25">
      <c r="C42" s="6"/>
      <c r="D42" s="5"/>
    </row>
    <row r="43" spans="2:48" x14ac:dyDescent="0.25">
      <c r="C43" s="6"/>
      <c r="D43" s="5"/>
    </row>
    <row r="44" spans="2:48" x14ac:dyDescent="0.25">
      <c r="C44" s="5"/>
      <c r="D44" s="5"/>
    </row>
    <row r="45" spans="2:48" x14ac:dyDescent="0.25">
      <c r="B45" s="5"/>
      <c r="C45" s="5"/>
      <c r="D45" s="5"/>
    </row>
    <row r="46" spans="2:48" x14ac:dyDescent="0.25">
      <c r="B46" s="5"/>
      <c r="C46" s="5"/>
      <c r="D46" s="5"/>
    </row>
    <row r="47" spans="2:48" x14ac:dyDescent="0.25">
      <c r="B47" s="5"/>
      <c r="C47" s="5"/>
      <c r="D47" s="5"/>
    </row>
    <row r="48" spans="2:48" x14ac:dyDescent="0.25">
      <c r="B48" s="5"/>
      <c r="C48" s="5"/>
      <c r="D48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HSP70</vt:lpstr>
      <vt:lpstr>'HSP70'!Область_печати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2018-07-09T07:21:18Z</dcterms:modified>
</cp:coreProperties>
</file>