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showInkAnnotation="0" autoCompressPictures="0"/>
  <bookViews>
    <workbookView xWindow="13100" yWindow="3480" windowWidth="25600" windowHeight="18380" tabRatio="500"/>
  </bookViews>
  <sheets>
    <sheet name="Sheet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1" i="1" l="1"/>
  <c r="E30" i="1"/>
  <c r="E29" i="1"/>
  <c r="E28" i="1"/>
  <c r="E27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<sst xmlns="http://schemas.openxmlformats.org/spreadsheetml/2006/main" count="58" uniqueCount="31">
  <si>
    <t>Plot</t>
  </si>
  <si>
    <t>Treatment</t>
  </si>
  <si>
    <t>NH4-N 2014</t>
  </si>
  <si>
    <t>NO3-N 2014</t>
  </si>
  <si>
    <t>Total N 2014</t>
  </si>
  <si>
    <t>Average Below PAR 2014</t>
  </si>
  <si>
    <t>LAI 2014</t>
  </si>
  <si>
    <t>2013 Richness</t>
  </si>
  <si>
    <t>2013 Total Cover</t>
  </si>
  <si>
    <t>2013 Evenness</t>
  </si>
  <si>
    <t>2013 Diversity</t>
  </si>
  <si>
    <t>June 2014 Richness</t>
  </si>
  <si>
    <t>June 2014 Total Cover</t>
  </si>
  <si>
    <t>June 2014 Evenness</t>
  </si>
  <si>
    <t>June 2014 Diversity</t>
  </si>
  <si>
    <t>July 2014 Richness</t>
  </si>
  <si>
    <t>July 2014 Total Cover</t>
  </si>
  <si>
    <t>July 2014 Evenness</t>
  </si>
  <si>
    <t>July 2014 Diversity</t>
  </si>
  <si>
    <t>2015 Richness</t>
  </si>
  <si>
    <t>2015 Total Cover</t>
  </si>
  <si>
    <t>2015 Evneness</t>
  </si>
  <si>
    <t>2015 Diversity</t>
  </si>
  <si>
    <t>2014 Efflux</t>
  </si>
  <si>
    <t>Richness 2016</t>
  </si>
  <si>
    <t>Total Cover 2016</t>
  </si>
  <si>
    <t>Evenness 2016</t>
  </si>
  <si>
    <t>Diversity 2016</t>
  </si>
  <si>
    <t>Control</t>
  </si>
  <si>
    <t>Festuca Removal</t>
  </si>
  <si>
    <t>Potentilla Removal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</si>
</sst>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7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Fill="1"/>
    <xf numFmtId="0" fontId="3" fillId="0" borderId="0" xfId="0" applyFont="1" applyBorder="1"/>
    <xf numFmtId="164" fontId="4" fillId="0" borderId="0" xfId="0" applyNumberFormat="1" applyFont="1" applyFill="1" applyBorder="1" applyAlignment="1" applyProtection="1">
      <alignment horizontal="right" vertical="center" wrapText="1"/>
    </xf>
    <xf numFmtId="2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Fill="1"/>
    <xf numFmtId="0" fontId="3" fillId="0" borderId="0" xfId="0" applyFont="1" applyAlignment="1">
      <alignment wrapText="1"/>
    </xf>
    <xf numFmtId="165" fontId="3" fillId="0" borderId="0" xfId="0" applyNumberFormat="1" applyFont="1" applyBorder="1"/>
    <xf numFmtId="0" fontId="0" fillId="0" borderId="0" xfId="0" applyBorder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546100</xdr:colOff>
      <xdr:row>40</xdr:row>
      <xdr:rowOff>139700</xdr:rowOff>
    </xdr:from>
    <xdr:to>
      <xdr:col>24</xdr:col>
      <xdr:colOff>647700</xdr:colOff>
      <xdr:row>40</xdr:row>
      <xdr:rowOff>533400</xdr:rowOff>
    </xdr:to>
    <xdr:sp macro="" textlink="">
      <xdr:nvSpPr>
        <xdr:cNvPr id="9" name="TextBox 8"/>
        <xdr:cNvSpPr txBox="1"/>
      </xdr:nvSpPr>
      <xdr:spPr>
        <a:xfrm>
          <a:off x="20675600" y="8140700"/>
          <a:ext cx="939800" cy="393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/>
            <a:t>2013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ouza/Dropbox/Plant%20Ecology%20Lab/RMBL/JuddFallsMaster/JuddFalls_PlantCommunityAllYear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Master"/>
      <sheetName val="Plant Removal"/>
      <sheetName val="LAI and PAR"/>
      <sheetName val="PlotLayOut"/>
      <sheetName val="2014"/>
      <sheetName val="2015"/>
    </sheetNames>
    <sheetDataSet>
      <sheetData sheetId="0">
        <row r="42">
          <cell r="A42" t="str">
            <v>Control</v>
          </cell>
          <cell r="B42">
            <v>9.75</v>
          </cell>
          <cell r="C42">
            <v>0.71905872820000005</v>
          </cell>
        </row>
        <row r="43">
          <cell r="A43" t="str">
            <v>Festuca Removal</v>
          </cell>
          <cell r="B43">
            <v>9.6666666666999994</v>
          </cell>
          <cell r="C43">
            <v>0.57735026919999999</v>
          </cell>
        </row>
        <row r="44">
          <cell r="A44" t="str">
            <v>Potentilla Removal</v>
          </cell>
          <cell r="B44">
            <v>10.666666666999999</v>
          </cell>
          <cell r="C44">
            <v>0.81649658089999999</v>
          </cell>
        </row>
        <row r="47">
          <cell r="A47" t="str">
            <v>Control</v>
          </cell>
          <cell r="B47">
            <v>14.416666666999999</v>
          </cell>
          <cell r="C47">
            <v>0.43446821089999998</v>
          </cell>
          <cell r="K47">
            <v>14.916666666999999</v>
          </cell>
          <cell r="L47">
            <v>0.43446821089999998</v>
          </cell>
        </row>
        <row r="48">
          <cell r="A48" t="str">
            <v>Festuca Removal</v>
          </cell>
          <cell r="B48">
            <v>14.444444444</v>
          </cell>
          <cell r="C48">
            <v>0.41201102709999998</v>
          </cell>
          <cell r="K48">
            <v>15.222222221999999</v>
          </cell>
          <cell r="L48">
            <v>0.7954345035</v>
          </cell>
        </row>
        <row r="49">
          <cell r="A49" t="str">
            <v>Potentilla Removal</v>
          </cell>
          <cell r="B49">
            <v>14.666666666999999</v>
          </cell>
          <cell r="C49">
            <v>0.52704627670000004</v>
          </cell>
          <cell r="K49">
            <v>16.222222221999999</v>
          </cell>
          <cell r="L49">
            <v>0.6186404848</v>
          </cell>
        </row>
        <row r="52">
          <cell r="A52" t="str">
            <v>Control</v>
          </cell>
          <cell r="B52">
            <v>12.5</v>
          </cell>
          <cell r="C52">
            <v>0.62158156050000002</v>
          </cell>
          <cell r="D52">
            <v>183.33333332999999</v>
          </cell>
          <cell r="E52">
            <v>5.8805448796000004</v>
          </cell>
          <cell r="F52">
            <v>0.86108853370000005</v>
          </cell>
          <cell r="G52">
            <v>1.52462347E-2</v>
          </cell>
          <cell r="H52">
            <v>2.1667345661000001</v>
          </cell>
          <cell r="I52">
            <v>6.9661913800000003E-2</v>
          </cell>
        </row>
        <row r="53">
          <cell r="A53" t="str">
            <v>Festuca Removal</v>
          </cell>
          <cell r="B53">
            <v>12.555555556</v>
          </cell>
          <cell r="C53">
            <v>0.68942631369999996</v>
          </cell>
          <cell r="D53">
            <v>187.77777778000001</v>
          </cell>
          <cell r="E53">
            <v>10.383985771000001</v>
          </cell>
          <cell r="F53">
            <v>0.90066060010000004</v>
          </cell>
          <cell r="G53">
            <v>1.50067025E-2</v>
          </cell>
          <cell r="H53">
            <v>2.2685166928</v>
          </cell>
          <cell r="I53">
            <v>7.6664307599999995E-2</v>
          </cell>
        </row>
        <row r="54">
          <cell r="A54" t="str">
            <v>Potentilla Removal</v>
          </cell>
          <cell r="B54">
            <v>12.666666666999999</v>
          </cell>
          <cell r="C54">
            <v>0.4082482905</v>
          </cell>
          <cell r="D54">
            <v>170.11111111</v>
          </cell>
          <cell r="E54">
            <v>3.8095072751000001</v>
          </cell>
          <cell r="F54">
            <v>0.90162761989999995</v>
          </cell>
          <cell r="G54">
            <v>8.2666437999999991E-3</v>
          </cell>
          <cell r="H54">
            <v>2.2849743097999999</v>
          </cell>
          <cell r="I54">
            <v>3.0139224799999999E-2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9"/>
  <sheetViews>
    <sheetView tabSelected="1" topLeftCell="J1" workbookViewId="0">
      <selection activeCell="M38" sqref="M38"/>
    </sheetView>
  </sheetViews>
  <sheetFormatPr baseColWidth="10" defaultRowHeight="15" x14ac:dyDescent="0"/>
  <cols>
    <col min="2" max="2" width="19.1640625" style="17" customWidth="1"/>
    <col min="3" max="3" width="12.1640625" style="17" customWidth="1"/>
    <col min="4" max="4" width="12.33203125" style="17" customWidth="1"/>
    <col min="5" max="5" width="11.5" style="17" customWidth="1"/>
    <col min="6" max="9" width="11"/>
    <col min="10" max="10" width="11" customWidth="1"/>
    <col min="11" max="17" width="11"/>
    <col min="18" max="18" width="11" customWidth="1"/>
  </cols>
  <sheetData>
    <row r="1" spans="1:28" ht="4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4" t="s">
        <v>14</v>
      </c>
      <c r="P1" s="1" t="s">
        <v>15</v>
      </c>
      <c r="Q1" s="5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6" t="s">
        <v>24</v>
      </c>
      <c r="Z1" s="6" t="s">
        <v>25</v>
      </c>
      <c r="AA1" s="6" t="s">
        <v>26</v>
      </c>
      <c r="AB1" s="6" t="s">
        <v>27</v>
      </c>
    </row>
    <row r="2" spans="1:28">
      <c r="A2" s="7">
        <v>1</v>
      </c>
      <c r="B2" s="8" t="s">
        <v>28</v>
      </c>
      <c r="C2" s="9"/>
      <c r="D2" s="9"/>
      <c r="E2" s="9"/>
      <c r="F2" s="10">
        <v>1417</v>
      </c>
      <c r="G2" s="11">
        <v>0.43</v>
      </c>
      <c r="H2" s="7">
        <v>12</v>
      </c>
      <c r="I2" s="7">
        <v>125</v>
      </c>
      <c r="J2" s="7">
        <v>0.83265615325729703</v>
      </c>
      <c r="K2" s="7">
        <v>2.0690728122159499</v>
      </c>
      <c r="L2" s="12">
        <v>16</v>
      </c>
      <c r="M2" s="12">
        <v>169</v>
      </c>
      <c r="N2" s="13">
        <v>0.90764672087857801</v>
      </c>
      <c r="O2" s="7">
        <v>2.5165310620858699</v>
      </c>
      <c r="P2" s="7">
        <v>16</v>
      </c>
      <c r="Q2" s="7">
        <v>172</v>
      </c>
      <c r="R2" s="7">
        <v>0.90976982014052998</v>
      </c>
      <c r="S2" s="7">
        <v>2.5224175431557501</v>
      </c>
      <c r="T2" s="7">
        <v>15</v>
      </c>
      <c r="U2" s="7">
        <v>187</v>
      </c>
      <c r="V2" s="7">
        <v>0.90943315727294904</v>
      </c>
      <c r="W2" s="7">
        <v>2.46279064444203</v>
      </c>
      <c r="X2" s="14">
        <v>2.3775869686193127</v>
      </c>
      <c r="Y2" s="15">
        <v>15</v>
      </c>
      <c r="Z2" s="15">
        <v>192</v>
      </c>
      <c r="AA2" s="15">
        <v>0.89025160526279179</v>
      </c>
      <c r="AB2" s="15">
        <v>2.4108460386634687</v>
      </c>
    </row>
    <row r="3" spans="1:28">
      <c r="A3" s="7">
        <v>2</v>
      </c>
      <c r="B3" s="8" t="s">
        <v>28</v>
      </c>
      <c r="C3" s="16">
        <v>2.2970000000000002</v>
      </c>
      <c r="D3" s="16">
        <v>0.30070000000000002</v>
      </c>
      <c r="E3" s="16">
        <f t="shared" ref="E3:E25" si="0">SUM(C3:D3)</f>
        <v>2.5977000000000001</v>
      </c>
      <c r="F3" s="10">
        <v>1888.6</v>
      </c>
      <c r="G3" s="11">
        <v>0.15</v>
      </c>
      <c r="H3" s="7">
        <v>6</v>
      </c>
      <c r="I3" s="7">
        <v>104</v>
      </c>
      <c r="J3" s="7">
        <v>0.88063542540959105</v>
      </c>
      <c r="K3" s="7">
        <v>1.57788686241531</v>
      </c>
      <c r="L3" s="12">
        <v>14</v>
      </c>
      <c r="M3" s="12">
        <v>158</v>
      </c>
      <c r="N3" s="13">
        <v>0.87186098169911497</v>
      </c>
      <c r="O3" s="7">
        <v>2.3008911141585999</v>
      </c>
      <c r="P3" s="7">
        <v>17</v>
      </c>
      <c r="Q3" s="7">
        <v>121</v>
      </c>
      <c r="R3" s="7">
        <v>0.92605709812311299</v>
      </c>
      <c r="S3" s="7">
        <v>2.6237173277603798</v>
      </c>
      <c r="T3" s="7">
        <v>15</v>
      </c>
      <c r="U3" s="7">
        <v>219</v>
      </c>
      <c r="V3" s="7">
        <v>0.93552387637658496</v>
      </c>
      <c r="W3" s="7">
        <v>2.5334456215575298</v>
      </c>
      <c r="X3" s="14">
        <v>2.3409499966732206</v>
      </c>
      <c r="Y3" s="15">
        <v>14</v>
      </c>
      <c r="Z3" s="15">
        <v>187</v>
      </c>
      <c r="AA3" s="15">
        <v>0.92774969339262858</v>
      </c>
      <c r="AB3" s="15">
        <v>2.4483846283961253</v>
      </c>
    </row>
    <row r="4" spans="1:28">
      <c r="A4" s="7">
        <v>3</v>
      </c>
      <c r="B4" s="8" t="s">
        <v>28</v>
      </c>
      <c r="C4" s="16">
        <v>0.37380000000000002</v>
      </c>
      <c r="D4" s="16">
        <v>0.26650000000000001</v>
      </c>
      <c r="E4" s="16">
        <f t="shared" si="0"/>
        <v>0.64030000000000009</v>
      </c>
      <c r="F4" s="10">
        <v>1681.3</v>
      </c>
      <c r="G4" s="11">
        <v>0.57999999999999996</v>
      </c>
      <c r="H4" s="7">
        <v>7</v>
      </c>
      <c r="I4" s="7">
        <v>100</v>
      </c>
      <c r="J4" s="7">
        <v>0.85819450342047698</v>
      </c>
      <c r="K4" s="7">
        <v>1.66996939406939</v>
      </c>
      <c r="L4" s="12">
        <v>14</v>
      </c>
      <c r="M4" s="12">
        <v>151</v>
      </c>
      <c r="N4" s="13">
        <v>0.850109191985713</v>
      </c>
      <c r="O4" s="7">
        <v>2.2434868940831998</v>
      </c>
      <c r="P4" s="7">
        <v>14</v>
      </c>
      <c r="Q4" s="7">
        <v>136</v>
      </c>
      <c r="R4" s="7">
        <v>0.90609539129257699</v>
      </c>
      <c r="S4" s="7">
        <v>2.3912376837212799</v>
      </c>
      <c r="T4" s="7">
        <v>13</v>
      </c>
      <c r="U4" s="7">
        <v>215</v>
      </c>
      <c r="V4" s="7">
        <v>0.92010659387036098</v>
      </c>
      <c r="W4" s="7">
        <v>2.3600268167439098</v>
      </c>
      <c r="X4" s="14">
        <v>2.1966766906575006</v>
      </c>
      <c r="Y4" s="15">
        <v>15</v>
      </c>
      <c r="Z4" s="15">
        <v>179</v>
      </c>
      <c r="AA4" s="15">
        <v>0.9159389293158009</v>
      </c>
      <c r="AB4" s="15">
        <v>2.4804086017309976</v>
      </c>
    </row>
    <row r="5" spans="1:28">
      <c r="A5" s="7">
        <v>4</v>
      </c>
      <c r="B5" s="8" t="s">
        <v>29</v>
      </c>
      <c r="C5" s="16">
        <v>0.37569999999999998</v>
      </c>
      <c r="D5" s="16">
        <v>0.3034</v>
      </c>
      <c r="E5" s="16">
        <f t="shared" si="0"/>
        <v>0.67910000000000004</v>
      </c>
      <c r="F5" s="10">
        <v>1918.4</v>
      </c>
      <c r="G5" s="11">
        <v>0.21</v>
      </c>
      <c r="H5" s="7">
        <v>8</v>
      </c>
      <c r="I5" s="7">
        <v>96</v>
      </c>
      <c r="J5" s="7">
        <v>0.68136279146064604</v>
      </c>
      <c r="K5" s="7">
        <v>1.4168540935181999</v>
      </c>
      <c r="L5" s="12">
        <v>15</v>
      </c>
      <c r="M5" s="12">
        <v>158</v>
      </c>
      <c r="N5" s="13">
        <v>0.82063143417354001</v>
      </c>
      <c r="O5" s="7">
        <v>2.2223111203444499</v>
      </c>
      <c r="P5" s="7">
        <v>16</v>
      </c>
      <c r="Q5" s="7">
        <v>151</v>
      </c>
      <c r="R5" s="7">
        <v>0.90017210268712</v>
      </c>
      <c r="S5" s="7">
        <v>2.4958070199851798</v>
      </c>
      <c r="T5" s="7">
        <v>8</v>
      </c>
      <c r="U5" s="7">
        <v>135</v>
      </c>
      <c r="V5" s="7">
        <v>0.86180059171898304</v>
      </c>
      <c r="W5" s="7">
        <v>1.7920639510647201</v>
      </c>
      <c r="X5" s="14">
        <v>2.1916675763311639</v>
      </c>
      <c r="Y5" s="15">
        <v>18</v>
      </c>
      <c r="Z5" s="15">
        <v>150</v>
      </c>
      <c r="AA5" s="15">
        <v>0.85256868606650971</v>
      </c>
      <c r="AB5" s="15">
        <v>2.4642404518732808</v>
      </c>
    </row>
    <row r="6" spans="1:28">
      <c r="A6" s="7">
        <v>5</v>
      </c>
      <c r="B6" s="8" t="s">
        <v>28</v>
      </c>
      <c r="C6" s="16">
        <v>0.58640000000000003</v>
      </c>
      <c r="D6" s="16">
        <v>0.28510000000000002</v>
      </c>
      <c r="E6" s="16">
        <f t="shared" si="0"/>
        <v>0.87150000000000005</v>
      </c>
      <c r="F6" s="10">
        <v>1655.1</v>
      </c>
      <c r="G6" s="11">
        <v>0.46</v>
      </c>
      <c r="H6" s="7">
        <v>8</v>
      </c>
      <c r="I6" s="7">
        <v>122</v>
      </c>
      <c r="J6" s="7">
        <v>0.85989913581871602</v>
      </c>
      <c r="K6" s="7">
        <v>1.78810998467603</v>
      </c>
      <c r="L6" s="12">
        <v>13</v>
      </c>
      <c r="M6" s="12">
        <v>184</v>
      </c>
      <c r="N6" s="13">
        <v>0.86058134357793803</v>
      </c>
      <c r="O6" s="7">
        <v>2.2073475642536202</v>
      </c>
      <c r="P6" s="7">
        <v>15</v>
      </c>
      <c r="Q6" s="7">
        <v>166</v>
      </c>
      <c r="R6" s="7">
        <v>0.87192393692813497</v>
      </c>
      <c r="S6" s="7">
        <v>2.3612137927440702</v>
      </c>
      <c r="T6" s="7">
        <v>11</v>
      </c>
      <c r="U6" s="7">
        <v>194</v>
      </c>
      <c r="V6" s="7">
        <v>0.847855823440403</v>
      </c>
      <c r="W6" s="7">
        <v>2.0330694710423098</v>
      </c>
      <c r="X6" s="14">
        <v>2.3814325074025762</v>
      </c>
      <c r="Y6" s="15">
        <v>14</v>
      </c>
      <c r="Z6" s="15">
        <v>197</v>
      </c>
      <c r="AA6" s="15">
        <v>0.86795715146117258</v>
      </c>
      <c r="AB6" s="15">
        <v>2.2905886823555885</v>
      </c>
    </row>
    <row r="7" spans="1:28">
      <c r="A7" s="7">
        <v>6</v>
      </c>
      <c r="B7" s="8" t="s">
        <v>28</v>
      </c>
      <c r="C7" s="16">
        <v>0.66920000000000002</v>
      </c>
      <c r="D7" s="16">
        <v>0.2908</v>
      </c>
      <c r="E7" s="16">
        <f t="shared" si="0"/>
        <v>0.96</v>
      </c>
      <c r="F7" s="10">
        <v>1669.4</v>
      </c>
      <c r="G7" s="11">
        <v>0.2</v>
      </c>
      <c r="H7" s="7">
        <v>8</v>
      </c>
      <c r="I7" s="7">
        <v>99</v>
      </c>
      <c r="J7" s="7">
        <v>0.83162566784089298</v>
      </c>
      <c r="K7" s="7">
        <v>1.7293169608355901</v>
      </c>
      <c r="L7" s="12">
        <v>15</v>
      </c>
      <c r="M7" s="12">
        <v>139</v>
      </c>
      <c r="N7" s="13">
        <v>0.87194018145673602</v>
      </c>
      <c r="O7" s="7">
        <v>2.3612577837430102</v>
      </c>
      <c r="P7" s="7">
        <v>15</v>
      </c>
      <c r="Q7" s="7">
        <v>128</v>
      </c>
      <c r="R7" s="7">
        <v>0.91997211867709205</v>
      </c>
      <c r="S7" s="7">
        <v>2.49133068099193</v>
      </c>
      <c r="T7" s="7">
        <v>15</v>
      </c>
      <c r="U7" s="7">
        <v>177</v>
      </c>
      <c r="V7" s="7">
        <v>0.86248830309850899</v>
      </c>
      <c r="W7" s="7">
        <v>2.3356616226542202</v>
      </c>
      <c r="X7" s="14">
        <v>3.5801602091464915</v>
      </c>
      <c r="Y7" s="15">
        <v>15</v>
      </c>
      <c r="Z7" s="15">
        <v>181</v>
      </c>
      <c r="AA7" s="15">
        <v>0.88005948551310098</v>
      </c>
      <c r="AB7" s="15">
        <v>2.3832452667256607</v>
      </c>
    </row>
    <row r="8" spans="1:28">
      <c r="A8" s="7">
        <v>7</v>
      </c>
      <c r="B8" s="8" t="s">
        <v>28</v>
      </c>
      <c r="C8" s="16">
        <v>1.0049999999999999</v>
      </c>
      <c r="D8" s="16">
        <v>0.2888</v>
      </c>
      <c r="E8" s="16">
        <f t="shared" si="0"/>
        <v>1.2937999999999998</v>
      </c>
      <c r="F8" s="10">
        <v>1663.4</v>
      </c>
      <c r="G8" s="11">
        <v>0.35</v>
      </c>
      <c r="H8" s="7">
        <v>11</v>
      </c>
      <c r="I8" s="7">
        <v>130</v>
      </c>
      <c r="J8" s="7">
        <v>0.77502337229542095</v>
      </c>
      <c r="K8" s="7">
        <v>1.85842488073544</v>
      </c>
      <c r="L8" s="12">
        <v>15</v>
      </c>
      <c r="M8" s="12">
        <v>173</v>
      </c>
      <c r="N8" s="13">
        <v>0.894415612188037</v>
      </c>
      <c r="O8" s="7">
        <v>2.4221223784547701</v>
      </c>
      <c r="P8" s="7">
        <v>13</v>
      </c>
      <c r="Q8" s="7">
        <v>129</v>
      </c>
      <c r="R8" s="7">
        <v>0.91937867808388596</v>
      </c>
      <c r="S8" s="7">
        <v>2.3581597496150999</v>
      </c>
      <c r="T8" s="7">
        <v>15</v>
      </c>
      <c r="U8" s="7">
        <v>160</v>
      </c>
      <c r="V8" s="7">
        <v>0.85015793834263798</v>
      </c>
      <c r="W8" s="7">
        <v>2.3022703758974199</v>
      </c>
      <c r="X8" s="14">
        <v>1.5365842087909225</v>
      </c>
      <c r="Y8" s="15">
        <v>15</v>
      </c>
      <c r="Z8" s="15">
        <v>177</v>
      </c>
      <c r="AA8" s="15">
        <v>0.9125938686500159</v>
      </c>
      <c r="AB8" s="15">
        <v>2.4713500095223195</v>
      </c>
    </row>
    <row r="9" spans="1:28">
      <c r="A9" s="7">
        <v>8</v>
      </c>
      <c r="B9" s="8" t="s">
        <v>30</v>
      </c>
      <c r="C9" s="16">
        <v>2.3250000000000002</v>
      </c>
      <c r="D9" s="16">
        <v>0.27939999999999998</v>
      </c>
      <c r="E9" s="16">
        <f t="shared" si="0"/>
        <v>2.6044</v>
      </c>
      <c r="F9" s="10">
        <v>1666.1</v>
      </c>
      <c r="G9" s="11">
        <v>0.5</v>
      </c>
      <c r="H9" s="7">
        <v>7</v>
      </c>
      <c r="I9" s="7">
        <v>116</v>
      </c>
      <c r="J9" s="7">
        <v>0.82689389041623995</v>
      </c>
      <c r="K9" s="7">
        <v>1.60906121355279</v>
      </c>
      <c r="L9" s="12">
        <v>14</v>
      </c>
      <c r="M9" s="12">
        <v>137</v>
      </c>
      <c r="N9" s="13">
        <v>0.86256263035482195</v>
      </c>
      <c r="O9" s="7">
        <v>2.2763522318901099</v>
      </c>
      <c r="P9" s="7">
        <v>18</v>
      </c>
      <c r="Q9" s="7">
        <v>135</v>
      </c>
      <c r="R9" s="7">
        <v>0.87653398191960397</v>
      </c>
      <c r="S9" s="7">
        <v>2.5335090661766899</v>
      </c>
      <c r="T9" s="7">
        <v>13</v>
      </c>
      <c r="U9" s="7">
        <v>169</v>
      </c>
      <c r="V9" s="7">
        <v>0.90221777195601405</v>
      </c>
      <c r="W9" s="7">
        <v>2.3141428944689602</v>
      </c>
      <c r="X9" s="14">
        <v>2.5953905300264939</v>
      </c>
      <c r="Y9" s="15">
        <v>18</v>
      </c>
      <c r="Z9" s="15">
        <v>167</v>
      </c>
      <c r="AA9" s="15">
        <v>0.87577509312592405</v>
      </c>
      <c r="AB9" s="15">
        <v>2.5313155954400544</v>
      </c>
    </row>
    <row r="10" spans="1:28">
      <c r="A10" s="7">
        <v>9</v>
      </c>
      <c r="B10" s="8" t="s">
        <v>28</v>
      </c>
      <c r="C10" s="16">
        <v>0.54410000000000003</v>
      </c>
      <c r="D10" s="16">
        <v>0.29409999999999997</v>
      </c>
      <c r="E10" s="16">
        <f t="shared" si="0"/>
        <v>0.83820000000000006</v>
      </c>
      <c r="F10" s="10">
        <v>1427.9</v>
      </c>
      <c r="G10" s="11">
        <v>0.9</v>
      </c>
      <c r="H10" s="7">
        <v>11</v>
      </c>
      <c r="I10" s="7">
        <v>135</v>
      </c>
      <c r="J10" s="7">
        <v>0.73273457834116695</v>
      </c>
      <c r="K10" s="7">
        <v>1.7570207816201899</v>
      </c>
      <c r="L10" s="12">
        <v>16</v>
      </c>
      <c r="M10" s="12">
        <v>198</v>
      </c>
      <c r="N10" s="13">
        <v>0.87815874587017495</v>
      </c>
      <c r="O10" s="7">
        <v>2.4347730351358798</v>
      </c>
      <c r="P10" s="7">
        <v>18</v>
      </c>
      <c r="Q10" s="7">
        <v>154</v>
      </c>
      <c r="R10" s="7">
        <v>0.90856821742953697</v>
      </c>
      <c r="S10" s="7">
        <v>2.6260999157803999</v>
      </c>
      <c r="T10" s="7">
        <v>12</v>
      </c>
      <c r="U10" s="7">
        <v>189</v>
      </c>
      <c r="V10" s="7">
        <v>0.85571199682777899</v>
      </c>
      <c r="W10" s="7">
        <v>2.1263644312207202</v>
      </c>
      <c r="X10" s="14">
        <v>2.3933241559082474</v>
      </c>
      <c r="Y10" s="15">
        <v>18</v>
      </c>
      <c r="Z10" s="15">
        <v>173</v>
      </c>
      <c r="AA10" s="15">
        <v>0.83870617022397853</v>
      </c>
      <c r="AB10" s="15">
        <v>2.4241726275886406</v>
      </c>
    </row>
    <row r="11" spans="1:28">
      <c r="A11" s="7">
        <v>10</v>
      </c>
      <c r="B11" s="8" t="s">
        <v>28</v>
      </c>
      <c r="C11" s="16">
        <v>1.0249999999999999</v>
      </c>
      <c r="D11" s="16">
        <v>0.26879999999999998</v>
      </c>
      <c r="E11" s="16">
        <f t="shared" si="0"/>
        <v>1.2937999999999998</v>
      </c>
      <c r="F11" s="10">
        <v>1807.8</v>
      </c>
      <c r="G11" s="11">
        <v>0.28000000000000003</v>
      </c>
      <c r="H11" s="7">
        <v>10</v>
      </c>
      <c r="I11" s="7">
        <v>146</v>
      </c>
      <c r="J11" s="7">
        <v>0.82052107992846401</v>
      </c>
      <c r="K11" s="7">
        <v>1.8893196071306599</v>
      </c>
      <c r="L11" s="12">
        <v>17</v>
      </c>
      <c r="M11" s="12">
        <v>184</v>
      </c>
      <c r="N11" s="13">
        <v>0.87971494079728796</v>
      </c>
      <c r="O11" s="7">
        <v>2.4924201092325</v>
      </c>
      <c r="P11" s="7">
        <v>15</v>
      </c>
      <c r="Q11" s="7">
        <v>163</v>
      </c>
      <c r="R11" s="7">
        <v>0.79869656945126299</v>
      </c>
      <c r="S11" s="7">
        <v>2.16291040552214</v>
      </c>
      <c r="T11" s="7">
        <v>11</v>
      </c>
      <c r="U11" s="7">
        <v>184</v>
      </c>
      <c r="V11" s="7">
        <v>0.79093613305272004</v>
      </c>
      <c r="W11" s="7">
        <v>1.8965820145325401</v>
      </c>
      <c r="X11" s="14">
        <v>2.8632907330014801</v>
      </c>
      <c r="Y11" s="15">
        <v>15</v>
      </c>
      <c r="Z11" s="15">
        <v>140</v>
      </c>
      <c r="AA11" s="15">
        <v>0.88281248145879609</v>
      </c>
      <c r="AB11" s="15">
        <v>2.3907005179500338</v>
      </c>
    </row>
    <row r="12" spans="1:28">
      <c r="A12" s="7">
        <v>11</v>
      </c>
      <c r="B12" s="8" t="s">
        <v>29</v>
      </c>
      <c r="C12" s="16">
        <v>1.083</v>
      </c>
      <c r="D12" s="16">
        <v>0.2903</v>
      </c>
      <c r="E12" s="16">
        <f t="shared" si="0"/>
        <v>1.3733</v>
      </c>
      <c r="F12" s="10">
        <v>1944.6</v>
      </c>
      <c r="G12" s="11">
        <v>0.16</v>
      </c>
      <c r="H12" s="7">
        <v>12</v>
      </c>
      <c r="I12" s="7">
        <v>124</v>
      </c>
      <c r="J12" s="7">
        <v>0.85537507364777499</v>
      </c>
      <c r="K12" s="7">
        <v>2.1255272085702601</v>
      </c>
      <c r="L12" s="12">
        <v>16</v>
      </c>
      <c r="M12" s="12">
        <v>147</v>
      </c>
      <c r="N12" s="13">
        <v>0.88701613160891302</v>
      </c>
      <c r="O12" s="7">
        <v>2.45933092294363</v>
      </c>
      <c r="P12" s="7">
        <v>18</v>
      </c>
      <c r="Q12" s="7">
        <v>155</v>
      </c>
      <c r="R12" s="7">
        <v>0.882869941098535</v>
      </c>
      <c r="S12" s="7">
        <v>2.5518223436466498</v>
      </c>
      <c r="T12" s="7">
        <v>12</v>
      </c>
      <c r="U12" s="7">
        <v>179</v>
      </c>
      <c r="V12" s="7">
        <v>0.89416481155108396</v>
      </c>
      <c r="W12" s="7">
        <v>2.22191608622972</v>
      </c>
      <c r="X12" s="14">
        <v>1.9914092021729286</v>
      </c>
      <c r="Y12" s="15">
        <v>13</v>
      </c>
      <c r="Z12" s="15">
        <v>154</v>
      </c>
      <c r="AA12" s="15">
        <v>0.87521395895974752</v>
      </c>
      <c r="AB12" s="15">
        <v>2.2448794816751723</v>
      </c>
    </row>
    <row r="13" spans="1:28">
      <c r="A13" s="7">
        <v>12</v>
      </c>
      <c r="B13" s="8" t="s">
        <v>29</v>
      </c>
      <c r="C13" s="16">
        <v>3.9740000000000002</v>
      </c>
      <c r="D13" s="16">
        <v>0.28179999999999999</v>
      </c>
      <c r="E13" s="16">
        <f t="shared" si="0"/>
        <v>4.2557999999999998</v>
      </c>
      <c r="F13" s="10">
        <v>1955.4</v>
      </c>
      <c r="G13" s="11">
        <v>0.14000000000000001</v>
      </c>
      <c r="H13" s="7">
        <v>10</v>
      </c>
      <c r="I13" s="7">
        <v>126</v>
      </c>
      <c r="J13" s="7">
        <v>0.83845415934120604</v>
      </c>
      <c r="K13" s="7">
        <v>1.9306120484579199</v>
      </c>
      <c r="L13" s="12">
        <v>13</v>
      </c>
      <c r="M13" s="12">
        <v>143</v>
      </c>
      <c r="N13" s="13">
        <v>0.88234507638710902</v>
      </c>
      <c r="O13" s="7">
        <v>2.26317043673847</v>
      </c>
      <c r="P13" s="7">
        <v>13</v>
      </c>
      <c r="Q13" s="7">
        <v>133</v>
      </c>
      <c r="R13" s="7">
        <v>0.89662008675344995</v>
      </c>
      <c r="S13" s="7">
        <v>2.2997851154053701</v>
      </c>
      <c r="T13" s="7">
        <v>14</v>
      </c>
      <c r="U13" s="7">
        <v>222</v>
      </c>
      <c r="V13" s="7">
        <v>0.90738556380962498</v>
      </c>
      <c r="W13" s="7">
        <v>2.3946425229588599</v>
      </c>
      <c r="X13" s="14">
        <v>2.4158853348849663</v>
      </c>
      <c r="Y13" s="15">
        <v>16</v>
      </c>
      <c r="Z13" s="15">
        <v>204</v>
      </c>
      <c r="AA13" s="15">
        <v>0.87175457882920726</v>
      </c>
      <c r="AB13" s="15">
        <v>2.4170169138227502</v>
      </c>
    </row>
    <row r="14" spans="1:28">
      <c r="A14" s="7">
        <v>13</v>
      </c>
      <c r="B14" s="8" t="s">
        <v>30</v>
      </c>
      <c r="C14" s="16">
        <v>0.90439999999999998</v>
      </c>
      <c r="D14" s="16">
        <v>0.29289999999999999</v>
      </c>
      <c r="E14" s="16">
        <f t="shared" si="0"/>
        <v>1.1973</v>
      </c>
      <c r="F14" s="10">
        <v>1316.1</v>
      </c>
      <c r="G14" s="11">
        <v>0.67</v>
      </c>
      <c r="H14" s="7">
        <v>10</v>
      </c>
      <c r="I14" s="7">
        <v>173</v>
      </c>
      <c r="J14" s="7">
        <v>0.81296235087244095</v>
      </c>
      <c r="K14" s="7">
        <v>1.87191499028428</v>
      </c>
      <c r="L14" s="12">
        <v>13</v>
      </c>
      <c r="M14" s="12">
        <v>194</v>
      </c>
      <c r="N14" s="13">
        <v>0.81676835419681804</v>
      </c>
      <c r="O14" s="7">
        <v>2.0949694652920399</v>
      </c>
      <c r="P14" s="7">
        <v>14</v>
      </c>
      <c r="Q14" s="7">
        <v>164</v>
      </c>
      <c r="R14" s="7">
        <v>0.92019985736346899</v>
      </c>
      <c r="S14" s="7">
        <v>2.42846017828598</v>
      </c>
      <c r="T14" s="7">
        <v>12</v>
      </c>
      <c r="U14" s="7">
        <v>170</v>
      </c>
      <c r="V14" s="7">
        <v>0.89702834055167602</v>
      </c>
      <c r="W14" s="7">
        <v>2.22903168848516</v>
      </c>
      <c r="X14" s="14">
        <v>2.7942475495959807</v>
      </c>
      <c r="Y14" s="15">
        <v>14</v>
      </c>
      <c r="Z14" s="15">
        <v>168</v>
      </c>
      <c r="AA14" s="15">
        <v>0.84488149383054212</v>
      </c>
      <c r="AB14" s="15">
        <v>2.2296906989497809</v>
      </c>
    </row>
    <row r="15" spans="1:28">
      <c r="A15" s="7">
        <v>14</v>
      </c>
      <c r="B15" s="8" t="s">
        <v>30</v>
      </c>
      <c r="C15" s="16">
        <v>0.44490000000000002</v>
      </c>
      <c r="D15" s="16">
        <v>0.29580000000000001</v>
      </c>
      <c r="E15" s="16">
        <f t="shared" si="0"/>
        <v>0.74070000000000003</v>
      </c>
      <c r="F15" s="10">
        <v>1692.4</v>
      </c>
      <c r="G15" s="11">
        <v>0.43</v>
      </c>
      <c r="H15" s="7">
        <v>10</v>
      </c>
      <c r="I15" s="7">
        <v>108</v>
      </c>
      <c r="J15" s="7">
        <v>0.77759973300318097</v>
      </c>
      <c r="K15" s="7">
        <v>1.79048955352927</v>
      </c>
      <c r="L15" s="12">
        <v>12</v>
      </c>
      <c r="M15" s="12">
        <v>152</v>
      </c>
      <c r="N15" s="13">
        <v>0.87671386827855902</v>
      </c>
      <c r="O15" s="7">
        <v>2.1785521212467498</v>
      </c>
      <c r="P15" s="7">
        <v>13</v>
      </c>
      <c r="Q15" s="7">
        <v>170</v>
      </c>
      <c r="R15" s="7">
        <v>0.944466122937341</v>
      </c>
      <c r="S15" s="7">
        <v>2.4225077751723201</v>
      </c>
      <c r="T15" s="7">
        <v>13</v>
      </c>
      <c r="U15" s="7">
        <v>189</v>
      </c>
      <c r="V15" s="7">
        <v>0.84582797327873105</v>
      </c>
      <c r="W15" s="7">
        <v>2.16950591658428</v>
      </c>
      <c r="X15" s="14">
        <v>1.9988721184639089</v>
      </c>
      <c r="Y15" s="15">
        <v>15</v>
      </c>
      <c r="Z15" s="15">
        <v>113</v>
      </c>
      <c r="AA15" s="15">
        <v>0.87572822305326725</v>
      </c>
      <c r="AB15" s="15">
        <v>2.3715159905502814</v>
      </c>
    </row>
    <row r="16" spans="1:28">
      <c r="A16" s="7">
        <v>15</v>
      </c>
      <c r="B16" s="8" t="s">
        <v>28</v>
      </c>
      <c r="C16" s="16">
        <v>0.68369999999999997</v>
      </c>
      <c r="D16" s="16">
        <v>0.27579999999999999</v>
      </c>
      <c r="E16" s="16">
        <f t="shared" si="0"/>
        <v>0.95950000000000002</v>
      </c>
      <c r="F16" s="10">
        <v>1563.8</v>
      </c>
      <c r="G16" s="11">
        <v>0.56000000000000005</v>
      </c>
      <c r="H16" s="7">
        <v>12</v>
      </c>
      <c r="I16" s="7">
        <v>118</v>
      </c>
      <c r="J16" s="7">
        <v>0.77887603480151801</v>
      </c>
      <c r="K16" s="7">
        <v>1.9354342382387999</v>
      </c>
      <c r="L16" s="12">
        <v>13</v>
      </c>
      <c r="M16" s="12">
        <v>157</v>
      </c>
      <c r="N16" s="13">
        <v>0.88199880594823998</v>
      </c>
      <c r="O16" s="7">
        <v>2.2622822705987802</v>
      </c>
      <c r="P16" s="7">
        <v>14</v>
      </c>
      <c r="Q16" s="7">
        <v>146</v>
      </c>
      <c r="R16" s="7">
        <v>0.88110299040829998</v>
      </c>
      <c r="S16" s="7">
        <v>2.3252813049829499</v>
      </c>
      <c r="T16" s="7">
        <v>10</v>
      </c>
      <c r="U16" s="7">
        <v>160</v>
      </c>
      <c r="V16" s="7">
        <v>0.89399818353536598</v>
      </c>
      <c r="W16" s="7">
        <v>2.0585068905722901</v>
      </c>
      <c r="X16" s="14">
        <v>2.5288616880050765</v>
      </c>
      <c r="Y16" s="15">
        <v>17</v>
      </c>
      <c r="Z16" s="15">
        <v>165</v>
      </c>
      <c r="AA16" s="15">
        <v>0.8743819191182729</v>
      </c>
      <c r="AB16" s="15">
        <v>2.4773105210473738</v>
      </c>
    </row>
    <row r="17" spans="1:28">
      <c r="A17" s="7">
        <v>16</v>
      </c>
      <c r="B17" s="8" t="s">
        <v>29</v>
      </c>
      <c r="C17" s="16">
        <v>0.48110000000000003</v>
      </c>
      <c r="D17" s="16">
        <v>0.28129999999999999</v>
      </c>
      <c r="E17" s="16">
        <f t="shared" si="0"/>
        <v>0.76239999999999997</v>
      </c>
      <c r="F17" s="10">
        <v>1818.3</v>
      </c>
      <c r="G17" s="11">
        <v>0.34</v>
      </c>
      <c r="H17" s="12">
        <v>10</v>
      </c>
      <c r="I17" s="12">
        <v>102</v>
      </c>
      <c r="J17" s="13">
        <v>0.86228050768439202</v>
      </c>
      <c r="K17" s="7">
        <v>1.98547424297342</v>
      </c>
      <c r="L17" s="7">
        <v>15</v>
      </c>
      <c r="M17" s="7">
        <v>147</v>
      </c>
      <c r="N17" s="7">
        <v>0.869030514646008</v>
      </c>
      <c r="O17" s="7">
        <v>2.35337825995108</v>
      </c>
      <c r="P17" s="7">
        <v>16</v>
      </c>
      <c r="Q17" s="7">
        <v>143</v>
      </c>
      <c r="R17" s="7">
        <v>0.89438311588386799</v>
      </c>
      <c r="S17" s="7">
        <v>2.47975654046129</v>
      </c>
      <c r="T17" s="7">
        <v>11</v>
      </c>
      <c r="U17" s="7">
        <v>155</v>
      </c>
      <c r="V17" s="7">
        <v>0.91368574231324196</v>
      </c>
      <c r="W17" s="7">
        <v>2.19092272231619</v>
      </c>
      <c r="X17" s="14">
        <v>2.9859752610720869</v>
      </c>
      <c r="Y17" s="15">
        <v>16</v>
      </c>
      <c r="Z17" s="15">
        <v>128</v>
      </c>
      <c r="AA17" s="15">
        <v>0.81914512782367066</v>
      </c>
      <c r="AB17" s="15">
        <v>2.2711525432815733</v>
      </c>
    </row>
    <row r="18" spans="1:28">
      <c r="A18" s="7">
        <v>17</v>
      </c>
      <c r="B18" s="8" t="s">
        <v>30</v>
      </c>
      <c r="C18" s="16">
        <v>0.65459999999999996</v>
      </c>
      <c r="D18" s="16">
        <v>0.2898</v>
      </c>
      <c r="E18" s="16">
        <f t="shared" si="0"/>
        <v>0.94439999999999991</v>
      </c>
      <c r="F18" s="10">
        <v>1554.1</v>
      </c>
      <c r="G18" s="11">
        <v>0.67</v>
      </c>
      <c r="H18" s="12">
        <v>10</v>
      </c>
      <c r="I18" s="12">
        <v>114</v>
      </c>
      <c r="J18" s="13">
        <v>0.72225521999502995</v>
      </c>
      <c r="K18" s="7">
        <v>1.66305410289769</v>
      </c>
      <c r="L18" s="7">
        <v>16</v>
      </c>
      <c r="M18" s="7">
        <v>152</v>
      </c>
      <c r="N18" s="7">
        <v>0.90908700399085096</v>
      </c>
      <c r="O18" s="7">
        <v>2.5205243747997801</v>
      </c>
      <c r="P18" s="7">
        <v>16</v>
      </c>
      <c r="Q18" s="7">
        <v>141</v>
      </c>
      <c r="R18" s="7">
        <v>0.89220451150578906</v>
      </c>
      <c r="S18" s="7">
        <v>2.4737161665323999</v>
      </c>
      <c r="T18" s="7">
        <v>12</v>
      </c>
      <c r="U18" s="7">
        <v>169</v>
      </c>
      <c r="V18" s="7">
        <v>0.92063116039431403</v>
      </c>
      <c r="W18" s="7">
        <v>2.2876824924658701</v>
      </c>
      <c r="X18" s="14">
        <v>2.2675740282894252</v>
      </c>
      <c r="Y18" s="15">
        <v>16</v>
      </c>
      <c r="Z18" s="15">
        <v>147</v>
      </c>
      <c r="AA18" s="15">
        <v>0.90766613958101661</v>
      </c>
      <c r="AB18" s="15">
        <v>2.5165849021612456</v>
      </c>
    </row>
    <row r="19" spans="1:28">
      <c r="A19" s="7">
        <v>18</v>
      </c>
      <c r="B19" s="8" t="s">
        <v>29</v>
      </c>
      <c r="C19" s="16">
        <v>4.2309999999999999</v>
      </c>
      <c r="D19" s="16">
        <v>0.3538</v>
      </c>
      <c r="E19" s="16">
        <f t="shared" si="0"/>
        <v>4.5847999999999995</v>
      </c>
      <c r="F19" s="10">
        <v>1977.7</v>
      </c>
      <c r="G19" s="11">
        <v>0.14000000000000001</v>
      </c>
      <c r="H19" s="12">
        <v>11</v>
      </c>
      <c r="I19" s="12">
        <v>128</v>
      </c>
      <c r="J19" s="13">
        <v>0.83183064167943499</v>
      </c>
      <c r="K19" s="7">
        <v>1.9946427634519499</v>
      </c>
      <c r="L19" s="7">
        <v>14</v>
      </c>
      <c r="M19" s="7">
        <v>123</v>
      </c>
      <c r="N19" s="7">
        <v>0.85869999222282101</v>
      </c>
      <c r="O19" s="7">
        <v>2.2661585084162001</v>
      </c>
      <c r="P19" s="7">
        <v>16</v>
      </c>
      <c r="Q19" s="7">
        <v>122</v>
      </c>
      <c r="R19" s="7">
        <v>0.86616715564881297</v>
      </c>
      <c r="S19" s="7">
        <v>2.4015252873264101</v>
      </c>
      <c r="T19" s="7">
        <v>14</v>
      </c>
      <c r="U19" s="7">
        <v>234</v>
      </c>
      <c r="V19" s="7">
        <v>0.91903404637096098</v>
      </c>
      <c r="W19" s="7">
        <v>2.4253835362412599</v>
      </c>
      <c r="X19" s="14">
        <v>1.5002641133871308</v>
      </c>
      <c r="Y19" s="15">
        <v>18</v>
      </c>
      <c r="Z19" s="15">
        <v>150</v>
      </c>
      <c r="AA19" s="15">
        <v>0.8561867771604329</v>
      </c>
      <c r="AB19" s="15">
        <v>2.4746980801886522</v>
      </c>
    </row>
    <row r="20" spans="1:28">
      <c r="A20" s="7">
        <v>19</v>
      </c>
      <c r="B20" s="8" t="s">
        <v>29</v>
      </c>
      <c r="C20" s="16">
        <v>0.5242</v>
      </c>
      <c r="D20" s="16">
        <v>0.29709999999999998</v>
      </c>
      <c r="E20" s="16">
        <f t="shared" si="0"/>
        <v>0.82129999999999992</v>
      </c>
      <c r="F20" s="10">
        <v>1887.1</v>
      </c>
      <c r="G20" s="11">
        <v>0.21</v>
      </c>
      <c r="H20" s="12">
        <v>8</v>
      </c>
      <c r="I20" s="12">
        <v>108</v>
      </c>
      <c r="J20" s="13">
        <v>0.82484985427464697</v>
      </c>
      <c r="K20" s="7">
        <v>1.7152270526272599</v>
      </c>
      <c r="L20" s="7">
        <v>13</v>
      </c>
      <c r="M20" s="7">
        <v>130</v>
      </c>
      <c r="N20" s="7">
        <v>0.87942389085455197</v>
      </c>
      <c r="O20" s="7">
        <v>2.2556777437837101</v>
      </c>
      <c r="P20" s="7">
        <v>12</v>
      </c>
      <c r="Q20" s="7">
        <v>138</v>
      </c>
      <c r="R20" s="7">
        <v>0.93731260006658701</v>
      </c>
      <c r="S20" s="7">
        <v>2.32913431283554</v>
      </c>
      <c r="T20" s="7">
        <v>15</v>
      </c>
      <c r="U20" s="7">
        <v>176</v>
      </c>
      <c r="V20" s="7">
        <v>0.92644991630989804</v>
      </c>
      <c r="W20" s="7">
        <v>2.5088728821741499</v>
      </c>
      <c r="X20" s="14">
        <v>1.9967358865604701</v>
      </c>
      <c r="Y20" s="15">
        <v>15</v>
      </c>
      <c r="Z20" s="15">
        <v>126</v>
      </c>
      <c r="AA20" s="15">
        <v>0.90364934563775023</v>
      </c>
      <c r="AB20" s="15">
        <v>2.4471277921801899</v>
      </c>
    </row>
    <row r="21" spans="1:28">
      <c r="A21" s="7">
        <v>20</v>
      </c>
      <c r="B21" s="8" t="s">
        <v>29</v>
      </c>
      <c r="C21" s="16">
        <v>2.62</v>
      </c>
      <c r="D21" s="16">
        <v>0.308</v>
      </c>
      <c r="E21" s="16">
        <f t="shared" si="0"/>
        <v>2.9279999999999999</v>
      </c>
      <c r="F21" s="10">
        <v>1837.2</v>
      </c>
      <c r="G21" s="11">
        <v>0.3</v>
      </c>
      <c r="H21" s="12">
        <v>8</v>
      </c>
      <c r="I21" s="12">
        <v>117</v>
      </c>
      <c r="J21" s="13">
        <v>0.83276506478366596</v>
      </c>
      <c r="K21" s="7">
        <v>1.73168627017085</v>
      </c>
      <c r="L21" s="7">
        <v>15</v>
      </c>
      <c r="M21" s="7">
        <v>149</v>
      </c>
      <c r="N21" s="7">
        <v>0.89708240693889896</v>
      </c>
      <c r="O21" s="7">
        <v>2.4293441925161399</v>
      </c>
      <c r="P21" s="7">
        <v>13</v>
      </c>
      <c r="Q21" s="7">
        <v>143</v>
      </c>
      <c r="R21" s="7">
        <v>0.89568953847919897</v>
      </c>
      <c r="S21" s="7">
        <v>2.2973983062072398</v>
      </c>
      <c r="T21" s="7">
        <v>13</v>
      </c>
      <c r="U21" s="7">
        <v>201</v>
      </c>
      <c r="V21" s="7">
        <v>0.80533862416462798</v>
      </c>
      <c r="W21" s="7">
        <v>2.0656527865900198</v>
      </c>
      <c r="X21" s="14">
        <v>2.1429097101266734</v>
      </c>
      <c r="Y21" s="15">
        <v>16</v>
      </c>
      <c r="Z21" s="15">
        <v>138</v>
      </c>
      <c r="AA21" s="15">
        <v>0.78868429735877377</v>
      </c>
      <c r="AB21" s="15">
        <v>2.1866971882645423</v>
      </c>
    </row>
    <row r="22" spans="1:28">
      <c r="A22" s="7">
        <v>21</v>
      </c>
      <c r="B22" s="8" t="s">
        <v>30</v>
      </c>
      <c r="C22" s="16">
        <v>0.49609999999999999</v>
      </c>
      <c r="D22" s="16">
        <v>0.29680000000000001</v>
      </c>
      <c r="E22" s="16">
        <f t="shared" si="0"/>
        <v>0.79289999999999994</v>
      </c>
      <c r="F22" s="10">
        <v>2016.5</v>
      </c>
      <c r="G22" s="11">
        <v>0.14000000000000001</v>
      </c>
      <c r="H22" s="12">
        <v>12</v>
      </c>
      <c r="I22" s="12">
        <v>122</v>
      </c>
      <c r="J22" s="13">
        <v>0.84628183702500004</v>
      </c>
      <c r="K22" s="7">
        <v>2.1029313644182301</v>
      </c>
      <c r="L22" s="7">
        <v>15</v>
      </c>
      <c r="M22" s="7">
        <v>136</v>
      </c>
      <c r="N22" s="7">
        <v>0.82022397850127204</v>
      </c>
      <c r="O22" s="7">
        <v>2.22120770992922</v>
      </c>
      <c r="P22" s="7">
        <v>16</v>
      </c>
      <c r="Q22" s="7">
        <v>166</v>
      </c>
      <c r="R22" s="7">
        <v>0.86957799425068305</v>
      </c>
      <c r="S22" s="7">
        <v>2.4109821399673299</v>
      </c>
      <c r="T22" s="7">
        <v>14</v>
      </c>
      <c r="U22" s="7">
        <v>154</v>
      </c>
      <c r="V22" s="7">
        <v>0.90124160204263304</v>
      </c>
      <c r="W22" s="7">
        <v>2.3784282556248102</v>
      </c>
      <c r="X22" s="14">
        <v>1.2710593359538394</v>
      </c>
      <c r="Y22" s="15">
        <v>18</v>
      </c>
      <c r="Z22" s="15">
        <v>145</v>
      </c>
      <c r="AA22" s="15">
        <v>0.89800948309735362</v>
      </c>
      <c r="AB22" s="15">
        <v>2.595581248267524</v>
      </c>
    </row>
    <row r="23" spans="1:28">
      <c r="A23" s="7">
        <v>22</v>
      </c>
      <c r="B23" s="8" t="s">
        <v>30</v>
      </c>
      <c r="C23" s="16">
        <v>6.9119999999999999</v>
      </c>
      <c r="D23" s="16">
        <v>0.29620000000000002</v>
      </c>
      <c r="E23" s="16">
        <f t="shared" si="0"/>
        <v>7.2081999999999997</v>
      </c>
      <c r="F23" s="10">
        <v>1686.6</v>
      </c>
      <c r="G23" s="11">
        <v>0.65</v>
      </c>
      <c r="H23" s="12">
        <v>13</v>
      </c>
      <c r="I23" s="12">
        <v>109</v>
      </c>
      <c r="J23" s="13">
        <v>0.89130805182022299</v>
      </c>
      <c r="K23" s="7">
        <v>2.2861600148165699</v>
      </c>
      <c r="L23" s="7">
        <v>17</v>
      </c>
      <c r="M23" s="7">
        <v>135</v>
      </c>
      <c r="N23" s="7">
        <v>0.88268854786395601</v>
      </c>
      <c r="O23" s="7">
        <v>2.50084497245376</v>
      </c>
      <c r="P23" s="7">
        <v>17</v>
      </c>
      <c r="Q23" s="7">
        <v>155</v>
      </c>
      <c r="R23" s="7">
        <v>0.93961068459484898</v>
      </c>
      <c r="S23" s="7">
        <v>2.66211752981192</v>
      </c>
      <c r="T23" s="7">
        <v>15</v>
      </c>
      <c r="U23" s="7">
        <v>169</v>
      </c>
      <c r="V23" s="7">
        <v>0.90325886502076702</v>
      </c>
      <c r="W23" s="7">
        <v>2.4460703510668398</v>
      </c>
      <c r="X23" s="14">
        <v>2.1218813352759427</v>
      </c>
      <c r="Y23" s="15">
        <v>18</v>
      </c>
      <c r="Z23" s="15">
        <v>138</v>
      </c>
      <c r="AA23" s="15">
        <v>0.82613596598092853</v>
      </c>
      <c r="AB23" s="15">
        <v>2.3878400642535422</v>
      </c>
    </row>
    <row r="24" spans="1:28">
      <c r="A24" s="7">
        <v>23</v>
      </c>
      <c r="B24" s="8" t="s">
        <v>29</v>
      </c>
      <c r="C24" s="16">
        <v>0.67410000000000003</v>
      </c>
      <c r="D24" s="16">
        <v>0.27100000000000002</v>
      </c>
      <c r="E24" s="16">
        <f t="shared" si="0"/>
        <v>0.94510000000000005</v>
      </c>
      <c r="F24" s="10">
        <v>2007.8</v>
      </c>
      <c r="G24" s="11">
        <v>0.14000000000000001</v>
      </c>
      <c r="H24" s="12">
        <v>8</v>
      </c>
      <c r="I24" s="12">
        <v>93</v>
      </c>
      <c r="J24" s="13">
        <v>0.79980400855216305</v>
      </c>
      <c r="K24" s="7">
        <v>1.6631456805854199</v>
      </c>
      <c r="L24" s="7">
        <v>16</v>
      </c>
      <c r="M24" s="7">
        <v>153</v>
      </c>
      <c r="N24" s="7">
        <v>0.87346265514787103</v>
      </c>
      <c r="O24" s="7">
        <v>2.4217527069606</v>
      </c>
      <c r="P24" s="7">
        <v>19</v>
      </c>
      <c r="Q24" s="7">
        <v>153</v>
      </c>
      <c r="R24" s="7">
        <v>0.89393379153748598</v>
      </c>
      <c r="S24" s="7">
        <v>2.6321335005970199</v>
      </c>
      <c r="T24" s="7">
        <v>13</v>
      </c>
      <c r="U24" s="7">
        <v>186</v>
      </c>
      <c r="V24" s="7">
        <v>0.96561304461504505</v>
      </c>
      <c r="W24" s="7">
        <v>2.47674855834184</v>
      </c>
      <c r="X24" s="14">
        <v>1.8907595287662147</v>
      </c>
      <c r="Y24" s="15">
        <v>16</v>
      </c>
      <c r="Z24" s="15">
        <v>110</v>
      </c>
      <c r="AA24" s="15">
        <v>0.89701297948084147</v>
      </c>
      <c r="AB24" s="15">
        <v>2.4870480706112854</v>
      </c>
    </row>
    <row r="25" spans="1:28">
      <c r="A25" s="7">
        <v>24</v>
      </c>
      <c r="B25" s="8" t="s">
        <v>28</v>
      </c>
      <c r="C25" s="16">
        <v>2.5049999999999999</v>
      </c>
      <c r="D25" s="16">
        <v>0.31</v>
      </c>
      <c r="E25" s="16">
        <f t="shared" si="0"/>
        <v>2.8149999999999999</v>
      </c>
      <c r="F25" s="10">
        <v>1663</v>
      </c>
      <c r="G25" s="11">
        <v>0.56000000000000005</v>
      </c>
      <c r="H25" s="12">
        <v>14</v>
      </c>
      <c r="I25" s="12">
        <v>111</v>
      </c>
      <c r="J25" s="13">
        <v>0.84283817421748097</v>
      </c>
      <c r="K25" s="7">
        <v>2.2242982613481899</v>
      </c>
      <c r="L25" s="7">
        <v>13</v>
      </c>
      <c r="M25" s="7">
        <v>169</v>
      </c>
      <c r="N25" s="7">
        <v>0.95686828970650595</v>
      </c>
      <c r="O25" s="7">
        <v>2.4543187048580202</v>
      </c>
      <c r="P25" s="7">
        <v>15</v>
      </c>
      <c r="Q25" s="7">
        <v>166</v>
      </c>
      <c r="R25" s="7">
        <v>0.86328922929541896</v>
      </c>
      <c r="S25" s="7">
        <v>2.3378305710028302</v>
      </c>
      <c r="T25" s="7">
        <v>13</v>
      </c>
      <c r="U25" s="7">
        <v>191</v>
      </c>
      <c r="V25" s="7">
        <v>0.79385337236194098</v>
      </c>
      <c r="W25" s="7">
        <v>2.03619369735843</v>
      </c>
      <c r="X25" s="14">
        <v>1.7608559485547481</v>
      </c>
      <c r="Y25" s="15">
        <v>13</v>
      </c>
      <c r="Z25" s="15">
        <v>150</v>
      </c>
      <c r="AA25" s="15">
        <v>0.86807782014027446</v>
      </c>
      <c r="AB25" s="15">
        <v>2.2265756469954083</v>
      </c>
    </row>
    <row r="26" spans="1:28">
      <c r="A26" s="7">
        <v>25</v>
      </c>
      <c r="B26" s="8" t="s">
        <v>29</v>
      </c>
      <c r="C26" s="16"/>
      <c r="D26" s="16"/>
      <c r="E26" s="16"/>
      <c r="F26" s="10">
        <v>1898.6</v>
      </c>
      <c r="G26" s="11">
        <v>0.3</v>
      </c>
      <c r="H26" s="12">
        <v>12</v>
      </c>
      <c r="I26" s="12">
        <v>143</v>
      </c>
      <c r="J26" s="13">
        <v>0.83976812865202699</v>
      </c>
      <c r="K26" s="7">
        <v>2.0867454071674501</v>
      </c>
      <c r="L26" s="7">
        <v>13</v>
      </c>
      <c r="M26" s="7">
        <v>145</v>
      </c>
      <c r="N26" s="7">
        <v>0.88461384165178203</v>
      </c>
      <c r="O26" s="7">
        <v>2.2689897047463199</v>
      </c>
      <c r="P26" s="7">
        <v>14</v>
      </c>
      <c r="Q26" s="7">
        <v>152</v>
      </c>
      <c r="R26" s="7">
        <v>0.83624065326921304</v>
      </c>
      <c r="S26" s="7">
        <v>2.20688702533237</v>
      </c>
      <c r="T26" s="7">
        <v>13</v>
      </c>
      <c r="U26" s="7">
        <v>202</v>
      </c>
      <c r="V26" s="7">
        <v>0.91247306008543905</v>
      </c>
      <c r="W26" s="7">
        <v>2.3404471891671101</v>
      </c>
      <c r="X26" s="14">
        <v>2.5003692726571729</v>
      </c>
      <c r="Y26" s="15">
        <v>13</v>
      </c>
      <c r="Z26" s="15">
        <v>135</v>
      </c>
      <c r="AA26" s="15">
        <v>0.81764360978042794</v>
      </c>
      <c r="AB26" s="15">
        <v>2.0972144515388402</v>
      </c>
    </row>
    <row r="27" spans="1:28">
      <c r="A27" s="7">
        <v>26</v>
      </c>
      <c r="B27" s="8" t="s">
        <v>28</v>
      </c>
      <c r="C27" s="16">
        <v>0.54620000000000002</v>
      </c>
      <c r="D27" s="16">
        <v>0.29049999999999998</v>
      </c>
      <c r="E27" s="16">
        <f>SUM(C27:D27)</f>
        <v>0.8367</v>
      </c>
      <c r="F27" s="10">
        <v>1947.1</v>
      </c>
      <c r="G27" s="11">
        <v>0.31</v>
      </c>
      <c r="H27" s="12">
        <v>11</v>
      </c>
      <c r="I27" s="12">
        <v>110</v>
      </c>
      <c r="J27" s="13">
        <v>0.803775689355678</v>
      </c>
      <c r="K27" s="7">
        <v>1.92736992589623</v>
      </c>
      <c r="L27" s="7">
        <v>15</v>
      </c>
      <c r="M27" s="7">
        <v>154</v>
      </c>
      <c r="N27" s="7">
        <v>0.93161308748247695</v>
      </c>
      <c r="O27" s="7">
        <v>2.5228550089063702</v>
      </c>
      <c r="P27" s="7">
        <v>13</v>
      </c>
      <c r="Q27" s="7">
        <v>146</v>
      </c>
      <c r="R27" s="7">
        <v>0.91167123570320596</v>
      </c>
      <c r="S27" s="7">
        <v>2.3383905502330999</v>
      </c>
      <c r="T27" s="7">
        <v>11</v>
      </c>
      <c r="U27" s="7">
        <v>166</v>
      </c>
      <c r="V27" s="7">
        <v>0.89675786787362699</v>
      </c>
      <c r="W27" s="7">
        <v>2.1503314522189201</v>
      </c>
      <c r="X27" s="14">
        <v>2.1541525165266537</v>
      </c>
      <c r="Y27" s="15">
        <v>15</v>
      </c>
      <c r="Z27" s="15">
        <v>132</v>
      </c>
      <c r="AA27" s="15">
        <v>0.86499024119866752</v>
      </c>
      <c r="AB27" s="15">
        <v>2.3424369966295009</v>
      </c>
    </row>
    <row r="28" spans="1:28">
      <c r="A28" s="7">
        <v>27</v>
      </c>
      <c r="B28" s="8" t="s">
        <v>30</v>
      </c>
      <c r="C28" s="16">
        <v>34.159999999999997</v>
      </c>
      <c r="D28" s="16">
        <v>0.41260000000000002</v>
      </c>
      <c r="E28" s="16">
        <f>SUM(C28:D28)</f>
        <v>34.572599999999994</v>
      </c>
      <c r="F28" s="10">
        <v>1886</v>
      </c>
      <c r="G28" s="11">
        <v>0.38</v>
      </c>
      <c r="H28" s="12">
        <v>11</v>
      </c>
      <c r="I28" s="12">
        <v>124</v>
      </c>
      <c r="J28" s="13">
        <v>0.77944296001040003</v>
      </c>
      <c r="K28" s="7">
        <v>1.8690225892249099</v>
      </c>
      <c r="L28" s="7">
        <v>14</v>
      </c>
      <c r="M28" s="7">
        <v>127</v>
      </c>
      <c r="N28" s="7">
        <v>0.86478656904721996</v>
      </c>
      <c r="O28" s="7">
        <v>2.2822213335969002</v>
      </c>
      <c r="P28" s="7">
        <v>16</v>
      </c>
      <c r="Q28" s="7">
        <v>153</v>
      </c>
      <c r="R28" s="7">
        <v>0.935876302299398</v>
      </c>
      <c r="S28" s="7">
        <v>2.5948000811667802</v>
      </c>
      <c r="T28" s="7">
        <v>12</v>
      </c>
      <c r="U28" s="7">
        <v>187</v>
      </c>
      <c r="V28" s="7">
        <v>0.89265784574886198</v>
      </c>
      <c r="W28" s="7">
        <v>2.2181714168867801</v>
      </c>
      <c r="X28" s="14">
        <v>2.1432903419366283</v>
      </c>
      <c r="Y28" s="15">
        <v>14</v>
      </c>
      <c r="Z28" s="15">
        <v>149</v>
      </c>
      <c r="AA28" s="15">
        <v>0.89792577597500933</v>
      </c>
      <c r="AB28" s="15">
        <v>2.369677600537317</v>
      </c>
    </row>
    <row r="29" spans="1:28">
      <c r="A29" s="7">
        <v>28</v>
      </c>
      <c r="B29" s="8" t="s">
        <v>30</v>
      </c>
      <c r="C29" s="16">
        <v>0.5353</v>
      </c>
      <c r="D29" s="16">
        <v>0.27010000000000001</v>
      </c>
      <c r="E29" s="16">
        <f>SUM(C29:D29)</f>
        <v>0.8054</v>
      </c>
      <c r="F29" s="10">
        <v>1825.7</v>
      </c>
      <c r="G29" s="11">
        <v>0.17</v>
      </c>
      <c r="H29" s="12">
        <v>8</v>
      </c>
      <c r="I29" s="12">
        <v>112</v>
      </c>
      <c r="J29" s="13">
        <v>0.77859818908660405</v>
      </c>
      <c r="K29" s="7">
        <v>1.6190494186633799</v>
      </c>
      <c r="L29" s="7">
        <v>15</v>
      </c>
      <c r="M29" s="7">
        <v>148</v>
      </c>
      <c r="N29" s="7">
        <v>0.92002146435577703</v>
      </c>
      <c r="O29" s="7">
        <v>2.4914643115670101</v>
      </c>
      <c r="P29" s="7">
        <v>17</v>
      </c>
      <c r="Q29" s="7">
        <v>128</v>
      </c>
      <c r="R29" s="7">
        <v>0.89554066458328196</v>
      </c>
      <c r="S29" s="7">
        <v>2.5372577610423299</v>
      </c>
      <c r="T29" s="7">
        <v>11</v>
      </c>
      <c r="U29" s="7">
        <v>160</v>
      </c>
      <c r="V29" s="7">
        <v>0.91685870036751804</v>
      </c>
      <c r="W29" s="7">
        <v>2.1985311434353298</v>
      </c>
      <c r="X29" s="14">
        <v>2.3207205911013706</v>
      </c>
      <c r="Y29" s="15">
        <v>15</v>
      </c>
      <c r="Z29" s="15">
        <v>128</v>
      </c>
      <c r="AA29" s="15">
        <v>0.87989356977145394</v>
      </c>
      <c r="AB29" s="15">
        <v>2.3827959585681273</v>
      </c>
    </row>
    <row r="30" spans="1:28">
      <c r="A30" s="7">
        <v>29</v>
      </c>
      <c r="B30" s="8" t="s">
        <v>28</v>
      </c>
      <c r="C30" s="16">
        <v>0.54779999999999995</v>
      </c>
      <c r="D30" s="16">
        <v>0.28070000000000001</v>
      </c>
      <c r="E30" s="16">
        <f>SUM(C30:D30)</f>
        <v>0.82850000000000001</v>
      </c>
      <c r="F30" s="10">
        <v>1847.5</v>
      </c>
      <c r="G30" s="11">
        <v>0.19</v>
      </c>
      <c r="H30" s="12">
        <v>7</v>
      </c>
      <c r="I30" s="12">
        <v>101</v>
      </c>
      <c r="J30" s="13">
        <v>0.87355614559748995</v>
      </c>
      <c r="K30" s="7">
        <v>1.6998617694878</v>
      </c>
      <c r="L30" s="7">
        <v>12</v>
      </c>
      <c r="M30" s="7">
        <v>109</v>
      </c>
      <c r="N30" s="7">
        <v>0.87942470529833605</v>
      </c>
      <c r="O30" s="7">
        <v>2.1852882981836901</v>
      </c>
      <c r="P30" s="7">
        <v>14</v>
      </c>
      <c r="Q30" s="7">
        <v>142</v>
      </c>
      <c r="R30" s="7">
        <v>0.82940058897227997</v>
      </c>
      <c r="S30" s="7">
        <v>2.1888357035145098</v>
      </c>
      <c r="T30" s="7">
        <v>9</v>
      </c>
      <c r="U30" s="7">
        <v>158</v>
      </c>
      <c r="V30" s="7">
        <v>0.776239157782874</v>
      </c>
      <c r="W30" s="7">
        <v>1.7055717553712999</v>
      </c>
      <c r="X30" s="14">
        <v>2.2469538020491266</v>
      </c>
      <c r="Y30" s="15">
        <v>10</v>
      </c>
      <c r="Z30" s="15">
        <v>98</v>
      </c>
      <c r="AA30" s="15">
        <v>0.86183581663351927</v>
      </c>
      <c r="AB30" s="15">
        <v>1.9844503039886914</v>
      </c>
    </row>
    <row r="31" spans="1:28">
      <c r="A31" s="7">
        <v>30</v>
      </c>
      <c r="B31" s="8" t="s">
        <v>30</v>
      </c>
      <c r="C31" s="16">
        <v>1.1160000000000001</v>
      </c>
      <c r="D31" s="16">
        <v>0.29010000000000002</v>
      </c>
      <c r="E31" s="16">
        <f>SUM(C31:D31)</f>
        <v>1.4061000000000001</v>
      </c>
      <c r="F31" s="10">
        <v>2041.6</v>
      </c>
      <c r="G31" s="11">
        <v>0.19</v>
      </c>
      <c r="H31" s="12">
        <v>15</v>
      </c>
      <c r="I31" s="12">
        <v>113</v>
      </c>
      <c r="J31" s="13">
        <v>0.87459756297325897</v>
      </c>
      <c r="K31" s="7">
        <v>2.3684541062932398</v>
      </c>
      <c r="L31" s="7">
        <v>16</v>
      </c>
      <c r="M31" s="7">
        <v>138</v>
      </c>
      <c r="N31" s="7">
        <v>0.91033759299800499</v>
      </c>
      <c r="O31" s="7">
        <v>2.5239917437771799</v>
      </c>
      <c r="P31" s="7">
        <v>19</v>
      </c>
      <c r="Q31" s="7">
        <v>163</v>
      </c>
      <c r="R31" s="7">
        <v>0.917434703534308</v>
      </c>
      <c r="S31" s="7">
        <v>2.70133050192642</v>
      </c>
      <c r="T31" s="7">
        <v>12</v>
      </c>
      <c r="U31" s="7">
        <v>164</v>
      </c>
      <c r="V31" s="7">
        <v>0.934926319687573</v>
      </c>
      <c r="W31" s="7">
        <v>2.3232046288534698</v>
      </c>
      <c r="X31" s="14">
        <v>4.2555844963285621</v>
      </c>
      <c r="Y31" s="15">
        <v>13</v>
      </c>
      <c r="Z31" s="15">
        <v>114</v>
      </c>
      <c r="AA31" s="15">
        <v>0.98031649463085946</v>
      </c>
      <c r="AB31" s="15">
        <v>2.5144621630123689</v>
      </c>
    </row>
    <row r="32" spans="1:28">
      <c r="A32" s="7"/>
      <c r="B32" s="8"/>
      <c r="C32" s="16"/>
      <c r="D32" s="16"/>
      <c r="E32" s="16"/>
      <c r="F32" s="10"/>
      <c r="G32" s="11"/>
      <c r="H32" s="12"/>
      <c r="I32" s="12"/>
      <c r="J32" s="13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14"/>
      <c r="Y32" s="7"/>
      <c r="Z32" s="7"/>
      <c r="AA32" s="7"/>
      <c r="AB32" s="7"/>
    </row>
    <row r="33" spans="1:28">
      <c r="A33" s="7"/>
      <c r="B33" s="8"/>
      <c r="C33" s="16"/>
      <c r="D33" s="16"/>
      <c r="E33" s="16"/>
      <c r="F33" s="10"/>
      <c r="G33" s="11"/>
      <c r="H33" s="12"/>
      <c r="I33" s="12"/>
      <c r="J33" s="13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14"/>
      <c r="Y33" s="7"/>
      <c r="Z33" s="7"/>
      <c r="AA33" s="7"/>
      <c r="AB33" s="7"/>
    </row>
    <row r="34" spans="1:28">
      <c r="A34" s="7"/>
      <c r="B34" s="8"/>
      <c r="C34" s="16"/>
      <c r="D34" s="16"/>
      <c r="E34" s="16"/>
      <c r="F34" s="10"/>
      <c r="G34" s="11"/>
      <c r="H34" s="12"/>
      <c r="I34" s="12"/>
      <c r="J34" s="13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14"/>
      <c r="Y34" s="7"/>
      <c r="Z34" s="7"/>
      <c r="AA34" s="7"/>
      <c r="AB34" s="7"/>
    </row>
    <row r="35" spans="1:28">
      <c r="A35" s="7"/>
      <c r="B35" s="8"/>
      <c r="C35" s="16"/>
      <c r="D35" s="16"/>
      <c r="E35" s="16"/>
      <c r="F35" s="10"/>
      <c r="G35" s="11"/>
      <c r="H35" s="12"/>
      <c r="I35" s="12"/>
      <c r="J35" s="13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14"/>
      <c r="Y35" s="7"/>
      <c r="Z35" s="7"/>
      <c r="AA35" s="7"/>
      <c r="AB35" s="7"/>
    </row>
    <row r="36" spans="1:28">
      <c r="A36" s="7"/>
      <c r="B36" s="8"/>
      <c r="C36" s="16"/>
      <c r="D36" s="16"/>
      <c r="E36" s="16"/>
      <c r="F36" s="10"/>
      <c r="G36" s="11"/>
      <c r="H36" s="12"/>
      <c r="I36" s="12"/>
      <c r="J36" s="13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14"/>
      <c r="Y36" s="7"/>
      <c r="Z36" s="7"/>
      <c r="AA36" s="7"/>
      <c r="AB36" s="7"/>
    </row>
    <row r="37" spans="1:28">
      <c r="A37" s="7"/>
      <c r="B37" s="8"/>
      <c r="C37" s="16"/>
      <c r="D37" s="16"/>
      <c r="E37" s="16"/>
      <c r="F37" s="10"/>
      <c r="G37" s="11"/>
      <c r="H37" s="12"/>
      <c r="I37" s="12"/>
      <c r="J37" s="13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14"/>
      <c r="Y37" s="7"/>
      <c r="Z37" s="7"/>
      <c r="AA37" s="7"/>
      <c r="AB37" s="7"/>
    </row>
    <row r="38" spans="1:28">
      <c r="A38" s="7"/>
      <c r="B38" s="9"/>
      <c r="C38" s="9"/>
      <c r="D38" s="9"/>
      <c r="E38" s="9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</row>
    <row r="40" spans="1:28">
      <c r="S40" s="18"/>
      <c r="AA40" s="18"/>
    </row>
    <row r="41" spans="1:28">
      <c r="B41"/>
      <c r="C41"/>
      <c r="D41"/>
      <c r="E41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>
      <c r="B42"/>
      <c r="C42"/>
      <c r="D42"/>
      <c r="E42"/>
    </row>
    <row r="43" spans="1:28">
      <c r="B43"/>
      <c r="C43"/>
      <c r="D43"/>
      <c r="E43"/>
    </row>
    <row r="44" spans="1:28">
      <c r="B44"/>
      <c r="C44"/>
      <c r="D44"/>
      <c r="E44"/>
    </row>
    <row r="45" spans="1:28">
      <c r="B45"/>
      <c r="C45"/>
      <c r="D45"/>
      <c r="E45"/>
    </row>
    <row r="46" spans="1:28">
      <c r="B46"/>
      <c r="C46"/>
      <c r="D46"/>
      <c r="E46"/>
    </row>
    <row r="47" spans="1:28">
      <c r="B47"/>
      <c r="C47"/>
      <c r="D47"/>
      <c r="E47"/>
    </row>
    <row r="48" spans="1:28">
      <c r="B48"/>
      <c r="C48"/>
      <c r="D48"/>
      <c r="E48"/>
    </row>
    <row r="49" spans="2:27">
      <c r="B49"/>
      <c r="C49"/>
      <c r="D49"/>
      <c r="E49"/>
    </row>
    <row r="50" spans="2:27">
      <c r="B50"/>
      <c r="C50"/>
      <c r="D50"/>
      <c r="E50"/>
    </row>
    <row r="51" spans="2:27">
      <c r="B51"/>
      <c r="C51"/>
      <c r="D51"/>
      <c r="E51"/>
    </row>
    <row r="52" spans="2:27">
      <c r="B52"/>
      <c r="C52"/>
      <c r="D52"/>
      <c r="E52"/>
    </row>
    <row r="53" spans="2:27">
      <c r="B53"/>
      <c r="C53"/>
      <c r="D53"/>
      <c r="E53"/>
    </row>
    <row r="54" spans="2:27">
      <c r="B54"/>
      <c r="C54"/>
      <c r="D54"/>
      <c r="E54"/>
    </row>
    <row r="55" spans="2:27">
      <c r="B55"/>
      <c r="C55"/>
      <c r="D55"/>
      <c r="E55"/>
    </row>
    <row r="56" spans="2:27">
      <c r="B56"/>
      <c r="C56"/>
      <c r="D56"/>
      <c r="E56"/>
      <c r="S56" s="20"/>
      <c r="AA56" s="20"/>
    </row>
    <row r="57" spans="2:27">
      <c r="B57"/>
      <c r="C57"/>
      <c r="D57"/>
      <c r="E57"/>
    </row>
    <row r="58" spans="2:27">
      <c r="B58"/>
      <c r="C58"/>
      <c r="D58"/>
      <c r="E58"/>
    </row>
    <row r="59" spans="2:27">
      <c r="B59"/>
      <c r="C59"/>
      <c r="D59"/>
      <c r="E59"/>
    </row>
    <row r="60" spans="2:27">
      <c r="B60"/>
      <c r="C60"/>
      <c r="D60"/>
      <c r="E60"/>
    </row>
    <row r="61" spans="2:27">
      <c r="B61"/>
      <c r="C61"/>
      <c r="D61"/>
      <c r="E61"/>
    </row>
    <row r="62" spans="2:27">
      <c r="B62"/>
      <c r="C62"/>
      <c r="D62"/>
      <c r="E62"/>
    </row>
    <row r="63" spans="2:27">
      <c r="B63"/>
      <c r="C63"/>
      <c r="D63"/>
      <c r="E63"/>
    </row>
    <row r="64" spans="2:27">
      <c r="B64"/>
      <c r="C64"/>
      <c r="D64"/>
      <c r="E64"/>
    </row>
    <row r="65" spans="2:27">
      <c r="B65"/>
      <c r="C65"/>
      <c r="D65"/>
      <c r="E65"/>
    </row>
    <row r="66" spans="2:27">
      <c r="B66"/>
      <c r="C66"/>
      <c r="D66"/>
      <c r="E66"/>
    </row>
    <row r="67" spans="2:27">
      <c r="B67"/>
      <c r="C67"/>
      <c r="D67"/>
      <c r="E67"/>
    </row>
    <row r="68" spans="2:27">
      <c r="B68"/>
      <c r="C68"/>
      <c r="D68"/>
      <c r="E68"/>
    </row>
    <row r="69" spans="2:27">
      <c r="B69"/>
      <c r="C69"/>
      <c r="D69"/>
      <c r="E69"/>
    </row>
    <row r="70" spans="2:27">
      <c r="B70"/>
      <c r="C70"/>
      <c r="D70"/>
      <c r="E70"/>
    </row>
    <row r="71" spans="2:27">
      <c r="B71"/>
      <c r="C71"/>
      <c r="D71"/>
      <c r="E71"/>
    </row>
    <row r="72" spans="2:27">
      <c r="B72"/>
      <c r="C72"/>
      <c r="D72"/>
      <c r="E72"/>
    </row>
    <row r="73" spans="2:27">
      <c r="B73"/>
      <c r="C73"/>
      <c r="D73"/>
      <c r="E73"/>
    </row>
    <row r="74" spans="2:27">
      <c r="B74"/>
      <c r="C74"/>
      <c r="D74"/>
      <c r="E74"/>
    </row>
    <row r="75" spans="2:27">
      <c r="B75"/>
      <c r="C75"/>
      <c r="D75"/>
      <c r="E75"/>
    </row>
    <row r="76" spans="2:27">
      <c r="B76"/>
      <c r="C76"/>
      <c r="D76"/>
      <c r="E76"/>
    </row>
    <row r="77" spans="2:27">
      <c r="AA77" s="20"/>
    </row>
    <row r="78" spans="2:27">
      <c r="S78" s="20"/>
    </row>
    <row r="79" spans="2:27">
      <c r="B79" s="21"/>
      <c r="G79" s="21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Oklahoma Biological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Souza</dc:creator>
  <cp:lastModifiedBy>Lara Souza</cp:lastModifiedBy>
  <dcterms:created xsi:type="dcterms:W3CDTF">2018-03-05T16:46:19Z</dcterms:created>
  <dcterms:modified xsi:type="dcterms:W3CDTF">2018-03-05T17:25:53Z</dcterms:modified>
</cp:coreProperties>
</file>