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ure 1a" sheetId="2" r:id="rId1"/>
    <sheet name="Figure 1b" sheetId="3" r:id="rId2"/>
    <sheet name="Figure 1c" sheetId="4" r:id="rId3"/>
    <sheet name="Figure 1d" sheetId="5" r:id="rId4"/>
  </sheets>
  <calcPr calcId="152511"/>
</workbook>
</file>

<file path=xl/calcChain.xml><?xml version="1.0" encoding="utf-8"?>
<calcChain xmlns="http://schemas.openxmlformats.org/spreadsheetml/2006/main">
  <c r="AK105" i="5" l="1"/>
  <c r="AD105" i="5"/>
  <c r="W105" i="5"/>
  <c r="P105" i="5"/>
  <c r="P106" i="5" s="1"/>
  <c r="P104" i="5"/>
  <c r="J68" i="5"/>
  <c r="C68" i="5"/>
  <c r="J67" i="5"/>
  <c r="C67" i="5"/>
  <c r="J66" i="5"/>
  <c r="C66" i="5"/>
  <c r="X134" i="4"/>
  <c r="Y134" i="4" s="1"/>
  <c r="Y133" i="4"/>
  <c r="X133" i="4"/>
  <c r="X132" i="4"/>
  <c r="Y132" i="4" s="1"/>
  <c r="Y131" i="4"/>
  <c r="X131" i="4"/>
  <c r="AP126" i="4"/>
  <c r="AJ126" i="4"/>
  <c r="AD126" i="4"/>
  <c r="X126" i="4"/>
  <c r="S59" i="3"/>
  <c r="O54" i="3"/>
  <c r="K54" i="3"/>
  <c r="G54" i="3"/>
  <c r="C54" i="3"/>
  <c r="W51" i="3"/>
  <c r="W44" i="2" l="1"/>
  <c r="AI44" i="2"/>
  <c r="AO46" i="2"/>
  <c r="AC49" i="2"/>
  <c r="C133" i="4" l="1"/>
  <c r="C134" i="4"/>
  <c r="C135" i="4"/>
  <c r="C129" i="4"/>
  <c r="E59" i="2"/>
  <c r="E58" i="2"/>
  <c r="E57" i="2"/>
  <c r="C128" i="4" l="1"/>
</calcChain>
</file>

<file path=xl/sharedStrings.xml><?xml version="1.0" encoding="utf-8"?>
<sst xmlns="http://schemas.openxmlformats.org/spreadsheetml/2006/main" count="357" uniqueCount="89">
  <si>
    <t>RNAi Control</t>
  </si>
  <si>
    <t>Gaq RNAi (36820)</t>
  </si>
  <si>
    <t>PARA</t>
  </si>
  <si>
    <t>Latency (sec)</t>
  </si>
  <si>
    <t>Genotype</t>
  </si>
  <si>
    <t>Start of those assayed on 10/11</t>
  </si>
  <si>
    <t>Assayed on 10/11</t>
  </si>
  <si>
    <t>Start of those assayed on 10/10</t>
  </si>
  <si>
    <t>Cross Date: 9/29</t>
  </si>
  <si>
    <t>Assay Date: 10/07/16, 10/10/16</t>
  </si>
  <si>
    <t>Assay Date: 10/07/16, 10/10/16, 10/11/16</t>
  </si>
  <si>
    <t>Latency</t>
  </si>
  <si>
    <t>Stop:</t>
  </si>
  <si>
    <t>Start:</t>
  </si>
  <si>
    <t>Individual</t>
  </si>
  <si>
    <t>Gaq RNAi (33765)</t>
  </si>
  <si>
    <t>Gaq RNAi (36775)</t>
  </si>
  <si>
    <t>Tested 6/27</t>
  </si>
  <si>
    <t>Tested6/27</t>
  </si>
  <si>
    <t>tested 6/27</t>
  </si>
  <si>
    <t>tested 6/27/2017</t>
  </si>
  <si>
    <t>06/26/2017, 06/27/2017</t>
  </si>
  <si>
    <t>Date tested:</t>
  </si>
  <si>
    <t>Date flipped:</t>
  </si>
  <si>
    <t>Set up date:</t>
  </si>
  <si>
    <t>Stock number:</t>
  </si>
  <si>
    <t>Thermal assay- 46 C</t>
  </si>
  <si>
    <t>non</t>
  </si>
  <si>
    <t>resp</t>
  </si>
  <si>
    <t>% resp</t>
  </si>
  <si>
    <t>RNAi Contol</t>
  </si>
  <si>
    <t>PARA RNAi</t>
  </si>
  <si>
    <t>% Response</t>
  </si>
  <si>
    <t>Stock ID</t>
  </si>
  <si>
    <t>Tested 6/6/17</t>
  </si>
  <si>
    <t>Tested: 6/5,6/6</t>
  </si>
  <si>
    <t>Set up: 5/31/17</t>
  </si>
  <si>
    <t>tested 6/5/17</t>
  </si>
  <si>
    <t>Additional data</t>
  </si>
  <si>
    <t>cross 2: 2/18/17</t>
  </si>
  <si>
    <t>Cross 2: 2/18/17</t>
  </si>
  <si>
    <t>Second cross: 2/18</t>
  </si>
  <si>
    <t>Sheet 3</t>
  </si>
  <si>
    <t>Sheet 2</t>
  </si>
  <si>
    <t>11/15/15,11/17/15,11/18/15</t>
  </si>
  <si>
    <t>11/10/15,11/12/15,11/12/13</t>
  </si>
  <si>
    <t>3rd</t>
  </si>
  <si>
    <t>2nd</t>
  </si>
  <si>
    <t>1st</t>
  </si>
  <si>
    <t>Organism</t>
  </si>
  <si>
    <t>Mechanical assay-10 mm</t>
  </si>
  <si>
    <t>% response</t>
  </si>
  <si>
    <t>Tested 9/12/17</t>
  </si>
  <si>
    <t>Tested 9/11/17</t>
  </si>
  <si>
    <t>9/10,9/11,9/12</t>
  </si>
  <si>
    <t>9/6,9/7,9/8</t>
  </si>
  <si>
    <t>Average</t>
  </si>
  <si>
    <t># resp</t>
  </si>
  <si>
    <t># non</t>
  </si>
  <si>
    <t>SEP</t>
  </si>
  <si>
    <t>Cross: UAS-PARA-RNAi x PPK-GAL4; UAS-DICER 2</t>
  </si>
  <si>
    <t>Cross: 36303 x PPK-GAL4; UAS-DICER 2</t>
  </si>
  <si>
    <t>Cross: 36820 x PPK-GAL4; UAS-DICER 2</t>
  </si>
  <si>
    <t>PPK-GAL4; UAS-DICER 2 x 36775</t>
  </si>
  <si>
    <t>PPK-GAL4; UAS-DICER 2 x  33765</t>
  </si>
  <si>
    <t>PPK-GAL4; UAS-DICER 2 x 36303</t>
  </si>
  <si>
    <t>PPK-GAL4; UAS-DICER 2x Para</t>
  </si>
  <si>
    <t>PARA RNAi x PPK-GAL4; UAS-DICER 2</t>
  </si>
  <si>
    <t>36303 x PPK-GAL4; UAS-DICER 2</t>
  </si>
  <si>
    <t>36820 x PPK-GAL4; UAS-DICER 2</t>
  </si>
  <si>
    <t>36775 x PPK-GAL4; UAS-DICER 2</t>
  </si>
  <si>
    <t>33765 x PPK-GAL4; UAS-DICER 2</t>
  </si>
  <si>
    <t>Cross: w1118 x 36280</t>
  </si>
  <si>
    <t>Cross: ppk-gal4; uas-dicer2 x 36280</t>
  </si>
  <si>
    <t>Cross: w1118 x 36775</t>
  </si>
  <si>
    <t>Cross: ppk-gal4; uas-dicer2 x 36775</t>
  </si>
  <si>
    <t>Cross: w1118 x 33765</t>
  </si>
  <si>
    <t>Cross: ppk-gal4; uas-dicer2 x 33765</t>
  </si>
  <si>
    <t>Assay Date: 6/28,6/29</t>
  </si>
  <si>
    <t>Cross Date: 6/20</t>
  </si>
  <si>
    <t>average</t>
  </si>
  <si>
    <t>w1118 x 36280</t>
  </si>
  <si>
    <t>ppk-gal4; uas-dicer2 x 36280</t>
  </si>
  <si>
    <t>6/22, 6/23, 6/24</t>
  </si>
  <si>
    <t>6/28, 6/29, 6/30</t>
  </si>
  <si>
    <t>w1118 x 36775</t>
  </si>
  <si>
    <t>ppk-gal4; uas-dicer2 x 36775</t>
  </si>
  <si>
    <t>w1118 x 33765</t>
  </si>
  <si>
    <t>ppk-gal4; uas-dicer2 x 33765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</si>
</sst>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Inconsolata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5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16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2" fillId="5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right" wrapText="1"/>
    </xf>
    <xf numFmtId="0" fontId="1" fillId="9" borderId="1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0" xfId="0" applyNumberFormat="1"/>
    <xf numFmtId="0" fontId="1" fillId="0" borderId="2" xfId="0" applyFont="1" applyFill="1" applyBorder="1" applyAlignment="1">
      <alignment horizontal="right" wrapText="1"/>
    </xf>
    <xf numFmtId="0" fontId="1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wrapText="1"/>
    </xf>
    <xf numFmtId="14" fontId="2" fillId="10" borderId="1" xfId="0" applyNumberFormat="1" applyFont="1" applyFill="1" applyBorder="1" applyAlignment="1">
      <alignment horizontal="right" wrapText="1"/>
    </xf>
    <xf numFmtId="0" fontId="0" fillId="10" borderId="0" xfId="0" applyFill="1"/>
    <xf numFmtId="0" fontId="4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workbookViewId="0"/>
  </sheetViews>
  <sheetFormatPr defaultRowHeight="15"/>
  <cols>
    <col min="1" max="1" width="18.42578125" customWidth="1"/>
    <col min="5" max="5" width="11.5703125" bestFit="1" customWidth="1"/>
    <col min="7" max="7" width="16.7109375" customWidth="1"/>
    <col min="13" max="13" width="14.85546875" customWidth="1"/>
    <col min="19" max="19" width="20" customWidth="1"/>
    <col min="25" max="25" width="19.85546875" customWidth="1"/>
    <col min="31" max="31" width="21.140625" customWidth="1"/>
    <col min="37" max="37" width="19.140625" customWidth="1"/>
  </cols>
  <sheetData>
    <row r="1" spans="1:41" ht="41.25" thickBot="1">
      <c r="A1" s="1"/>
      <c r="B1" s="1" t="s">
        <v>14</v>
      </c>
      <c r="C1" s="1" t="s">
        <v>13</v>
      </c>
      <c r="D1" s="1" t="s">
        <v>12</v>
      </c>
      <c r="E1" s="1" t="s">
        <v>11</v>
      </c>
      <c r="F1" s="1"/>
      <c r="G1" s="1"/>
      <c r="H1" s="1" t="s">
        <v>14</v>
      </c>
      <c r="I1" s="1" t="s">
        <v>13</v>
      </c>
      <c r="J1" s="1" t="s">
        <v>12</v>
      </c>
      <c r="K1" s="1" t="s">
        <v>11</v>
      </c>
      <c r="L1" s="1"/>
      <c r="M1" s="1"/>
      <c r="N1" s="1"/>
      <c r="O1" s="1"/>
      <c r="P1" s="1"/>
      <c r="Q1" s="1"/>
      <c r="S1" s="14" t="s">
        <v>26</v>
      </c>
      <c r="T1" s="1" t="s">
        <v>14</v>
      </c>
      <c r="U1" s="1" t="s">
        <v>13</v>
      </c>
      <c r="V1" s="1" t="s">
        <v>12</v>
      </c>
      <c r="W1" s="1" t="s">
        <v>11</v>
      </c>
      <c r="X1" s="1"/>
      <c r="Y1" s="14" t="s">
        <v>26</v>
      </c>
      <c r="Z1" s="1" t="s">
        <v>14</v>
      </c>
      <c r="AA1" s="1" t="s">
        <v>13</v>
      </c>
      <c r="AB1" s="1" t="s">
        <v>12</v>
      </c>
      <c r="AC1" s="1" t="s">
        <v>11</v>
      </c>
      <c r="AD1" s="1"/>
      <c r="AE1" s="14" t="s">
        <v>26</v>
      </c>
      <c r="AF1" s="1" t="s">
        <v>14</v>
      </c>
      <c r="AG1" s="1" t="s">
        <v>13</v>
      </c>
      <c r="AH1" s="1" t="s">
        <v>12</v>
      </c>
      <c r="AI1" s="1" t="s">
        <v>11</v>
      </c>
      <c r="AJ1" s="1"/>
      <c r="AK1" s="14" t="s">
        <v>26</v>
      </c>
      <c r="AL1" s="1" t="s">
        <v>14</v>
      </c>
      <c r="AM1" s="1" t="s">
        <v>13</v>
      </c>
      <c r="AN1" s="1" t="s">
        <v>12</v>
      </c>
      <c r="AO1" s="1" t="s">
        <v>11</v>
      </c>
    </row>
    <row r="2" spans="1:41" ht="39.75" thickBot="1">
      <c r="A2" s="5" t="s">
        <v>60</v>
      </c>
      <c r="B2" s="2">
        <v>1</v>
      </c>
      <c r="C2" s="2">
        <v>48.19</v>
      </c>
      <c r="D2" s="2">
        <v>58.19</v>
      </c>
      <c r="E2" s="2">
        <v>11</v>
      </c>
      <c r="F2" s="1"/>
      <c r="G2" s="5" t="s">
        <v>61</v>
      </c>
      <c r="H2" s="2">
        <v>1</v>
      </c>
      <c r="I2" s="2">
        <v>41.23</v>
      </c>
      <c r="J2" s="2">
        <v>43.11</v>
      </c>
      <c r="K2" s="2">
        <v>1.88</v>
      </c>
      <c r="L2" s="1"/>
      <c r="M2" s="5" t="s">
        <v>62</v>
      </c>
      <c r="N2" s="1" t="s">
        <v>14</v>
      </c>
      <c r="O2" s="1" t="s">
        <v>13</v>
      </c>
      <c r="P2" s="1" t="s">
        <v>12</v>
      </c>
      <c r="Q2" s="1" t="s">
        <v>11</v>
      </c>
      <c r="S2" s="8" t="s">
        <v>25</v>
      </c>
      <c r="T2" s="6">
        <v>1</v>
      </c>
      <c r="U2" s="2">
        <v>47.5</v>
      </c>
      <c r="V2" s="2">
        <v>57.5</v>
      </c>
      <c r="W2" s="2">
        <v>11</v>
      </c>
      <c r="X2" s="1"/>
      <c r="Y2" s="8" t="s">
        <v>25</v>
      </c>
      <c r="Z2" s="6">
        <v>1</v>
      </c>
      <c r="AA2" s="2">
        <v>13.08</v>
      </c>
      <c r="AB2" s="2">
        <v>14.02</v>
      </c>
      <c r="AC2" s="2">
        <v>0.94</v>
      </c>
      <c r="AD2" s="1"/>
      <c r="AE2" s="8" t="s">
        <v>25</v>
      </c>
      <c r="AF2" s="6">
        <v>1</v>
      </c>
      <c r="AG2" s="2">
        <v>37.29</v>
      </c>
      <c r="AH2" s="2">
        <v>40.18</v>
      </c>
      <c r="AI2" s="2">
        <v>2.89</v>
      </c>
      <c r="AJ2" s="1"/>
      <c r="AK2" s="8" t="s">
        <v>25</v>
      </c>
      <c r="AL2" s="6">
        <v>1</v>
      </c>
      <c r="AM2" s="2">
        <v>59.29</v>
      </c>
      <c r="AN2" s="2">
        <v>61.06</v>
      </c>
      <c r="AO2" s="2">
        <v>1.77</v>
      </c>
    </row>
    <row r="3" spans="1:41" ht="39.75" thickBot="1">
      <c r="A3" s="3" t="s">
        <v>10</v>
      </c>
      <c r="B3" s="2">
        <v>2</v>
      </c>
      <c r="C3" s="2">
        <v>29.28</v>
      </c>
      <c r="D3" s="2">
        <v>39.28</v>
      </c>
      <c r="E3" s="2">
        <v>11</v>
      </c>
      <c r="F3" s="1"/>
      <c r="G3" s="3" t="s">
        <v>9</v>
      </c>
      <c r="H3" s="2">
        <v>2</v>
      </c>
      <c r="I3" s="2">
        <v>3.2</v>
      </c>
      <c r="J3" s="2">
        <v>4.2300000000000004</v>
      </c>
      <c r="K3" s="2">
        <v>1.03</v>
      </c>
      <c r="L3" s="1"/>
      <c r="M3" s="3" t="s">
        <v>9</v>
      </c>
      <c r="N3" s="2">
        <v>1</v>
      </c>
      <c r="O3" s="2">
        <v>58.29</v>
      </c>
      <c r="P3" s="2">
        <v>61.22</v>
      </c>
      <c r="Q3" s="2">
        <v>2.93</v>
      </c>
      <c r="S3" s="13" t="s">
        <v>66</v>
      </c>
      <c r="T3" s="6">
        <v>2</v>
      </c>
      <c r="U3" s="2">
        <v>6.27</v>
      </c>
      <c r="V3" s="2">
        <v>16.27</v>
      </c>
      <c r="W3" s="2">
        <v>11</v>
      </c>
      <c r="X3" s="1"/>
      <c r="Y3" s="13" t="s">
        <v>65</v>
      </c>
      <c r="Z3" s="6">
        <v>2</v>
      </c>
      <c r="AA3" s="2">
        <v>20.09</v>
      </c>
      <c r="AB3" s="2">
        <v>21.1</v>
      </c>
      <c r="AC3" s="2">
        <v>1.01</v>
      </c>
      <c r="AD3" s="1"/>
      <c r="AE3" s="13" t="s">
        <v>63</v>
      </c>
      <c r="AF3" s="6">
        <v>2</v>
      </c>
      <c r="AG3" s="2">
        <v>50.06</v>
      </c>
      <c r="AH3" s="2">
        <v>52.11</v>
      </c>
      <c r="AI3" s="2">
        <v>2.0499999999999998</v>
      </c>
      <c r="AJ3" s="1"/>
      <c r="AK3" s="13" t="s">
        <v>64</v>
      </c>
      <c r="AL3" s="6">
        <v>2</v>
      </c>
      <c r="AM3" s="2">
        <v>4.0999999999999996</v>
      </c>
      <c r="AN3" s="2">
        <v>5.19</v>
      </c>
      <c r="AO3" s="2">
        <v>1.0900000000000001</v>
      </c>
    </row>
    <row r="4" spans="1:41" ht="27" thickBot="1">
      <c r="A4" s="4" t="s">
        <v>8</v>
      </c>
      <c r="B4" s="2">
        <v>3</v>
      </c>
      <c r="C4" s="2">
        <v>47.08</v>
      </c>
      <c r="D4" s="2">
        <v>57.08</v>
      </c>
      <c r="E4" s="2">
        <v>11</v>
      </c>
      <c r="F4" s="1"/>
      <c r="G4" s="4" t="s">
        <v>8</v>
      </c>
      <c r="H4" s="2">
        <v>3</v>
      </c>
      <c r="I4" s="2">
        <v>20.2</v>
      </c>
      <c r="J4" s="2">
        <v>22.02</v>
      </c>
      <c r="K4" s="2">
        <v>1.82</v>
      </c>
      <c r="L4" s="1"/>
      <c r="M4" s="4" t="s">
        <v>8</v>
      </c>
      <c r="N4" s="2">
        <v>2</v>
      </c>
      <c r="O4" s="2">
        <v>41.22</v>
      </c>
      <c r="P4" s="2">
        <v>48.01</v>
      </c>
      <c r="Q4" s="2">
        <v>6.79</v>
      </c>
      <c r="S4" s="8" t="s">
        <v>24</v>
      </c>
      <c r="T4" s="6">
        <v>3</v>
      </c>
      <c r="U4" s="2">
        <v>25.15</v>
      </c>
      <c r="V4" s="2">
        <v>35.15</v>
      </c>
      <c r="W4" s="2">
        <v>11</v>
      </c>
      <c r="X4" s="1"/>
      <c r="Y4" s="8" t="s">
        <v>24</v>
      </c>
      <c r="Z4" s="6">
        <v>3</v>
      </c>
      <c r="AA4" s="2">
        <v>32.1</v>
      </c>
      <c r="AB4" s="2">
        <v>33.18</v>
      </c>
      <c r="AC4" s="2">
        <v>1.08</v>
      </c>
      <c r="AD4" s="1"/>
      <c r="AE4" s="8" t="s">
        <v>24</v>
      </c>
      <c r="AF4" s="6">
        <v>3</v>
      </c>
      <c r="AG4" s="2">
        <v>27.17</v>
      </c>
      <c r="AH4" s="2">
        <v>28.28</v>
      </c>
      <c r="AI4" s="2">
        <v>1.1100000000000001</v>
      </c>
      <c r="AJ4" s="1"/>
      <c r="AK4" s="8" t="s">
        <v>24</v>
      </c>
      <c r="AL4" s="6">
        <v>3</v>
      </c>
      <c r="AM4" s="2">
        <v>10.07</v>
      </c>
      <c r="AN4" s="2">
        <v>11.17</v>
      </c>
      <c r="AO4" s="2">
        <v>1.1000000000000001</v>
      </c>
    </row>
    <row r="5" spans="1:41" ht="15.75" thickBot="1">
      <c r="A5" s="1"/>
      <c r="B5" s="2">
        <v>4</v>
      </c>
      <c r="C5" s="2">
        <v>22.01</v>
      </c>
      <c r="D5" s="2">
        <v>32.01</v>
      </c>
      <c r="E5" s="2">
        <v>11</v>
      </c>
      <c r="F5" s="1"/>
      <c r="G5" s="1"/>
      <c r="H5" s="2">
        <v>4</v>
      </c>
      <c r="I5" s="2">
        <v>36.18</v>
      </c>
      <c r="J5" s="2">
        <v>38.08</v>
      </c>
      <c r="K5" s="2">
        <v>1.9</v>
      </c>
      <c r="L5" s="1"/>
      <c r="M5" s="1"/>
      <c r="N5" s="2">
        <v>3</v>
      </c>
      <c r="O5" s="2">
        <v>34.14</v>
      </c>
      <c r="P5" s="2">
        <v>35.229999999999997</v>
      </c>
      <c r="Q5" s="2">
        <v>1.0900000000000001</v>
      </c>
      <c r="S5" s="12">
        <v>42907</v>
      </c>
      <c r="T5" s="6">
        <v>4</v>
      </c>
      <c r="U5" s="2">
        <v>46.05</v>
      </c>
      <c r="V5" s="2">
        <v>56.05</v>
      </c>
      <c r="W5" s="2">
        <v>11</v>
      </c>
      <c r="X5" s="1"/>
      <c r="Y5" s="12">
        <v>42907</v>
      </c>
      <c r="Z5" s="6">
        <v>4</v>
      </c>
      <c r="AA5" s="2">
        <v>45.15</v>
      </c>
      <c r="AB5" s="2">
        <v>47.26</v>
      </c>
      <c r="AC5" s="2">
        <v>2.11</v>
      </c>
      <c r="AD5" s="1"/>
      <c r="AE5" s="12">
        <v>42907</v>
      </c>
      <c r="AF5" s="6">
        <v>4</v>
      </c>
      <c r="AG5" s="2">
        <v>54</v>
      </c>
      <c r="AH5" s="2">
        <v>55.26</v>
      </c>
      <c r="AI5" s="2">
        <v>1.26</v>
      </c>
      <c r="AJ5" s="1"/>
      <c r="AK5" s="12">
        <v>42907</v>
      </c>
      <c r="AL5" s="6">
        <v>4</v>
      </c>
      <c r="AM5" s="2">
        <v>15</v>
      </c>
      <c r="AN5" s="2">
        <v>18.11</v>
      </c>
      <c r="AO5" s="2">
        <v>3.11</v>
      </c>
    </row>
    <row r="6" spans="1:41" ht="15.75" thickBot="1">
      <c r="A6" s="1"/>
      <c r="B6" s="2">
        <v>5</v>
      </c>
      <c r="C6" s="2">
        <v>15.17</v>
      </c>
      <c r="D6" s="2">
        <v>25.17</v>
      </c>
      <c r="E6" s="2">
        <v>11</v>
      </c>
      <c r="F6" s="1"/>
      <c r="G6" s="1"/>
      <c r="H6" s="2">
        <v>5</v>
      </c>
      <c r="I6" s="2">
        <v>0.03</v>
      </c>
      <c r="J6" s="2">
        <v>1.06</v>
      </c>
      <c r="K6" s="2">
        <v>1.03</v>
      </c>
      <c r="L6" s="1"/>
      <c r="N6" s="2">
        <v>4</v>
      </c>
      <c r="O6" s="2">
        <v>15.22</v>
      </c>
      <c r="P6" s="2">
        <v>17.21</v>
      </c>
      <c r="Q6" s="2">
        <v>1.99</v>
      </c>
      <c r="S6" s="11" t="s">
        <v>23</v>
      </c>
      <c r="T6" s="6">
        <v>5</v>
      </c>
      <c r="U6" s="2">
        <v>3.19</v>
      </c>
      <c r="V6" s="2">
        <v>11.23</v>
      </c>
      <c r="W6" s="2">
        <v>8.0399999999999991</v>
      </c>
      <c r="X6" s="1"/>
      <c r="Y6" s="11" t="s">
        <v>23</v>
      </c>
      <c r="Z6" s="6">
        <v>5</v>
      </c>
      <c r="AA6" s="2">
        <v>56.23</v>
      </c>
      <c r="AB6" s="2">
        <v>60.18</v>
      </c>
      <c r="AC6" s="2">
        <v>3.95</v>
      </c>
      <c r="AD6" s="1"/>
      <c r="AE6" s="11" t="s">
        <v>23</v>
      </c>
      <c r="AF6" s="6">
        <v>5</v>
      </c>
      <c r="AG6" s="2">
        <v>57.24</v>
      </c>
      <c r="AH6" s="2">
        <v>63.05</v>
      </c>
      <c r="AI6" s="2">
        <v>5.81</v>
      </c>
      <c r="AJ6" s="1"/>
      <c r="AK6" s="11" t="s">
        <v>23</v>
      </c>
      <c r="AL6" s="6">
        <v>5</v>
      </c>
      <c r="AM6" s="2">
        <v>57.07</v>
      </c>
      <c r="AN6" s="2">
        <v>59.26</v>
      </c>
      <c r="AO6" s="2">
        <v>2.19</v>
      </c>
    </row>
    <row r="7" spans="1:41" ht="15.75" thickBot="1">
      <c r="A7" s="1"/>
      <c r="B7" s="2">
        <v>6</v>
      </c>
      <c r="C7" s="2">
        <v>52.06</v>
      </c>
      <c r="D7" s="2">
        <v>57.07</v>
      </c>
      <c r="E7" s="2">
        <v>5.01</v>
      </c>
      <c r="F7" s="1"/>
      <c r="G7" s="1"/>
      <c r="H7" s="2">
        <v>6</v>
      </c>
      <c r="I7" s="2">
        <v>19.07</v>
      </c>
      <c r="J7" s="2">
        <v>22.24</v>
      </c>
      <c r="K7" s="2">
        <v>3.17</v>
      </c>
      <c r="L7" s="1"/>
      <c r="M7" s="1"/>
      <c r="N7" s="2">
        <v>5</v>
      </c>
      <c r="O7" s="2">
        <v>9.18</v>
      </c>
      <c r="P7" s="2">
        <v>10.26</v>
      </c>
      <c r="Q7" s="2">
        <v>1.08</v>
      </c>
      <c r="S7" s="10"/>
      <c r="T7" s="6">
        <v>6</v>
      </c>
      <c r="U7" s="2">
        <v>14.15</v>
      </c>
      <c r="V7" s="2">
        <v>24.15</v>
      </c>
      <c r="W7" s="2">
        <v>11</v>
      </c>
      <c r="X7" s="1"/>
      <c r="Y7" s="10"/>
      <c r="Z7" s="6">
        <v>6</v>
      </c>
      <c r="AA7" s="2">
        <v>48.09</v>
      </c>
      <c r="AB7" s="2">
        <v>49.24</v>
      </c>
      <c r="AC7" s="2">
        <v>1.1499999999999999</v>
      </c>
      <c r="AD7" s="1"/>
      <c r="AE7" s="10"/>
      <c r="AF7" s="6">
        <v>6</v>
      </c>
      <c r="AG7" s="2">
        <v>33.14</v>
      </c>
      <c r="AH7" s="2">
        <v>34.21</v>
      </c>
      <c r="AI7" s="2">
        <v>1.07</v>
      </c>
      <c r="AJ7" s="1"/>
      <c r="AK7" s="9">
        <v>43027</v>
      </c>
      <c r="AL7" s="6">
        <v>6</v>
      </c>
      <c r="AM7" s="2">
        <v>5.2</v>
      </c>
      <c r="AN7" s="2">
        <v>7.2</v>
      </c>
      <c r="AO7" s="2">
        <v>2</v>
      </c>
    </row>
    <row r="8" spans="1:41" ht="15.75" thickBot="1">
      <c r="A8" s="1"/>
      <c r="B8" s="2">
        <v>7</v>
      </c>
      <c r="C8" s="2">
        <v>25.12</v>
      </c>
      <c r="D8" s="2">
        <v>35.119999999999997</v>
      </c>
      <c r="E8" s="2">
        <v>11</v>
      </c>
      <c r="F8" s="1"/>
      <c r="G8" s="1"/>
      <c r="H8" s="2">
        <v>7</v>
      </c>
      <c r="I8" s="2">
        <v>38.049999999999997</v>
      </c>
      <c r="J8" s="2">
        <v>39.229999999999997</v>
      </c>
      <c r="K8" s="2">
        <v>1.18</v>
      </c>
      <c r="L8" s="1"/>
      <c r="M8" s="1"/>
      <c r="N8" s="2">
        <v>6</v>
      </c>
      <c r="O8" s="2">
        <v>43.28</v>
      </c>
      <c r="P8" s="2">
        <v>46.23</v>
      </c>
      <c r="Q8" s="2">
        <v>2.95</v>
      </c>
      <c r="S8" s="8" t="s">
        <v>22</v>
      </c>
      <c r="T8" s="6">
        <v>7</v>
      </c>
      <c r="U8" s="2">
        <v>30.27</v>
      </c>
      <c r="V8" s="2">
        <v>40.270000000000003</v>
      </c>
      <c r="W8" s="2">
        <v>11</v>
      </c>
      <c r="X8" s="1"/>
      <c r="Y8" s="8" t="s">
        <v>22</v>
      </c>
      <c r="Z8" s="6">
        <v>7</v>
      </c>
      <c r="AA8" s="2">
        <v>56.2</v>
      </c>
      <c r="AB8" s="2">
        <v>58.16</v>
      </c>
      <c r="AC8" s="2">
        <v>1.96</v>
      </c>
      <c r="AD8" s="1"/>
      <c r="AE8" s="8" t="s">
        <v>22</v>
      </c>
      <c r="AF8" s="6">
        <v>7</v>
      </c>
      <c r="AG8" s="2">
        <v>37.07</v>
      </c>
      <c r="AH8" s="2">
        <v>41.23</v>
      </c>
      <c r="AI8" s="2">
        <v>4.16</v>
      </c>
      <c r="AJ8" s="1"/>
      <c r="AK8" s="8" t="s">
        <v>22</v>
      </c>
      <c r="AL8" s="6">
        <v>7</v>
      </c>
      <c r="AM8" s="2">
        <v>21.06</v>
      </c>
      <c r="AN8" s="2">
        <v>22.23</v>
      </c>
      <c r="AO8" s="2">
        <v>1.17</v>
      </c>
    </row>
    <row r="9" spans="1:41" ht="30" thickBot="1">
      <c r="A9" s="1"/>
      <c r="B9" s="2">
        <v>8</v>
      </c>
      <c r="C9" s="2">
        <v>1.21</v>
      </c>
      <c r="D9" s="2">
        <v>11.21</v>
      </c>
      <c r="E9" s="2">
        <v>11</v>
      </c>
      <c r="F9" s="1"/>
      <c r="G9" s="1"/>
      <c r="H9" s="2">
        <v>8</v>
      </c>
      <c r="I9" s="2">
        <v>59.26</v>
      </c>
      <c r="J9" s="2">
        <v>60.26</v>
      </c>
      <c r="K9" s="2">
        <v>1</v>
      </c>
      <c r="L9" s="1"/>
      <c r="M9" s="1"/>
      <c r="N9" s="2">
        <v>7</v>
      </c>
      <c r="O9" s="2">
        <v>10.09</v>
      </c>
      <c r="P9" s="2">
        <v>11.27</v>
      </c>
      <c r="Q9" s="2">
        <v>1.18</v>
      </c>
      <c r="S9" s="7" t="s">
        <v>21</v>
      </c>
      <c r="T9" s="6">
        <v>8</v>
      </c>
      <c r="U9" s="2">
        <v>45.11</v>
      </c>
      <c r="V9" s="2">
        <v>55.11</v>
      </c>
      <c r="W9" s="2">
        <v>11</v>
      </c>
      <c r="X9" s="1"/>
      <c r="Y9" s="7" t="s">
        <v>21</v>
      </c>
      <c r="Z9" s="6">
        <v>8</v>
      </c>
      <c r="AA9" s="2">
        <v>5.01</v>
      </c>
      <c r="AB9" s="2">
        <v>6.14</v>
      </c>
      <c r="AC9" s="2">
        <v>1.1299999999999999</v>
      </c>
      <c r="AD9" s="1"/>
      <c r="AE9" s="7" t="s">
        <v>21</v>
      </c>
      <c r="AF9" s="6">
        <v>8</v>
      </c>
      <c r="AG9" s="2">
        <v>51.28</v>
      </c>
      <c r="AH9" s="2">
        <v>53.26</v>
      </c>
      <c r="AI9" s="2">
        <v>1.98</v>
      </c>
      <c r="AJ9" s="1"/>
      <c r="AK9" s="7" t="s">
        <v>21</v>
      </c>
      <c r="AL9" s="6">
        <v>8</v>
      </c>
      <c r="AM9" s="2">
        <v>39.19</v>
      </c>
      <c r="AN9" s="2">
        <v>41.03</v>
      </c>
      <c r="AO9" s="2">
        <v>1.84</v>
      </c>
    </row>
    <row r="10" spans="1:41" ht="15.75" thickBot="1">
      <c r="A10" s="26"/>
      <c r="B10" s="2">
        <v>9</v>
      </c>
      <c r="C10" s="2">
        <v>48.07</v>
      </c>
      <c r="D10" s="2">
        <v>58.07</v>
      </c>
      <c r="E10" s="2">
        <v>11</v>
      </c>
      <c r="F10" s="1"/>
      <c r="G10" s="1"/>
      <c r="H10" s="2">
        <v>9</v>
      </c>
      <c r="I10" s="2">
        <v>35.08</v>
      </c>
      <c r="J10" s="2">
        <v>36.270000000000003</v>
      </c>
      <c r="K10" s="2">
        <v>1.19</v>
      </c>
      <c r="L10" s="1"/>
      <c r="M10" s="1"/>
      <c r="N10" s="2">
        <v>8</v>
      </c>
      <c r="O10" s="2">
        <v>52.27</v>
      </c>
      <c r="P10" s="2">
        <v>54.13</v>
      </c>
      <c r="Q10" s="2">
        <v>1.86</v>
      </c>
      <c r="S10" s="1"/>
      <c r="T10" s="2">
        <v>9</v>
      </c>
      <c r="U10" s="2">
        <v>3.09</v>
      </c>
      <c r="V10" s="2">
        <v>9.01</v>
      </c>
      <c r="W10" s="2">
        <v>5.92</v>
      </c>
      <c r="X10" s="1"/>
      <c r="Y10" s="1"/>
      <c r="Z10" s="2">
        <v>9</v>
      </c>
      <c r="AA10" s="2">
        <v>13.17</v>
      </c>
      <c r="AB10" s="2">
        <v>15.25</v>
      </c>
      <c r="AC10" s="2">
        <v>2.08</v>
      </c>
      <c r="AD10" s="1"/>
      <c r="AE10" s="1"/>
      <c r="AF10" s="2">
        <v>9</v>
      </c>
      <c r="AG10" s="2">
        <v>56.25</v>
      </c>
      <c r="AH10" s="2">
        <v>60.07</v>
      </c>
      <c r="AI10" s="2">
        <v>3.82</v>
      </c>
      <c r="AJ10" s="1"/>
      <c r="AK10" s="1"/>
      <c r="AL10" s="2">
        <v>9</v>
      </c>
      <c r="AM10" s="2">
        <v>43.12</v>
      </c>
      <c r="AN10" s="2">
        <v>44.19</v>
      </c>
      <c r="AO10" s="2">
        <v>1.07</v>
      </c>
    </row>
    <row r="11" spans="1:41" ht="15.75" thickBot="1">
      <c r="A11" s="1"/>
      <c r="B11" s="2">
        <v>10</v>
      </c>
      <c r="C11" s="2">
        <v>9.09</v>
      </c>
      <c r="D11" s="2">
        <v>19.09</v>
      </c>
      <c r="E11" s="2">
        <v>11</v>
      </c>
      <c r="F11" s="1"/>
      <c r="G11" s="1"/>
      <c r="H11" s="2">
        <v>10</v>
      </c>
      <c r="I11" s="2">
        <v>5.07</v>
      </c>
      <c r="J11" s="2">
        <v>6.12</v>
      </c>
      <c r="K11" s="2">
        <v>1.05</v>
      </c>
      <c r="L11" s="1"/>
      <c r="M11" s="1"/>
      <c r="N11" s="2">
        <v>9</v>
      </c>
      <c r="O11" s="2">
        <v>35.22</v>
      </c>
      <c r="P11" s="2">
        <v>39.119999999999997</v>
      </c>
      <c r="Q11" s="2">
        <v>3.9</v>
      </c>
      <c r="S11" s="1"/>
      <c r="T11" s="2">
        <v>10</v>
      </c>
      <c r="U11" s="2">
        <v>56.05</v>
      </c>
      <c r="V11" s="2">
        <v>66.05</v>
      </c>
      <c r="W11" s="2">
        <v>11</v>
      </c>
      <c r="X11" s="1"/>
      <c r="Y11" s="1"/>
      <c r="Z11" s="2">
        <v>10</v>
      </c>
      <c r="AA11" s="2">
        <v>28.28</v>
      </c>
      <c r="AB11" s="2">
        <v>31.04</v>
      </c>
      <c r="AC11" s="2">
        <v>2.76</v>
      </c>
      <c r="AD11" s="1"/>
      <c r="AE11" s="1"/>
      <c r="AF11" s="2">
        <v>10</v>
      </c>
      <c r="AG11" s="2">
        <v>8.27</v>
      </c>
      <c r="AH11" s="2">
        <v>11.13</v>
      </c>
      <c r="AI11" s="2">
        <v>2.86</v>
      </c>
      <c r="AJ11" s="1"/>
      <c r="AK11" s="1"/>
      <c r="AL11" s="2">
        <v>10</v>
      </c>
      <c r="AM11" s="2">
        <v>49.2</v>
      </c>
      <c r="AN11" s="2">
        <v>52.16</v>
      </c>
      <c r="AO11" s="2">
        <v>2.96</v>
      </c>
    </row>
    <row r="12" spans="1:41" ht="15.75" thickBot="1">
      <c r="A12" s="1"/>
      <c r="B12" s="2">
        <v>11</v>
      </c>
      <c r="C12" s="2">
        <v>38.19</v>
      </c>
      <c r="D12" s="2">
        <v>42.01</v>
      </c>
      <c r="E12" s="2">
        <v>3.82</v>
      </c>
      <c r="F12" s="1"/>
      <c r="G12" s="1"/>
      <c r="H12" s="2">
        <v>11</v>
      </c>
      <c r="I12" s="2">
        <v>21.02</v>
      </c>
      <c r="J12" s="2">
        <v>24.18</v>
      </c>
      <c r="K12" s="2">
        <v>3.16</v>
      </c>
      <c r="L12" s="1"/>
      <c r="M12" s="1"/>
      <c r="N12" s="2">
        <v>10</v>
      </c>
      <c r="O12" s="2">
        <v>26.06</v>
      </c>
      <c r="P12" s="2">
        <v>28</v>
      </c>
      <c r="Q12" s="2">
        <v>1.94</v>
      </c>
      <c r="S12" s="1"/>
      <c r="T12" s="2">
        <v>11</v>
      </c>
      <c r="U12" s="2">
        <v>24.08</v>
      </c>
      <c r="V12" s="2">
        <v>34.08</v>
      </c>
      <c r="W12" s="2">
        <v>11</v>
      </c>
      <c r="X12" s="1"/>
      <c r="Y12" s="1"/>
      <c r="Z12" s="2">
        <v>11</v>
      </c>
      <c r="AA12" s="2">
        <v>42.18</v>
      </c>
      <c r="AB12" s="2">
        <v>43.24</v>
      </c>
      <c r="AC12" s="2">
        <v>1.06</v>
      </c>
      <c r="AD12" s="1"/>
      <c r="AE12" s="1"/>
      <c r="AF12" s="2">
        <v>11</v>
      </c>
      <c r="AG12" s="2">
        <v>18.28</v>
      </c>
      <c r="AH12" s="2">
        <v>20.04</v>
      </c>
      <c r="AI12" s="2">
        <v>1.76</v>
      </c>
      <c r="AJ12" s="1"/>
      <c r="AK12" s="1"/>
      <c r="AL12" s="2">
        <v>11</v>
      </c>
      <c r="AM12" s="2">
        <v>28.14</v>
      </c>
      <c r="AN12" s="2">
        <v>29.19</v>
      </c>
      <c r="AO12" s="2">
        <v>1.05</v>
      </c>
    </row>
    <row r="13" spans="1:41" ht="15.75" thickBot="1">
      <c r="A13" s="1"/>
      <c r="B13" s="2">
        <v>12</v>
      </c>
      <c r="C13" s="2">
        <v>3.09</v>
      </c>
      <c r="D13" s="2">
        <v>13.09</v>
      </c>
      <c r="E13" s="2">
        <v>11</v>
      </c>
      <c r="F13" s="1"/>
      <c r="G13" s="1"/>
      <c r="H13" s="2">
        <v>12</v>
      </c>
      <c r="I13" s="2">
        <v>47.28</v>
      </c>
      <c r="J13" s="2">
        <v>48.26</v>
      </c>
      <c r="K13" s="2">
        <v>0.98</v>
      </c>
      <c r="L13" s="1"/>
      <c r="M13" s="1"/>
      <c r="N13" s="2">
        <v>11</v>
      </c>
      <c r="O13" s="2">
        <v>52.2</v>
      </c>
      <c r="P13" s="2">
        <v>53.24</v>
      </c>
      <c r="Q13" s="2">
        <v>1.04</v>
      </c>
      <c r="S13" s="1"/>
      <c r="T13" s="2">
        <v>12</v>
      </c>
      <c r="U13" s="2">
        <v>43.22</v>
      </c>
      <c r="V13" s="2">
        <v>53.22</v>
      </c>
      <c r="W13" s="2">
        <v>11</v>
      </c>
      <c r="X13" s="1"/>
      <c r="Y13" s="1"/>
      <c r="Z13" s="2">
        <v>12</v>
      </c>
      <c r="AA13" s="2">
        <v>56.01</v>
      </c>
      <c r="AB13" s="2">
        <v>59.05</v>
      </c>
      <c r="AC13" s="2">
        <v>3.04</v>
      </c>
      <c r="AD13" s="1"/>
      <c r="AE13" s="1"/>
      <c r="AF13" s="2">
        <v>12</v>
      </c>
      <c r="AG13" s="2">
        <v>27.06</v>
      </c>
      <c r="AH13" s="2">
        <v>29.03</v>
      </c>
      <c r="AI13" s="2">
        <v>1.97</v>
      </c>
      <c r="AJ13" s="1"/>
      <c r="AK13" s="1"/>
      <c r="AL13" s="2">
        <v>12</v>
      </c>
      <c r="AM13" s="2">
        <v>33.15</v>
      </c>
      <c r="AN13" s="2">
        <v>35.119999999999997</v>
      </c>
      <c r="AO13" s="2">
        <v>1.97</v>
      </c>
    </row>
    <row r="14" spans="1:41" ht="15.75" thickBot="1">
      <c r="A14" s="1"/>
      <c r="B14" s="2">
        <v>13</v>
      </c>
      <c r="C14" s="2">
        <v>46.08</v>
      </c>
      <c r="D14" s="2">
        <v>52.27</v>
      </c>
      <c r="E14" s="2">
        <v>6.19</v>
      </c>
      <c r="F14" s="1"/>
      <c r="G14" s="1"/>
      <c r="H14" s="2">
        <v>13</v>
      </c>
      <c r="I14" s="2">
        <v>17.100000000000001</v>
      </c>
      <c r="J14" s="2">
        <v>19.149999999999999</v>
      </c>
      <c r="K14" s="2">
        <v>2.0499999999999998</v>
      </c>
      <c r="L14" s="1"/>
      <c r="M14" s="1"/>
      <c r="N14" s="2">
        <v>12</v>
      </c>
      <c r="O14" s="2">
        <v>15.22</v>
      </c>
      <c r="P14" s="2">
        <v>19.03</v>
      </c>
      <c r="Q14" s="2">
        <v>3.81</v>
      </c>
      <c r="S14" s="1"/>
      <c r="T14" s="2">
        <v>13</v>
      </c>
      <c r="U14" s="2">
        <v>6.13</v>
      </c>
      <c r="V14" s="2">
        <v>16.13</v>
      </c>
      <c r="W14" s="2">
        <v>11</v>
      </c>
      <c r="X14" s="1"/>
      <c r="Y14" s="1"/>
      <c r="Z14" s="2">
        <v>13</v>
      </c>
      <c r="AA14" s="2">
        <v>13.24</v>
      </c>
      <c r="AB14" s="2">
        <v>14.28</v>
      </c>
      <c r="AC14" s="2">
        <v>1.04</v>
      </c>
      <c r="AD14" s="1"/>
      <c r="AE14" s="1"/>
      <c r="AF14" s="2">
        <v>13</v>
      </c>
      <c r="AG14" s="2">
        <v>37.15</v>
      </c>
      <c r="AH14" s="2">
        <v>38.229999999999997</v>
      </c>
      <c r="AI14" s="2">
        <v>1.08</v>
      </c>
      <c r="AJ14" s="1"/>
      <c r="AK14" s="1"/>
      <c r="AL14" s="2">
        <v>13</v>
      </c>
      <c r="AM14" s="2">
        <v>43</v>
      </c>
      <c r="AN14" s="2">
        <v>44.15</v>
      </c>
      <c r="AO14" s="2">
        <v>1.1499999999999999</v>
      </c>
    </row>
    <row r="15" spans="1:41" ht="15.75" thickBot="1">
      <c r="A15" s="1"/>
      <c r="B15" s="2">
        <v>14</v>
      </c>
      <c r="C15" s="2">
        <v>24.22</v>
      </c>
      <c r="D15" s="2">
        <v>35.07</v>
      </c>
      <c r="E15" s="2">
        <v>10.85</v>
      </c>
      <c r="F15" s="1"/>
      <c r="G15" s="1"/>
      <c r="H15" s="2">
        <v>14</v>
      </c>
      <c r="I15" s="2">
        <v>42.15</v>
      </c>
      <c r="J15" s="2">
        <v>44.09</v>
      </c>
      <c r="K15" s="2">
        <v>1.94</v>
      </c>
      <c r="L15" s="1"/>
      <c r="M15" s="1"/>
      <c r="N15" s="2">
        <v>13</v>
      </c>
      <c r="O15" s="2">
        <v>43.12</v>
      </c>
      <c r="P15" s="2">
        <v>53.12</v>
      </c>
      <c r="Q15" s="2">
        <v>11</v>
      </c>
      <c r="S15" s="1"/>
      <c r="T15" s="2">
        <v>14</v>
      </c>
      <c r="U15" s="2">
        <v>31.22</v>
      </c>
      <c r="V15" s="2">
        <v>41.22</v>
      </c>
      <c r="W15" s="2">
        <v>11</v>
      </c>
      <c r="X15" s="1"/>
      <c r="Y15" s="1"/>
      <c r="Z15" s="2">
        <v>14</v>
      </c>
      <c r="AA15" s="2">
        <v>22.02</v>
      </c>
      <c r="AB15" s="2">
        <v>23.02</v>
      </c>
      <c r="AC15" s="2">
        <v>1</v>
      </c>
      <c r="AD15" s="1"/>
      <c r="AE15" s="1"/>
      <c r="AF15" s="2">
        <v>14</v>
      </c>
      <c r="AG15" s="2">
        <v>23.22</v>
      </c>
      <c r="AH15" s="2">
        <v>27.02</v>
      </c>
      <c r="AI15" s="2">
        <v>3.8</v>
      </c>
      <c r="AJ15" s="1"/>
      <c r="AK15" s="1"/>
      <c r="AL15" s="2">
        <v>14</v>
      </c>
      <c r="AM15" s="2">
        <v>54.02</v>
      </c>
      <c r="AN15" s="2">
        <v>56</v>
      </c>
      <c r="AO15" s="2">
        <v>1.98</v>
      </c>
    </row>
    <row r="16" spans="1:41" ht="15.75" thickBot="1">
      <c r="A16" s="1"/>
      <c r="B16" s="2">
        <v>15</v>
      </c>
      <c r="C16" s="2">
        <v>41.2</v>
      </c>
      <c r="D16" s="2">
        <v>51.2</v>
      </c>
      <c r="E16" s="2">
        <v>11</v>
      </c>
      <c r="F16" s="1"/>
      <c r="G16" s="1"/>
      <c r="H16" s="2">
        <v>15</v>
      </c>
      <c r="I16" s="2">
        <v>1.25</v>
      </c>
      <c r="J16" s="2">
        <v>3.25</v>
      </c>
      <c r="K16" s="2">
        <v>2</v>
      </c>
      <c r="L16" s="1"/>
      <c r="M16" s="1"/>
      <c r="N16" s="2">
        <v>14</v>
      </c>
      <c r="O16" s="2">
        <v>44.02</v>
      </c>
      <c r="P16" s="2">
        <v>48.01</v>
      </c>
      <c r="Q16" s="2">
        <v>3.99</v>
      </c>
      <c r="S16" s="1"/>
      <c r="T16" s="2">
        <v>15</v>
      </c>
      <c r="U16" s="2">
        <v>45.1</v>
      </c>
      <c r="V16" s="2">
        <v>55.1</v>
      </c>
      <c r="W16" s="2">
        <v>11</v>
      </c>
      <c r="X16" s="1"/>
      <c r="Y16" s="1"/>
      <c r="Z16" s="2">
        <v>15</v>
      </c>
      <c r="AA16" s="2">
        <v>13.2</v>
      </c>
      <c r="AB16" s="2">
        <v>16.29</v>
      </c>
      <c r="AC16" s="2">
        <v>3.09</v>
      </c>
      <c r="AD16" s="1"/>
      <c r="AE16" s="1"/>
      <c r="AF16" s="2">
        <v>15</v>
      </c>
      <c r="AG16" s="2">
        <v>38.130000000000003</v>
      </c>
      <c r="AH16" s="2">
        <v>40.22</v>
      </c>
      <c r="AI16" s="2">
        <v>2.09</v>
      </c>
      <c r="AJ16" s="1"/>
      <c r="AK16" s="1"/>
      <c r="AL16" s="2">
        <v>15</v>
      </c>
      <c r="AM16" s="2">
        <v>6.05</v>
      </c>
      <c r="AN16" s="2">
        <v>7.08</v>
      </c>
      <c r="AO16" s="2">
        <v>1.03</v>
      </c>
    </row>
    <row r="17" spans="1:41" ht="15.75" thickBot="1">
      <c r="A17" s="1"/>
      <c r="B17" s="2">
        <v>16</v>
      </c>
      <c r="C17" s="2">
        <v>46.24</v>
      </c>
      <c r="D17" s="2">
        <v>53.15</v>
      </c>
      <c r="E17" s="2">
        <v>6.91</v>
      </c>
      <c r="F17" s="1"/>
      <c r="G17" s="1"/>
      <c r="H17" s="2">
        <v>16</v>
      </c>
      <c r="I17" s="2">
        <v>21.03</v>
      </c>
      <c r="J17" s="2">
        <v>22.11</v>
      </c>
      <c r="K17" s="2">
        <v>1.08</v>
      </c>
      <c r="L17" s="1"/>
      <c r="M17" s="1"/>
      <c r="N17" s="2">
        <v>15</v>
      </c>
      <c r="O17" s="2">
        <v>7.06</v>
      </c>
      <c r="P17" s="2">
        <v>11.12</v>
      </c>
      <c r="Q17" s="2">
        <v>4.0599999999999996</v>
      </c>
      <c r="S17" s="1"/>
      <c r="T17" s="2">
        <v>16</v>
      </c>
      <c r="U17" s="2">
        <v>4.29</v>
      </c>
      <c r="V17" s="2">
        <v>10.02</v>
      </c>
      <c r="W17" s="2">
        <v>5.73</v>
      </c>
      <c r="X17" s="1"/>
      <c r="Y17" s="1"/>
      <c r="Z17" s="2">
        <v>16</v>
      </c>
      <c r="AA17" s="2">
        <v>23.17</v>
      </c>
      <c r="AB17" s="2">
        <v>25.27</v>
      </c>
      <c r="AC17" s="2">
        <v>2.1</v>
      </c>
      <c r="AD17" s="1"/>
      <c r="AE17" s="1"/>
      <c r="AF17" s="2">
        <v>16</v>
      </c>
      <c r="AG17" s="2">
        <v>43.13</v>
      </c>
      <c r="AH17" s="2">
        <v>44.16</v>
      </c>
      <c r="AI17" s="2">
        <v>1.03</v>
      </c>
      <c r="AJ17" s="1"/>
      <c r="AK17" s="1"/>
      <c r="AL17" s="2">
        <v>16</v>
      </c>
      <c r="AM17" s="2">
        <v>10.27</v>
      </c>
      <c r="AN17" s="2">
        <v>12.02</v>
      </c>
      <c r="AO17" s="2">
        <v>1.75</v>
      </c>
    </row>
    <row r="18" spans="1:41" ht="15.75" thickBot="1">
      <c r="A18" s="1"/>
      <c r="B18" s="2">
        <v>17</v>
      </c>
      <c r="C18" s="2">
        <v>27.23</v>
      </c>
      <c r="D18" s="2">
        <v>30.27</v>
      </c>
      <c r="E18" s="2">
        <v>3.04</v>
      </c>
      <c r="F18" s="1"/>
      <c r="G18" s="1"/>
      <c r="H18" s="2">
        <v>17</v>
      </c>
      <c r="I18" s="2">
        <v>50.23</v>
      </c>
      <c r="J18" s="2">
        <v>52.02</v>
      </c>
      <c r="K18" s="2">
        <v>1.79</v>
      </c>
      <c r="L18" s="1"/>
      <c r="M18" s="1"/>
      <c r="N18" s="2">
        <v>16</v>
      </c>
      <c r="O18" s="2">
        <v>39.19</v>
      </c>
      <c r="P18" s="2">
        <v>42</v>
      </c>
      <c r="Q18" s="2">
        <v>2.81</v>
      </c>
      <c r="S18" s="1"/>
      <c r="T18" s="2">
        <v>17</v>
      </c>
      <c r="U18" s="2">
        <v>23.27</v>
      </c>
      <c r="V18" s="2">
        <v>33.270000000000003</v>
      </c>
      <c r="W18" s="2">
        <v>11</v>
      </c>
      <c r="X18" s="1"/>
      <c r="Y18" s="1"/>
      <c r="Z18" s="2">
        <v>17</v>
      </c>
      <c r="AA18" s="2">
        <v>33.020000000000003</v>
      </c>
      <c r="AB18" s="2">
        <v>34.21</v>
      </c>
      <c r="AC18" s="2">
        <v>1.19</v>
      </c>
      <c r="AD18" s="1"/>
      <c r="AE18" s="1"/>
      <c r="AF18" s="2">
        <v>17</v>
      </c>
      <c r="AG18" s="2">
        <v>53.05</v>
      </c>
      <c r="AH18" s="2">
        <v>55.11</v>
      </c>
      <c r="AI18" s="2">
        <v>2.06</v>
      </c>
      <c r="AJ18" s="1"/>
      <c r="AK18" s="1"/>
      <c r="AL18" s="2">
        <v>17</v>
      </c>
      <c r="AM18" s="2">
        <v>15.13</v>
      </c>
      <c r="AN18" s="2">
        <v>17.12</v>
      </c>
      <c r="AO18" s="2">
        <v>1.99</v>
      </c>
    </row>
    <row r="19" spans="1:41" ht="15.75" thickBot="1">
      <c r="A19" s="1"/>
      <c r="B19" s="2">
        <v>18</v>
      </c>
      <c r="C19" s="2">
        <v>42.02</v>
      </c>
      <c r="D19" s="2">
        <v>52.02</v>
      </c>
      <c r="E19" s="2">
        <v>11</v>
      </c>
      <c r="F19" s="1"/>
      <c r="G19" s="1"/>
      <c r="H19" s="2">
        <v>18</v>
      </c>
      <c r="I19" s="2">
        <v>11.09</v>
      </c>
      <c r="J19" s="2">
        <v>12.09</v>
      </c>
      <c r="K19" s="2">
        <v>1</v>
      </c>
      <c r="L19" s="1"/>
      <c r="M19" s="1"/>
      <c r="N19" s="2">
        <v>17</v>
      </c>
      <c r="O19" s="2">
        <v>1.07</v>
      </c>
      <c r="P19" s="2">
        <v>3.11</v>
      </c>
      <c r="Q19" s="2">
        <v>2.04</v>
      </c>
      <c r="S19" s="1"/>
      <c r="T19" s="2">
        <v>18</v>
      </c>
      <c r="U19" s="2">
        <v>55.29</v>
      </c>
      <c r="V19" s="2">
        <v>62</v>
      </c>
      <c r="W19" s="2">
        <v>6.71</v>
      </c>
      <c r="X19" s="1"/>
      <c r="Y19" s="1"/>
      <c r="Z19" s="2">
        <v>18</v>
      </c>
      <c r="AA19" s="2">
        <v>42.02</v>
      </c>
      <c r="AB19" s="2">
        <v>43.29</v>
      </c>
      <c r="AC19" s="2">
        <v>1.27</v>
      </c>
      <c r="AD19" s="1"/>
      <c r="AE19" s="1"/>
      <c r="AF19" s="2">
        <v>18</v>
      </c>
      <c r="AG19" s="2">
        <v>60.26</v>
      </c>
      <c r="AH19" s="2">
        <v>62.06</v>
      </c>
      <c r="AI19" s="2">
        <v>1.8</v>
      </c>
      <c r="AJ19" s="1"/>
      <c r="AK19" s="1"/>
      <c r="AL19" s="2">
        <v>18</v>
      </c>
      <c r="AM19" s="2">
        <v>53.11</v>
      </c>
      <c r="AN19" s="2">
        <v>54.16</v>
      </c>
      <c r="AO19" s="2">
        <v>1.05</v>
      </c>
    </row>
    <row r="20" spans="1:41" ht="15.75" thickBot="1">
      <c r="A20" s="1"/>
      <c r="B20" s="2">
        <v>19</v>
      </c>
      <c r="C20" s="2">
        <v>15.28</v>
      </c>
      <c r="D20" s="2">
        <v>25.28</v>
      </c>
      <c r="E20" s="2">
        <v>11</v>
      </c>
      <c r="F20" s="1"/>
      <c r="G20" s="1"/>
      <c r="H20" s="2">
        <v>19</v>
      </c>
      <c r="I20" s="2">
        <v>3.18</v>
      </c>
      <c r="J20" s="2">
        <v>5.16</v>
      </c>
      <c r="K20" s="2">
        <v>1.98</v>
      </c>
      <c r="L20" s="1"/>
      <c r="M20" s="1"/>
      <c r="N20" s="2">
        <v>18</v>
      </c>
      <c r="O20" s="2">
        <v>22.19</v>
      </c>
      <c r="P20" s="2">
        <v>25.24</v>
      </c>
      <c r="Q20" s="2">
        <v>3.05</v>
      </c>
      <c r="S20" s="1"/>
      <c r="T20" s="2">
        <v>19</v>
      </c>
      <c r="U20" s="2">
        <v>20.12</v>
      </c>
      <c r="V20" s="2">
        <v>30.12</v>
      </c>
      <c r="W20" s="2">
        <v>11</v>
      </c>
      <c r="X20" s="1"/>
      <c r="Y20" s="1"/>
      <c r="Z20" s="2">
        <v>19</v>
      </c>
      <c r="AA20" s="2">
        <v>56.16</v>
      </c>
      <c r="AB20" s="2">
        <v>58.05</v>
      </c>
      <c r="AC20" s="2">
        <v>1.89</v>
      </c>
      <c r="AD20" s="1"/>
      <c r="AE20" s="1"/>
      <c r="AF20" s="2">
        <v>19</v>
      </c>
      <c r="AG20" s="2">
        <v>55.26</v>
      </c>
      <c r="AH20" s="2">
        <v>57.01</v>
      </c>
      <c r="AI20" s="2">
        <v>1.75</v>
      </c>
      <c r="AJ20" s="1"/>
      <c r="AK20" s="1"/>
      <c r="AL20" s="2">
        <v>19</v>
      </c>
      <c r="AM20" s="2">
        <v>57.28</v>
      </c>
      <c r="AN20" s="2">
        <v>59.19</v>
      </c>
      <c r="AO20" s="2">
        <v>1.91</v>
      </c>
    </row>
    <row r="21" spans="1:41" ht="15.75" thickBot="1">
      <c r="A21" s="1"/>
      <c r="B21" s="2">
        <v>20</v>
      </c>
      <c r="C21" s="2">
        <v>44.28</v>
      </c>
      <c r="D21" s="2">
        <v>53.21</v>
      </c>
      <c r="E21" s="2">
        <v>8.93</v>
      </c>
      <c r="F21" s="1"/>
      <c r="G21" s="1"/>
      <c r="H21" s="2">
        <v>20</v>
      </c>
      <c r="I21" s="2">
        <v>26.07</v>
      </c>
      <c r="J21" s="2">
        <v>27.27</v>
      </c>
      <c r="K21" s="2">
        <v>1.2</v>
      </c>
      <c r="L21" s="1"/>
      <c r="M21" s="1"/>
      <c r="N21" s="2">
        <v>19</v>
      </c>
      <c r="O21" s="2">
        <v>8.09</v>
      </c>
      <c r="P21" s="2">
        <v>15.29</v>
      </c>
      <c r="Q21" s="2">
        <v>7.2</v>
      </c>
      <c r="S21" s="1"/>
      <c r="T21" s="2">
        <v>20</v>
      </c>
      <c r="U21" s="2">
        <v>36.11</v>
      </c>
      <c r="V21" s="2">
        <v>46.11</v>
      </c>
      <c r="W21" s="2">
        <v>11</v>
      </c>
      <c r="X21" s="1"/>
      <c r="Y21" s="1"/>
      <c r="Z21" s="2">
        <v>20</v>
      </c>
      <c r="AA21" s="2">
        <v>11.13</v>
      </c>
      <c r="AB21" s="2">
        <v>13.04</v>
      </c>
      <c r="AC21" s="2">
        <v>1.91</v>
      </c>
      <c r="AD21" s="1"/>
      <c r="AE21" s="1"/>
      <c r="AF21" s="2">
        <v>20</v>
      </c>
      <c r="AG21" s="2">
        <v>2.06</v>
      </c>
      <c r="AH21" s="2">
        <v>3.22</v>
      </c>
      <c r="AI21" s="2">
        <v>1.1599999999999999</v>
      </c>
      <c r="AJ21" s="1"/>
      <c r="AK21" s="1"/>
      <c r="AL21" s="2">
        <v>20</v>
      </c>
      <c r="AM21" s="2">
        <v>8.09</v>
      </c>
      <c r="AN21" s="2">
        <v>10.130000000000001</v>
      </c>
      <c r="AO21" s="2">
        <v>2.04</v>
      </c>
    </row>
    <row r="22" spans="1:41" ht="15.75" thickBot="1">
      <c r="A22" s="1"/>
      <c r="B22" s="2">
        <v>21</v>
      </c>
      <c r="C22" s="2">
        <v>15.2</v>
      </c>
      <c r="D22" s="2">
        <v>20.16</v>
      </c>
      <c r="E22" s="2">
        <v>4.96</v>
      </c>
      <c r="F22" s="1"/>
      <c r="G22" s="1"/>
      <c r="H22" s="2">
        <v>21</v>
      </c>
      <c r="I22" s="2">
        <v>53.05</v>
      </c>
      <c r="J22" s="2">
        <v>54.15</v>
      </c>
      <c r="K22" s="2">
        <v>1.1000000000000001</v>
      </c>
      <c r="L22" s="1"/>
      <c r="M22" s="1"/>
      <c r="N22" s="2">
        <v>20</v>
      </c>
      <c r="O22" s="2">
        <v>36.24</v>
      </c>
      <c r="P22" s="2">
        <v>44.22</v>
      </c>
      <c r="Q22" s="2">
        <v>7.98</v>
      </c>
      <c r="S22" s="1"/>
      <c r="T22" s="2">
        <v>21</v>
      </c>
      <c r="U22" s="2">
        <v>49.16</v>
      </c>
      <c r="V22" s="2">
        <v>59.16</v>
      </c>
      <c r="W22" s="2">
        <v>11</v>
      </c>
      <c r="X22" s="1"/>
      <c r="Y22" s="1"/>
      <c r="Z22" s="2">
        <v>21</v>
      </c>
      <c r="AA22" s="2">
        <v>21.06</v>
      </c>
      <c r="AB22" s="2">
        <v>22.29</v>
      </c>
      <c r="AC22" s="2">
        <v>1.23</v>
      </c>
      <c r="AD22" s="1"/>
      <c r="AE22" s="1"/>
      <c r="AF22" s="2">
        <v>21</v>
      </c>
      <c r="AG22" s="2">
        <v>12.07</v>
      </c>
      <c r="AH22" s="2">
        <v>14.28</v>
      </c>
      <c r="AI22" s="2">
        <v>2.21</v>
      </c>
      <c r="AJ22" s="1"/>
      <c r="AK22" s="1"/>
      <c r="AL22" s="2">
        <v>21</v>
      </c>
      <c r="AM22" s="2">
        <v>14</v>
      </c>
      <c r="AN22" s="2">
        <v>15.05</v>
      </c>
      <c r="AO22" s="2">
        <v>1.05</v>
      </c>
    </row>
    <row r="23" spans="1:41" ht="15.75" thickBot="1">
      <c r="A23" s="1"/>
      <c r="B23" s="2">
        <v>22</v>
      </c>
      <c r="C23" s="2">
        <v>53.08</v>
      </c>
      <c r="D23" s="2">
        <v>61.28</v>
      </c>
      <c r="E23" s="2">
        <v>8.1999999999999993</v>
      </c>
      <c r="F23" s="1"/>
      <c r="G23" s="1"/>
      <c r="H23" s="2">
        <v>22</v>
      </c>
      <c r="I23" s="2">
        <v>12.28</v>
      </c>
      <c r="J23" s="2">
        <v>13.25</v>
      </c>
      <c r="K23" s="2">
        <v>0.97</v>
      </c>
      <c r="L23" s="1"/>
      <c r="M23" s="1"/>
      <c r="N23" s="2">
        <v>21</v>
      </c>
      <c r="O23" s="2">
        <v>1.01</v>
      </c>
      <c r="P23" s="2">
        <v>3.16</v>
      </c>
      <c r="Q23" s="2">
        <v>2.15</v>
      </c>
      <c r="S23" s="1"/>
      <c r="T23" s="2">
        <v>22</v>
      </c>
      <c r="U23" s="2">
        <v>22.16</v>
      </c>
      <c r="V23" s="2">
        <v>30.22</v>
      </c>
      <c r="W23" s="2">
        <v>8.06</v>
      </c>
      <c r="X23" s="1"/>
      <c r="Y23" s="1"/>
      <c r="Z23" s="2">
        <v>22</v>
      </c>
      <c r="AA23" s="2">
        <v>31.28</v>
      </c>
      <c r="AB23" s="2">
        <v>33.22</v>
      </c>
      <c r="AC23" s="2">
        <v>1.94</v>
      </c>
      <c r="AD23" s="1"/>
      <c r="AE23" s="1"/>
      <c r="AF23" s="2">
        <v>22</v>
      </c>
      <c r="AG23" s="2">
        <v>16.16</v>
      </c>
      <c r="AH23" s="2">
        <v>18</v>
      </c>
      <c r="AI23" s="2">
        <v>1.84</v>
      </c>
      <c r="AJ23" s="1"/>
      <c r="AK23" s="1"/>
      <c r="AL23" s="2">
        <v>22</v>
      </c>
      <c r="AM23" s="2">
        <v>18.07</v>
      </c>
      <c r="AN23" s="2">
        <v>19.22</v>
      </c>
      <c r="AO23" s="2">
        <v>1.1499999999999999</v>
      </c>
    </row>
    <row r="24" spans="1:41" ht="27" thickBot="1">
      <c r="A24" s="1" t="s">
        <v>7</v>
      </c>
      <c r="B24" s="2">
        <v>23</v>
      </c>
      <c r="C24" s="2">
        <v>27.29</v>
      </c>
      <c r="D24" s="2">
        <v>37.29</v>
      </c>
      <c r="E24" s="2">
        <v>11</v>
      </c>
      <c r="F24" s="1"/>
      <c r="G24" s="1"/>
      <c r="H24" s="2">
        <v>23</v>
      </c>
      <c r="I24" s="2">
        <v>55.1</v>
      </c>
      <c r="J24" s="2">
        <v>56.14</v>
      </c>
      <c r="K24" s="2">
        <v>1.04</v>
      </c>
      <c r="L24" s="1"/>
      <c r="M24" s="1"/>
      <c r="N24" s="2">
        <v>22</v>
      </c>
      <c r="O24" s="2">
        <v>32.04</v>
      </c>
      <c r="P24" s="2">
        <v>34.03</v>
      </c>
      <c r="Q24" s="2">
        <v>1.99</v>
      </c>
      <c r="S24" s="1"/>
      <c r="T24" s="2">
        <v>23</v>
      </c>
      <c r="U24" s="2">
        <v>31.21</v>
      </c>
      <c r="V24" s="2">
        <v>37.119999999999997</v>
      </c>
      <c r="W24" s="2">
        <v>5.91</v>
      </c>
      <c r="X24" s="1"/>
      <c r="Y24" s="1"/>
      <c r="Z24" s="2">
        <v>23</v>
      </c>
      <c r="AA24" s="2">
        <v>42.08</v>
      </c>
      <c r="AB24" s="2">
        <v>43.14</v>
      </c>
      <c r="AC24" s="2">
        <v>1.06</v>
      </c>
      <c r="AD24" s="1"/>
      <c r="AE24" s="1"/>
      <c r="AF24" s="2">
        <v>23</v>
      </c>
      <c r="AG24" s="2">
        <v>19.2</v>
      </c>
      <c r="AH24" s="2">
        <v>22.5</v>
      </c>
      <c r="AI24" s="2">
        <v>3.3</v>
      </c>
      <c r="AJ24" s="1"/>
      <c r="AK24" s="1"/>
      <c r="AL24" s="2">
        <v>23</v>
      </c>
      <c r="AM24" s="2">
        <v>27.14</v>
      </c>
      <c r="AN24" s="2">
        <v>30.28</v>
      </c>
      <c r="AO24" s="2">
        <v>3.14</v>
      </c>
    </row>
    <row r="25" spans="1:41" ht="39.75" thickBot="1">
      <c r="A25" s="1"/>
      <c r="B25" s="2">
        <v>24</v>
      </c>
      <c r="C25" s="2">
        <v>54.18</v>
      </c>
      <c r="D25" s="2">
        <v>64.180000000000007</v>
      </c>
      <c r="E25" s="2">
        <v>11</v>
      </c>
      <c r="F25" s="1"/>
      <c r="G25" s="1"/>
      <c r="H25" s="2">
        <v>24</v>
      </c>
      <c r="I25" s="2">
        <v>14.16</v>
      </c>
      <c r="J25" s="2">
        <v>15.18</v>
      </c>
      <c r="K25" s="2">
        <v>1.02</v>
      </c>
      <c r="L25" s="1"/>
      <c r="M25" s="1" t="s">
        <v>7</v>
      </c>
      <c r="N25" s="2">
        <v>23</v>
      </c>
      <c r="O25" s="2">
        <v>41.23</v>
      </c>
      <c r="P25" s="2">
        <v>42.27</v>
      </c>
      <c r="Q25" s="2">
        <v>1.04</v>
      </c>
      <c r="S25" s="1"/>
      <c r="T25" s="2">
        <v>24</v>
      </c>
      <c r="U25" s="2">
        <v>37.119999999999997</v>
      </c>
      <c r="V25" s="2">
        <v>45</v>
      </c>
      <c r="W25" s="2">
        <v>7.88</v>
      </c>
      <c r="X25" s="1"/>
      <c r="Y25" s="1"/>
      <c r="Z25" s="2">
        <v>24</v>
      </c>
      <c r="AA25" s="2">
        <v>52.19</v>
      </c>
      <c r="AB25" s="2">
        <v>54.03</v>
      </c>
      <c r="AC25" s="2">
        <v>1.84</v>
      </c>
      <c r="AD25" s="1"/>
      <c r="AE25" s="1"/>
      <c r="AF25" s="2">
        <v>24</v>
      </c>
      <c r="AG25" s="2">
        <v>40.200000000000003</v>
      </c>
      <c r="AH25" s="2">
        <v>42.21</v>
      </c>
      <c r="AI25" s="2">
        <v>2.0099999999999998</v>
      </c>
      <c r="AJ25" s="1"/>
      <c r="AK25" s="1"/>
      <c r="AL25" s="2">
        <v>24</v>
      </c>
      <c r="AM25" s="2">
        <v>43.08</v>
      </c>
      <c r="AN25" s="2">
        <v>43.92</v>
      </c>
      <c r="AO25" s="2">
        <v>0.84</v>
      </c>
    </row>
    <row r="26" spans="1:41" ht="27" thickBot="1">
      <c r="A26" s="1"/>
      <c r="B26" s="2">
        <v>25</v>
      </c>
      <c r="C26" s="2">
        <v>33.159999999999997</v>
      </c>
      <c r="D26" s="2">
        <v>43.16</v>
      </c>
      <c r="E26" s="2">
        <v>11</v>
      </c>
      <c r="F26" s="1"/>
      <c r="G26" s="1"/>
      <c r="H26" s="2">
        <v>25</v>
      </c>
      <c r="I26" s="2">
        <v>31.09</v>
      </c>
      <c r="J26" s="2">
        <v>32.18</v>
      </c>
      <c r="K26" s="2">
        <v>1.0900000000000001</v>
      </c>
      <c r="L26" s="1"/>
      <c r="M26" s="1"/>
      <c r="N26" s="2">
        <v>24</v>
      </c>
      <c r="O26" s="2">
        <v>32.24</v>
      </c>
      <c r="P26" s="2">
        <v>40.25</v>
      </c>
      <c r="Q26" s="2">
        <v>8.01</v>
      </c>
      <c r="S26" s="1"/>
      <c r="T26" s="1" t="s">
        <v>20</v>
      </c>
      <c r="U26" s="1"/>
      <c r="V26" s="1"/>
      <c r="W26" s="1"/>
      <c r="X26" s="1"/>
      <c r="Y26" s="1"/>
      <c r="Z26" s="2">
        <v>25</v>
      </c>
      <c r="AA26" s="2">
        <v>9.07</v>
      </c>
      <c r="AB26" s="2">
        <v>12.17</v>
      </c>
      <c r="AC26" s="2">
        <v>3.1</v>
      </c>
      <c r="AD26" s="1"/>
      <c r="AE26" s="1"/>
      <c r="AF26" s="1" t="s">
        <v>19</v>
      </c>
      <c r="AG26" s="1"/>
      <c r="AH26" s="1"/>
      <c r="AI26" s="2"/>
      <c r="AJ26" s="1"/>
      <c r="AK26" s="1"/>
      <c r="AL26" s="2">
        <v>25</v>
      </c>
      <c r="AM26" s="2">
        <v>49.15</v>
      </c>
      <c r="AN26" s="2">
        <v>51.02</v>
      </c>
      <c r="AO26" s="2">
        <v>1.87</v>
      </c>
    </row>
    <row r="27" spans="1:41" ht="15.75" thickBot="1">
      <c r="A27" s="1"/>
      <c r="B27" s="2">
        <v>26</v>
      </c>
      <c r="C27" s="2">
        <v>59.17</v>
      </c>
      <c r="D27" s="2">
        <v>61.28</v>
      </c>
      <c r="E27" s="2">
        <v>2.11</v>
      </c>
      <c r="F27" s="1"/>
      <c r="G27" s="1"/>
      <c r="H27" s="2">
        <v>26</v>
      </c>
      <c r="I27" s="2">
        <v>48.28</v>
      </c>
      <c r="J27" s="2">
        <v>49.19</v>
      </c>
      <c r="K27" s="2">
        <v>0.91</v>
      </c>
      <c r="L27" s="1"/>
      <c r="M27" s="1"/>
      <c r="N27" s="2">
        <v>25</v>
      </c>
      <c r="O27" s="2">
        <v>43.01</v>
      </c>
      <c r="P27" s="2">
        <v>45.15</v>
      </c>
      <c r="Q27" s="2">
        <v>2.14</v>
      </c>
      <c r="S27" s="1"/>
      <c r="T27" s="2">
        <v>25</v>
      </c>
      <c r="U27" s="2">
        <v>22.06</v>
      </c>
      <c r="V27" s="2">
        <v>32.06</v>
      </c>
      <c r="W27" s="2">
        <v>11</v>
      </c>
      <c r="X27" s="1"/>
      <c r="Y27" s="1"/>
      <c r="Z27" s="2">
        <v>26</v>
      </c>
      <c r="AA27" s="2">
        <v>22.13</v>
      </c>
      <c r="AB27" s="2">
        <v>24.13</v>
      </c>
      <c r="AC27" s="2">
        <v>2</v>
      </c>
      <c r="AD27" s="1"/>
      <c r="AE27" s="1"/>
      <c r="AF27" s="2">
        <v>25</v>
      </c>
      <c r="AG27" s="2">
        <v>39.17</v>
      </c>
      <c r="AH27" s="2">
        <v>40.15</v>
      </c>
      <c r="AI27" s="2">
        <v>0.98</v>
      </c>
      <c r="AJ27" s="1"/>
      <c r="AK27" s="1"/>
      <c r="AL27" s="2">
        <v>26</v>
      </c>
      <c r="AM27" s="2">
        <v>6.1</v>
      </c>
      <c r="AN27" s="2">
        <v>7.13</v>
      </c>
      <c r="AO27" s="2">
        <v>1.03</v>
      </c>
    </row>
    <row r="28" spans="1:41" ht="27" thickBot="1">
      <c r="A28" s="1"/>
      <c r="B28" s="2">
        <v>27</v>
      </c>
      <c r="C28" s="2">
        <v>14.11</v>
      </c>
      <c r="D28" s="2">
        <v>24.11</v>
      </c>
      <c r="E28" s="2">
        <v>11</v>
      </c>
      <c r="F28" s="1"/>
      <c r="G28" s="1"/>
      <c r="H28" s="2">
        <v>27</v>
      </c>
      <c r="I28" s="2">
        <v>0.09</v>
      </c>
      <c r="J28" s="2">
        <v>3.11</v>
      </c>
      <c r="K28" s="2">
        <v>3.02</v>
      </c>
      <c r="L28" s="1"/>
      <c r="M28" s="1"/>
      <c r="N28" s="2">
        <v>26</v>
      </c>
      <c r="O28" s="2">
        <v>5.16</v>
      </c>
      <c r="P28" s="2">
        <v>7.25</v>
      </c>
      <c r="Q28" s="2">
        <v>2.09</v>
      </c>
      <c r="S28" s="1"/>
      <c r="T28" s="2">
        <v>26</v>
      </c>
      <c r="U28" s="2">
        <v>38.01</v>
      </c>
      <c r="V28" s="2">
        <v>48.01</v>
      </c>
      <c r="W28" s="2">
        <v>11</v>
      </c>
      <c r="X28" s="1"/>
      <c r="Y28" s="1"/>
      <c r="Z28" s="2">
        <v>27</v>
      </c>
      <c r="AA28" s="2">
        <v>41.11</v>
      </c>
      <c r="AB28" s="2">
        <v>42.23</v>
      </c>
      <c r="AC28" s="2">
        <v>1.1200000000000001</v>
      </c>
      <c r="AD28" s="1"/>
      <c r="AE28" s="1"/>
      <c r="AF28" s="2">
        <v>26</v>
      </c>
      <c r="AG28" s="2">
        <v>47.2</v>
      </c>
      <c r="AH28" s="2">
        <v>52.12</v>
      </c>
      <c r="AI28" s="2">
        <v>4.92</v>
      </c>
      <c r="AJ28" s="1"/>
      <c r="AK28" s="1"/>
      <c r="AL28" s="1" t="s">
        <v>18</v>
      </c>
      <c r="AM28" s="1"/>
      <c r="AN28" s="1"/>
      <c r="AO28" s="2"/>
    </row>
    <row r="29" spans="1:41" ht="15.75" thickBot="1">
      <c r="A29" s="1"/>
      <c r="B29" s="2">
        <v>28</v>
      </c>
      <c r="C29" s="2">
        <v>43.06</v>
      </c>
      <c r="D29" s="2">
        <v>53.06</v>
      </c>
      <c r="E29" s="2">
        <v>11</v>
      </c>
      <c r="F29" s="1"/>
      <c r="G29" s="1"/>
      <c r="H29" s="2">
        <v>28</v>
      </c>
      <c r="I29" s="2">
        <v>17.239999999999998</v>
      </c>
      <c r="J29" s="2">
        <v>18.27</v>
      </c>
      <c r="K29" s="2">
        <v>1.03</v>
      </c>
      <c r="L29" s="1"/>
      <c r="M29" s="1"/>
      <c r="N29" s="2">
        <v>27</v>
      </c>
      <c r="O29" s="2">
        <v>34.01</v>
      </c>
      <c r="P29" s="2">
        <v>35.15</v>
      </c>
      <c r="Q29" s="2">
        <v>1.1399999999999999</v>
      </c>
      <c r="S29" s="1"/>
      <c r="T29" s="2">
        <v>27</v>
      </c>
      <c r="U29" s="2">
        <v>55</v>
      </c>
      <c r="V29" s="2">
        <v>65</v>
      </c>
      <c r="W29" s="2">
        <v>11</v>
      </c>
      <c r="X29" s="1"/>
      <c r="Y29" s="1"/>
      <c r="Z29" s="2">
        <v>28</v>
      </c>
      <c r="AA29" s="2">
        <v>51.29</v>
      </c>
      <c r="AB29" s="2">
        <v>53.05</v>
      </c>
      <c r="AC29" s="2">
        <v>1.76</v>
      </c>
      <c r="AD29" s="1"/>
      <c r="AE29" s="1"/>
      <c r="AF29" s="2">
        <v>27</v>
      </c>
      <c r="AG29" s="2">
        <v>4.24</v>
      </c>
      <c r="AH29" s="2">
        <v>5.27</v>
      </c>
      <c r="AI29" s="2">
        <v>1.03</v>
      </c>
      <c r="AJ29" s="1"/>
      <c r="AK29" s="1"/>
      <c r="AL29" s="2">
        <v>27</v>
      </c>
      <c r="AM29" s="2">
        <v>5.1100000000000003</v>
      </c>
      <c r="AN29" s="2">
        <v>7.15</v>
      </c>
      <c r="AO29" s="2">
        <v>2.04</v>
      </c>
    </row>
    <row r="30" spans="1:41" ht="15.75" thickBot="1">
      <c r="A30" s="1"/>
      <c r="B30" s="2">
        <v>29</v>
      </c>
      <c r="C30" s="2">
        <v>56.04</v>
      </c>
      <c r="D30" s="2">
        <v>57.25</v>
      </c>
      <c r="E30" s="2">
        <v>1.21</v>
      </c>
      <c r="F30" s="1"/>
      <c r="G30" s="1"/>
      <c r="H30" s="2">
        <v>29</v>
      </c>
      <c r="I30" s="2">
        <v>34.1</v>
      </c>
      <c r="J30" s="2">
        <v>37</v>
      </c>
      <c r="K30" s="2">
        <v>2.9</v>
      </c>
      <c r="L30" s="1"/>
      <c r="M30" s="1"/>
      <c r="N30" s="2">
        <v>28</v>
      </c>
      <c r="O30" s="2">
        <v>31.02</v>
      </c>
      <c r="P30" s="2">
        <v>33.090000000000003</v>
      </c>
      <c r="Q30" s="2">
        <v>2.0699999999999998</v>
      </c>
      <c r="S30" s="1"/>
      <c r="T30" s="2">
        <v>28</v>
      </c>
      <c r="U30" s="2">
        <v>18.03</v>
      </c>
      <c r="V30" s="2">
        <v>28.03</v>
      </c>
      <c r="W30" s="2">
        <v>11</v>
      </c>
      <c r="X30" s="1"/>
      <c r="Y30" s="1"/>
      <c r="Z30" s="2">
        <v>29</v>
      </c>
      <c r="AA30" s="2">
        <v>55.01</v>
      </c>
      <c r="AB30" s="2">
        <v>56.1</v>
      </c>
      <c r="AC30" s="2">
        <v>1.0900000000000001</v>
      </c>
      <c r="AD30" s="1"/>
      <c r="AE30" s="1"/>
      <c r="AF30" s="2">
        <v>28</v>
      </c>
      <c r="AG30" s="2">
        <v>15.21</v>
      </c>
      <c r="AH30" s="2">
        <v>17.190000000000001</v>
      </c>
      <c r="AI30" s="2">
        <v>1.98</v>
      </c>
      <c r="AJ30" s="1"/>
      <c r="AK30" s="1"/>
      <c r="AL30" s="2">
        <v>28</v>
      </c>
      <c r="AM30" s="2">
        <v>15.2</v>
      </c>
      <c r="AN30" s="2">
        <v>18.03</v>
      </c>
      <c r="AO30" s="2">
        <v>2.83</v>
      </c>
    </row>
    <row r="31" spans="1:41" ht="27" thickBot="1">
      <c r="A31" s="1"/>
      <c r="B31" s="2">
        <v>30</v>
      </c>
      <c r="C31" s="2">
        <v>59.2</v>
      </c>
      <c r="D31" s="2">
        <v>69.2</v>
      </c>
      <c r="E31" s="2">
        <v>11</v>
      </c>
      <c r="F31" s="1"/>
      <c r="G31" s="1"/>
      <c r="H31" s="2">
        <v>30</v>
      </c>
      <c r="I31" s="2">
        <v>46.23</v>
      </c>
      <c r="J31" s="2">
        <v>48.01</v>
      </c>
      <c r="K31" s="2">
        <v>1.78</v>
      </c>
      <c r="L31" s="1"/>
      <c r="M31" s="1"/>
      <c r="N31" s="2">
        <v>29</v>
      </c>
      <c r="O31" s="2">
        <v>56.28</v>
      </c>
      <c r="P31" s="2">
        <v>58.01</v>
      </c>
      <c r="Q31" s="2">
        <v>1.73</v>
      </c>
      <c r="S31" s="1"/>
      <c r="T31" s="2">
        <v>29</v>
      </c>
      <c r="U31" s="2">
        <v>39.1</v>
      </c>
      <c r="V31" s="2">
        <v>47.09</v>
      </c>
      <c r="W31" s="2">
        <v>7.99</v>
      </c>
      <c r="X31" s="1"/>
      <c r="Y31" s="1"/>
      <c r="Z31" s="1" t="s">
        <v>17</v>
      </c>
      <c r="AA31" s="1"/>
      <c r="AB31" s="1"/>
      <c r="AC31" s="1"/>
      <c r="AD31" s="1"/>
      <c r="AE31" s="1"/>
      <c r="AF31" s="2">
        <v>29</v>
      </c>
      <c r="AG31" s="2">
        <v>31.23</v>
      </c>
      <c r="AH31" s="2">
        <v>33.19</v>
      </c>
      <c r="AI31" s="2">
        <v>1.96</v>
      </c>
      <c r="AJ31" s="1"/>
      <c r="AK31" s="1"/>
      <c r="AL31" s="2">
        <v>29</v>
      </c>
      <c r="AM31" s="2">
        <v>26.02</v>
      </c>
      <c r="AN31" s="2">
        <v>33.4</v>
      </c>
      <c r="AO31" s="2">
        <v>7.38</v>
      </c>
    </row>
    <row r="32" spans="1:41" ht="15.75" thickBot="1">
      <c r="A32" s="1"/>
      <c r="B32" s="2">
        <v>31</v>
      </c>
      <c r="C32" s="2">
        <v>45.23</v>
      </c>
      <c r="D32" s="2">
        <v>47.13</v>
      </c>
      <c r="E32" s="2">
        <v>1.9</v>
      </c>
      <c r="F32" s="1"/>
      <c r="G32" s="1"/>
      <c r="H32" s="2">
        <v>31</v>
      </c>
      <c r="I32" s="2">
        <v>51.15</v>
      </c>
      <c r="J32" s="2">
        <v>52.18</v>
      </c>
      <c r="K32" s="2">
        <v>1.03</v>
      </c>
      <c r="L32" s="1"/>
      <c r="M32" s="1"/>
      <c r="N32" s="2">
        <v>30</v>
      </c>
      <c r="O32" s="2">
        <v>10</v>
      </c>
      <c r="P32" s="2">
        <v>15.26</v>
      </c>
      <c r="Q32" s="2">
        <v>5.26</v>
      </c>
      <c r="S32" s="1"/>
      <c r="T32" s="2">
        <v>30</v>
      </c>
      <c r="U32" s="2">
        <v>57.1</v>
      </c>
      <c r="V32" s="2">
        <v>67.099999999999994</v>
      </c>
      <c r="W32" s="2">
        <v>11</v>
      </c>
      <c r="X32" s="1"/>
      <c r="Y32" s="1"/>
      <c r="Z32" s="2">
        <v>30</v>
      </c>
      <c r="AA32" s="2">
        <v>41.25</v>
      </c>
      <c r="AB32" s="2">
        <v>43.18</v>
      </c>
      <c r="AC32" s="2">
        <v>1.93</v>
      </c>
      <c r="AD32" s="1"/>
      <c r="AE32" s="1"/>
      <c r="AF32" s="2">
        <v>30</v>
      </c>
      <c r="AG32" s="2">
        <v>39.17</v>
      </c>
      <c r="AH32" s="2">
        <v>41</v>
      </c>
      <c r="AI32" s="2">
        <v>1.83</v>
      </c>
      <c r="AJ32" s="1"/>
      <c r="AK32" s="1"/>
      <c r="AL32" s="2">
        <v>30</v>
      </c>
      <c r="AM32" s="2">
        <v>44.17</v>
      </c>
      <c r="AN32" s="2">
        <v>45.11</v>
      </c>
      <c r="AO32" s="2">
        <v>0.94</v>
      </c>
    </row>
    <row r="33" spans="1:41" ht="27" thickBot="1">
      <c r="A33" s="1"/>
      <c r="B33" s="2">
        <v>32</v>
      </c>
      <c r="C33" s="2">
        <v>41</v>
      </c>
      <c r="D33" s="2">
        <v>51</v>
      </c>
      <c r="E33" s="2">
        <v>11</v>
      </c>
      <c r="F33" s="1"/>
      <c r="G33" s="1" t="s">
        <v>7</v>
      </c>
      <c r="H33" s="2">
        <v>32</v>
      </c>
      <c r="I33" s="2">
        <v>8.2899999999999991</v>
      </c>
      <c r="J33" s="2">
        <v>10.06</v>
      </c>
      <c r="K33" s="2">
        <v>1.77</v>
      </c>
      <c r="L33" s="1"/>
      <c r="M33" s="1"/>
      <c r="N33" s="2">
        <v>31</v>
      </c>
      <c r="O33" s="2">
        <v>37.130000000000003</v>
      </c>
      <c r="P33" s="2">
        <v>47.13</v>
      </c>
      <c r="Q33" s="2">
        <v>11</v>
      </c>
      <c r="S33" s="1"/>
      <c r="T33" s="2">
        <v>31</v>
      </c>
      <c r="U33" s="2">
        <v>21.22</v>
      </c>
      <c r="V33" s="2">
        <v>31.22</v>
      </c>
      <c r="W33" s="2">
        <v>11</v>
      </c>
      <c r="X33" s="1"/>
      <c r="Y33" s="1"/>
      <c r="Z33" s="2">
        <v>31</v>
      </c>
      <c r="AA33" s="2">
        <v>0.02</v>
      </c>
      <c r="AB33" s="2">
        <v>1.02</v>
      </c>
      <c r="AC33" s="2">
        <v>1</v>
      </c>
      <c r="AD33" s="1"/>
      <c r="AE33" s="1"/>
      <c r="AF33" s="2">
        <v>31</v>
      </c>
      <c r="AG33" s="2">
        <v>54.24</v>
      </c>
      <c r="AH33" s="2">
        <v>57.26</v>
      </c>
      <c r="AI33" s="2">
        <v>3.02</v>
      </c>
      <c r="AJ33" s="1"/>
      <c r="AK33" s="1"/>
      <c r="AL33" s="2">
        <v>31</v>
      </c>
      <c r="AM33" s="2">
        <v>53.26</v>
      </c>
      <c r="AN33" s="2">
        <v>54.23</v>
      </c>
      <c r="AO33" s="2">
        <v>0.97</v>
      </c>
    </row>
    <row r="34" spans="1:41" ht="15.75" thickBot="1">
      <c r="A34" s="1"/>
      <c r="B34" s="2">
        <v>33</v>
      </c>
      <c r="C34" s="2">
        <v>10.07</v>
      </c>
      <c r="D34" s="2">
        <v>17.2</v>
      </c>
      <c r="E34" s="2">
        <v>7.13</v>
      </c>
      <c r="F34" s="1"/>
      <c r="G34" s="1"/>
      <c r="H34" s="2">
        <v>33</v>
      </c>
      <c r="I34" s="2">
        <v>24.12</v>
      </c>
      <c r="J34" s="2">
        <v>25.17</v>
      </c>
      <c r="K34" s="2">
        <v>1.05</v>
      </c>
      <c r="L34" s="1"/>
      <c r="M34" s="1"/>
      <c r="N34" s="2">
        <v>32</v>
      </c>
      <c r="O34" s="2">
        <v>15.02</v>
      </c>
      <c r="P34" s="2">
        <v>17.11</v>
      </c>
      <c r="Q34" s="2">
        <v>2.09</v>
      </c>
      <c r="S34" s="1"/>
      <c r="T34" s="2">
        <v>32</v>
      </c>
      <c r="U34" s="2">
        <v>36</v>
      </c>
      <c r="V34" s="2">
        <v>46</v>
      </c>
      <c r="W34" s="2">
        <v>11</v>
      </c>
      <c r="X34" s="1"/>
      <c r="Y34" s="1"/>
      <c r="Z34" s="2">
        <v>32</v>
      </c>
      <c r="AA34" s="2">
        <v>9.06</v>
      </c>
      <c r="AB34" s="2">
        <v>10.050000000000001</v>
      </c>
      <c r="AC34" s="2">
        <v>0.99</v>
      </c>
      <c r="AD34" s="1"/>
      <c r="AE34" s="1"/>
      <c r="AF34" s="2">
        <v>32</v>
      </c>
      <c r="AG34" s="2">
        <v>34.21</v>
      </c>
      <c r="AH34" s="2">
        <v>35.26</v>
      </c>
      <c r="AI34" s="2">
        <v>1.05</v>
      </c>
      <c r="AJ34" s="1"/>
      <c r="AK34" s="1"/>
      <c r="AL34" s="2">
        <v>32</v>
      </c>
      <c r="AM34" s="2">
        <v>1.02</v>
      </c>
      <c r="AN34" s="2">
        <v>4.01</v>
      </c>
      <c r="AO34" s="2">
        <v>2.99</v>
      </c>
    </row>
    <row r="35" spans="1:41" ht="15.75" thickBot="1">
      <c r="A35" s="1"/>
      <c r="B35" s="2">
        <v>34</v>
      </c>
      <c r="C35" s="2">
        <v>35.21</v>
      </c>
      <c r="D35" s="2">
        <v>45.21</v>
      </c>
      <c r="E35" s="2">
        <v>11</v>
      </c>
      <c r="F35" s="1"/>
      <c r="G35" s="1"/>
      <c r="H35" s="2">
        <v>34</v>
      </c>
      <c r="I35" s="2">
        <v>40.020000000000003</v>
      </c>
      <c r="J35" s="2">
        <v>43.16</v>
      </c>
      <c r="K35" s="2">
        <v>3.14</v>
      </c>
      <c r="L35" s="1"/>
      <c r="M35" s="1"/>
      <c r="N35" s="2">
        <v>33</v>
      </c>
      <c r="O35" s="2">
        <v>34.08</v>
      </c>
      <c r="P35" s="2">
        <v>38</v>
      </c>
      <c r="Q35" s="2">
        <v>3.92</v>
      </c>
      <c r="S35" s="1"/>
      <c r="T35" s="2">
        <v>33</v>
      </c>
      <c r="U35" s="2">
        <v>50.07</v>
      </c>
      <c r="V35" s="2">
        <v>60.07</v>
      </c>
      <c r="W35" s="2">
        <v>11</v>
      </c>
      <c r="X35" s="1"/>
      <c r="Y35" s="1"/>
      <c r="Z35" s="2">
        <v>33</v>
      </c>
      <c r="AA35" s="2">
        <v>8.25</v>
      </c>
      <c r="AB35" s="2">
        <v>10.17</v>
      </c>
      <c r="AC35" s="2">
        <v>1.92</v>
      </c>
      <c r="AD35" s="1"/>
      <c r="AE35" s="1"/>
      <c r="AF35" s="2">
        <v>33</v>
      </c>
      <c r="AG35" s="2">
        <v>44.02</v>
      </c>
      <c r="AH35" s="2">
        <v>45.23</v>
      </c>
      <c r="AI35" s="2">
        <v>1.21</v>
      </c>
      <c r="AJ35" s="1"/>
      <c r="AK35" s="1"/>
      <c r="AL35" s="2">
        <v>33</v>
      </c>
      <c r="AM35" s="2">
        <v>15</v>
      </c>
      <c r="AN35" s="2">
        <v>17.04</v>
      </c>
      <c r="AO35" s="2">
        <v>2.04</v>
      </c>
    </row>
    <row r="36" spans="1:41" ht="15.75" thickBot="1">
      <c r="A36" s="1"/>
      <c r="B36" s="2">
        <v>35</v>
      </c>
      <c r="C36" s="2">
        <v>10.17</v>
      </c>
      <c r="D36" s="2">
        <v>14.01</v>
      </c>
      <c r="E36" s="2">
        <v>3.84</v>
      </c>
      <c r="F36" s="1"/>
      <c r="G36" s="1"/>
      <c r="H36" s="2">
        <v>35</v>
      </c>
      <c r="I36" s="2">
        <v>55.14</v>
      </c>
      <c r="J36" s="2">
        <v>57</v>
      </c>
      <c r="K36" s="2">
        <v>1.86</v>
      </c>
      <c r="L36" s="1"/>
      <c r="M36" s="1"/>
      <c r="N36" s="2">
        <v>34</v>
      </c>
      <c r="O36" s="2">
        <v>56.18</v>
      </c>
      <c r="P36" s="2">
        <v>58.1</v>
      </c>
      <c r="Q36" s="2">
        <v>1.92</v>
      </c>
      <c r="S36" s="1"/>
      <c r="T36" s="2">
        <v>34</v>
      </c>
      <c r="U36" s="2">
        <v>2.2799999999999998</v>
      </c>
      <c r="V36" s="2">
        <v>12.28</v>
      </c>
      <c r="W36" s="2">
        <v>11</v>
      </c>
      <c r="X36" s="1"/>
      <c r="Y36" s="1"/>
      <c r="Z36" s="2">
        <v>34</v>
      </c>
      <c r="AA36" s="2">
        <v>15.23</v>
      </c>
      <c r="AB36" s="2">
        <v>16.27</v>
      </c>
      <c r="AC36" s="2">
        <v>1.04</v>
      </c>
      <c r="AD36" s="1"/>
      <c r="AE36" s="1"/>
      <c r="AF36" s="2">
        <v>34</v>
      </c>
      <c r="AG36" s="2">
        <v>40.07</v>
      </c>
      <c r="AH36" s="2">
        <v>43.16</v>
      </c>
      <c r="AI36" s="2">
        <v>3.09</v>
      </c>
      <c r="AJ36" s="1"/>
      <c r="AK36" s="1"/>
      <c r="AL36" s="2">
        <v>34</v>
      </c>
      <c r="AM36" s="2">
        <v>16.03</v>
      </c>
      <c r="AN36" s="2">
        <v>17.190000000000001</v>
      </c>
      <c r="AO36" s="2">
        <v>1.1599999999999999</v>
      </c>
    </row>
    <row r="37" spans="1:41" ht="15.75" thickBot="1">
      <c r="A37" s="1"/>
      <c r="B37" s="2">
        <v>36</v>
      </c>
      <c r="C37" s="2">
        <v>38.11</v>
      </c>
      <c r="D37" s="2">
        <v>48.11</v>
      </c>
      <c r="E37" s="2">
        <v>11</v>
      </c>
      <c r="F37" s="1"/>
      <c r="G37" s="1"/>
      <c r="H37" s="2">
        <v>36</v>
      </c>
      <c r="I37" s="2">
        <v>24.04</v>
      </c>
      <c r="J37" s="2">
        <v>25.14</v>
      </c>
      <c r="K37" s="2">
        <v>11</v>
      </c>
      <c r="L37" s="1"/>
      <c r="M37" s="1"/>
      <c r="N37" s="2">
        <v>35</v>
      </c>
      <c r="O37" s="2">
        <v>17.239999999999998</v>
      </c>
      <c r="P37" s="2">
        <v>19.170000000000002</v>
      </c>
      <c r="Q37" s="2">
        <v>1.93</v>
      </c>
      <c r="S37" s="1"/>
      <c r="T37" s="2">
        <v>35</v>
      </c>
      <c r="U37" s="2">
        <v>19.12</v>
      </c>
      <c r="V37" s="2">
        <v>29.12</v>
      </c>
      <c r="W37" s="2">
        <v>11</v>
      </c>
      <c r="X37" s="1"/>
      <c r="Y37" s="1"/>
      <c r="Z37" s="2">
        <v>35</v>
      </c>
      <c r="AA37" s="2">
        <v>24.07</v>
      </c>
      <c r="AB37" s="2">
        <v>25.18</v>
      </c>
      <c r="AC37" s="2">
        <v>1.1100000000000001</v>
      </c>
      <c r="AD37" s="1"/>
      <c r="AE37" s="1"/>
      <c r="AF37" s="2">
        <v>35</v>
      </c>
      <c r="AG37" s="2">
        <v>10.25</v>
      </c>
      <c r="AH37" s="2">
        <v>12.1</v>
      </c>
      <c r="AI37" s="2">
        <v>1.85</v>
      </c>
      <c r="AJ37" s="1"/>
      <c r="AK37" s="1"/>
      <c r="AL37" s="2">
        <v>35</v>
      </c>
      <c r="AM37" s="2">
        <v>24.11</v>
      </c>
      <c r="AN37" s="2">
        <v>25.08</v>
      </c>
      <c r="AO37" s="2">
        <v>0.97</v>
      </c>
    </row>
    <row r="38" spans="1:41" ht="15.75" thickBot="1">
      <c r="A38" s="1"/>
      <c r="B38" s="2">
        <v>37</v>
      </c>
      <c r="C38" s="2">
        <v>53.15</v>
      </c>
      <c r="D38" s="2">
        <v>59.07</v>
      </c>
      <c r="E38" s="2">
        <v>5.92</v>
      </c>
      <c r="F38" s="1"/>
      <c r="G38" s="1"/>
      <c r="H38" s="2">
        <v>37</v>
      </c>
      <c r="I38" s="2">
        <v>36.28</v>
      </c>
      <c r="J38" s="2">
        <v>37.21</v>
      </c>
      <c r="K38" s="2">
        <v>0.93</v>
      </c>
      <c r="L38" s="1"/>
      <c r="M38" s="1"/>
      <c r="N38" s="2">
        <v>36</v>
      </c>
      <c r="O38" s="2">
        <v>35.29</v>
      </c>
      <c r="P38" s="2">
        <v>37.04</v>
      </c>
      <c r="Q38" s="2">
        <v>1.75</v>
      </c>
      <c r="S38" s="1"/>
      <c r="T38" s="2">
        <v>36</v>
      </c>
      <c r="U38" s="2">
        <v>35.28</v>
      </c>
      <c r="V38" s="2">
        <v>45.28</v>
      </c>
      <c r="W38" s="2">
        <v>11</v>
      </c>
      <c r="X38" s="1"/>
      <c r="Y38" s="1"/>
      <c r="Z38" s="2">
        <v>36</v>
      </c>
      <c r="AA38" s="2">
        <v>45.1</v>
      </c>
      <c r="AB38" s="2">
        <v>46.02</v>
      </c>
      <c r="AC38" s="2">
        <v>0.92</v>
      </c>
      <c r="AD38" s="1"/>
      <c r="AE38" s="1"/>
      <c r="AF38" s="2">
        <v>36</v>
      </c>
      <c r="AG38" s="2">
        <v>21.17</v>
      </c>
      <c r="AH38" s="2">
        <v>23.24</v>
      </c>
      <c r="AI38" s="2">
        <v>2.0699999999999998</v>
      </c>
      <c r="AJ38" s="1"/>
      <c r="AK38" s="1"/>
      <c r="AL38" s="2">
        <v>36</v>
      </c>
      <c r="AM38" s="2">
        <v>37.049999999999997</v>
      </c>
      <c r="AN38" s="2">
        <v>39.03</v>
      </c>
      <c r="AO38" s="2">
        <v>1.98</v>
      </c>
    </row>
    <row r="39" spans="1:41" ht="15.75" thickBot="1">
      <c r="A39" s="1"/>
      <c r="B39" s="2">
        <v>38</v>
      </c>
      <c r="C39" s="2">
        <v>27.1</v>
      </c>
      <c r="D39" s="2">
        <v>36.15</v>
      </c>
      <c r="E39" s="2">
        <v>9.0500000000000007</v>
      </c>
      <c r="F39" s="1"/>
      <c r="G39" s="1"/>
      <c r="H39" s="2">
        <v>38</v>
      </c>
      <c r="I39" s="2">
        <v>43.04</v>
      </c>
      <c r="J39" s="2">
        <v>44.9</v>
      </c>
      <c r="K39" s="2">
        <v>1.86</v>
      </c>
      <c r="L39" s="1"/>
      <c r="M39" s="1"/>
      <c r="N39" s="2">
        <v>37</v>
      </c>
      <c r="O39" s="2">
        <v>14.02</v>
      </c>
      <c r="P39" s="2">
        <v>15.04</v>
      </c>
      <c r="Q39" s="2">
        <v>1.02</v>
      </c>
      <c r="S39" s="1"/>
      <c r="T39" s="2">
        <v>37</v>
      </c>
      <c r="U39" s="2">
        <v>52.19</v>
      </c>
      <c r="V39" s="2">
        <v>62.19</v>
      </c>
      <c r="W39" s="2">
        <v>11</v>
      </c>
      <c r="X39" s="1"/>
      <c r="Y39" s="1"/>
      <c r="Z39" s="2">
        <v>37</v>
      </c>
      <c r="AA39" s="2">
        <v>54.22</v>
      </c>
      <c r="AB39" s="2">
        <v>55.23</v>
      </c>
      <c r="AC39" s="2">
        <v>1.01</v>
      </c>
      <c r="AD39" s="1"/>
      <c r="AE39" s="1"/>
      <c r="AF39" s="2">
        <v>37</v>
      </c>
      <c r="AG39" s="2">
        <v>34.01</v>
      </c>
      <c r="AH39" s="2">
        <v>35.090000000000003</v>
      </c>
      <c r="AI39" s="2">
        <v>1.08</v>
      </c>
      <c r="AJ39" s="1"/>
      <c r="AK39" s="1"/>
      <c r="AL39" s="2">
        <v>37</v>
      </c>
      <c r="AM39" s="2">
        <v>49.17</v>
      </c>
      <c r="AN39" s="2">
        <v>52</v>
      </c>
      <c r="AO39" s="2">
        <v>2.83</v>
      </c>
    </row>
    <row r="40" spans="1:41" ht="15.75" thickBot="1">
      <c r="A40" s="1"/>
      <c r="B40" s="2">
        <v>39</v>
      </c>
      <c r="C40" s="2">
        <v>38.28</v>
      </c>
      <c r="D40" s="2">
        <v>45.15</v>
      </c>
      <c r="E40" s="2">
        <v>6.87</v>
      </c>
      <c r="F40" s="1"/>
      <c r="G40" s="1"/>
      <c r="H40" s="2">
        <v>39</v>
      </c>
      <c r="I40" s="2">
        <v>3.25</v>
      </c>
      <c r="J40" s="2">
        <v>4.29</v>
      </c>
      <c r="K40" s="2">
        <v>1.04</v>
      </c>
      <c r="L40" s="1"/>
      <c r="M40" s="1"/>
      <c r="N40" s="2">
        <v>38</v>
      </c>
      <c r="O40" s="2">
        <v>34.229999999999997</v>
      </c>
      <c r="P40" s="2">
        <v>36.090000000000003</v>
      </c>
      <c r="Q40" s="2">
        <v>1.86</v>
      </c>
      <c r="S40" s="1"/>
      <c r="T40" s="2">
        <v>38</v>
      </c>
      <c r="U40" s="2">
        <v>13.15</v>
      </c>
      <c r="V40" s="2">
        <v>22.17</v>
      </c>
      <c r="W40" s="2">
        <v>9.02</v>
      </c>
      <c r="X40" s="1"/>
      <c r="Y40" s="1"/>
      <c r="Z40" s="2">
        <v>38</v>
      </c>
      <c r="AA40" s="2">
        <v>3.11</v>
      </c>
      <c r="AB40" s="2">
        <v>4.28</v>
      </c>
      <c r="AC40" s="2">
        <v>1.17</v>
      </c>
      <c r="AD40" s="1"/>
      <c r="AE40" s="1"/>
      <c r="AF40" s="2">
        <v>38</v>
      </c>
      <c r="AG40" s="2">
        <v>44.05</v>
      </c>
      <c r="AH40" s="2">
        <v>47.1</v>
      </c>
      <c r="AI40" s="2">
        <v>3.05</v>
      </c>
      <c r="AJ40" s="1"/>
      <c r="AK40" s="1"/>
      <c r="AL40" s="2">
        <v>38</v>
      </c>
      <c r="AM40" s="2">
        <v>6.07</v>
      </c>
      <c r="AN40" s="2">
        <v>10.029999999999999</v>
      </c>
      <c r="AO40" s="2">
        <v>3.96</v>
      </c>
    </row>
    <row r="41" spans="1:41" ht="15.75" thickBot="1">
      <c r="A41" s="1" t="s">
        <v>6</v>
      </c>
      <c r="B41" s="2">
        <v>40</v>
      </c>
      <c r="C41" s="2">
        <v>30.22</v>
      </c>
      <c r="D41" s="2">
        <v>40.22</v>
      </c>
      <c r="E41" s="2">
        <v>11</v>
      </c>
      <c r="F41" s="1"/>
      <c r="G41" s="1"/>
      <c r="H41" s="2">
        <v>40</v>
      </c>
      <c r="I41" s="2">
        <v>24.29</v>
      </c>
      <c r="J41" s="2">
        <v>26.29</v>
      </c>
      <c r="K41" s="2">
        <v>2</v>
      </c>
      <c r="L41" s="1"/>
      <c r="M41" s="1"/>
      <c r="N41" s="2">
        <v>39</v>
      </c>
      <c r="O41" s="2">
        <v>49.27</v>
      </c>
      <c r="P41" s="2">
        <v>50.24</v>
      </c>
      <c r="Q41" s="2">
        <v>0.97</v>
      </c>
      <c r="S41" s="1"/>
      <c r="T41" s="2">
        <v>39</v>
      </c>
      <c r="U41" s="2">
        <v>24.2</v>
      </c>
      <c r="V41" s="2">
        <v>34.200000000000003</v>
      </c>
      <c r="W41" s="2">
        <v>11</v>
      </c>
      <c r="X41" s="1"/>
      <c r="Y41" s="1"/>
      <c r="Z41" s="2">
        <v>39</v>
      </c>
      <c r="AA41" s="2">
        <v>13.04</v>
      </c>
      <c r="AB41" s="2">
        <v>14.08</v>
      </c>
      <c r="AC41" s="2">
        <v>1.04</v>
      </c>
      <c r="AD41" s="1"/>
      <c r="AE41" s="1"/>
      <c r="AF41" s="2">
        <v>39</v>
      </c>
      <c r="AG41" s="2">
        <v>34.08</v>
      </c>
      <c r="AH41" s="2">
        <v>35.19</v>
      </c>
      <c r="AI41" s="2">
        <v>1.1100000000000001</v>
      </c>
      <c r="AJ41" s="1"/>
      <c r="AK41" s="1"/>
      <c r="AL41" s="2">
        <v>39</v>
      </c>
      <c r="AM41" s="2">
        <v>20.11</v>
      </c>
      <c r="AN41" s="2">
        <v>21.22</v>
      </c>
      <c r="AO41" s="2">
        <v>1.1100000000000001</v>
      </c>
    </row>
    <row r="42" spans="1:41" ht="15.75" thickBot="1">
      <c r="A42" s="1"/>
      <c r="B42" s="2">
        <v>41</v>
      </c>
      <c r="C42" s="2">
        <v>4.21</v>
      </c>
      <c r="D42" s="2">
        <v>14.21</v>
      </c>
      <c r="E42" s="2">
        <v>11</v>
      </c>
      <c r="F42" s="1"/>
      <c r="G42" s="1"/>
      <c r="H42" s="2">
        <v>41</v>
      </c>
      <c r="I42" s="2">
        <v>37.130000000000003</v>
      </c>
      <c r="J42" s="2">
        <v>38.130000000000003</v>
      </c>
      <c r="K42" s="2">
        <v>1</v>
      </c>
      <c r="L42" s="1"/>
      <c r="M42" s="1"/>
      <c r="N42" s="2">
        <v>40</v>
      </c>
      <c r="O42" s="2">
        <v>5.08</v>
      </c>
      <c r="P42" s="2">
        <v>6.07</v>
      </c>
      <c r="Q42" s="2">
        <v>0.99</v>
      </c>
      <c r="S42" s="1"/>
      <c r="T42" s="2">
        <v>40</v>
      </c>
      <c r="U42" s="2">
        <v>36.26</v>
      </c>
      <c r="V42" s="2">
        <v>46.26</v>
      </c>
      <c r="W42" s="2">
        <v>11</v>
      </c>
      <c r="X42" s="1"/>
      <c r="Y42" s="1"/>
      <c r="Z42" s="2">
        <v>40</v>
      </c>
      <c r="AA42" s="2">
        <v>21.2</v>
      </c>
      <c r="AB42" s="2">
        <v>22.6</v>
      </c>
      <c r="AC42" s="2">
        <v>1.4</v>
      </c>
      <c r="AD42" s="1"/>
      <c r="AE42" s="1"/>
      <c r="AF42" s="2">
        <v>40</v>
      </c>
      <c r="AG42" s="2">
        <v>38.159999999999997</v>
      </c>
      <c r="AH42" s="2">
        <v>41.04</v>
      </c>
      <c r="AI42" s="2">
        <v>2.88</v>
      </c>
      <c r="AJ42" s="1"/>
      <c r="AK42" s="1"/>
      <c r="AL42" s="2">
        <v>40</v>
      </c>
      <c r="AM42" s="2">
        <v>24.16</v>
      </c>
      <c r="AN42" s="2">
        <v>25.29</v>
      </c>
      <c r="AO42" s="2">
        <v>1.1299999999999999</v>
      </c>
    </row>
    <row r="43" spans="1:41" ht="15.75" thickBot="1">
      <c r="A43" s="1"/>
      <c r="B43" s="2">
        <v>42</v>
      </c>
      <c r="C43" s="2">
        <v>38.01</v>
      </c>
      <c r="D43" s="2">
        <v>48.01</v>
      </c>
      <c r="E43" s="2">
        <v>11</v>
      </c>
      <c r="F43" s="1"/>
      <c r="G43" s="1"/>
      <c r="H43" s="2">
        <v>42</v>
      </c>
      <c r="I43" s="2">
        <v>5.01</v>
      </c>
      <c r="J43" s="2">
        <v>6.18</v>
      </c>
      <c r="K43" s="2">
        <v>1.17</v>
      </c>
      <c r="L43" s="1"/>
      <c r="M43" s="1"/>
      <c r="N43" s="2">
        <v>41</v>
      </c>
      <c r="O43" s="2">
        <v>25.05</v>
      </c>
      <c r="P43" s="2">
        <v>26.16</v>
      </c>
      <c r="Q43" s="2">
        <v>1.1100000000000001</v>
      </c>
      <c r="S43" s="1"/>
      <c r="T43" s="2"/>
      <c r="U43" s="1"/>
      <c r="V43" s="1"/>
      <c r="W43" s="1"/>
      <c r="X43" s="1"/>
      <c r="Y43" s="1"/>
      <c r="Z43" s="2">
        <v>41</v>
      </c>
      <c r="AA43" s="2">
        <v>28.15</v>
      </c>
      <c r="AB43" s="2">
        <v>29.26</v>
      </c>
      <c r="AC43" s="2">
        <v>1.1100000000000001</v>
      </c>
      <c r="AD43" s="1"/>
      <c r="AE43" s="1"/>
      <c r="AF43" s="2"/>
      <c r="AG43" s="1"/>
      <c r="AH43" s="1"/>
      <c r="AI43" s="2"/>
      <c r="AJ43" s="1"/>
      <c r="AK43" s="1"/>
      <c r="AL43" s="2">
        <v>41</v>
      </c>
      <c r="AM43" s="2">
        <v>50.12</v>
      </c>
      <c r="AN43" s="2">
        <v>51.08</v>
      </c>
      <c r="AO43" s="2">
        <v>0.96</v>
      </c>
    </row>
    <row r="44" spans="1:41" ht="15.75" thickBot="1">
      <c r="A44" s="1"/>
      <c r="B44" s="2">
        <v>43</v>
      </c>
      <c r="C44" s="2">
        <v>12.21</v>
      </c>
      <c r="D44" s="2">
        <v>22.21</v>
      </c>
      <c r="E44" s="2">
        <v>11</v>
      </c>
      <c r="F44" s="1"/>
      <c r="G44" s="1"/>
      <c r="H44" s="2">
        <v>43</v>
      </c>
      <c r="I44" s="2">
        <v>22.14</v>
      </c>
      <c r="J44" s="2">
        <v>23.13</v>
      </c>
      <c r="K44" s="2">
        <v>0.99</v>
      </c>
      <c r="L44" s="1"/>
      <c r="M44" s="1"/>
      <c r="N44" s="2">
        <v>42</v>
      </c>
      <c r="O44" s="2">
        <v>2.15</v>
      </c>
      <c r="P44" s="2">
        <v>4.0199999999999996</v>
      </c>
      <c r="Q44" s="2">
        <v>1.87</v>
      </c>
      <c r="S44" s="1"/>
      <c r="T44" s="2"/>
      <c r="U44" s="1"/>
      <c r="V44" s="1"/>
      <c r="W44" s="1">
        <f>SUM(W2:W42)/40</f>
        <v>10.156499999999999</v>
      </c>
      <c r="X44" s="1"/>
      <c r="Y44" s="1"/>
      <c r="Z44" s="2">
        <v>42</v>
      </c>
      <c r="AA44" s="2">
        <v>36.159999999999997</v>
      </c>
      <c r="AB44" s="2">
        <v>39.15</v>
      </c>
      <c r="AC44" s="2">
        <v>2.99</v>
      </c>
      <c r="AD44" s="1"/>
      <c r="AE44" s="1"/>
      <c r="AF44" s="2"/>
      <c r="AG44" s="1"/>
      <c r="AH44" s="1"/>
      <c r="AI44" s="2">
        <f>SUM(AI2:AI42)/40</f>
        <v>2.1994999999999987</v>
      </c>
      <c r="AJ44" s="1"/>
      <c r="AK44" s="1"/>
      <c r="AL44" s="2">
        <v>42</v>
      </c>
      <c r="AM44" s="2">
        <v>53.18</v>
      </c>
      <c r="AN44" s="2">
        <v>59.12</v>
      </c>
      <c r="AO44" s="2">
        <v>5.94</v>
      </c>
    </row>
    <row r="45" spans="1:41" ht="15.75" thickBot="1">
      <c r="A45" s="1"/>
      <c r="B45" s="2">
        <v>44</v>
      </c>
      <c r="C45" s="2">
        <v>36.119999999999997</v>
      </c>
      <c r="D45" s="2">
        <v>46.12</v>
      </c>
      <c r="E45" s="2">
        <v>11</v>
      </c>
      <c r="F45" s="1"/>
      <c r="G45" s="1"/>
      <c r="H45" s="2">
        <v>44</v>
      </c>
      <c r="I45" s="2">
        <v>37.01</v>
      </c>
      <c r="J45" s="2">
        <v>39.17</v>
      </c>
      <c r="K45" s="2">
        <v>2.16</v>
      </c>
      <c r="L45" s="1"/>
      <c r="M45" s="1"/>
      <c r="N45" s="2">
        <v>43</v>
      </c>
      <c r="O45" s="2">
        <v>23.17</v>
      </c>
      <c r="P45" s="2">
        <v>29.26</v>
      </c>
      <c r="Q45" s="2">
        <v>6.09</v>
      </c>
      <c r="S45" s="1"/>
      <c r="T45" s="2"/>
      <c r="U45" s="1"/>
      <c r="V45" s="1"/>
      <c r="W45" s="1"/>
      <c r="X45" s="1"/>
      <c r="Y45" s="1"/>
      <c r="Z45" s="2">
        <v>43</v>
      </c>
      <c r="AA45" s="2">
        <v>44.09</v>
      </c>
      <c r="AB45" s="2">
        <v>46.29</v>
      </c>
      <c r="AC45" s="2">
        <v>2.2000000000000002</v>
      </c>
      <c r="AD45" s="1"/>
      <c r="AE45" s="1"/>
      <c r="AF45" s="1"/>
      <c r="AG45" s="1"/>
      <c r="AH45" s="1"/>
      <c r="AI45" s="2"/>
      <c r="AJ45" s="1"/>
      <c r="AK45" s="1"/>
      <c r="AL45" s="1"/>
      <c r="AM45" s="1"/>
      <c r="AN45" s="1"/>
      <c r="AO45" s="2"/>
    </row>
    <row r="46" spans="1:41" ht="39.75" thickBot="1">
      <c r="A46" s="1"/>
      <c r="B46" s="2">
        <v>45</v>
      </c>
      <c r="C46" s="2">
        <v>2.1</v>
      </c>
      <c r="D46" s="2">
        <v>12.03</v>
      </c>
      <c r="E46" s="2">
        <v>9.93</v>
      </c>
      <c r="F46" s="1"/>
      <c r="G46" s="1"/>
      <c r="H46" s="2">
        <v>45</v>
      </c>
      <c r="I46" s="2">
        <v>8.24</v>
      </c>
      <c r="J46" s="2">
        <v>10.28</v>
      </c>
      <c r="K46" s="2">
        <v>2.04</v>
      </c>
      <c r="L46" s="1"/>
      <c r="M46" s="1" t="s">
        <v>5</v>
      </c>
      <c r="N46" s="2">
        <v>44</v>
      </c>
      <c r="O46" s="2">
        <v>33.049999999999997</v>
      </c>
      <c r="P46" s="2">
        <v>35.18</v>
      </c>
      <c r="Q46" s="2">
        <v>2.13</v>
      </c>
      <c r="S46" s="1"/>
      <c r="T46" s="2"/>
      <c r="U46" s="1"/>
      <c r="V46" s="1"/>
      <c r="W46" s="1"/>
      <c r="X46" s="1"/>
      <c r="Y46" s="1"/>
      <c r="Z46" s="2">
        <v>44</v>
      </c>
      <c r="AA46" s="2">
        <v>49.18</v>
      </c>
      <c r="AB46" s="2">
        <v>51.08</v>
      </c>
      <c r="AC46" s="2">
        <v>1.9</v>
      </c>
      <c r="AD46" s="1"/>
      <c r="AE46" s="1"/>
      <c r="AF46" s="1"/>
      <c r="AG46" s="1"/>
      <c r="AH46" s="1"/>
      <c r="AI46" s="2"/>
      <c r="AJ46" s="1"/>
      <c r="AK46" s="1"/>
      <c r="AL46" s="1"/>
      <c r="AM46" s="1"/>
      <c r="AN46" s="1"/>
      <c r="AO46" s="2">
        <f>SUM(AO2:AO44)/42</f>
        <v>1.9649999999999994</v>
      </c>
    </row>
    <row r="47" spans="1:41" ht="15.75" thickBot="1">
      <c r="A47" s="1"/>
      <c r="B47" s="2">
        <v>46</v>
      </c>
      <c r="C47" s="2">
        <v>30.03</v>
      </c>
      <c r="D47" s="2">
        <v>40.03</v>
      </c>
      <c r="E47" s="2">
        <v>11</v>
      </c>
      <c r="F47" s="1"/>
      <c r="G47" s="1"/>
      <c r="H47" s="2">
        <v>46</v>
      </c>
      <c r="I47" s="2">
        <v>40.11</v>
      </c>
      <c r="J47" s="2">
        <v>43.1</v>
      </c>
      <c r="K47" s="2">
        <v>2.99</v>
      </c>
      <c r="L47" s="1"/>
      <c r="M47" s="1"/>
      <c r="N47" s="2">
        <v>45</v>
      </c>
      <c r="O47" s="2">
        <v>48</v>
      </c>
      <c r="P47" s="2">
        <v>49.05</v>
      </c>
      <c r="Q47" s="2">
        <v>1.05</v>
      </c>
      <c r="S47" s="1"/>
      <c r="T47" s="2"/>
      <c r="U47" s="1"/>
      <c r="V47" s="1"/>
      <c r="W47" s="1"/>
      <c r="X47" s="1"/>
      <c r="Y47" s="1"/>
      <c r="Z47" s="2"/>
      <c r="AA47" s="1"/>
      <c r="AB47" s="1"/>
      <c r="AC47" s="1"/>
      <c r="AD47" s="1"/>
      <c r="AE47" s="1"/>
      <c r="AF47" s="1"/>
      <c r="AG47" s="1"/>
      <c r="AH47" s="1"/>
      <c r="AI47" s="2"/>
      <c r="AJ47" s="1"/>
      <c r="AK47" s="1"/>
      <c r="AL47" s="1"/>
      <c r="AM47" s="1"/>
      <c r="AN47" s="1"/>
      <c r="AO47" s="2"/>
    </row>
    <row r="48" spans="1:41" ht="15.75" thickBot="1">
      <c r="A48" s="1"/>
      <c r="B48" s="2">
        <v>47</v>
      </c>
      <c r="C48" s="2">
        <v>7.09</v>
      </c>
      <c r="D48" s="2">
        <v>14.13</v>
      </c>
      <c r="E48" s="2">
        <v>7.04</v>
      </c>
      <c r="F48" s="1"/>
      <c r="G48" s="1"/>
      <c r="H48" s="2">
        <v>47</v>
      </c>
      <c r="I48" s="2">
        <v>6.27</v>
      </c>
      <c r="J48" s="2">
        <v>10.09</v>
      </c>
      <c r="K48" s="2">
        <v>3.82</v>
      </c>
      <c r="L48" s="1"/>
      <c r="M48" s="1"/>
      <c r="N48" s="2">
        <v>46</v>
      </c>
      <c r="O48" s="2">
        <v>3.12</v>
      </c>
      <c r="P48" s="2">
        <v>5.21</v>
      </c>
      <c r="Q48" s="2">
        <v>2.09</v>
      </c>
      <c r="S48" s="1"/>
      <c r="T48" s="2"/>
      <c r="U48" s="1"/>
      <c r="V48" s="1"/>
      <c r="W48" s="1"/>
      <c r="X48" s="1"/>
      <c r="Y48" s="1"/>
      <c r="Z48" s="2"/>
      <c r="AA48" s="1"/>
      <c r="AB48" s="1"/>
      <c r="AC48" s="2"/>
      <c r="AD48" s="1"/>
      <c r="AE48" s="1"/>
      <c r="AF48" s="2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.75" thickBot="1">
      <c r="A49" s="1"/>
      <c r="B49" s="2">
        <v>48</v>
      </c>
      <c r="C49" s="2">
        <v>1.22</v>
      </c>
      <c r="D49" s="2">
        <v>10.08</v>
      </c>
      <c r="E49" s="2">
        <v>8.86</v>
      </c>
      <c r="F49" s="1"/>
      <c r="G49" s="1"/>
      <c r="H49" s="2">
        <v>48</v>
      </c>
      <c r="I49" s="2">
        <v>37.17</v>
      </c>
      <c r="J49" s="2">
        <v>40.29</v>
      </c>
      <c r="K49" s="2">
        <v>3.12</v>
      </c>
      <c r="L49" s="1"/>
      <c r="M49" s="1"/>
      <c r="N49" s="2">
        <v>47</v>
      </c>
      <c r="O49" s="2">
        <v>24.02</v>
      </c>
      <c r="P49" s="2">
        <v>26.26</v>
      </c>
      <c r="Q49" s="2">
        <v>2.2400000000000002</v>
      </c>
      <c r="S49" s="1"/>
      <c r="T49" s="2"/>
      <c r="U49" s="1"/>
      <c r="V49" s="1"/>
      <c r="W49" s="1" t="s">
        <v>56</v>
      </c>
      <c r="X49" s="1"/>
      <c r="Y49" s="1"/>
      <c r="Z49" s="2"/>
      <c r="AA49" s="1"/>
      <c r="AB49" s="1"/>
      <c r="AC49" s="1">
        <f>SUM(AC2:AC46)/44</f>
        <v>1.6506818181818181</v>
      </c>
      <c r="AD49" s="1"/>
      <c r="AE49" s="1"/>
      <c r="AF49" s="2"/>
      <c r="AG49" s="1"/>
      <c r="AH49" s="1"/>
      <c r="AI49" s="1"/>
      <c r="AJ49" s="1"/>
      <c r="AK49" s="1"/>
      <c r="AL49" s="2"/>
      <c r="AM49" s="1"/>
      <c r="AN49" s="1"/>
      <c r="AO49" s="1"/>
    </row>
    <row r="50" spans="1:41" ht="15.75" thickBot="1">
      <c r="A50" s="1"/>
      <c r="B50" s="1"/>
      <c r="C50" s="1"/>
      <c r="D50" s="1"/>
      <c r="E50" s="1"/>
      <c r="F50" s="1"/>
      <c r="G50" s="1"/>
      <c r="H50" s="2">
        <v>49</v>
      </c>
      <c r="I50" s="2">
        <v>52.14</v>
      </c>
      <c r="J50" s="2">
        <v>53.21</v>
      </c>
      <c r="K50" s="2">
        <v>1.07</v>
      </c>
      <c r="L50" s="1"/>
      <c r="M50" s="1"/>
      <c r="N50" s="2">
        <v>48</v>
      </c>
      <c r="O50" s="2">
        <v>47.07</v>
      </c>
      <c r="P50" s="2">
        <v>48.08</v>
      </c>
      <c r="Q50" s="2">
        <v>1.01</v>
      </c>
      <c r="S50" s="1"/>
      <c r="T50" s="2"/>
      <c r="U50" s="1"/>
      <c r="V50" s="1" t="s">
        <v>4</v>
      </c>
      <c r="W50" s="1" t="s">
        <v>11</v>
      </c>
      <c r="X50" s="1"/>
      <c r="Y50" s="1"/>
      <c r="Z50" s="2"/>
      <c r="AA50" s="1"/>
      <c r="AB50" s="1"/>
      <c r="AC50" s="2"/>
      <c r="AD50" s="1"/>
      <c r="AE50" s="1"/>
      <c r="AF50" s="2"/>
      <c r="AG50" s="1"/>
      <c r="AH50" s="1"/>
      <c r="AI50" s="1"/>
      <c r="AJ50" s="1"/>
      <c r="AK50" s="1"/>
      <c r="AL50" s="2"/>
      <c r="AM50" s="1"/>
      <c r="AN50" s="1"/>
      <c r="AO50" s="1"/>
    </row>
    <row r="51" spans="1:41" ht="15.75" thickBot="1">
      <c r="A51" s="1"/>
      <c r="B51" s="1"/>
      <c r="C51" s="1"/>
      <c r="D51" s="1"/>
      <c r="E51" s="2"/>
      <c r="F51" s="1"/>
      <c r="G51" s="1"/>
      <c r="H51" s="2"/>
      <c r="L51" s="1"/>
      <c r="M51" s="1"/>
      <c r="N51" s="2">
        <v>49</v>
      </c>
      <c r="O51" s="2">
        <v>31.18</v>
      </c>
      <c r="P51" s="2">
        <v>34.28</v>
      </c>
      <c r="Q51" s="2">
        <v>3.1</v>
      </c>
      <c r="S51" s="1"/>
      <c r="T51" s="2"/>
      <c r="U51" s="1"/>
      <c r="V51" s="1" t="s">
        <v>2</v>
      </c>
      <c r="W51" s="1">
        <v>9.3815000000000008</v>
      </c>
      <c r="X51" s="1"/>
      <c r="Y51" s="1"/>
      <c r="Z51" s="2"/>
      <c r="AA51" s="1"/>
      <c r="AB51" s="1"/>
      <c r="AC51" s="1"/>
      <c r="AD51" s="1"/>
      <c r="AE51" s="1"/>
      <c r="AF51" s="2"/>
      <c r="AG51" s="1"/>
      <c r="AH51" s="1"/>
      <c r="AI51" s="1"/>
      <c r="AJ51" s="1"/>
      <c r="AK51" s="1"/>
      <c r="AL51" s="2"/>
      <c r="AM51" s="1"/>
      <c r="AN51" s="1"/>
      <c r="AO51" s="1"/>
    </row>
    <row r="52" spans="1:41" ht="39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>
        <v>50</v>
      </c>
      <c r="O52" s="2">
        <v>44.26</v>
      </c>
      <c r="P52" s="2">
        <v>47.29</v>
      </c>
      <c r="Q52" s="2">
        <v>3.03</v>
      </c>
      <c r="S52" s="1"/>
      <c r="T52" s="2"/>
      <c r="U52" s="1"/>
      <c r="V52" s="1" t="s">
        <v>16</v>
      </c>
      <c r="W52" s="1">
        <v>2.1994999999999987</v>
      </c>
      <c r="X52" s="1"/>
      <c r="Y52" s="1"/>
      <c r="Z52" s="2"/>
      <c r="AA52" s="1"/>
      <c r="AB52" s="1"/>
      <c r="AC52" s="1"/>
      <c r="AD52" s="1"/>
      <c r="AE52" s="1"/>
      <c r="AF52" s="1"/>
      <c r="AG52" s="1"/>
      <c r="AH52" s="1"/>
      <c r="AI52" s="2"/>
      <c r="AJ52" s="1"/>
      <c r="AK52" s="1"/>
      <c r="AL52" s="2"/>
      <c r="AM52" s="1"/>
      <c r="AN52" s="1"/>
      <c r="AO52" s="2"/>
    </row>
    <row r="53" spans="1:41" ht="39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U53" s="1"/>
      <c r="V53" s="1" t="s">
        <v>15</v>
      </c>
      <c r="W53" s="1">
        <v>1.9649999999999994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"/>
      <c r="AM53" s="1"/>
      <c r="AN53" s="1"/>
      <c r="AO53" s="1"/>
    </row>
    <row r="54" spans="1:41" ht="27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2"/>
      <c r="S54" s="1"/>
      <c r="T54" s="1"/>
      <c r="U54" s="1"/>
      <c r="V54" s="1" t="s">
        <v>0</v>
      </c>
      <c r="W54" s="1">
        <v>1.65068182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.75" thickBot="1">
      <c r="E55" t="s">
        <v>56</v>
      </c>
      <c r="S55" s="1"/>
      <c r="T55" s="1"/>
      <c r="U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.75" thickBot="1">
      <c r="D56" t="s">
        <v>4</v>
      </c>
      <c r="E56" t="s">
        <v>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>
      <c r="D57" t="s">
        <v>2</v>
      </c>
      <c r="E57">
        <f>AVERAGE(E2:E49)</f>
        <v>8.9535416666666663</v>
      </c>
    </row>
    <row r="58" spans="1:41" ht="15.75" thickBot="1">
      <c r="D58" t="s">
        <v>1</v>
      </c>
      <c r="E58">
        <f>AVERAGE(K2:K50)</f>
        <v>1.8638775510204084</v>
      </c>
    </row>
    <row r="59" spans="1:41" ht="15.75" thickBot="1">
      <c r="D59" t="s">
        <v>0</v>
      </c>
      <c r="E59" s="1">
        <f>AVERAGE(Q3:Q52)</f>
        <v>3.0296000000000007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A40" workbookViewId="0">
      <selection activeCell="G15" sqref="G15"/>
    </sheetView>
  </sheetViews>
  <sheetFormatPr defaultRowHeight="15"/>
  <cols>
    <col min="1" max="1" width="18.5703125" customWidth="1"/>
    <col min="4" max="4" width="12.42578125" customWidth="1"/>
    <col min="5" max="5" width="10.5703125" bestFit="1" customWidth="1"/>
    <col min="7" max="7" width="21.28515625" customWidth="1"/>
    <col min="11" max="11" width="11.5703125" bestFit="1" customWidth="1"/>
    <col min="13" max="13" width="18.42578125" customWidth="1"/>
    <col min="19" max="19" width="20.140625" customWidth="1"/>
  </cols>
  <sheetData>
    <row r="1" spans="1:23" ht="56.25" customHeight="1" thickBot="1">
      <c r="A1" s="1"/>
      <c r="B1" s="1" t="s">
        <v>14</v>
      </c>
      <c r="C1" s="1" t="s">
        <v>11</v>
      </c>
      <c r="D1" s="1"/>
      <c r="E1" s="1"/>
      <c r="F1" s="1" t="s">
        <v>14</v>
      </c>
      <c r="G1" s="1" t="s">
        <v>11</v>
      </c>
      <c r="I1" s="1"/>
      <c r="J1" s="1" t="s">
        <v>14</v>
      </c>
      <c r="K1" s="1" t="s">
        <v>11</v>
      </c>
      <c r="L1" s="1"/>
      <c r="M1" s="1"/>
      <c r="N1" s="1" t="s">
        <v>14</v>
      </c>
      <c r="O1" s="1" t="s">
        <v>11</v>
      </c>
      <c r="P1" s="1"/>
      <c r="Q1" s="1"/>
      <c r="R1" s="1" t="s">
        <v>14</v>
      </c>
      <c r="S1" s="1" t="s">
        <v>11</v>
      </c>
      <c r="U1" s="1"/>
      <c r="V1" s="1" t="s">
        <v>14</v>
      </c>
      <c r="W1" s="1" t="s">
        <v>11</v>
      </c>
    </row>
    <row r="2" spans="1:23" ht="27.75" customHeight="1" thickBot="1">
      <c r="A2" s="5" t="s">
        <v>72</v>
      </c>
      <c r="B2" s="2">
        <v>1</v>
      </c>
      <c r="C2">
        <v>1.7000000000000028</v>
      </c>
      <c r="D2" s="2"/>
      <c r="E2" s="5" t="s">
        <v>73</v>
      </c>
      <c r="F2" s="2">
        <v>1</v>
      </c>
      <c r="G2">
        <v>6.6</v>
      </c>
      <c r="I2" s="5" t="s">
        <v>74</v>
      </c>
      <c r="J2" s="2">
        <v>1</v>
      </c>
      <c r="K2">
        <v>2.9000000000000004</v>
      </c>
      <c r="L2" s="1"/>
      <c r="M2" s="5" t="s">
        <v>75</v>
      </c>
      <c r="N2" s="2">
        <v>1</v>
      </c>
      <c r="O2">
        <v>4.8000000000000007</v>
      </c>
      <c r="P2" s="2"/>
      <c r="Q2" s="5" t="s">
        <v>76</v>
      </c>
      <c r="R2" s="2">
        <v>1</v>
      </c>
      <c r="S2">
        <v>1.8000000000000007</v>
      </c>
      <c r="U2" s="5" t="s">
        <v>77</v>
      </c>
      <c r="V2" s="2">
        <v>1</v>
      </c>
      <c r="W2">
        <v>11</v>
      </c>
    </row>
    <row r="3" spans="1:23" ht="39.75" customHeight="1" thickBot="1">
      <c r="A3" s="3" t="s">
        <v>78</v>
      </c>
      <c r="B3" s="2">
        <v>2</v>
      </c>
      <c r="C3">
        <v>3.4000000000000057</v>
      </c>
      <c r="D3" s="2"/>
      <c r="E3" s="3" t="s">
        <v>78</v>
      </c>
      <c r="F3" s="2">
        <v>2</v>
      </c>
      <c r="G3">
        <v>8.2999999999999972</v>
      </c>
      <c r="I3" s="3" t="s">
        <v>78</v>
      </c>
      <c r="J3" s="2">
        <v>2</v>
      </c>
      <c r="K3">
        <v>1.1000000000000014</v>
      </c>
      <c r="L3" s="1"/>
      <c r="M3" s="3" t="s">
        <v>78</v>
      </c>
      <c r="N3" s="2">
        <v>2</v>
      </c>
      <c r="O3">
        <v>2.2999999999999972</v>
      </c>
      <c r="P3" s="2"/>
      <c r="Q3" s="3" t="s">
        <v>78</v>
      </c>
      <c r="R3" s="2">
        <v>2</v>
      </c>
      <c r="S3">
        <v>3.6000000000000014</v>
      </c>
      <c r="U3" s="3" t="s">
        <v>78</v>
      </c>
      <c r="V3" s="2">
        <v>2</v>
      </c>
      <c r="W3">
        <v>2.0999999999999979</v>
      </c>
    </row>
    <row r="4" spans="1:23" ht="20.25" customHeight="1" thickBot="1">
      <c r="A4" s="4" t="s">
        <v>79</v>
      </c>
      <c r="B4" s="2">
        <v>3</v>
      </c>
      <c r="C4">
        <v>5.8000000000000007</v>
      </c>
      <c r="D4" s="2"/>
      <c r="E4" s="4" t="s">
        <v>79</v>
      </c>
      <c r="F4" s="2">
        <v>3</v>
      </c>
      <c r="G4">
        <v>11</v>
      </c>
      <c r="I4" s="4" t="s">
        <v>79</v>
      </c>
      <c r="J4" s="2">
        <v>3</v>
      </c>
      <c r="K4">
        <v>1.2999999999999998</v>
      </c>
      <c r="L4" s="1"/>
      <c r="M4" s="4" t="s">
        <v>79</v>
      </c>
      <c r="N4" s="2">
        <v>3</v>
      </c>
      <c r="O4">
        <v>6.5</v>
      </c>
      <c r="P4" s="2"/>
      <c r="Q4" s="4" t="s">
        <v>79</v>
      </c>
      <c r="R4" s="2">
        <v>3</v>
      </c>
      <c r="S4">
        <v>4.8000000000000007</v>
      </c>
      <c r="U4" s="4" t="s">
        <v>79</v>
      </c>
      <c r="V4" s="2">
        <v>3</v>
      </c>
      <c r="W4">
        <v>3.8999999999999986</v>
      </c>
    </row>
    <row r="5" spans="1:23" ht="15.75" thickBot="1">
      <c r="A5" s="1"/>
      <c r="B5" s="2">
        <v>4</v>
      </c>
      <c r="C5">
        <v>2.6999999999999957</v>
      </c>
      <c r="D5" s="2"/>
      <c r="E5" s="1"/>
      <c r="F5" s="2">
        <v>4</v>
      </c>
      <c r="G5">
        <v>3.3000000000000003</v>
      </c>
      <c r="I5" s="1"/>
      <c r="J5" s="2">
        <v>4</v>
      </c>
      <c r="K5">
        <v>1.9000000000000004</v>
      </c>
      <c r="L5" s="1"/>
      <c r="M5" s="1"/>
      <c r="N5" s="2">
        <v>4</v>
      </c>
      <c r="O5">
        <v>2.1999999999999957</v>
      </c>
      <c r="P5" s="2"/>
      <c r="Q5" s="1"/>
      <c r="R5" s="2">
        <v>4</v>
      </c>
      <c r="S5">
        <v>1.7000000000000028</v>
      </c>
      <c r="U5" s="1"/>
      <c r="V5" s="2">
        <v>4</v>
      </c>
      <c r="W5">
        <v>2.3999999999999986</v>
      </c>
    </row>
    <row r="6" spans="1:23" ht="18" customHeight="1" thickBot="1">
      <c r="A6" s="1"/>
      <c r="B6" s="2">
        <v>5</v>
      </c>
      <c r="C6">
        <v>1.4000000000000057</v>
      </c>
      <c r="D6" s="2"/>
      <c r="E6" s="1"/>
      <c r="F6" s="2">
        <v>5</v>
      </c>
      <c r="G6">
        <v>3</v>
      </c>
      <c r="J6" s="2">
        <v>5</v>
      </c>
      <c r="K6">
        <v>1.9000000000000021</v>
      </c>
      <c r="L6" s="1"/>
      <c r="M6" s="1"/>
      <c r="N6" s="2">
        <v>5</v>
      </c>
      <c r="O6">
        <v>3.8000000000000003</v>
      </c>
      <c r="P6" s="2"/>
      <c r="Q6" s="1"/>
      <c r="R6" s="2">
        <v>5</v>
      </c>
      <c r="S6">
        <v>2.1000000000000005</v>
      </c>
      <c r="U6" s="1"/>
      <c r="V6" s="2">
        <v>5</v>
      </c>
      <c r="W6">
        <v>3.3999999999999986</v>
      </c>
    </row>
    <row r="7" spans="1:23" ht="15.75" customHeight="1" thickBot="1">
      <c r="A7" s="1"/>
      <c r="B7" s="2">
        <v>6</v>
      </c>
      <c r="C7">
        <v>1.1999999999999993</v>
      </c>
      <c r="D7" s="2"/>
      <c r="E7" s="1"/>
      <c r="F7" s="2">
        <v>6</v>
      </c>
      <c r="G7">
        <v>1.2999999999999972</v>
      </c>
      <c r="I7" s="1"/>
      <c r="J7" s="2">
        <v>6</v>
      </c>
      <c r="K7">
        <v>1.7999999999999972</v>
      </c>
      <c r="L7" s="1"/>
      <c r="M7" s="1"/>
      <c r="N7" s="2">
        <v>6</v>
      </c>
      <c r="O7">
        <v>0.89999999999999858</v>
      </c>
      <c r="P7" s="2"/>
      <c r="Q7" s="1"/>
      <c r="R7" s="2">
        <v>6</v>
      </c>
      <c r="S7">
        <v>3.5999999999999943</v>
      </c>
      <c r="U7" s="1"/>
      <c r="V7" s="2">
        <v>6</v>
      </c>
      <c r="W7">
        <v>1.7000000000000028</v>
      </c>
    </row>
    <row r="8" spans="1:23" ht="24.75" customHeight="1" thickBot="1">
      <c r="A8" s="1"/>
      <c r="B8" s="2">
        <v>7</v>
      </c>
      <c r="C8">
        <v>1.0999999999999979</v>
      </c>
      <c r="D8" s="2"/>
      <c r="E8" s="1"/>
      <c r="F8" s="2">
        <v>7</v>
      </c>
      <c r="G8">
        <v>2.1000000000000014</v>
      </c>
      <c r="I8" s="1"/>
      <c r="J8" s="2">
        <v>7</v>
      </c>
      <c r="K8">
        <v>1.6999999999999957</v>
      </c>
      <c r="L8" s="1"/>
      <c r="M8" s="1"/>
      <c r="N8" s="2">
        <v>7</v>
      </c>
      <c r="O8">
        <v>2.2999999999999998</v>
      </c>
      <c r="P8" s="2"/>
      <c r="Q8" s="1"/>
      <c r="R8" s="2">
        <v>7</v>
      </c>
      <c r="S8">
        <v>5.3999999999999995</v>
      </c>
      <c r="U8" s="1"/>
      <c r="V8" s="2">
        <v>7</v>
      </c>
      <c r="W8">
        <v>2.2000000000000028</v>
      </c>
    </row>
    <row r="9" spans="1:23" ht="41.25" customHeight="1" thickBot="1">
      <c r="A9" s="1"/>
      <c r="B9" s="2">
        <v>8</v>
      </c>
      <c r="C9">
        <v>3.3999999999999986</v>
      </c>
      <c r="D9" s="2"/>
      <c r="E9" s="1"/>
      <c r="F9" s="2">
        <v>8</v>
      </c>
      <c r="G9">
        <v>11</v>
      </c>
      <c r="I9" s="1"/>
      <c r="J9" s="2">
        <v>8</v>
      </c>
      <c r="K9">
        <v>3.1999999999999957</v>
      </c>
      <c r="L9" s="1"/>
      <c r="M9" s="1"/>
      <c r="N9" s="2">
        <v>8</v>
      </c>
      <c r="O9">
        <v>1.2000000000000028</v>
      </c>
      <c r="P9" s="2"/>
      <c r="Q9" s="1"/>
      <c r="R9" s="2">
        <v>8</v>
      </c>
      <c r="S9">
        <v>3.3999999999999986</v>
      </c>
      <c r="U9" s="1"/>
      <c r="V9" s="2">
        <v>8</v>
      </c>
      <c r="W9">
        <v>1.5</v>
      </c>
    </row>
    <row r="10" spans="1:23" ht="15.75" thickBot="1">
      <c r="A10" s="1"/>
      <c r="B10" s="2">
        <v>9</v>
      </c>
      <c r="C10">
        <v>2.2999999999999972</v>
      </c>
      <c r="D10" s="2"/>
      <c r="E10" s="1"/>
      <c r="F10" s="2">
        <v>9</v>
      </c>
      <c r="G10">
        <v>2.5</v>
      </c>
      <c r="I10" s="1"/>
      <c r="J10" s="2">
        <v>9</v>
      </c>
      <c r="K10">
        <v>2.2000000000000002</v>
      </c>
      <c r="L10" s="1"/>
      <c r="M10" s="1"/>
      <c r="N10" s="2">
        <v>9</v>
      </c>
      <c r="O10">
        <v>1.7999999999999972</v>
      </c>
      <c r="P10" s="2"/>
      <c r="Q10" s="1"/>
      <c r="R10" s="2">
        <v>9</v>
      </c>
      <c r="S10">
        <v>1.5</v>
      </c>
      <c r="U10" s="1"/>
      <c r="V10" s="2">
        <v>9</v>
      </c>
      <c r="W10">
        <v>1.8999999999999986</v>
      </c>
    </row>
    <row r="11" spans="1:23" ht="15.75" thickBot="1">
      <c r="A11" s="1"/>
      <c r="B11" s="2">
        <v>10</v>
      </c>
      <c r="C11">
        <v>2.1999999999999957</v>
      </c>
      <c r="D11" s="2"/>
      <c r="E11" s="1"/>
      <c r="F11" s="2">
        <v>10</v>
      </c>
      <c r="G11">
        <v>1.5</v>
      </c>
      <c r="I11" s="1"/>
      <c r="J11" s="2">
        <v>10</v>
      </c>
      <c r="K11">
        <v>1.0999999999999979</v>
      </c>
      <c r="L11" s="1"/>
      <c r="M11" s="1"/>
      <c r="N11" s="2">
        <v>10</v>
      </c>
      <c r="O11">
        <v>1.1000000000000014</v>
      </c>
      <c r="P11" s="2"/>
      <c r="Q11" s="1"/>
      <c r="R11" s="2">
        <v>10</v>
      </c>
      <c r="S11">
        <v>2.1999999999999997</v>
      </c>
      <c r="U11" s="1"/>
      <c r="V11" s="2">
        <v>10</v>
      </c>
      <c r="W11">
        <v>2</v>
      </c>
    </row>
    <row r="12" spans="1:23" ht="15.75" thickBot="1">
      <c r="A12" s="1"/>
      <c r="B12" s="2">
        <v>11</v>
      </c>
      <c r="C12">
        <v>1.0999999999999996</v>
      </c>
      <c r="D12" s="2"/>
      <c r="E12" s="1"/>
      <c r="F12" s="2">
        <v>11</v>
      </c>
      <c r="G12">
        <v>3.2999999999999972</v>
      </c>
      <c r="I12" s="1"/>
      <c r="J12" s="2">
        <v>11</v>
      </c>
      <c r="K12">
        <v>2.5</v>
      </c>
      <c r="L12" s="1"/>
      <c r="M12" s="1"/>
      <c r="N12" s="2">
        <v>11</v>
      </c>
      <c r="O12">
        <v>2.3000000000000007</v>
      </c>
      <c r="P12" s="2"/>
      <c r="Q12" s="1"/>
      <c r="R12" s="2">
        <v>11</v>
      </c>
      <c r="S12">
        <v>3.3999999999999986</v>
      </c>
      <c r="U12" s="1"/>
      <c r="V12" s="2">
        <v>11</v>
      </c>
      <c r="W12">
        <v>2.1000000000000014</v>
      </c>
    </row>
    <row r="13" spans="1:23" ht="15.75" thickBot="1">
      <c r="A13" s="1"/>
      <c r="B13" s="2">
        <v>12</v>
      </c>
      <c r="C13">
        <v>2</v>
      </c>
      <c r="D13" s="2"/>
      <c r="E13" s="1"/>
      <c r="F13" s="2">
        <v>12</v>
      </c>
      <c r="G13">
        <v>4.3999999999999986</v>
      </c>
      <c r="I13" s="1"/>
      <c r="J13" s="2">
        <v>12</v>
      </c>
      <c r="K13">
        <v>1.3999999999999986</v>
      </c>
      <c r="L13" s="1"/>
      <c r="M13" s="1"/>
      <c r="N13" s="2">
        <v>12</v>
      </c>
      <c r="O13">
        <v>1.7000000000000028</v>
      </c>
      <c r="P13" s="2"/>
      <c r="Q13" s="1"/>
      <c r="R13" s="2">
        <v>12</v>
      </c>
      <c r="S13">
        <v>1.7000000000000028</v>
      </c>
      <c r="U13" s="1"/>
      <c r="V13" s="2">
        <v>12</v>
      </c>
      <c r="W13">
        <v>1.1999999999999993</v>
      </c>
    </row>
    <row r="14" spans="1:23" ht="15.75" thickBot="1">
      <c r="A14" s="1"/>
      <c r="B14" s="2">
        <v>13</v>
      </c>
      <c r="C14">
        <v>1.1000000000000001</v>
      </c>
      <c r="D14" s="2"/>
      <c r="E14" s="1"/>
      <c r="F14" s="2">
        <v>13</v>
      </c>
      <c r="G14">
        <v>6.5</v>
      </c>
      <c r="I14" s="1"/>
      <c r="J14" s="2">
        <v>13</v>
      </c>
      <c r="K14">
        <v>1.7000000000000028</v>
      </c>
      <c r="L14" s="1"/>
      <c r="M14" s="1"/>
      <c r="N14" s="2">
        <v>13</v>
      </c>
      <c r="O14">
        <v>1.3000000000000043</v>
      </c>
      <c r="P14" s="2"/>
      <c r="Q14" s="1"/>
      <c r="R14" s="2">
        <v>13</v>
      </c>
      <c r="S14">
        <v>1.6000000000000014</v>
      </c>
      <c r="U14" s="1"/>
      <c r="V14" s="2">
        <v>13</v>
      </c>
      <c r="W14">
        <v>1.7000000000000028</v>
      </c>
    </row>
    <row r="15" spans="1:23" ht="15.75" thickBot="1">
      <c r="A15" s="1"/>
      <c r="B15" s="2">
        <v>14</v>
      </c>
      <c r="C15">
        <v>1.3000000000000007</v>
      </c>
      <c r="D15" s="2"/>
      <c r="E15" s="1"/>
      <c r="F15" s="2">
        <v>14</v>
      </c>
      <c r="G15">
        <v>1.6999999999999993</v>
      </c>
      <c r="I15" s="1"/>
      <c r="J15" s="2">
        <v>14</v>
      </c>
      <c r="K15">
        <v>3.3999999999999986</v>
      </c>
      <c r="L15" s="1"/>
      <c r="M15" s="1"/>
      <c r="N15" s="2">
        <v>14</v>
      </c>
      <c r="O15">
        <v>1.2000000000000028</v>
      </c>
      <c r="P15" s="2"/>
      <c r="Q15" s="1"/>
      <c r="R15" s="2">
        <v>14</v>
      </c>
      <c r="S15">
        <v>1.1999999999999993</v>
      </c>
      <c r="U15" s="1"/>
      <c r="V15" s="2">
        <v>14</v>
      </c>
      <c r="W15">
        <v>1.5</v>
      </c>
    </row>
    <row r="16" spans="1:23" ht="15.75" thickBot="1">
      <c r="A16" s="1"/>
      <c r="B16" s="2">
        <v>15</v>
      </c>
      <c r="C16">
        <v>2.5999999999999979</v>
      </c>
      <c r="D16" s="2"/>
      <c r="E16" s="1"/>
      <c r="F16" s="2">
        <v>15</v>
      </c>
      <c r="G16">
        <v>3.7000000000000028</v>
      </c>
      <c r="I16" s="1"/>
      <c r="J16" s="2">
        <v>15</v>
      </c>
      <c r="K16">
        <v>1.5</v>
      </c>
      <c r="L16" s="1"/>
      <c r="M16" s="1"/>
      <c r="N16" s="2">
        <v>15</v>
      </c>
      <c r="O16">
        <v>1.1999999999999993</v>
      </c>
      <c r="P16" s="2"/>
      <c r="Q16" s="1"/>
      <c r="R16" s="2">
        <v>15</v>
      </c>
      <c r="S16">
        <v>1.2999999999999972</v>
      </c>
      <c r="U16" s="1"/>
      <c r="V16" s="2">
        <v>15</v>
      </c>
      <c r="W16">
        <v>2.9000000000000004</v>
      </c>
    </row>
    <row r="17" spans="1:23" ht="15.75" thickBot="1">
      <c r="A17" s="1"/>
      <c r="B17" s="2">
        <v>16</v>
      </c>
      <c r="C17">
        <v>1.1000000000000014</v>
      </c>
      <c r="D17" s="2"/>
      <c r="E17" s="1"/>
      <c r="F17" s="2">
        <v>16</v>
      </c>
      <c r="G17">
        <v>1.3000000000000043</v>
      </c>
      <c r="I17" s="1"/>
      <c r="J17" s="2">
        <v>16</v>
      </c>
      <c r="K17">
        <v>1.4000000000000021</v>
      </c>
      <c r="L17" s="1"/>
      <c r="M17" s="1"/>
      <c r="N17" s="2">
        <v>16</v>
      </c>
      <c r="O17">
        <v>1.6000000000000014</v>
      </c>
      <c r="P17" s="2"/>
      <c r="Q17" s="1"/>
      <c r="R17" s="2">
        <v>16</v>
      </c>
      <c r="S17">
        <v>2.7000000000000028</v>
      </c>
      <c r="U17" s="1"/>
      <c r="V17" s="2">
        <v>16</v>
      </c>
      <c r="W17">
        <v>2.6999999999999993</v>
      </c>
    </row>
    <row r="18" spans="1:23" ht="15.75" thickBot="1">
      <c r="A18" s="1"/>
      <c r="B18" s="2">
        <v>17</v>
      </c>
      <c r="C18">
        <v>2.2999999999999972</v>
      </c>
      <c r="D18" s="2"/>
      <c r="E18" s="1"/>
      <c r="F18" s="2">
        <v>17</v>
      </c>
      <c r="G18">
        <v>5</v>
      </c>
      <c r="I18" s="1"/>
      <c r="J18" s="2">
        <v>17</v>
      </c>
      <c r="K18">
        <v>1.3999999999999986</v>
      </c>
      <c r="L18" s="1"/>
      <c r="M18" s="1"/>
      <c r="N18" s="2">
        <v>17</v>
      </c>
      <c r="O18">
        <v>2.8000000000000007</v>
      </c>
      <c r="P18" s="2"/>
      <c r="Q18" s="1"/>
      <c r="R18" s="2">
        <v>17</v>
      </c>
      <c r="S18">
        <v>3.8</v>
      </c>
      <c r="U18" s="1"/>
      <c r="V18" s="2">
        <v>17</v>
      </c>
      <c r="W18">
        <v>5.1000000000000014</v>
      </c>
    </row>
    <row r="19" spans="1:23" ht="15.75" thickBot="1">
      <c r="A19" s="1"/>
      <c r="B19" s="2">
        <v>18</v>
      </c>
      <c r="C19">
        <v>1.4</v>
      </c>
      <c r="D19" s="2"/>
      <c r="E19" s="1"/>
      <c r="F19" s="2">
        <v>18</v>
      </c>
      <c r="G19">
        <v>1</v>
      </c>
      <c r="I19" s="1"/>
      <c r="J19" s="2">
        <v>18</v>
      </c>
      <c r="K19">
        <v>1.5</v>
      </c>
      <c r="L19" s="1"/>
      <c r="M19" s="1"/>
      <c r="N19" s="2">
        <v>18</v>
      </c>
      <c r="O19">
        <v>3.5999999999999979</v>
      </c>
      <c r="P19" s="2"/>
      <c r="Q19" s="1"/>
      <c r="R19" s="2">
        <v>18</v>
      </c>
      <c r="S19">
        <v>1.6000000000000014</v>
      </c>
      <c r="U19" s="1"/>
      <c r="V19" s="2">
        <v>18</v>
      </c>
      <c r="W19">
        <v>1.3999999999999986</v>
      </c>
    </row>
    <row r="20" spans="1:23" ht="15.75" thickBot="1">
      <c r="A20" s="1"/>
      <c r="B20" s="2">
        <v>19</v>
      </c>
      <c r="C20">
        <v>1.5</v>
      </c>
      <c r="D20" s="2"/>
      <c r="E20" s="1"/>
      <c r="F20" s="2">
        <v>19</v>
      </c>
      <c r="G20">
        <v>2.3000000000000043</v>
      </c>
      <c r="I20" s="1"/>
      <c r="J20" s="2">
        <v>19</v>
      </c>
      <c r="K20">
        <v>1.1999999999999993</v>
      </c>
      <c r="L20" s="1"/>
      <c r="M20" s="1"/>
      <c r="N20" s="2">
        <v>19</v>
      </c>
      <c r="O20">
        <v>3</v>
      </c>
      <c r="P20" s="2"/>
      <c r="Q20" s="1"/>
      <c r="R20" s="2">
        <v>19</v>
      </c>
      <c r="S20">
        <v>1.7999999999999972</v>
      </c>
      <c r="U20" s="1"/>
      <c r="V20" s="2">
        <v>19</v>
      </c>
      <c r="W20">
        <v>2.5</v>
      </c>
    </row>
    <row r="21" spans="1:23" ht="15.75" thickBot="1">
      <c r="A21" s="1"/>
      <c r="B21" s="2">
        <v>20</v>
      </c>
      <c r="C21">
        <v>2.1999999999999993</v>
      </c>
      <c r="D21" s="2"/>
      <c r="E21" s="1"/>
      <c r="F21" s="2">
        <v>20</v>
      </c>
      <c r="G21">
        <v>1.7000000000000028</v>
      </c>
      <c r="I21" s="1"/>
      <c r="J21" s="2">
        <v>20</v>
      </c>
      <c r="K21">
        <v>1.1999999999999993</v>
      </c>
      <c r="L21" s="1"/>
      <c r="M21" s="1"/>
      <c r="N21" s="2">
        <v>20</v>
      </c>
      <c r="O21">
        <v>2.6000000000000014</v>
      </c>
      <c r="P21" s="2"/>
      <c r="Q21" s="1"/>
      <c r="R21" s="2">
        <v>20</v>
      </c>
      <c r="S21">
        <v>1.7999999999999972</v>
      </c>
      <c r="U21" s="1"/>
      <c r="V21" s="2">
        <v>20</v>
      </c>
      <c r="W21">
        <v>2.5999999999999996</v>
      </c>
    </row>
    <row r="22" spans="1:23" ht="15.75" thickBot="1">
      <c r="A22" s="1"/>
      <c r="B22" s="2">
        <v>21</v>
      </c>
      <c r="C22">
        <v>3.3999999999999986</v>
      </c>
      <c r="D22" s="2"/>
      <c r="E22" s="1"/>
      <c r="F22" s="2">
        <v>21</v>
      </c>
      <c r="G22">
        <v>2.8999999999999986</v>
      </c>
      <c r="I22" s="1"/>
      <c r="J22" s="2">
        <v>21</v>
      </c>
      <c r="K22">
        <v>3</v>
      </c>
      <c r="L22" s="1"/>
      <c r="M22" s="1"/>
      <c r="N22" s="2">
        <v>21</v>
      </c>
      <c r="O22">
        <v>1.3999999999999986</v>
      </c>
      <c r="P22" s="2"/>
      <c r="Q22" s="1"/>
      <c r="R22" s="2">
        <v>21</v>
      </c>
      <c r="S22">
        <v>1.8000000000000043</v>
      </c>
      <c r="U22" s="1"/>
      <c r="V22" s="2">
        <v>21</v>
      </c>
      <c r="W22">
        <v>2.9000000000000057</v>
      </c>
    </row>
    <row r="23" spans="1:23" ht="15.75" thickBot="1">
      <c r="A23" s="1"/>
      <c r="B23" s="2">
        <v>22</v>
      </c>
      <c r="C23">
        <v>1.3999999999999986</v>
      </c>
      <c r="D23" s="2"/>
      <c r="E23" s="1"/>
      <c r="F23" s="2">
        <v>22</v>
      </c>
      <c r="G23">
        <v>11</v>
      </c>
      <c r="I23" s="1"/>
      <c r="J23" s="2">
        <v>22</v>
      </c>
      <c r="K23">
        <v>1.3</v>
      </c>
      <c r="L23" s="1"/>
      <c r="M23" s="1"/>
      <c r="N23" s="2">
        <v>22</v>
      </c>
      <c r="O23">
        <v>1.6000000000000005</v>
      </c>
      <c r="P23" s="2"/>
      <c r="Q23" s="1"/>
      <c r="R23" s="2">
        <v>22</v>
      </c>
      <c r="S23">
        <v>1.8999999999999986</v>
      </c>
      <c r="U23" s="1"/>
      <c r="V23" s="2">
        <v>22</v>
      </c>
      <c r="W23">
        <v>1.9000000000000004</v>
      </c>
    </row>
    <row r="24" spans="1:23" ht="15.75" thickBot="1">
      <c r="A24" s="1"/>
      <c r="B24" s="2">
        <v>23</v>
      </c>
      <c r="C24">
        <v>1.4000000000000004</v>
      </c>
      <c r="D24" s="2"/>
      <c r="E24" s="1"/>
      <c r="F24" s="2">
        <v>23</v>
      </c>
      <c r="G24">
        <v>3.8000000000000043</v>
      </c>
      <c r="I24" s="1"/>
      <c r="J24" s="2">
        <v>23</v>
      </c>
      <c r="K24">
        <v>1.1000000000000014</v>
      </c>
      <c r="L24" s="1"/>
      <c r="M24" s="1"/>
      <c r="N24" s="2">
        <v>23</v>
      </c>
      <c r="O24">
        <v>0.90000000000000213</v>
      </c>
      <c r="P24" s="2"/>
      <c r="Q24" s="1"/>
      <c r="R24" s="2">
        <v>23</v>
      </c>
      <c r="S24">
        <v>2.0999999999999996</v>
      </c>
      <c r="U24" s="1"/>
      <c r="V24" s="2">
        <v>23</v>
      </c>
      <c r="W24">
        <v>1.1999999999999993</v>
      </c>
    </row>
    <row r="25" spans="1:23" ht="15.75" thickBot="1">
      <c r="A25" s="1"/>
      <c r="B25" s="2">
        <v>24</v>
      </c>
      <c r="C25">
        <v>1.9000000000000021</v>
      </c>
      <c r="D25" s="2"/>
      <c r="E25" s="1"/>
      <c r="F25" s="2">
        <v>24</v>
      </c>
      <c r="G25">
        <v>3.2000000000000011</v>
      </c>
      <c r="I25" s="1"/>
      <c r="J25" s="2">
        <v>24</v>
      </c>
      <c r="K25">
        <v>2.3999999999999986</v>
      </c>
      <c r="L25" s="1"/>
      <c r="M25" s="1"/>
      <c r="N25" s="2">
        <v>24</v>
      </c>
      <c r="O25">
        <v>1.1999999999999957</v>
      </c>
      <c r="P25" s="2"/>
      <c r="Q25" s="1"/>
      <c r="R25" s="2">
        <v>24</v>
      </c>
      <c r="S25">
        <v>1.2999999999999972</v>
      </c>
      <c r="U25" s="1"/>
      <c r="V25" s="2">
        <v>24</v>
      </c>
      <c r="W25">
        <v>2.1000000000000014</v>
      </c>
    </row>
    <row r="26" spans="1:23" ht="15.75" thickBot="1">
      <c r="A26" s="1"/>
      <c r="B26" s="2">
        <v>25</v>
      </c>
      <c r="C26">
        <v>1.6999999999999957</v>
      </c>
      <c r="D26" s="2"/>
      <c r="E26" s="1"/>
      <c r="F26" s="2">
        <v>25</v>
      </c>
      <c r="G26">
        <v>2</v>
      </c>
      <c r="I26" s="1"/>
      <c r="J26" s="2">
        <v>25</v>
      </c>
      <c r="K26">
        <v>2.3000000000000043</v>
      </c>
      <c r="L26" s="1"/>
      <c r="M26" s="1"/>
      <c r="N26" s="2">
        <v>25</v>
      </c>
      <c r="O26">
        <v>8.6000000000000014</v>
      </c>
      <c r="P26" s="2"/>
      <c r="Q26" s="1"/>
      <c r="R26" s="2">
        <v>25</v>
      </c>
      <c r="S26">
        <v>3.7000000000000028</v>
      </c>
      <c r="U26" s="1"/>
      <c r="V26" s="2">
        <v>25</v>
      </c>
      <c r="W26">
        <v>7.5</v>
      </c>
    </row>
    <row r="27" spans="1:23" ht="15.75" thickBot="1">
      <c r="A27" s="1"/>
      <c r="B27" s="2">
        <v>26</v>
      </c>
      <c r="C27">
        <v>1.7000000000000028</v>
      </c>
      <c r="D27" s="2"/>
      <c r="E27" s="1"/>
      <c r="F27" s="2">
        <v>26</v>
      </c>
      <c r="G27">
        <v>4.3999999999999986</v>
      </c>
      <c r="I27" s="1"/>
      <c r="J27" s="2">
        <v>26</v>
      </c>
      <c r="K27">
        <v>4.6000000000000014</v>
      </c>
      <c r="L27" s="1"/>
      <c r="M27" s="1"/>
      <c r="N27" s="2">
        <v>26</v>
      </c>
      <c r="O27">
        <v>7.7999999999999989</v>
      </c>
      <c r="P27" s="2"/>
      <c r="Q27" s="1"/>
      <c r="R27" s="2">
        <v>26</v>
      </c>
      <c r="S27">
        <v>1.1999999999999993</v>
      </c>
      <c r="U27" s="1"/>
      <c r="V27" s="2">
        <v>26</v>
      </c>
      <c r="W27">
        <v>6.1999999999999993</v>
      </c>
    </row>
    <row r="28" spans="1:23" ht="15.75" thickBot="1">
      <c r="A28" s="1"/>
      <c r="B28" s="2">
        <v>27</v>
      </c>
      <c r="C28">
        <v>2.1000000000000014</v>
      </c>
      <c r="D28" s="2"/>
      <c r="E28" s="1"/>
      <c r="F28" s="2">
        <v>27</v>
      </c>
      <c r="G28">
        <v>1.6000000000000014</v>
      </c>
      <c r="I28" s="1"/>
      <c r="J28" s="2">
        <v>27</v>
      </c>
      <c r="K28">
        <v>1.2000000000000028</v>
      </c>
      <c r="L28" s="1"/>
      <c r="M28" s="1"/>
      <c r="N28" s="2">
        <v>27</v>
      </c>
      <c r="O28">
        <v>4.1000000000000014</v>
      </c>
      <c r="P28" s="2"/>
      <c r="Q28" s="1"/>
      <c r="R28" s="2">
        <v>27</v>
      </c>
      <c r="S28">
        <v>1.1999999999999993</v>
      </c>
      <c r="U28" s="1"/>
      <c r="V28" s="2">
        <v>27</v>
      </c>
      <c r="W28">
        <v>2.3999999999999986</v>
      </c>
    </row>
    <row r="29" spans="1:23" ht="15.75" thickBot="1">
      <c r="A29" s="1"/>
      <c r="B29" s="2">
        <v>28</v>
      </c>
      <c r="C29">
        <v>3</v>
      </c>
      <c r="D29" s="2"/>
      <c r="E29" s="1"/>
      <c r="F29" s="2">
        <v>28</v>
      </c>
      <c r="G29">
        <v>3.6999999999999957</v>
      </c>
      <c r="I29" s="1"/>
      <c r="J29" s="2">
        <v>28</v>
      </c>
      <c r="K29">
        <v>2.2000000000000011</v>
      </c>
      <c r="L29" s="1"/>
      <c r="M29" s="1"/>
      <c r="N29" s="2">
        <v>28</v>
      </c>
      <c r="O29">
        <v>1.7999999999999998</v>
      </c>
      <c r="P29" s="2"/>
      <c r="Q29" s="1"/>
      <c r="R29" s="2">
        <v>28</v>
      </c>
      <c r="S29">
        <v>2.9000000000000057</v>
      </c>
      <c r="U29" s="1"/>
      <c r="V29" s="2">
        <v>28</v>
      </c>
      <c r="W29">
        <v>2.4000000000000021</v>
      </c>
    </row>
    <row r="30" spans="1:23" ht="15.75" thickBot="1">
      <c r="A30" s="1"/>
      <c r="B30" s="2">
        <v>29</v>
      </c>
      <c r="C30">
        <v>1.1000000000000001</v>
      </c>
      <c r="D30" s="2"/>
      <c r="E30" s="1"/>
      <c r="F30" s="2">
        <v>29</v>
      </c>
      <c r="G30">
        <v>5.4000000000000057</v>
      </c>
      <c r="I30" s="1"/>
      <c r="J30" s="2">
        <v>29</v>
      </c>
      <c r="K30">
        <v>2.6999999999999993</v>
      </c>
      <c r="L30" s="1"/>
      <c r="M30" s="1"/>
      <c r="N30" s="2">
        <v>29</v>
      </c>
      <c r="O30">
        <v>1.5999999999999979</v>
      </c>
      <c r="P30" s="2"/>
      <c r="Q30" s="1"/>
      <c r="R30" s="2">
        <v>29</v>
      </c>
      <c r="S30">
        <v>6.1999999999999957</v>
      </c>
      <c r="U30" s="1"/>
      <c r="V30" s="2">
        <v>29</v>
      </c>
      <c r="W30">
        <v>2.3999999999999986</v>
      </c>
    </row>
    <row r="31" spans="1:23" ht="15.75" thickBot="1">
      <c r="A31" s="1"/>
      <c r="B31" s="2">
        <v>30</v>
      </c>
      <c r="C31">
        <v>1.9000000000000004</v>
      </c>
      <c r="D31" s="2"/>
      <c r="E31" s="1"/>
      <c r="F31" s="2">
        <v>30</v>
      </c>
      <c r="G31">
        <v>6</v>
      </c>
      <c r="I31" s="1"/>
      <c r="J31" s="2">
        <v>30</v>
      </c>
      <c r="K31">
        <v>1.3000000000000043</v>
      </c>
      <c r="L31" s="1"/>
      <c r="M31" s="1"/>
      <c r="N31" s="2">
        <v>30</v>
      </c>
      <c r="O31">
        <v>4.3000000000000007</v>
      </c>
      <c r="P31" s="2"/>
      <c r="Q31" s="1"/>
      <c r="R31" s="2">
        <v>30</v>
      </c>
      <c r="S31">
        <v>1.3999999999999986</v>
      </c>
      <c r="U31" s="1"/>
      <c r="V31" s="2">
        <v>30</v>
      </c>
      <c r="W31">
        <v>4.3000000000000007</v>
      </c>
    </row>
    <row r="32" spans="1:23" ht="15.75" thickBot="1">
      <c r="A32" s="1"/>
      <c r="B32" s="2">
        <v>31</v>
      </c>
      <c r="C32">
        <v>3</v>
      </c>
      <c r="D32" s="2"/>
      <c r="E32" s="1"/>
      <c r="F32" s="2">
        <v>31</v>
      </c>
      <c r="G32">
        <v>4.2000000000000028</v>
      </c>
      <c r="I32" s="1"/>
      <c r="J32" s="2">
        <v>31</v>
      </c>
      <c r="K32">
        <v>1.4000000000000004</v>
      </c>
      <c r="L32" s="1"/>
      <c r="M32" s="1"/>
      <c r="N32" s="2">
        <v>31</v>
      </c>
      <c r="O32">
        <v>1.6999999999999993</v>
      </c>
      <c r="P32" s="2"/>
      <c r="Q32" s="1"/>
      <c r="R32" s="2">
        <v>31</v>
      </c>
      <c r="S32">
        <v>1.3000000000000007</v>
      </c>
      <c r="U32" s="1"/>
      <c r="V32" s="2">
        <v>31</v>
      </c>
      <c r="W32">
        <v>2.3999999999999986</v>
      </c>
    </row>
    <row r="33" spans="1:23" ht="15.75" thickBot="1">
      <c r="A33" s="1"/>
      <c r="B33" s="2">
        <v>32</v>
      </c>
      <c r="C33">
        <v>2.6000000000000005</v>
      </c>
      <c r="D33" s="2"/>
      <c r="E33" s="1"/>
      <c r="F33" s="2">
        <v>32</v>
      </c>
      <c r="G33">
        <v>1.3000000000000007</v>
      </c>
      <c r="I33" s="1"/>
      <c r="J33" s="2">
        <v>32</v>
      </c>
      <c r="K33">
        <v>0.89999999999999858</v>
      </c>
      <c r="L33" s="1"/>
      <c r="M33" s="1"/>
      <c r="N33" s="2">
        <v>32</v>
      </c>
      <c r="O33">
        <v>1.6000000000000014</v>
      </c>
      <c r="P33" s="2"/>
      <c r="Q33" s="1"/>
      <c r="R33" s="2">
        <v>32</v>
      </c>
      <c r="S33">
        <v>4.2000000000000028</v>
      </c>
      <c r="U33" s="1"/>
      <c r="V33" s="2">
        <v>32</v>
      </c>
      <c r="W33">
        <v>3.1999999999999957</v>
      </c>
    </row>
    <row r="34" spans="1:23" ht="15.75" thickBot="1">
      <c r="A34" s="1"/>
      <c r="B34" s="2">
        <v>33</v>
      </c>
      <c r="C34">
        <v>1.8999999999999986</v>
      </c>
      <c r="D34" s="2"/>
      <c r="E34" s="1"/>
      <c r="F34" s="2">
        <v>33</v>
      </c>
      <c r="G34">
        <v>3.3999999999999986</v>
      </c>
      <c r="I34" s="1"/>
      <c r="J34" s="2">
        <v>33</v>
      </c>
      <c r="K34">
        <v>1.3999999999999986</v>
      </c>
      <c r="L34" s="1"/>
      <c r="M34" s="1"/>
      <c r="N34" s="2">
        <v>33</v>
      </c>
      <c r="O34">
        <v>3</v>
      </c>
      <c r="P34" s="2"/>
      <c r="Q34" s="1"/>
      <c r="R34" s="2">
        <v>33</v>
      </c>
      <c r="S34">
        <v>2.5</v>
      </c>
      <c r="U34" s="1"/>
      <c r="V34" s="2">
        <v>33</v>
      </c>
      <c r="W34">
        <v>1.3000000000000043</v>
      </c>
    </row>
    <row r="35" spans="1:23" ht="15.75" thickBot="1">
      <c r="A35" s="1"/>
      <c r="B35" s="2">
        <v>34</v>
      </c>
      <c r="C35">
        <v>1.1999999999999957</v>
      </c>
      <c r="D35" s="2"/>
      <c r="E35" s="1"/>
      <c r="F35" s="2">
        <v>34</v>
      </c>
      <c r="G35">
        <v>4.5</v>
      </c>
      <c r="I35" s="1"/>
      <c r="J35" s="2">
        <v>34</v>
      </c>
      <c r="K35">
        <v>1.7999999999999972</v>
      </c>
      <c r="L35" s="1"/>
      <c r="M35" s="1"/>
      <c r="N35" s="2">
        <v>34</v>
      </c>
      <c r="O35">
        <v>2</v>
      </c>
      <c r="P35" s="2"/>
      <c r="Q35" s="1"/>
      <c r="R35" s="2">
        <v>34</v>
      </c>
      <c r="S35">
        <v>2.7000000000000011</v>
      </c>
      <c r="U35" s="1"/>
      <c r="V35" s="2">
        <v>34</v>
      </c>
      <c r="W35">
        <v>4.1000000000000014</v>
      </c>
    </row>
    <row r="36" spans="1:23" ht="15.75" thickBot="1">
      <c r="A36" s="1"/>
      <c r="B36" s="2">
        <v>35</v>
      </c>
      <c r="C36">
        <v>1.2000000000000028</v>
      </c>
      <c r="D36" s="2"/>
      <c r="E36" s="1"/>
      <c r="F36" s="2">
        <v>35</v>
      </c>
      <c r="G36">
        <v>2.6000000000000014</v>
      </c>
      <c r="I36" s="1"/>
      <c r="J36" s="2">
        <v>35</v>
      </c>
      <c r="K36">
        <v>1.8999999999999986</v>
      </c>
      <c r="L36" s="1"/>
      <c r="M36" s="1"/>
      <c r="N36" s="2">
        <v>35</v>
      </c>
      <c r="O36">
        <v>4</v>
      </c>
      <c r="P36" s="2"/>
      <c r="Q36" s="1"/>
      <c r="R36" s="2">
        <v>35</v>
      </c>
      <c r="S36">
        <v>1.6999999999999993</v>
      </c>
      <c r="U36" s="1"/>
      <c r="V36" s="2">
        <v>35</v>
      </c>
      <c r="W36">
        <v>3.7999999999999972</v>
      </c>
    </row>
    <row r="37" spans="1:23" ht="15.75" thickBot="1">
      <c r="A37" s="1"/>
      <c r="B37" s="2">
        <v>36</v>
      </c>
      <c r="C37">
        <v>3.0000000000000036</v>
      </c>
      <c r="D37" s="2"/>
      <c r="E37" s="1"/>
      <c r="F37" s="2">
        <v>36</v>
      </c>
      <c r="G37">
        <v>2</v>
      </c>
      <c r="I37" s="1"/>
      <c r="J37" s="2">
        <v>36</v>
      </c>
      <c r="K37">
        <v>1.1000000000000014</v>
      </c>
      <c r="L37" s="1"/>
      <c r="M37" s="1"/>
      <c r="N37" s="2">
        <v>36</v>
      </c>
      <c r="O37">
        <v>2</v>
      </c>
      <c r="P37" s="2"/>
      <c r="Q37" s="1"/>
      <c r="R37" s="2">
        <v>36</v>
      </c>
      <c r="S37">
        <v>2.7000000000000028</v>
      </c>
      <c r="U37" s="1"/>
      <c r="V37" s="2">
        <v>36</v>
      </c>
      <c r="W37">
        <v>2</v>
      </c>
    </row>
    <row r="38" spans="1:23" ht="15.75" thickBot="1">
      <c r="A38" s="1"/>
      <c r="B38" s="2">
        <v>37</v>
      </c>
      <c r="C38">
        <v>2.2000000000000028</v>
      </c>
      <c r="D38" s="2"/>
      <c r="E38" s="1"/>
      <c r="F38" s="2">
        <v>37</v>
      </c>
      <c r="G38">
        <v>2.6000000000000014</v>
      </c>
      <c r="I38" s="1"/>
      <c r="J38" s="2">
        <v>37</v>
      </c>
      <c r="K38">
        <v>1.3000000000000043</v>
      </c>
      <c r="L38" s="1"/>
      <c r="M38" s="1"/>
      <c r="N38" s="2">
        <v>37</v>
      </c>
      <c r="O38">
        <v>1.1000000000000014</v>
      </c>
      <c r="P38" s="2"/>
      <c r="Q38" s="1"/>
      <c r="R38" s="2">
        <v>37</v>
      </c>
      <c r="S38">
        <v>6.8000000000000043</v>
      </c>
      <c r="U38" s="1"/>
      <c r="V38" s="2">
        <v>37</v>
      </c>
      <c r="W38">
        <v>1.7999999999999972</v>
      </c>
    </row>
    <row r="39" spans="1:23" ht="15.75" thickBot="1">
      <c r="A39" s="1"/>
      <c r="B39" s="2">
        <v>38</v>
      </c>
      <c r="C39">
        <v>4.6999999999999957</v>
      </c>
      <c r="D39" s="2"/>
      <c r="E39" s="1"/>
      <c r="F39" s="2">
        <v>38</v>
      </c>
      <c r="G39">
        <v>8.0999999999999943</v>
      </c>
      <c r="I39" s="1"/>
      <c r="J39" s="2">
        <v>38</v>
      </c>
      <c r="K39">
        <v>2.1999999999999993</v>
      </c>
      <c r="L39" s="1"/>
      <c r="M39" s="1"/>
      <c r="N39" s="2">
        <v>38</v>
      </c>
      <c r="O39">
        <v>1.2000000000000028</v>
      </c>
      <c r="P39" s="2"/>
      <c r="Q39" s="1"/>
      <c r="R39" s="2">
        <v>38</v>
      </c>
      <c r="S39">
        <v>3.4999999999999991</v>
      </c>
      <c r="U39" s="1"/>
      <c r="V39" s="2">
        <v>38</v>
      </c>
      <c r="W39">
        <v>4.5</v>
      </c>
    </row>
    <row r="40" spans="1:23" ht="15.75" thickBot="1">
      <c r="A40" s="1"/>
      <c r="B40" s="2">
        <v>39</v>
      </c>
      <c r="C40">
        <v>2.5</v>
      </c>
      <c r="D40" s="2"/>
      <c r="E40" s="1"/>
      <c r="F40" s="2">
        <v>39</v>
      </c>
      <c r="G40">
        <v>3.4000000000000057</v>
      </c>
      <c r="I40" s="1"/>
      <c r="J40" s="2">
        <v>39</v>
      </c>
      <c r="K40">
        <v>2.5999999999999979</v>
      </c>
      <c r="L40" s="1"/>
      <c r="M40" s="1"/>
      <c r="N40" s="2">
        <v>39</v>
      </c>
      <c r="O40">
        <v>3.4</v>
      </c>
      <c r="P40" s="2"/>
      <c r="Q40" s="1"/>
      <c r="R40" s="2">
        <v>39</v>
      </c>
      <c r="S40">
        <v>3</v>
      </c>
      <c r="U40" s="1"/>
      <c r="V40" s="2">
        <v>39</v>
      </c>
      <c r="W40">
        <v>3.3999999999999986</v>
      </c>
    </row>
    <row r="41" spans="1:23" ht="15.75" thickBot="1">
      <c r="A41" s="1"/>
      <c r="B41" s="2">
        <v>40</v>
      </c>
      <c r="C41">
        <v>1.3000000000000007</v>
      </c>
      <c r="D41" s="2"/>
      <c r="E41" s="1"/>
      <c r="F41" s="2">
        <v>40</v>
      </c>
      <c r="G41">
        <v>1.7000000000000028</v>
      </c>
      <c r="I41" s="1"/>
      <c r="J41" s="2">
        <v>40</v>
      </c>
      <c r="K41">
        <v>1.8000000000000043</v>
      </c>
      <c r="L41" s="1"/>
      <c r="M41" s="1"/>
      <c r="N41" s="2">
        <v>40</v>
      </c>
      <c r="O41">
        <v>1.6999999999999993</v>
      </c>
      <c r="P41" s="2"/>
      <c r="Q41" s="1"/>
      <c r="R41" s="2">
        <v>40</v>
      </c>
      <c r="S41">
        <v>3.1000000000000014</v>
      </c>
      <c r="U41" s="1"/>
      <c r="V41" s="2">
        <v>40</v>
      </c>
      <c r="W41">
        <v>1.6000000000000014</v>
      </c>
    </row>
    <row r="42" spans="1:23" ht="15.75" thickBot="1">
      <c r="A42" s="1"/>
      <c r="B42" s="2">
        <v>41</v>
      </c>
      <c r="C42">
        <v>2.6999999999999957</v>
      </c>
      <c r="D42" s="2"/>
      <c r="E42" s="1"/>
      <c r="F42" s="2">
        <v>41</v>
      </c>
      <c r="G42">
        <v>6.5999999999999979</v>
      </c>
      <c r="I42" s="1"/>
      <c r="J42" s="2">
        <v>41</v>
      </c>
      <c r="K42">
        <v>1.4</v>
      </c>
      <c r="L42" s="1"/>
      <c r="M42" s="1"/>
      <c r="N42" s="2">
        <v>41</v>
      </c>
      <c r="O42">
        <v>1.2000000000000028</v>
      </c>
      <c r="P42" s="2"/>
      <c r="Q42" s="1"/>
      <c r="R42" s="2">
        <v>41</v>
      </c>
      <c r="S42">
        <v>2.7000000000000028</v>
      </c>
      <c r="U42" s="1"/>
      <c r="V42" s="2">
        <v>41</v>
      </c>
      <c r="W42">
        <v>4.4000000000000021</v>
      </c>
    </row>
    <row r="43" spans="1:23" ht="15.75" thickBot="1">
      <c r="A43" s="1"/>
      <c r="B43" s="2">
        <v>42</v>
      </c>
      <c r="C43">
        <v>5</v>
      </c>
      <c r="D43" s="2"/>
      <c r="E43" s="1"/>
      <c r="F43" s="2">
        <v>42</v>
      </c>
      <c r="G43">
        <v>2.5999999999999943</v>
      </c>
      <c r="I43" s="1"/>
      <c r="J43" s="2">
        <v>42</v>
      </c>
      <c r="K43">
        <v>1.2999999999999989</v>
      </c>
      <c r="L43" s="1"/>
      <c r="M43" s="1"/>
      <c r="N43" s="2">
        <v>42</v>
      </c>
      <c r="O43">
        <v>2.1000000000000014</v>
      </c>
      <c r="P43" s="2"/>
      <c r="Q43" s="1"/>
      <c r="R43" s="2">
        <v>42</v>
      </c>
      <c r="S43">
        <v>1.7999999999999989</v>
      </c>
      <c r="U43" s="1"/>
      <c r="V43" s="2">
        <v>42</v>
      </c>
      <c r="W43">
        <v>3</v>
      </c>
    </row>
    <row r="44" spans="1:23" ht="15.75" thickBot="1">
      <c r="A44" s="1"/>
      <c r="B44" s="2">
        <v>43</v>
      </c>
      <c r="C44">
        <v>2.3999999999999986</v>
      </c>
      <c r="D44" s="2"/>
      <c r="E44" s="1"/>
      <c r="F44" s="2">
        <v>43</v>
      </c>
      <c r="G44">
        <v>5.9</v>
      </c>
      <c r="I44" s="1"/>
      <c r="J44" s="2">
        <v>43</v>
      </c>
      <c r="K44">
        <v>1.1999999999999993</v>
      </c>
      <c r="L44" s="1"/>
      <c r="M44" s="1"/>
      <c r="N44" s="2">
        <v>43</v>
      </c>
      <c r="O44">
        <v>1.0999999999999999</v>
      </c>
      <c r="P44" s="2"/>
      <c r="Q44" s="1"/>
      <c r="R44" s="2">
        <v>43</v>
      </c>
      <c r="S44">
        <v>1.6000000000000014</v>
      </c>
      <c r="U44" s="1"/>
      <c r="V44" s="2">
        <v>43</v>
      </c>
      <c r="W44">
        <v>1.4999999999999998</v>
      </c>
    </row>
    <row r="45" spans="1:23" ht="15.75" thickBot="1">
      <c r="A45" s="1"/>
      <c r="B45" s="2">
        <v>44</v>
      </c>
      <c r="C45">
        <v>1.3000000000000007</v>
      </c>
      <c r="D45" s="2"/>
      <c r="E45" s="1"/>
      <c r="F45" s="2">
        <v>44</v>
      </c>
      <c r="G45">
        <v>3</v>
      </c>
      <c r="I45" s="1"/>
      <c r="J45" s="2">
        <v>44</v>
      </c>
      <c r="K45">
        <v>1.5</v>
      </c>
      <c r="L45" s="1"/>
      <c r="M45" s="1"/>
      <c r="N45" s="2">
        <v>44</v>
      </c>
      <c r="O45">
        <v>1.3999999999999986</v>
      </c>
      <c r="P45" s="2"/>
      <c r="Q45" s="1"/>
      <c r="R45" s="2">
        <v>44</v>
      </c>
      <c r="S45">
        <v>2.1000000000000014</v>
      </c>
      <c r="U45" s="1"/>
      <c r="V45" s="2">
        <v>44</v>
      </c>
      <c r="W45" s="2"/>
    </row>
    <row r="46" spans="1:23" ht="15.75" thickBot="1">
      <c r="A46" s="1"/>
      <c r="B46" s="2">
        <v>45</v>
      </c>
      <c r="C46">
        <v>4</v>
      </c>
      <c r="D46" s="2"/>
      <c r="E46" s="1"/>
      <c r="F46" s="2">
        <v>45</v>
      </c>
      <c r="G46">
        <v>2.6000000000000014</v>
      </c>
      <c r="I46" s="1"/>
      <c r="J46" s="2">
        <v>45</v>
      </c>
      <c r="K46">
        <v>1.3999999999999995</v>
      </c>
      <c r="L46" s="1"/>
      <c r="M46" s="1"/>
      <c r="N46" s="2">
        <v>45</v>
      </c>
      <c r="O46">
        <v>2.3000000000000043</v>
      </c>
      <c r="P46" s="2"/>
      <c r="Q46" s="1"/>
      <c r="R46" s="2">
        <v>45</v>
      </c>
      <c r="S46">
        <v>1.3999999999999986</v>
      </c>
      <c r="U46" s="1"/>
      <c r="V46" s="2">
        <v>45</v>
      </c>
      <c r="W46" s="2"/>
    </row>
    <row r="47" spans="1:23" ht="15.75" thickBot="1">
      <c r="A47" s="1"/>
      <c r="B47" s="2">
        <v>46</v>
      </c>
      <c r="C47">
        <v>2.6000000000000014</v>
      </c>
      <c r="D47" s="2"/>
      <c r="E47" s="1"/>
      <c r="F47" s="2">
        <v>46</v>
      </c>
      <c r="G47">
        <v>5.6999999999999957</v>
      </c>
      <c r="I47" s="1"/>
      <c r="J47" s="2">
        <v>46</v>
      </c>
      <c r="K47">
        <v>1.1999999999999993</v>
      </c>
      <c r="L47" s="1"/>
      <c r="M47" s="1"/>
      <c r="N47" s="2">
        <v>46</v>
      </c>
      <c r="O47">
        <v>2.2999999999999972</v>
      </c>
      <c r="P47" s="2"/>
      <c r="Q47" s="1"/>
      <c r="R47" s="2">
        <v>46</v>
      </c>
      <c r="S47">
        <v>4.3999999999999986</v>
      </c>
      <c r="U47" s="1"/>
      <c r="V47" s="2">
        <v>46</v>
      </c>
      <c r="W47" s="2"/>
    </row>
    <row r="48" spans="1:23" ht="15.75" thickBot="1">
      <c r="A48" s="1"/>
      <c r="B48" s="2">
        <v>47</v>
      </c>
      <c r="C48">
        <v>1.3999999999999986</v>
      </c>
      <c r="D48" s="2"/>
      <c r="E48" s="1"/>
      <c r="F48" s="2">
        <v>47</v>
      </c>
      <c r="G48">
        <v>5.7999999999999972</v>
      </c>
      <c r="I48" s="1"/>
      <c r="J48" s="2">
        <v>47</v>
      </c>
      <c r="K48">
        <v>1.8999999999999986</v>
      </c>
      <c r="L48" s="1"/>
      <c r="M48" s="1"/>
      <c r="N48" s="2">
        <v>47</v>
      </c>
      <c r="O48">
        <v>1.4000000000000004</v>
      </c>
      <c r="P48" s="2"/>
      <c r="Q48" s="1"/>
      <c r="R48" s="2">
        <v>47</v>
      </c>
      <c r="S48">
        <v>4.6999999999999993</v>
      </c>
      <c r="U48" s="1"/>
      <c r="V48" s="2">
        <v>47</v>
      </c>
      <c r="W48" s="2"/>
    </row>
    <row r="49" spans="1:23" ht="15.75" thickBot="1">
      <c r="A49" s="1"/>
      <c r="B49" s="2">
        <v>48</v>
      </c>
      <c r="C49">
        <v>1.5</v>
      </c>
      <c r="D49" s="2"/>
      <c r="E49" s="1"/>
      <c r="F49" s="2">
        <v>48</v>
      </c>
      <c r="G49" s="2"/>
      <c r="I49" s="1"/>
      <c r="J49" s="2">
        <v>48</v>
      </c>
      <c r="K49">
        <v>1.8000000000000043</v>
      </c>
      <c r="L49" s="1"/>
      <c r="M49" s="1"/>
      <c r="N49" s="2">
        <v>48</v>
      </c>
      <c r="O49">
        <v>2.1000000000000014</v>
      </c>
      <c r="P49" s="2"/>
      <c r="Q49" s="1"/>
      <c r="R49" s="2">
        <v>48</v>
      </c>
      <c r="S49">
        <v>2.1</v>
      </c>
      <c r="U49" s="1"/>
      <c r="V49" s="2">
        <v>48</v>
      </c>
      <c r="W49" s="2"/>
    </row>
    <row r="50" spans="1:23" ht="15.75" thickBot="1">
      <c r="A50" s="1"/>
      <c r="B50" s="1">
        <v>49</v>
      </c>
      <c r="C50">
        <v>2.6000000000000014</v>
      </c>
      <c r="D50" s="1"/>
      <c r="E50" s="1"/>
      <c r="F50" s="2">
        <v>49</v>
      </c>
      <c r="G50" s="2"/>
      <c r="I50" s="1"/>
      <c r="J50" s="2">
        <v>49</v>
      </c>
      <c r="K50">
        <v>1</v>
      </c>
      <c r="L50" s="1"/>
      <c r="N50" s="33">
        <v>49</v>
      </c>
      <c r="O50">
        <v>2.7000000000000028</v>
      </c>
      <c r="P50" s="2"/>
      <c r="Q50" s="2"/>
      <c r="R50" s="33">
        <v>49</v>
      </c>
      <c r="S50">
        <v>2</v>
      </c>
    </row>
    <row r="51" spans="1:23" ht="15.75" thickBot="1">
      <c r="A51" s="1"/>
      <c r="B51" s="1">
        <v>50</v>
      </c>
      <c r="C51">
        <v>3.6000000000000005</v>
      </c>
      <c r="D51" s="1"/>
      <c r="E51" s="2"/>
      <c r="F51" s="1"/>
      <c r="G51" s="1"/>
      <c r="H51" s="2"/>
      <c r="I51" s="1"/>
      <c r="J51" s="2">
        <v>50</v>
      </c>
      <c r="K51" s="2"/>
      <c r="L51" s="1"/>
      <c r="N51" s="33">
        <v>50</v>
      </c>
      <c r="O51">
        <v>1.7000000000000028</v>
      </c>
      <c r="P51" s="2"/>
      <c r="Q51" s="2"/>
      <c r="R51" s="33">
        <v>50</v>
      </c>
      <c r="S51">
        <v>2.5999999999999979</v>
      </c>
      <c r="V51" s="1" t="s">
        <v>80</v>
      </c>
      <c r="W51">
        <f>AVERAGE(W2:W44)</f>
        <v>2.9325581395348834</v>
      </c>
    </row>
    <row r="52" spans="1:23" ht="15.75" thickBot="1">
      <c r="A52" s="1"/>
      <c r="B52" s="1">
        <v>51</v>
      </c>
      <c r="C52">
        <v>3.8999999999999986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33">
        <v>51</v>
      </c>
      <c r="O52">
        <v>2.8</v>
      </c>
      <c r="Q52" s="2"/>
      <c r="R52" s="33">
        <v>51</v>
      </c>
      <c r="S52">
        <v>1.3999999999999986</v>
      </c>
    </row>
    <row r="53" spans="1:23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3">
        <v>52</v>
      </c>
      <c r="S53">
        <v>1.7000000000000002</v>
      </c>
    </row>
    <row r="54" spans="1:23" ht="15.75" thickBot="1">
      <c r="A54" s="1"/>
      <c r="B54" s="1" t="s">
        <v>80</v>
      </c>
      <c r="C54" s="1">
        <f>AVERAGE(C2:C52)</f>
        <v>2.2745098039215681</v>
      </c>
      <c r="D54" s="1"/>
      <c r="E54" s="1"/>
      <c r="F54" s="1" t="s">
        <v>80</v>
      </c>
      <c r="G54" s="1">
        <f>AVERAGE(G2:G48)</f>
        <v>4.0744680851063828</v>
      </c>
      <c r="H54" s="1"/>
      <c r="I54" s="1"/>
      <c r="J54" s="1" t="s">
        <v>80</v>
      </c>
      <c r="K54" s="1">
        <f>AVERAGE(K2:K50)</f>
        <v>1.7857142857142863</v>
      </c>
      <c r="L54" s="1"/>
      <c r="M54" s="1"/>
      <c r="N54" s="1" t="s">
        <v>80</v>
      </c>
      <c r="O54" s="1">
        <f>AVERAGE(O2:O52)</f>
        <v>2.4372549019607854</v>
      </c>
      <c r="P54" s="1"/>
      <c r="Q54" s="2"/>
      <c r="R54" s="33">
        <v>53</v>
      </c>
      <c r="S54">
        <v>1.0999999999999979</v>
      </c>
    </row>
    <row r="55" spans="1:23">
      <c r="R55" s="33">
        <v>54</v>
      </c>
      <c r="S55">
        <v>1.8999999999999986</v>
      </c>
    </row>
    <row r="56" spans="1:23">
      <c r="R56" s="33">
        <v>55</v>
      </c>
      <c r="S56">
        <v>1.1000000000000001</v>
      </c>
    </row>
    <row r="57" spans="1:23">
      <c r="R57" s="33">
        <v>56</v>
      </c>
      <c r="S57">
        <v>4.0000000000000009</v>
      </c>
    </row>
    <row r="58" spans="1:23" ht="15.75" thickBot="1"/>
    <row r="59" spans="1:23" ht="15.75" thickBot="1">
      <c r="E59" s="1"/>
      <c r="R59" s="1" t="s">
        <v>80</v>
      </c>
      <c r="S59">
        <f>AVERAGE(S2:S57)</f>
        <v>2.5499999999999998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6"/>
  <sheetViews>
    <sheetView topLeftCell="V1" workbookViewId="0">
      <selection activeCell="W25" sqref="W25"/>
    </sheetView>
  </sheetViews>
  <sheetFormatPr defaultRowHeight="15"/>
  <cols>
    <col min="1" max="1" width="23.42578125" customWidth="1"/>
    <col min="2" max="2" width="11.28515625" customWidth="1"/>
    <col min="3" max="3" width="10.85546875" customWidth="1"/>
    <col min="8" max="8" width="29.28515625" customWidth="1"/>
    <col min="9" max="9" width="12.28515625" customWidth="1"/>
    <col min="15" max="15" width="26.28515625" customWidth="1"/>
    <col min="16" max="16" width="11.7109375" customWidth="1"/>
    <col min="22" max="22" width="28.28515625" customWidth="1"/>
    <col min="28" max="28" width="23" customWidth="1"/>
    <col min="34" max="34" width="29.5703125" customWidth="1"/>
    <col min="40" max="40" width="27.28515625" customWidth="1"/>
  </cols>
  <sheetData>
    <row r="1" spans="1:44" ht="41.25" thickBot="1">
      <c r="A1" s="14" t="s">
        <v>50</v>
      </c>
      <c r="B1" s="11" t="s">
        <v>49</v>
      </c>
      <c r="C1" s="8" t="s">
        <v>48</v>
      </c>
      <c r="D1" s="8" t="s">
        <v>47</v>
      </c>
      <c r="E1" s="8" t="s">
        <v>46</v>
      </c>
      <c r="F1" s="1"/>
      <c r="G1" s="1"/>
      <c r="H1" s="14" t="s">
        <v>50</v>
      </c>
      <c r="I1" s="11" t="s">
        <v>49</v>
      </c>
      <c r="J1" s="8" t="s">
        <v>48</v>
      </c>
      <c r="K1" s="8" t="s">
        <v>47</v>
      </c>
      <c r="L1" s="8" t="s">
        <v>46</v>
      </c>
      <c r="M1" s="1"/>
      <c r="N1" s="1"/>
      <c r="O1" s="14" t="s">
        <v>50</v>
      </c>
      <c r="P1" s="11" t="s">
        <v>49</v>
      </c>
      <c r="Q1" s="8" t="s">
        <v>48</v>
      </c>
      <c r="R1" s="8" t="s">
        <v>47</v>
      </c>
      <c r="S1" s="8" t="s">
        <v>46</v>
      </c>
      <c r="T1" s="1"/>
      <c r="V1" s="14" t="s">
        <v>50</v>
      </c>
      <c r="W1" s="11" t="s">
        <v>49</v>
      </c>
      <c r="X1" s="8" t="s">
        <v>48</v>
      </c>
      <c r="Y1" s="8" t="s">
        <v>47</v>
      </c>
      <c r="Z1" s="8" t="s">
        <v>46</v>
      </c>
      <c r="AA1" s="1"/>
      <c r="AB1" s="14" t="s">
        <v>50</v>
      </c>
      <c r="AC1" s="11" t="s">
        <v>49</v>
      </c>
      <c r="AD1" s="8" t="s">
        <v>48</v>
      </c>
      <c r="AE1" s="8" t="s">
        <v>47</v>
      </c>
      <c r="AF1" s="8" t="s">
        <v>46</v>
      </c>
      <c r="AG1" s="1"/>
      <c r="AH1" s="14" t="s">
        <v>50</v>
      </c>
      <c r="AI1" s="11" t="s">
        <v>49</v>
      </c>
      <c r="AJ1" s="8" t="s">
        <v>48</v>
      </c>
      <c r="AK1" s="8" t="s">
        <v>47</v>
      </c>
      <c r="AL1" s="8" t="s">
        <v>46</v>
      </c>
      <c r="AM1" s="1"/>
      <c r="AN1" s="14" t="s">
        <v>50</v>
      </c>
      <c r="AO1" s="11" t="s">
        <v>49</v>
      </c>
      <c r="AP1" s="8" t="s">
        <v>48</v>
      </c>
      <c r="AQ1" s="8" t="s">
        <v>47</v>
      </c>
      <c r="AR1" s="8" t="s">
        <v>46</v>
      </c>
    </row>
    <row r="2" spans="1:44" ht="15.75" thickBot="1">
      <c r="A2" s="8" t="s">
        <v>25</v>
      </c>
      <c r="B2" s="6">
        <v>1</v>
      </c>
      <c r="C2" s="6">
        <v>0</v>
      </c>
      <c r="D2" s="6">
        <v>0</v>
      </c>
      <c r="E2" s="6">
        <v>0</v>
      </c>
      <c r="F2" s="1"/>
      <c r="G2" s="1"/>
      <c r="H2" s="8" t="s">
        <v>25</v>
      </c>
      <c r="I2" s="6">
        <v>1</v>
      </c>
      <c r="J2" s="6">
        <v>1</v>
      </c>
      <c r="K2" s="6">
        <v>1</v>
      </c>
      <c r="L2" s="6">
        <v>1</v>
      </c>
      <c r="M2" s="1"/>
      <c r="N2" s="1"/>
      <c r="O2" s="8" t="s">
        <v>25</v>
      </c>
      <c r="P2" s="6">
        <v>1</v>
      </c>
      <c r="Q2" s="6">
        <v>1</v>
      </c>
      <c r="R2" s="6">
        <v>1</v>
      </c>
      <c r="S2" s="6">
        <v>0</v>
      </c>
      <c r="T2" s="1"/>
      <c r="V2" s="8" t="s">
        <v>25</v>
      </c>
      <c r="W2" s="6">
        <v>1</v>
      </c>
      <c r="X2" s="6">
        <v>0</v>
      </c>
      <c r="Y2" s="6">
        <v>0</v>
      </c>
      <c r="Z2" s="6">
        <v>0</v>
      </c>
      <c r="AA2" s="1"/>
      <c r="AB2" s="8" t="s">
        <v>25</v>
      </c>
      <c r="AC2" s="6">
        <v>1</v>
      </c>
      <c r="AD2" s="6">
        <v>1</v>
      </c>
      <c r="AE2" s="6">
        <v>1</v>
      </c>
      <c r="AF2" s="6">
        <v>1</v>
      </c>
      <c r="AG2" s="1"/>
      <c r="AH2" s="8" t="s">
        <v>25</v>
      </c>
      <c r="AI2" s="6">
        <v>1</v>
      </c>
      <c r="AJ2" s="6">
        <v>0</v>
      </c>
      <c r="AK2" s="6">
        <v>0</v>
      </c>
      <c r="AL2" s="6">
        <v>0</v>
      </c>
      <c r="AM2" s="1"/>
      <c r="AN2" s="8" t="s">
        <v>25</v>
      </c>
      <c r="AO2" s="6">
        <v>1</v>
      </c>
      <c r="AP2" s="6">
        <v>0</v>
      </c>
      <c r="AQ2" s="6">
        <v>0</v>
      </c>
      <c r="AR2" s="6">
        <v>0</v>
      </c>
    </row>
    <row r="3" spans="1:44" ht="30" thickBot="1">
      <c r="A3" s="23" t="s">
        <v>67</v>
      </c>
      <c r="B3" s="6">
        <v>2</v>
      </c>
      <c r="C3" s="6">
        <v>0</v>
      </c>
      <c r="D3" s="6">
        <v>0</v>
      </c>
      <c r="E3" s="6">
        <v>0</v>
      </c>
      <c r="F3" s="1"/>
      <c r="G3" s="1"/>
      <c r="H3" s="13" t="s">
        <v>68</v>
      </c>
      <c r="I3" s="6">
        <v>2</v>
      </c>
      <c r="J3" s="6">
        <v>0</v>
      </c>
      <c r="K3" s="6">
        <v>0</v>
      </c>
      <c r="L3" s="6">
        <v>0</v>
      </c>
      <c r="M3" s="1"/>
      <c r="N3" s="1"/>
      <c r="O3" s="13" t="s">
        <v>69</v>
      </c>
      <c r="P3" s="6">
        <v>2</v>
      </c>
      <c r="Q3" s="6">
        <v>1</v>
      </c>
      <c r="R3" s="6">
        <v>1</v>
      </c>
      <c r="S3" s="6">
        <v>1</v>
      </c>
      <c r="T3" s="1"/>
      <c r="V3" s="23" t="s">
        <v>67</v>
      </c>
      <c r="W3" s="6">
        <v>2</v>
      </c>
      <c r="X3" s="6">
        <v>0</v>
      </c>
      <c r="Y3" s="6">
        <v>0</v>
      </c>
      <c r="Z3" s="6">
        <v>0</v>
      </c>
      <c r="AA3" s="1"/>
      <c r="AB3" s="23" t="s">
        <v>68</v>
      </c>
      <c r="AC3" s="6">
        <v>2</v>
      </c>
      <c r="AD3" s="6">
        <v>1</v>
      </c>
      <c r="AE3" s="6">
        <v>1</v>
      </c>
      <c r="AF3" s="6">
        <v>1</v>
      </c>
      <c r="AG3" s="1"/>
      <c r="AH3" s="23" t="s">
        <v>70</v>
      </c>
      <c r="AI3" s="6">
        <v>2</v>
      </c>
      <c r="AJ3" s="6">
        <v>0</v>
      </c>
      <c r="AK3" s="6">
        <v>0</v>
      </c>
      <c r="AL3" s="6">
        <v>0</v>
      </c>
      <c r="AM3" s="1"/>
      <c r="AN3" s="23" t="s">
        <v>71</v>
      </c>
      <c r="AO3" s="6">
        <v>2</v>
      </c>
      <c r="AP3" s="6">
        <v>0</v>
      </c>
      <c r="AQ3" s="6">
        <v>0</v>
      </c>
      <c r="AR3" s="6">
        <v>1</v>
      </c>
    </row>
    <row r="4" spans="1:44" ht="15.75" thickBot="1">
      <c r="A4" s="8" t="s">
        <v>24</v>
      </c>
      <c r="B4" s="6">
        <v>3</v>
      </c>
      <c r="C4" s="6">
        <v>1</v>
      </c>
      <c r="D4" s="6">
        <v>1</v>
      </c>
      <c r="E4" s="6">
        <v>1</v>
      </c>
      <c r="F4" s="1"/>
      <c r="G4" s="1"/>
      <c r="H4" s="8" t="s">
        <v>24</v>
      </c>
      <c r="I4" s="6">
        <v>3</v>
      </c>
      <c r="J4" s="6">
        <v>0</v>
      </c>
      <c r="K4" s="6">
        <v>0</v>
      </c>
      <c r="L4" s="6">
        <v>0</v>
      </c>
      <c r="M4" s="1"/>
      <c r="N4" s="1"/>
      <c r="O4" s="8" t="s">
        <v>24</v>
      </c>
      <c r="P4" s="6">
        <v>3</v>
      </c>
      <c r="Q4" s="6">
        <v>1</v>
      </c>
      <c r="R4" s="6">
        <v>1</v>
      </c>
      <c r="S4" s="6">
        <v>1</v>
      </c>
      <c r="T4" s="1"/>
      <c r="V4" s="8" t="s">
        <v>24</v>
      </c>
      <c r="W4" s="6">
        <v>3</v>
      </c>
      <c r="X4" s="6">
        <v>0</v>
      </c>
      <c r="Y4" s="6">
        <v>0</v>
      </c>
      <c r="Z4" s="6">
        <v>0</v>
      </c>
      <c r="AA4" s="1"/>
      <c r="AB4" s="8" t="s">
        <v>24</v>
      </c>
      <c r="AC4" s="6">
        <v>3</v>
      </c>
      <c r="AD4" s="6">
        <v>1</v>
      </c>
      <c r="AE4" s="6">
        <v>1</v>
      </c>
      <c r="AF4" s="6">
        <v>1</v>
      </c>
      <c r="AG4" s="1"/>
      <c r="AH4" s="8" t="s">
        <v>24</v>
      </c>
      <c r="AI4" s="6">
        <v>3</v>
      </c>
      <c r="AJ4" s="6">
        <v>1</v>
      </c>
      <c r="AK4" s="6">
        <v>1</v>
      </c>
      <c r="AL4" s="6">
        <v>1</v>
      </c>
      <c r="AM4" s="1"/>
      <c r="AN4" s="8" t="s">
        <v>24</v>
      </c>
      <c r="AO4" s="6">
        <v>3</v>
      </c>
      <c r="AP4" s="6">
        <v>0</v>
      </c>
      <c r="AQ4" s="6">
        <v>0</v>
      </c>
      <c r="AR4" s="6">
        <v>0</v>
      </c>
    </row>
    <row r="5" spans="1:44" ht="15.75" thickBot="1">
      <c r="A5" s="12">
        <v>42318</v>
      </c>
      <c r="B5" s="6">
        <v>4</v>
      </c>
      <c r="C5" s="6">
        <v>0</v>
      </c>
      <c r="D5" s="6">
        <v>0</v>
      </c>
      <c r="E5" s="6">
        <v>0</v>
      </c>
      <c r="F5" s="1"/>
      <c r="G5" s="1"/>
      <c r="H5" s="12">
        <v>42318</v>
      </c>
      <c r="I5" s="6">
        <v>4</v>
      </c>
      <c r="J5" s="6">
        <v>1</v>
      </c>
      <c r="K5" s="6">
        <v>1</v>
      </c>
      <c r="L5" s="6">
        <v>1</v>
      </c>
      <c r="M5" s="1"/>
      <c r="N5" s="1"/>
      <c r="O5" s="12">
        <v>42318</v>
      </c>
      <c r="P5" s="6">
        <v>4</v>
      </c>
      <c r="Q5" s="6">
        <v>0</v>
      </c>
      <c r="R5" s="6">
        <v>0</v>
      </c>
      <c r="S5" s="6">
        <v>0</v>
      </c>
      <c r="T5" s="1"/>
      <c r="V5" s="12">
        <v>42982</v>
      </c>
      <c r="W5" s="6">
        <v>4</v>
      </c>
      <c r="X5" s="6">
        <v>0</v>
      </c>
      <c r="Y5" s="6">
        <v>0</v>
      </c>
      <c r="Z5" s="6">
        <v>0</v>
      </c>
      <c r="AA5" s="1"/>
      <c r="AB5" s="12">
        <v>42982</v>
      </c>
      <c r="AC5" s="6">
        <v>4</v>
      </c>
      <c r="AD5" s="6">
        <v>0</v>
      </c>
      <c r="AE5" s="6">
        <v>0</v>
      </c>
      <c r="AF5" s="6">
        <v>0</v>
      </c>
      <c r="AG5" s="1"/>
      <c r="AH5" s="12">
        <v>42982</v>
      </c>
      <c r="AI5" s="6">
        <v>4</v>
      </c>
      <c r="AJ5" s="6">
        <v>1</v>
      </c>
      <c r="AK5" s="6">
        <v>1</v>
      </c>
      <c r="AL5" s="6">
        <v>1</v>
      </c>
      <c r="AM5" s="1"/>
      <c r="AN5" s="12">
        <v>42982</v>
      </c>
      <c r="AO5" s="6">
        <v>4</v>
      </c>
      <c r="AP5" s="6">
        <v>1</v>
      </c>
      <c r="AQ5" s="6">
        <v>1</v>
      </c>
      <c r="AR5" s="6">
        <v>1</v>
      </c>
    </row>
    <row r="6" spans="1:44" ht="15.75" thickBot="1">
      <c r="A6" s="11" t="s">
        <v>23</v>
      </c>
      <c r="B6" s="6">
        <v>5</v>
      </c>
      <c r="C6" s="6">
        <v>1</v>
      </c>
      <c r="D6" s="6">
        <v>0</v>
      </c>
      <c r="E6" s="6">
        <v>0</v>
      </c>
      <c r="F6" s="1"/>
      <c r="G6" s="1"/>
      <c r="H6" s="11" t="s">
        <v>23</v>
      </c>
      <c r="I6" s="6">
        <v>5</v>
      </c>
      <c r="J6" s="6">
        <v>1</v>
      </c>
      <c r="K6" s="6">
        <v>1</v>
      </c>
      <c r="L6" s="6">
        <v>1</v>
      </c>
      <c r="M6" s="1"/>
      <c r="N6" s="1"/>
      <c r="O6" s="11" t="s">
        <v>23</v>
      </c>
      <c r="P6" s="6">
        <v>5</v>
      </c>
      <c r="Q6" s="6">
        <v>1</v>
      </c>
      <c r="R6" s="6">
        <v>1</v>
      </c>
      <c r="S6" s="6">
        <v>1</v>
      </c>
      <c r="T6" s="1"/>
      <c r="V6" s="11" t="s">
        <v>23</v>
      </c>
      <c r="W6" s="6">
        <v>5</v>
      </c>
      <c r="X6" s="6">
        <v>0</v>
      </c>
      <c r="Y6" s="6">
        <v>0</v>
      </c>
      <c r="Z6" s="6">
        <v>0</v>
      </c>
      <c r="AA6" s="1"/>
      <c r="AB6" s="11" t="s">
        <v>23</v>
      </c>
      <c r="AC6" s="6">
        <v>5</v>
      </c>
      <c r="AD6" s="6">
        <v>1</v>
      </c>
      <c r="AE6" s="6">
        <v>1</v>
      </c>
      <c r="AF6" s="6">
        <v>1</v>
      </c>
      <c r="AG6" s="1"/>
      <c r="AH6" s="11" t="s">
        <v>23</v>
      </c>
      <c r="AI6" s="6">
        <v>5</v>
      </c>
      <c r="AJ6" s="6">
        <v>1</v>
      </c>
      <c r="AK6" s="6">
        <v>1</v>
      </c>
      <c r="AL6" s="6">
        <v>1</v>
      </c>
      <c r="AM6" s="1"/>
      <c r="AN6" s="11" t="s">
        <v>23</v>
      </c>
      <c r="AO6" s="6">
        <v>5</v>
      </c>
      <c r="AP6" s="6">
        <v>1</v>
      </c>
      <c r="AQ6" s="6">
        <v>1</v>
      </c>
      <c r="AR6" s="6">
        <v>1</v>
      </c>
    </row>
    <row r="7" spans="1:44" ht="27" thickBot="1">
      <c r="A7" s="19" t="s">
        <v>45</v>
      </c>
      <c r="B7" s="6">
        <v>6</v>
      </c>
      <c r="C7" s="6">
        <v>0</v>
      </c>
      <c r="D7" s="6">
        <v>0</v>
      </c>
      <c r="E7" s="6">
        <v>1</v>
      </c>
      <c r="F7" s="1"/>
      <c r="G7" s="1"/>
      <c r="H7" s="19" t="s">
        <v>45</v>
      </c>
      <c r="I7" s="6">
        <v>6</v>
      </c>
      <c r="J7" s="6">
        <v>1</v>
      </c>
      <c r="K7" s="6">
        <v>0</v>
      </c>
      <c r="L7" s="6">
        <v>1</v>
      </c>
      <c r="M7" s="1"/>
      <c r="N7" s="1"/>
      <c r="O7" s="19" t="s">
        <v>45</v>
      </c>
      <c r="P7" s="6">
        <v>6</v>
      </c>
      <c r="Q7" s="6">
        <v>0</v>
      </c>
      <c r="R7" s="6">
        <v>0</v>
      </c>
      <c r="S7" s="6">
        <v>1</v>
      </c>
      <c r="T7" s="1"/>
      <c r="V7" s="19" t="s">
        <v>55</v>
      </c>
      <c r="W7" s="6">
        <v>6</v>
      </c>
      <c r="X7" s="6">
        <v>1</v>
      </c>
      <c r="Y7" s="6">
        <v>1</v>
      </c>
      <c r="Z7" s="6">
        <v>1</v>
      </c>
      <c r="AA7" s="1"/>
      <c r="AB7" s="19" t="s">
        <v>55</v>
      </c>
      <c r="AC7" s="6">
        <v>6</v>
      </c>
      <c r="AD7" s="6">
        <v>1</v>
      </c>
      <c r="AE7" s="6">
        <v>1</v>
      </c>
      <c r="AF7" s="6">
        <v>1</v>
      </c>
      <c r="AG7" s="1"/>
      <c r="AH7" s="19" t="s">
        <v>55</v>
      </c>
      <c r="AI7" s="6">
        <v>6</v>
      </c>
      <c r="AJ7" s="6">
        <v>0</v>
      </c>
      <c r="AK7" s="6">
        <v>0</v>
      </c>
      <c r="AL7" s="6">
        <v>0</v>
      </c>
      <c r="AM7" s="1"/>
      <c r="AN7" s="19" t="s">
        <v>55</v>
      </c>
      <c r="AO7" s="6">
        <v>6</v>
      </c>
      <c r="AP7" s="6">
        <v>1</v>
      </c>
      <c r="AQ7" s="6">
        <v>0</v>
      </c>
      <c r="AR7" s="6">
        <v>0</v>
      </c>
    </row>
    <row r="8" spans="1:44" ht="15.75" thickBot="1">
      <c r="A8" s="8" t="s">
        <v>22</v>
      </c>
      <c r="B8" s="6">
        <v>7</v>
      </c>
      <c r="C8" s="6">
        <v>0</v>
      </c>
      <c r="D8" s="6">
        <v>0</v>
      </c>
      <c r="E8" s="6">
        <v>0</v>
      </c>
      <c r="F8" s="1"/>
      <c r="G8" s="1"/>
      <c r="H8" s="8" t="s">
        <v>22</v>
      </c>
      <c r="I8" s="6">
        <v>7</v>
      </c>
      <c r="J8" s="6">
        <v>1</v>
      </c>
      <c r="K8" s="6">
        <v>1</v>
      </c>
      <c r="L8" s="6">
        <v>1</v>
      </c>
      <c r="M8" s="1"/>
      <c r="N8" s="1"/>
      <c r="O8" s="8" t="s">
        <v>22</v>
      </c>
      <c r="P8" s="6">
        <v>7</v>
      </c>
      <c r="Q8" s="6">
        <v>0</v>
      </c>
      <c r="R8" s="6">
        <v>1</v>
      </c>
      <c r="S8" s="6">
        <v>1</v>
      </c>
      <c r="T8" s="1"/>
      <c r="V8" s="8" t="s">
        <v>22</v>
      </c>
      <c r="W8" s="6">
        <v>7</v>
      </c>
      <c r="X8" s="6">
        <v>0</v>
      </c>
      <c r="Y8" s="6">
        <v>0</v>
      </c>
      <c r="Z8" s="6">
        <v>0</v>
      </c>
      <c r="AA8" s="1"/>
      <c r="AB8" s="8" t="s">
        <v>22</v>
      </c>
      <c r="AC8" s="6">
        <v>7</v>
      </c>
      <c r="AD8" s="6">
        <v>1</v>
      </c>
      <c r="AE8" s="6">
        <v>1</v>
      </c>
      <c r="AF8" s="6">
        <v>1</v>
      </c>
      <c r="AG8" s="1"/>
      <c r="AH8" s="8" t="s">
        <v>22</v>
      </c>
      <c r="AI8" s="6">
        <v>7</v>
      </c>
      <c r="AJ8" s="6">
        <v>1</v>
      </c>
      <c r="AK8" s="6">
        <v>1</v>
      </c>
      <c r="AL8" s="6">
        <v>0</v>
      </c>
      <c r="AM8" s="1"/>
      <c r="AN8" s="8" t="s">
        <v>22</v>
      </c>
      <c r="AO8" s="6">
        <v>7</v>
      </c>
      <c r="AP8" s="6">
        <v>1</v>
      </c>
      <c r="AQ8" s="6">
        <v>1</v>
      </c>
      <c r="AR8" s="6">
        <v>1</v>
      </c>
    </row>
    <row r="9" spans="1:44" ht="27" thickBot="1">
      <c r="A9" s="18" t="s">
        <v>44</v>
      </c>
      <c r="B9" s="6">
        <v>8</v>
      </c>
      <c r="C9" s="6">
        <v>0</v>
      </c>
      <c r="D9" s="6">
        <v>0</v>
      </c>
      <c r="E9" s="6">
        <v>1</v>
      </c>
      <c r="F9" s="1"/>
      <c r="G9" s="1"/>
      <c r="H9" s="18" t="s">
        <v>44</v>
      </c>
      <c r="I9" s="6">
        <v>8</v>
      </c>
      <c r="J9" s="6">
        <v>1</v>
      </c>
      <c r="K9" s="6">
        <v>1</v>
      </c>
      <c r="L9" s="6">
        <v>1</v>
      </c>
      <c r="M9" s="1"/>
      <c r="N9" s="1"/>
      <c r="O9" s="18" t="s">
        <v>44</v>
      </c>
      <c r="P9" s="6">
        <v>8</v>
      </c>
      <c r="Q9" s="6">
        <v>1</v>
      </c>
      <c r="R9" s="6">
        <v>1</v>
      </c>
      <c r="S9" s="6">
        <v>1</v>
      </c>
      <c r="T9" s="1"/>
      <c r="V9" s="18" t="s">
        <v>54</v>
      </c>
      <c r="W9" s="6">
        <v>8</v>
      </c>
      <c r="X9" s="6">
        <v>1</v>
      </c>
      <c r="Y9" s="6">
        <v>1</v>
      </c>
      <c r="Z9" s="6">
        <v>1</v>
      </c>
      <c r="AA9" s="1"/>
      <c r="AB9" s="18" t="s">
        <v>54</v>
      </c>
      <c r="AC9" s="6">
        <v>8</v>
      </c>
      <c r="AD9" s="6">
        <v>1</v>
      </c>
      <c r="AE9" s="6">
        <v>1</v>
      </c>
      <c r="AF9" s="6">
        <v>1</v>
      </c>
      <c r="AG9" s="1"/>
      <c r="AH9" s="18" t="s">
        <v>54</v>
      </c>
      <c r="AI9" s="6">
        <v>8</v>
      </c>
      <c r="AJ9" s="6">
        <v>0</v>
      </c>
      <c r="AK9" s="6">
        <v>0</v>
      </c>
      <c r="AL9" s="6">
        <v>0</v>
      </c>
      <c r="AM9" s="1"/>
      <c r="AN9" s="18" t="s">
        <v>54</v>
      </c>
      <c r="AO9" s="6">
        <v>8</v>
      </c>
      <c r="AP9" s="6">
        <v>0</v>
      </c>
      <c r="AQ9" s="6">
        <v>0</v>
      </c>
      <c r="AR9" s="6">
        <v>0</v>
      </c>
    </row>
    <row r="10" spans="1:44" ht="15.75" thickBot="1">
      <c r="A10" s="1"/>
      <c r="B10" s="6">
        <v>9</v>
      </c>
      <c r="C10" s="6">
        <v>0</v>
      </c>
      <c r="D10" s="6">
        <v>0</v>
      </c>
      <c r="E10" s="6">
        <v>0</v>
      </c>
      <c r="F10" s="1"/>
      <c r="G10" s="1"/>
      <c r="H10" s="1"/>
      <c r="I10" s="6">
        <v>9</v>
      </c>
      <c r="J10" s="6">
        <v>1</v>
      </c>
      <c r="K10" s="6">
        <v>1</v>
      </c>
      <c r="L10" s="6">
        <v>1</v>
      </c>
      <c r="M10" s="1"/>
      <c r="N10" s="1"/>
      <c r="O10" s="1"/>
      <c r="P10" s="6">
        <v>9</v>
      </c>
      <c r="Q10" s="6">
        <v>0</v>
      </c>
      <c r="R10" s="6">
        <v>0</v>
      </c>
      <c r="S10" s="6">
        <v>0</v>
      </c>
      <c r="T10" s="1"/>
      <c r="V10" s="1"/>
      <c r="W10" s="6">
        <v>9</v>
      </c>
      <c r="X10" s="6">
        <v>0</v>
      </c>
      <c r="Y10" s="6">
        <v>0</v>
      </c>
      <c r="Z10" s="6">
        <v>0</v>
      </c>
      <c r="AA10" s="1"/>
      <c r="AB10" s="1"/>
      <c r="AC10" s="6">
        <v>9</v>
      </c>
      <c r="AD10" s="6">
        <v>0</v>
      </c>
      <c r="AE10" s="6">
        <v>0</v>
      </c>
      <c r="AF10" s="6">
        <v>0</v>
      </c>
      <c r="AG10" s="1"/>
      <c r="AH10" s="1"/>
      <c r="AI10" s="6">
        <v>9</v>
      </c>
      <c r="AJ10" s="6">
        <v>1</v>
      </c>
      <c r="AK10" s="6">
        <v>1</v>
      </c>
      <c r="AL10" s="6">
        <v>1</v>
      </c>
      <c r="AM10" s="1"/>
      <c r="AN10" s="1"/>
      <c r="AO10" s="6">
        <v>9</v>
      </c>
      <c r="AP10" s="6">
        <v>1</v>
      </c>
      <c r="AQ10" s="6">
        <v>1</v>
      </c>
      <c r="AR10" s="6">
        <v>1</v>
      </c>
    </row>
    <row r="11" spans="1:44" ht="15.75" thickBot="1">
      <c r="A11" s="1"/>
      <c r="B11" s="6">
        <v>10</v>
      </c>
      <c r="C11" s="6">
        <v>1</v>
      </c>
      <c r="D11" s="6">
        <v>1</v>
      </c>
      <c r="E11" s="6">
        <v>1</v>
      </c>
      <c r="F11" s="1"/>
      <c r="G11" s="1"/>
      <c r="H11" s="1"/>
      <c r="I11" s="6">
        <v>10</v>
      </c>
      <c r="J11" s="6">
        <v>0</v>
      </c>
      <c r="K11" s="6">
        <v>0</v>
      </c>
      <c r="L11" s="6">
        <v>0</v>
      </c>
      <c r="M11" s="1"/>
      <c r="N11" s="1"/>
      <c r="O11" s="1"/>
      <c r="P11" s="6">
        <v>10</v>
      </c>
      <c r="Q11" s="6">
        <v>1</v>
      </c>
      <c r="R11" s="6">
        <v>1</v>
      </c>
      <c r="S11" s="6">
        <v>1</v>
      </c>
      <c r="T11" s="1"/>
      <c r="V11" s="1"/>
      <c r="W11" s="2">
        <v>10</v>
      </c>
      <c r="X11" s="2">
        <v>1</v>
      </c>
      <c r="Y11" s="2">
        <v>1</v>
      </c>
      <c r="Z11" s="2">
        <v>1</v>
      </c>
      <c r="AA11" s="1"/>
      <c r="AB11" s="1"/>
      <c r="AC11" s="2">
        <v>10</v>
      </c>
      <c r="AD11" s="2">
        <v>1</v>
      </c>
      <c r="AE11" s="2">
        <v>1</v>
      </c>
      <c r="AF11" s="2">
        <v>1</v>
      </c>
      <c r="AG11" s="1"/>
      <c r="AH11" s="1"/>
      <c r="AI11" s="2">
        <v>10</v>
      </c>
      <c r="AJ11" s="6">
        <v>0</v>
      </c>
      <c r="AK11" s="2">
        <v>0</v>
      </c>
      <c r="AL11" s="2">
        <v>0</v>
      </c>
      <c r="AM11" s="1"/>
      <c r="AN11" s="1"/>
      <c r="AO11" s="2">
        <v>10</v>
      </c>
      <c r="AP11" s="2">
        <v>0</v>
      </c>
      <c r="AQ11" s="2">
        <v>0</v>
      </c>
      <c r="AR11" s="2">
        <v>0</v>
      </c>
    </row>
    <row r="12" spans="1:44" ht="15.75" thickBot="1">
      <c r="A12" s="1"/>
      <c r="B12" s="6">
        <v>11</v>
      </c>
      <c r="C12" s="6">
        <v>0</v>
      </c>
      <c r="D12" s="6">
        <v>0</v>
      </c>
      <c r="E12" s="6">
        <v>0</v>
      </c>
      <c r="F12" s="1"/>
      <c r="G12" s="1"/>
      <c r="H12" s="1"/>
      <c r="I12" s="6">
        <v>11</v>
      </c>
      <c r="J12" s="6">
        <v>1</v>
      </c>
      <c r="K12" s="6">
        <v>1</v>
      </c>
      <c r="L12" s="6">
        <v>1</v>
      </c>
      <c r="M12" s="1"/>
      <c r="N12" s="1"/>
      <c r="O12" s="1"/>
      <c r="P12" s="6">
        <v>11</v>
      </c>
      <c r="Q12" s="6">
        <v>0</v>
      </c>
      <c r="R12" s="6">
        <v>0</v>
      </c>
      <c r="S12" s="6">
        <v>0</v>
      </c>
      <c r="T12" s="1"/>
      <c r="V12" s="1"/>
      <c r="W12" s="2">
        <v>11</v>
      </c>
      <c r="X12" s="2">
        <v>0</v>
      </c>
      <c r="Y12" s="2">
        <v>0</v>
      </c>
      <c r="Z12" s="2">
        <v>0</v>
      </c>
      <c r="AA12" s="1"/>
      <c r="AB12" s="1"/>
      <c r="AC12" s="2">
        <v>11</v>
      </c>
      <c r="AD12" s="2">
        <v>0</v>
      </c>
      <c r="AE12" s="2">
        <v>0</v>
      </c>
      <c r="AF12" s="2">
        <v>0</v>
      </c>
      <c r="AG12" s="1"/>
      <c r="AH12" s="1"/>
      <c r="AI12" s="2">
        <v>11</v>
      </c>
      <c r="AJ12" s="6">
        <v>0</v>
      </c>
      <c r="AK12" s="2">
        <v>0</v>
      </c>
      <c r="AL12" s="2">
        <v>0</v>
      </c>
      <c r="AM12" s="1"/>
      <c r="AN12" s="1"/>
      <c r="AO12" s="2">
        <v>11</v>
      </c>
      <c r="AP12" s="2">
        <v>1</v>
      </c>
      <c r="AQ12" s="2">
        <v>1</v>
      </c>
      <c r="AR12" s="2">
        <v>1</v>
      </c>
    </row>
    <row r="13" spans="1:44" ht="15.75" thickBot="1">
      <c r="A13" s="1"/>
      <c r="B13" s="6">
        <v>12</v>
      </c>
      <c r="C13" s="6">
        <v>0</v>
      </c>
      <c r="D13" s="6">
        <v>0</v>
      </c>
      <c r="E13" s="6">
        <v>1</v>
      </c>
      <c r="F13" s="1"/>
      <c r="G13" s="1"/>
      <c r="H13" s="1"/>
      <c r="I13" s="6">
        <v>12</v>
      </c>
      <c r="J13" s="6">
        <v>1</v>
      </c>
      <c r="K13" s="6">
        <v>1</v>
      </c>
      <c r="L13" s="6">
        <v>1</v>
      </c>
      <c r="M13" s="1"/>
      <c r="N13" s="1"/>
      <c r="O13" s="1"/>
      <c r="P13" s="6">
        <v>12</v>
      </c>
      <c r="Q13" s="6">
        <v>0</v>
      </c>
      <c r="R13" s="6">
        <v>0</v>
      </c>
      <c r="S13" s="6">
        <v>0</v>
      </c>
      <c r="T13" s="1"/>
      <c r="V13" s="1"/>
      <c r="W13" s="2">
        <v>12</v>
      </c>
      <c r="X13" s="2">
        <v>0</v>
      </c>
      <c r="Y13" s="2">
        <v>0</v>
      </c>
      <c r="Z13" s="2">
        <v>0</v>
      </c>
      <c r="AA13" s="1"/>
      <c r="AB13" s="1"/>
      <c r="AC13" s="2">
        <v>12</v>
      </c>
      <c r="AD13" s="2">
        <v>1</v>
      </c>
      <c r="AE13" s="2">
        <v>1</v>
      </c>
      <c r="AF13" s="2">
        <v>1</v>
      </c>
      <c r="AG13" s="1"/>
      <c r="AH13" s="1"/>
      <c r="AI13" s="2">
        <v>12</v>
      </c>
      <c r="AJ13" s="6">
        <v>1</v>
      </c>
      <c r="AK13" s="2">
        <v>1</v>
      </c>
      <c r="AL13" s="2">
        <v>1</v>
      </c>
      <c r="AM13" s="1"/>
      <c r="AN13" s="1"/>
      <c r="AO13" s="2">
        <v>12</v>
      </c>
      <c r="AP13" s="2">
        <v>0</v>
      </c>
      <c r="AQ13" s="2">
        <v>0</v>
      </c>
      <c r="AR13" s="2">
        <v>0</v>
      </c>
    </row>
    <row r="14" spans="1:44" ht="15.75" thickBot="1">
      <c r="A14" s="1"/>
      <c r="B14" s="6">
        <v>13</v>
      </c>
      <c r="C14" s="6">
        <v>0</v>
      </c>
      <c r="D14" s="6">
        <v>0</v>
      </c>
      <c r="E14" s="6">
        <v>0</v>
      </c>
      <c r="F14" s="1"/>
      <c r="G14" s="1"/>
      <c r="H14" s="1"/>
      <c r="I14" s="6">
        <v>13</v>
      </c>
      <c r="J14" s="6">
        <v>0</v>
      </c>
      <c r="K14" s="6">
        <v>0</v>
      </c>
      <c r="L14" s="6">
        <v>0</v>
      </c>
      <c r="M14" s="1"/>
      <c r="N14" s="1"/>
      <c r="O14" s="1"/>
      <c r="P14" s="6">
        <v>13</v>
      </c>
      <c r="Q14" s="6">
        <v>0</v>
      </c>
      <c r="R14" s="6">
        <v>0</v>
      </c>
      <c r="S14" s="6">
        <v>0</v>
      </c>
      <c r="T14" s="1"/>
      <c r="V14" s="1"/>
      <c r="W14" s="2">
        <v>13</v>
      </c>
      <c r="X14" s="2">
        <v>0</v>
      </c>
      <c r="Y14" s="2">
        <v>0</v>
      </c>
      <c r="Z14" s="2">
        <v>0</v>
      </c>
      <c r="AA14" s="1"/>
      <c r="AB14" s="1"/>
      <c r="AC14" s="2">
        <v>13</v>
      </c>
      <c r="AD14" s="2">
        <v>1</v>
      </c>
      <c r="AE14" s="2">
        <v>1</v>
      </c>
      <c r="AF14" s="2">
        <v>1</v>
      </c>
      <c r="AG14" s="1"/>
      <c r="AH14" s="1"/>
      <c r="AI14" s="2">
        <v>13</v>
      </c>
      <c r="AJ14" s="6">
        <v>0</v>
      </c>
      <c r="AK14" s="2">
        <v>0</v>
      </c>
      <c r="AL14" s="2">
        <v>1</v>
      </c>
      <c r="AM14" s="1"/>
      <c r="AN14" s="1"/>
      <c r="AO14" s="2">
        <v>13</v>
      </c>
      <c r="AP14" s="2">
        <v>0</v>
      </c>
      <c r="AQ14" s="2">
        <v>0</v>
      </c>
      <c r="AR14" s="2">
        <v>0</v>
      </c>
    </row>
    <row r="15" spans="1:44" ht="15.75" thickBot="1">
      <c r="A15" s="1"/>
      <c r="B15" s="6">
        <v>14</v>
      </c>
      <c r="C15" s="6">
        <v>0</v>
      </c>
      <c r="D15" s="6">
        <v>0</v>
      </c>
      <c r="E15" s="6">
        <v>0</v>
      </c>
      <c r="F15" s="1"/>
      <c r="G15" s="1"/>
      <c r="H15" s="1"/>
      <c r="I15" s="6">
        <v>14</v>
      </c>
      <c r="J15" s="6">
        <v>1</v>
      </c>
      <c r="K15" s="6">
        <v>1</v>
      </c>
      <c r="L15" s="6">
        <v>1</v>
      </c>
      <c r="M15" s="1"/>
      <c r="N15" s="1"/>
      <c r="O15" s="1"/>
      <c r="P15" s="6">
        <v>14</v>
      </c>
      <c r="Q15" s="6">
        <v>1</v>
      </c>
      <c r="R15" s="6">
        <v>1</v>
      </c>
      <c r="S15" s="6">
        <v>1</v>
      </c>
      <c r="T15" s="1"/>
      <c r="V15" s="1"/>
      <c r="W15" s="2">
        <v>14</v>
      </c>
      <c r="X15" s="2">
        <v>0</v>
      </c>
      <c r="Y15" s="2">
        <v>0</v>
      </c>
      <c r="Z15" s="2">
        <v>0</v>
      </c>
      <c r="AA15" s="1"/>
      <c r="AB15" s="1"/>
      <c r="AC15" s="2">
        <v>14</v>
      </c>
      <c r="AD15" s="2">
        <v>1</v>
      </c>
      <c r="AE15" s="2">
        <v>1</v>
      </c>
      <c r="AF15" s="2">
        <v>1</v>
      </c>
      <c r="AG15" s="1"/>
      <c r="AH15" s="1"/>
      <c r="AI15" s="2">
        <v>14</v>
      </c>
      <c r="AJ15" s="6">
        <v>1</v>
      </c>
      <c r="AK15" s="2">
        <v>1</v>
      </c>
      <c r="AL15" s="2">
        <v>1</v>
      </c>
      <c r="AM15" s="1"/>
      <c r="AN15" s="1"/>
      <c r="AO15" s="2">
        <v>14</v>
      </c>
      <c r="AP15" s="2">
        <v>1</v>
      </c>
      <c r="AQ15" s="2">
        <v>1</v>
      </c>
      <c r="AR15" s="2">
        <v>1</v>
      </c>
    </row>
    <row r="16" spans="1:44" ht="15.75" thickBot="1">
      <c r="A16" s="1"/>
      <c r="B16" s="6">
        <v>15</v>
      </c>
      <c r="C16" s="6">
        <v>1</v>
      </c>
      <c r="D16" s="6">
        <v>1</v>
      </c>
      <c r="E16" s="6">
        <v>1</v>
      </c>
      <c r="F16" s="1"/>
      <c r="G16" s="1"/>
      <c r="H16" s="1"/>
      <c r="I16" s="6">
        <v>15</v>
      </c>
      <c r="J16" s="6">
        <v>0</v>
      </c>
      <c r="K16" s="6">
        <v>0</v>
      </c>
      <c r="L16" s="6">
        <v>0</v>
      </c>
      <c r="M16" s="1"/>
      <c r="N16" s="1"/>
      <c r="O16" s="1"/>
      <c r="P16" s="6">
        <v>15</v>
      </c>
      <c r="Q16" s="6">
        <v>1</v>
      </c>
      <c r="R16" s="6">
        <v>1</v>
      </c>
      <c r="S16" s="6">
        <v>1</v>
      </c>
      <c r="T16" s="1"/>
      <c r="V16" s="1"/>
      <c r="W16" s="2">
        <v>15</v>
      </c>
      <c r="X16" s="2">
        <v>0</v>
      </c>
      <c r="Y16" s="2">
        <v>0</v>
      </c>
      <c r="Z16" s="2">
        <v>0</v>
      </c>
      <c r="AA16" s="1"/>
      <c r="AB16" s="1"/>
      <c r="AC16" s="2">
        <v>15</v>
      </c>
      <c r="AD16" s="2">
        <v>1</v>
      </c>
      <c r="AE16" s="2">
        <v>1</v>
      </c>
      <c r="AF16" s="2">
        <v>1</v>
      </c>
      <c r="AG16" s="1"/>
      <c r="AH16" s="1"/>
      <c r="AI16" s="2">
        <v>15</v>
      </c>
      <c r="AJ16" s="6">
        <v>1</v>
      </c>
      <c r="AK16" s="2">
        <v>1</v>
      </c>
      <c r="AL16" s="2">
        <v>1</v>
      </c>
      <c r="AM16" s="1"/>
      <c r="AN16" s="1"/>
      <c r="AO16" s="2">
        <v>15</v>
      </c>
      <c r="AP16" s="2">
        <v>0</v>
      </c>
      <c r="AQ16" s="2">
        <v>0</v>
      </c>
      <c r="AR16" s="2">
        <v>0</v>
      </c>
    </row>
    <row r="17" spans="1:44" ht="15.75" thickBot="1">
      <c r="A17" s="1"/>
      <c r="B17" s="6">
        <v>16</v>
      </c>
      <c r="C17" s="6">
        <v>0</v>
      </c>
      <c r="D17" s="6">
        <v>0</v>
      </c>
      <c r="E17" s="6">
        <v>0</v>
      </c>
      <c r="F17" s="1"/>
      <c r="G17" s="1"/>
      <c r="H17" s="1"/>
      <c r="I17" s="6">
        <v>16</v>
      </c>
      <c r="J17" s="6">
        <v>1</v>
      </c>
      <c r="K17" s="6">
        <v>1</v>
      </c>
      <c r="L17" s="6">
        <v>1</v>
      </c>
      <c r="M17" s="1"/>
      <c r="N17" s="1"/>
      <c r="O17" s="1"/>
      <c r="P17" s="6">
        <v>16</v>
      </c>
      <c r="Q17" s="6">
        <v>1</v>
      </c>
      <c r="R17" s="6">
        <v>1</v>
      </c>
      <c r="S17" s="6">
        <v>1</v>
      </c>
      <c r="T17" s="1"/>
      <c r="V17" s="1"/>
      <c r="W17" s="2">
        <v>16</v>
      </c>
      <c r="X17" s="2">
        <v>1</v>
      </c>
      <c r="Y17" s="2">
        <v>1</v>
      </c>
      <c r="Z17" s="2">
        <v>1</v>
      </c>
      <c r="AA17" s="1"/>
      <c r="AB17" s="1"/>
      <c r="AC17" s="2">
        <v>16</v>
      </c>
      <c r="AD17" s="2">
        <v>0</v>
      </c>
      <c r="AE17" s="2">
        <v>0</v>
      </c>
      <c r="AF17" s="2">
        <v>0</v>
      </c>
      <c r="AG17" s="1"/>
      <c r="AH17" s="1"/>
      <c r="AI17" s="2">
        <v>16</v>
      </c>
      <c r="AJ17" s="6">
        <v>0</v>
      </c>
      <c r="AK17" s="2">
        <v>0</v>
      </c>
      <c r="AL17" s="2">
        <v>0</v>
      </c>
      <c r="AM17" s="1"/>
      <c r="AN17" s="1"/>
      <c r="AO17" s="2">
        <v>16</v>
      </c>
      <c r="AP17" s="2">
        <v>0</v>
      </c>
      <c r="AQ17" s="2">
        <v>0</v>
      </c>
      <c r="AR17" s="2">
        <v>0</v>
      </c>
    </row>
    <row r="18" spans="1:44" ht="15.75" thickBot="1">
      <c r="A18" s="1"/>
      <c r="B18" s="6">
        <v>17</v>
      </c>
      <c r="C18" s="6">
        <v>0</v>
      </c>
      <c r="D18" s="6">
        <v>0</v>
      </c>
      <c r="E18" s="6">
        <v>0</v>
      </c>
      <c r="F18" s="1"/>
      <c r="G18" s="1"/>
      <c r="H18" s="1"/>
      <c r="I18" s="6">
        <v>17</v>
      </c>
      <c r="J18" s="6">
        <v>1</v>
      </c>
      <c r="K18" s="6">
        <v>1</v>
      </c>
      <c r="L18" s="6">
        <v>1</v>
      </c>
      <c r="M18" s="1"/>
      <c r="N18" s="1"/>
      <c r="O18" s="1"/>
      <c r="P18" s="6">
        <v>17</v>
      </c>
      <c r="Q18" s="6">
        <v>0</v>
      </c>
      <c r="R18" s="6">
        <v>0</v>
      </c>
      <c r="S18" s="6">
        <v>0</v>
      </c>
      <c r="T18" s="1"/>
      <c r="V18" s="1"/>
      <c r="W18" s="2">
        <v>17</v>
      </c>
      <c r="X18" s="2">
        <v>0</v>
      </c>
      <c r="Y18" s="2">
        <v>0</v>
      </c>
      <c r="Z18" s="2">
        <v>0</v>
      </c>
      <c r="AA18" s="1"/>
      <c r="AB18" s="1"/>
      <c r="AC18" s="2">
        <v>17</v>
      </c>
      <c r="AD18" s="2">
        <v>1</v>
      </c>
      <c r="AE18" s="2">
        <v>1</v>
      </c>
      <c r="AF18" s="2">
        <v>1</v>
      </c>
      <c r="AG18" s="1"/>
      <c r="AH18" s="1"/>
      <c r="AI18" s="2">
        <v>17</v>
      </c>
      <c r="AJ18" s="6">
        <v>1</v>
      </c>
      <c r="AK18" s="2">
        <v>1</v>
      </c>
      <c r="AL18" s="2">
        <v>1</v>
      </c>
      <c r="AM18" s="1"/>
      <c r="AN18" s="1"/>
      <c r="AO18" s="2">
        <v>17</v>
      </c>
      <c r="AP18" s="2">
        <v>1</v>
      </c>
      <c r="AQ18" s="2">
        <v>1</v>
      </c>
      <c r="AR18" s="2">
        <v>1</v>
      </c>
    </row>
    <row r="19" spans="1:44" ht="15.75" thickBot="1">
      <c r="A19" s="1"/>
      <c r="B19" s="6">
        <v>18</v>
      </c>
      <c r="C19" s="6">
        <v>0</v>
      </c>
      <c r="D19" s="6">
        <v>0</v>
      </c>
      <c r="E19" s="6">
        <v>0</v>
      </c>
      <c r="F19" s="1"/>
      <c r="G19" s="1"/>
      <c r="H19" s="1"/>
      <c r="I19" s="6">
        <v>18</v>
      </c>
      <c r="J19" s="6">
        <v>0</v>
      </c>
      <c r="K19" s="6">
        <v>0</v>
      </c>
      <c r="L19" s="6">
        <v>0</v>
      </c>
      <c r="M19" s="1"/>
      <c r="N19" s="1"/>
      <c r="O19" s="1"/>
      <c r="P19" s="6">
        <v>18</v>
      </c>
      <c r="Q19" s="6">
        <v>0</v>
      </c>
      <c r="R19" s="6">
        <v>0</v>
      </c>
      <c r="S19" s="6">
        <v>0</v>
      </c>
      <c r="T19" s="1"/>
      <c r="V19" s="1"/>
      <c r="W19" s="2">
        <v>18</v>
      </c>
      <c r="X19" s="2">
        <v>0</v>
      </c>
      <c r="Y19" s="2">
        <v>0</v>
      </c>
      <c r="Z19" s="2">
        <v>0</v>
      </c>
      <c r="AA19" s="1"/>
      <c r="AB19" s="1"/>
      <c r="AC19" s="2">
        <v>18</v>
      </c>
      <c r="AD19" s="2">
        <v>1</v>
      </c>
      <c r="AE19" s="2">
        <v>1</v>
      </c>
      <c r="AF19" s="2">
        <v>1</v>
      </c>
      <c r="AG19" s="1"/>
      <c r="AH19" s="1"/>
      <c r="AI19" s="2">
        <v>18</v>
      </c>
      <c r="AJ19" s="6">
        <v>0</v>
      </c>
      <c r="AK19" s="2">
        <v>0</v>
      </c>
      <c r="AL19" s="2">
        <v>0</v>
      </c>
      <c r="AM19" s="1"/>
      <c r="AN19" s="1"/>
      <c r="AO19" s="2">
        <v>18</v>
      </c>
      <c r="AP19" s="2">
        <v>1</v>
      </c>
      <c r="AQ19" s="2">
        <v>1</v>
      </c>
      <c r="AR19" s="2">
        <v>1</v>
      </c>
    </row>
    <row r="20" spans="1:44" ht="15.75" thickBot="1">
      <c r="A20" s="1"/>
      <c r="B20" s="6">
        <v>19</v>
      </c>
      <c r="C20" s="6">
        <v>1</v>
      </c>
      <c r="D20" s="6">
        <v>1</v>
      </c>
      <c r="E20" s="6">
        <v>1</v>
      </c>
      <c r="F20" s="1"/>
      <c r="G20" s="1"/>
      <c r="H20" s="1"/>
      <c r="I20" s="6">
        <v>19</v>
      </c>
      <c r="J20" s="6">
        <v>1</v>
      </c>
      <c r="K20" s="6">
        <v>1</v>
      </c>
      <c r="L20" s="6">
        <v>1</v>
      </c>
      <c r="M20" s="1"/>
      <c r="N20" s="1"/>
      <c r="O20" s="1"/>
      <c r="P20" s="6">
        <v>19</v>
      </c>
      <c r="Q20" s="6">
        <v>0</v>
      </c>
      <c r="R20" s="6">
        <v>0</v>
      </c>
      <c r="S20" s="6">
        <v>0</v>
      </c>
      <c r="T20" s="1"/>
      <c r="V20" s="1"/>
      <c r="W20" s="2">
        <v>19</v>
      </c>
      <c r="X20" s="2">
        <v>1</v>
      </c>
      <c r="Y20" s="2">
        <v>1</v>
      </c>
      <c r="Z20" s="2">
        <v>1</v>
      </c>
      <c r="AA20" s="1"/>
      <c r="AB20" s="1"/>
      <c r="AC20" s="2">
        <v>19</v>
      </c>
      <c r="AD20" s="2">
        <v>1</v>
      </c>
      <c r="AE20" s="2">
        <v>1</v>
      </c>
      <c r="AF20" s="2">
        <v>1</v>
      </c>
      <c r="AG20" s="1"/>
      <c r="AH20" s="1"/>
      <c r="AI20" s="2">
        <v>19</v>
      </c>
      <c r="AJ20" s="6">
        <v>0</v>
      </c>
      <c r="AK20" s="2">
        <v>0</v>
      </c>
      <c r="AL20" s="2">
        <v>0</v>
      </c>
      <c r="AM20" s="1"/>
      <c r="AN20" s="1"/>
      <c r="AO20" s="2">
        <v>19</v>
      </c>
      <c r="AP20" s="2">
        <v>1</v>
      </c>
      <c r="AQ20" s="2">
        <v>1</v>
      </c>
      <c r="AR20" s="2">
        <v>1</v>
      </c>
    </row>
    <row r="21" spans="1:44" ht="15.75" thickBot="1">
      <c r="A21" s="1"/>
      <c r="B21" s="6">
        <v>20</v>
      </c>
      <c r="C21" s="6">
        <v>0</v>
      </c>
      <c r="D21" s="6">
        <v>0</v>
      </c>
      <c r="E21" s="6">
        <v>0</v>
      </c>
      <c r="F21" s="1"/>
      <c r="G21" s="1"/>
      <c r="H21" s="1"/>
      <c r="I21" s="6">
        <v>20</v>
      </c>
      <c r="J21" s="6">
        <v>1</v>
      </c>
      <c r="K21" s="6">
        <v>1</v>
      </c>
      <c r="L21" s="6">
        <v>1</v>
      </c>
      <c r="M21" s="1"/>
      <c r="N21" s="1"/>
      <c r="O21" s="1"/>
      <c r="P21" s="6">
        <v>20</v>
      </c>
      <c r="Q21" s="6">
        <v>1</v>
      </c>
      <c r="R21" s="6">
        <v>1</v>
      </c>
      <c r="S21" s="6">
        <v>1</v>
      </c>
      <c r="T21" s="1"/>
      <c r="V21" s="1"/>
      <c r="W21" s="2">
        <v>20</v>
      </c>
      <c r="X21" s="2">
        <v>0</v>
      </c>
      <c r="Y21" s="2">
        <v>0</v>
      </c>
      <c r="Z21" s="2">
        <v>0</v>
      </c>
      <c r="AA21" s="1"/>
      <c r="AB21" s="1"/>
      <c r="AC21" s="2">
        <v>20</v>
      </c>
      <c r="AD21" s="2">
        <v>0</v>
      </c>
      <c r="AE21" s="2">
        <v>1</v>
      </c>
      <c r="AF21" s="2">
        <v>1</v>
      </c>
      <c r="AG21" s="1"/>
      <c r="AH21" s="1"/>
      <c r="AI21" s="2">
        <v>20</v>
      </c>
      <c r="AJ21" s="6">
        <v>0</v>
      </c>
      <c r="AK21" s="2">
        <v>0</v>
      </c>
      <c r="AL21" s="2">
        <v>0</v>
      </c>
      <c r="AM21" s="1"/>
      <c r="AN21" s="1"/>
      <c r="AO21" s="2">
        <v>20</v>
      </c>
      <c r="AP21" s="2">
        <v>1</v>
      </c>
      <c r="AQ21" s="2">
        <v>1</v>
      </c>
      <c r="AR21" s="2">
        <v>1</v>
      </c>
    </row>
    <row r="22" spans="1:44" ht="15.75" thickBot="1">
      <c r="A22" s="1"/>
      <c r="B22" s="1" t="s">
        <v>43</v>
      </c>
      <c r="C22" s="1"/>
      <c r="D22" s="1"/>
      <c r="E22" s="1"/>
      <c r="F22" s="1"/>
      <c r="G22" s="1"/>
      <c r="H22" s="1"/>
      <c r="I22" s="1" t="s">
        <v>43</v>
      </c>
      <c r="J22" s="1"/>
      <c r="K22" s="1"/>
      <c r="L22" s="1"/>
      <c r="M22" s="1"/>
      <c r="N22" s="1"/>
      <c r="O22" s="1"/>
      <c r="P22" s="1" t="s">
        <v>43</v>
      </c>
      <c r="Q22" s="1"/>
      <c r="R22" s="1"/>
      <c r="S22" s="1"/>
      <c r="T22" s="1"/>
      <c r="V22" s="1"/>
      <c r="W22" s="2">
        <v>21</v>
      </c>
      <c r="X22" s="2">
        <v>0</v>
      </c>
      <c r="Y22" s="2">
        <v>0</v>
      </c>
      <c r="Z22" s="2">
        <v>0</v>
      </c>
      <c r="AA22" s="1"/>
      <c r="AB22" s="1"/>
      <c r="AC22" s="2">
        <v>21</v>
      </c>
      <c r="AD22" s="2">
        <v>1</v>
      </c>
      <c r="AE22" s="2">
        <v>1</v>
      </c>
      <c r="AF22" s="2">
        <v>1</v>
      </c>
      <c r="AG22" s="1"/>
      <c r="AH22" s="1"/>
      <c r="AI22" s="2">
        <v>21</v>
      </c>
      <c r="AJ22" s="6">
        <v>0</v>
      </c>
      <c r="AK22" s="2">
        <v>0</v>
      </c>
      <c r="AL22" s="2">
        <v>0</v>
      </c>
      <c r="AM22" s="1"/>
      <c r="AN22" s="1"/>
      <c r="AO22" s="2">
        <v>21</v>
      </c>
      <c r="AP22" s="2">
        <v>1</v>
      </c>
      <c r="AQ22" s="2">
        <v>1</v>
      </c>
      <c r="AR22" s="2">
        <v>1</v>
      </c>
    </row>
    <row r="23" spans="1:44" ht="15.75" thickBot="1">
      <c r="A23" s="1"/>
      <c r="B23" s="6">
        <v>21</v>
      </c>
      <c r="C23" s="6">
        <v>0</v>
      </c>
      <c r="D23" s="6">
        <v>0</v>
      </c>
      <c r="E23" s="6">
        <v>0</v>
      </c>
      <c r="F23" s="1"/>
      <c r="G23" s="1"/>
      <c r="H23" s="1"/>
      <c r="I23" s="6">
        <v>21</v>
      </c>
      <c r="J23" s="6">
        <v>1</v>
      </c>
      <c r="K23" s="6">
        <v>1</v>
      </c>
      <c r="L23" s="6">
        <v>1</v>
      </c>
      <c r="M23" s="1"/>
      <c r="N23" s="1"/>
      <c r="O23" s="1"/>
      <c r="P23" s="6">
        <v>21</v>
      </c>
      <c r="Q23" s="6">
        <v>1</v>
      </c>
      <c r="R23" s="6">
        <v>0</v>
      </c>
      <c r="S23" s="6">
        <v>0</v>
      </c>
      <c r="T23" s="1"/>
      <c r="V23" s="1"/>
      <c r="W23" s="2">
        <v>22</v>
      </c>
      <c r="X23" s="2">
        <v>0</v>
      </c>
      <c r="Y23" s="2">
        <v>0</v>
      </c>
      <c r="Z23" s="2">
        <v>0</v>
      </c>
      <c r="AA23" s="1"/>
      <c r="AB23" s="1"/>
      <c r="AC23" s="2">
        <v>22</v>
      </c>
      <c r="AD23" s="2">
        <v>1</v>
      </c>
      <c r="AE23" s="2">
        <v>1</v>
      </c>
      <c r="AF23" s="2">
        <v>0</v>
      </c>
      <c r="AG23" s="1"/>
      <c r="AH23" s="1"/>
      <c r="AI23" s="2">
        <v>22</v>
      </c>
      <c r="AJ23" s="2">
        <v>1</v>
      </c>
      <c r="AK23" s="2">
        <v>1</v>
      </c>
      <c r="AL23" s="2">
        <v>1</v>
      </c>
      <c r="AM23" s="1"/>
      <c r="AN23" s="1"/>
      <c r="AO23" s="2">
        <v>22</v>
      </c>
      <c r="AP23" s="2">
        <v>0</v>
      </c>
      <c r="AQ23" s="2">
        <v>0</v>
      </c>
      <c r="AR23" s="2">
        <v>0</v>
      </c>
    </row>
    <row r="24" spans="1:44" ht="15.75" thickBot="1">
      <c r="A24" s="1"/>
      <c r="B24" s="6">
        <v>22</v>
      </c>
      <c r="C24" s="2">
        <v>0</v>
      </c>
      <c r="D24" s="2">
        <v>0</v>
      </c>
      <c r="E24" s="2">
        <v>0</v>
      </c>
      <c r="F24" s="1"/>
      <c r="G24" s="1"/>
      <c r="H24" s="1"/>
      <c r="I24" s="6">
        <v>22</v>
      </c>
      <c r="J24" s="2">
        <v>1</v>
      </c>
      <c r="K24" s="2">
        <v>1</v>
      </c>
      <c r="L24" s="2">
        <v>1</v>
      </c>
      <c r="M24" s="1"/>
      <c r="N24" s="1"/>
      <c r="O24" s="1"/>
      <c r="P24" s="6">
        <v>22</v>
      </c>
      <c r="Q24" s="2">
        <v>0</v>
      </c>
      <c r="R24" s="2">
        <v>1</v>
      </c>
      <c r="S24" s="2">
        <v>1</v>
      </c>
      <c r="T24" s="1"/>
      <c r="V24" s="1"/>
      <c r="W24" s="2">
        <v>23</v>
      </c>
      <c r="X24" s="2">
        <v>0</v>
      </c>
      <c r="Y24" s="2">
        <v>0</v>
      </c>
      <c r="Z24" s="2">
        <v>0</v>
      </c>
      <c r="AA24" s="1"/>
      <c r="AB24" s="1"/>
      <c r="AC24" s="2">
        <v>23</v>
      </c>
      <c r="AD24" s="2">
        <v>0</v>
      </c>
      <c r="AE24" s="2">
        <v>0</v>
      </c>
      <c r="AF24" s="2">
        <v>0</v>
      </c>
      <c r="AG24" s="1"/>
      <c r="AH24" s="1"/>
      <c r="AI24" s="2">
        <v>23</v>
      </c>
      <c r="AJ24" s="2">
        <v>1</v>
      </c>
      <c r="AK24" s="2">
        <v>1</v>
      </c>
      <c r="AL24" s="2">
        <v>1</v>
      </c>
      <c r="AM24" s="1"/>
      <c r="AN24" s="1"/>
      <c r="AO24" s="2">
        <v>23</v>
      </c>
      <c r="AP24" s="2">
        <v>0</v>
      </c>
      <c r="AQ24" s="2">
        <v>0</v>
      </c>
      <c r="AR24" s="2">
        <v>0</v>
      </c>
    </row>
    <row r="25" spans="1:44" ht="15.75" thickBot="1">
      <c r="A25" s="1"/>
      <c r="B25" s="2">
        <v>23</v>
      </c>
      <c r="C25" s="6">
        <v>0</v>
      </c>
      <c r="D25" s="6">
        <v>0</v>
      </c>
      <c r="E25" s="6">
        <v>0</v>
      </c>
      <c r="F25" s="1"/>
      <c r="G25" s="1"/>
      <c r="H25" s="1"/>
      <c r="I25" s="2">
        <v>23</v>
      </c>
      <c r="J25" s="6">
        <v>1</v>
      </c>
      <c r="K25" s="6">
        <v>1</v>
      </c>
      <c r="L25" s="6">
        <v>1</v>
      </c>
      <c r="M25" s="1"/>
      <c r="N25" s="1"/>
      <c r="O25" s="1"/>
      <c r="P25" s="2">
        <v>23</v>
      </c>
      <c r="Q25" s="6">
        <v>0</v>
      </c>
      <c r="R25" s="6">
        <v>0</v>
      </c>
      <c r="S25" s="6">
        <v>0</v>
      </c>
      <c r="T25" s="1"/>
      <c r="V25" s="1"/>
      <c r="W25" s="2">
        <v>24</v>
      </c>
      <c r="X25" s="2">
        <v>1</v>
      </c>
      <c r="Y25" s="2">
        <v>1</v>
      </c>
      <c r="Z25" s="2">
        <v>1</v>
      </c>
      <c r="AA25" s="1"/>
      <c r="AB25" s="1"/>
      <c r="AC25" s="2">
        <v>24</v>
      </c>
      <c r="AD25" s="2">
        <v>1</v>
      </c>
      <c r="AE25" s="2">
        <v>1</v>
      </c>
      <c r="AF25" s="2">
        <v>1</v>
      </c>
      <c r="AG25" s="1"/>
      <c r="AH25" s="1"/>
      <c r="AI25" s="2">
        <v>24</v>
      </c>
      <c r="AJ25" s="2">
        <v>1</v>
      </c>
      <c r="AK25" s="2">
        <v>1</v>
      </c>
      <c r="AL25" s="2">
        <v>1</v>
      </c>
      <c r="AM25" s="1"/>
      <c r="AN25" s="1"/>
      <c r="AO25" s="2">
        <v>24</v>
      </c>
      <c r="AP25" s="2">
        <v>0</v>
      </c>
      <c r="AQ25" s="2">
        <v>0</v>
      </c>
      <c r="AR25" s="2">
        <v>0</v>
      </c>
    </row>
    <row r="26" spans="1:44" ht="15.75" thickBot="1">
      <c r="A26" s="1"/>
      <c r="B26" s="6">
        <v>24</v>
      </c>
      <c r="C26" s="6">
        <v>0</v>
      </c>
      <c r="D26" s="6">
        <v>0</v>
      </c>
      <c r="E26" s="6">
        <v>1</v>
      </c>
      <c r="F26" s="1"/>
      <c r="G26" s="1"/>
      <c r="H26" s="1"/>
      <c r="I26" s="6">
        <v>24</v>
      </c>
      <c r="J26" s="6">
        <v>1</v>
      </c>
      <c r="K26" s="6">
        <v>1</v>
      </c>
      <c r="L26" s="6">
        <v>1</v>
      </c>
      <c r="M26" s="1"/>
      <c r="N26" s="1"/>
      <c r="O26" s="1"/>
      <c r="P26" s="6">
        <v>24</v>
      </c>
      <c r="Q26" s="6">
        <v>1</v>
      </c>
      <c r="R26" s="6">
        <v>1</v>
      </c>
      <c r="S26" s="6">
        <v>1</v>
      </c>
      <c r="T26" s="1"/>
      <c r="V26" s="1"/>
      <c r="W26" s="2">
        <v>25</v>
      </c>
      <c r="X26" s="2">
        <v>0</v>
      </c>
      <c r="Y26" s="2">
        <v>0</v>
      </c>
      <c r="Z26" s="2">
        <v>0</v>
      </c>
      <c r="AA26" s="1"/>
      <c r="AB26" s="1"/>
      <c r="AC26" s="2">
        <v>25</v>
      </c>
      <c r="AD26" s="2">
        <v>1</v>
      </c>
      <c r="AE26" s="2">
        <v>1</v>
      </c>
      <c r="AF26" s="2">
        <v>1</v>
      </c>
      <c r="AG26" s="1"/>
      <c r="AH26" s="1"/>
      <c r="AI26" s="2">
        <v>25</v>
      </c>
      <c r="AJ26" s="2">
        <v>0</v>
      </c>
      <c r="AK26" s="2">
        <v>0</v>
      </c>
      <c r="AL26" s="2">
        <v>0</v>
      </c>
      <c r="AM26" s="1"/>
      <c r="AN26" s="1"/>
      <c r="AO26" s="2">
        <v>25</v>
      </c>
      <c r="AP26" s="2">
        <v>1</v>
      </c>
      <c r="AQ26" s="2">
        <v>1</v>
      </c>
      <c r="AR26" s="2">
        <v>1</v>
      </c>
    </row>
    <row r="27" spans="1:44" ht="15.75" thickBot="1">
      <c r="A27" s="1"/>
      <c r="B27" s="6">
        <v>25</v>
      </c>
      <c r="C27" s="6">
        <v>0</v>
      </c>
      <c r="D27" s="6">
        <v>1</v>
      </c>
      <c r="E27" s="6">
        <v>1</v>
      </c>
      <c r="F27" s="1"/>
      <c r="G27" s="1"/>
      <c r="H27" s="1"/>
      <c r="I27" s="6">
        <v>25</v>
      </c>
      <c r="J27" s="6">
        <v>1</v>
      </c>
      <c r="K27" s="6">
        <v>1</v>
      </c>
      <c r="L27" s="6">
        <v>0</v>
      </c>
      <c r="M27" s="1"/>
      <c r="N27" s="1"/>
      <c r="O27" s="1"/>
      <c r="P27" s="6">
        <v>25</v>
      </c>
      <c r="Q27" s="6">
        <v>0</v>
      </c>
      <c r="R27" s="6">
        <v>0</v>
      </c>
      <c r="S27" s="6">
        <v>0</v>
      </c>
      <c r="T27" s="1"/>
      <c r="V27" s="1"/>
      <c r="W27" s="2">
        <v>26</v>
      </c>
      <c r="X27" s="2">
        <v>0</v>
      </c>
      <c r="Y27" s="2">
        <v>0</v>
      </c>
      <c r="Z27" s="2">
        <v>0</v>
      </c>
      <c r="AA27" s="1"/>
      <c r="AB27" s="1"/>
      <c r="AC27" s="2">
        <v>26</v>
      </c>
      <c r="AD27" s="2">
        <v>0</v>
      </c>
      <c r="AE27" s="2">
        <v>0</v>
      </c>
      <c r="AF27" s="2">
        <v>0</v>
      </c>
      <c r="AG27" s="1"/>
      <c r="AH27" s="1"/>
      <c r="AI27" s="2">
        <v>26</v>
      </c>
      <c r="AJ27" s="2">
        <v>0</v>
      </c>
      <c r="AK27" s="2">
        <v>0</v>
      </c>
      <c r="AL27" s="2">
        <v>0</v>
      </c>
      <c r="AM27" s="1"/>
      <c r="AN27" s="1"/>
      <c r="AO27" s="2">
        <v>26</v>
      </c>
      <c r="AP27" s="2">
        <v>1</v>
      </c>
      <c r="AQ27" s="2">
        <v>1</v>
      </c>
      <c r="AR27" s="2">
        <v>1</v>
      </c>
    </row>
    <row r="28" spans="1:44" ht="15.75" thickBot="1">
      <c r="A28" s="1"/>
      <c r="B28" s="6">
        <v>26</v>
      </c>
      <c r="C28" s="6">
        <v>0</v>
      </c>
      <c r="D28" s="6">
        <v>0</v>
      </c>
      <c r="E28" s="6">
        <v>0</v>
      </c>
      <c r="F28" s="1"/>
      <c r="G28" s="1"/>
      <c r="H28" s="1"/>
      <c r="I28" s="6">
        <v>26</v>
      </c>
      <c r="J28" s="6">
        <v>0</v>
      </c>
      <c r="K28" s="6">
        <v>0</v>
      </c>
      <c r="L28" s="6">
        <v>0</v>
      </c>
      <c r="M28" s="1"/>
      <c r="N28" s="1"/>
      <c r="O28" s="1"/>
      <c r="P28" s="6">
        <v>26</v>
      </c>
      <c r="Q28" s="6">
        <v>1</v>
      </c>
      <c r="R28" s="6">
        <v>1</v>
      </c>
      <c r="S28" s="6">
        <v>1</v>
      </c>
      <c r="T28" s="1"/>
      <c r="V28" s="1"/>
      <c r="W28" s="2">
        <v>27</v>
      </c>
      <c r="X28" s="2">
        <v>0</v>
      </c>
      <c r="Y28" s="2">
        <v>0</v>
      </c>
      <c r="Z28" s="2">
        <v>0</v>
      </c>
      <c r="AA28" s="1"/>
      <c r="AB28" s="1"/>
      <c r="AC28" s="2">
        <v>27</v>
      </c>
      <c r="AD28" s="2">
        <v>1</v>
      </c>
      <c r="AE28" s="2">
        <v>1</v>
      </c>
      <c r="AF28" s="2">
        <v>1</v>
      </c>
      <c r="AG28" s="1"/>
      <c r="AH28" s="1"/>
      <c r="AI28" s="2">
        <v>27</v>
      </c>
      <c r="AJ28" s="2">
        <v>0</v>
      </c>
      <c r="AK28" s="2">
        <v>0</v>
      </c>
      <c r="AL28" s="2">
        <v>0</v>
      </c>
      <c r="AM28" s="1"/>
      <c r="AN28" s="1"/>
      <c r="AO28" s="2">
        <v>27</v>
      </c>
      <c r="AP28" s="2">
        <v>0</v>
      </c>
      <c r="AQ28" s="2">
        <v>0</v>
      </c>
      <c r="AR28" s="2">
        <v>0</v>
      </c>
    </row>
    <row r="29" spans="1:44" ht="15.75" thickBot="1">
      <c r="A29" s="1"/>
      <c r="B29" s="6">
        <v>27</v>
      </c>
      <c r="C29" s="6">
        <v>1</v>
      </c>
      <c r="D29" s="6">
        <v>1</v>
      </c>
      <c r="E29" s="6">
        <v>1</v>
      </c>
      <c r="F29" s="1"/>
      <c r="G29" s="1"/>
      <c r="H29" s="1"/>
      <c r="I29" s="6">
        <v>27</v>
      </c>
      <c r="J29" s="6">
        <v>1</v>
      </c>
      <c r="K29" s="6">
        <v>1</v>
      </c>
      <c r="L29" s="6">
        <v>1</v>
      </c>
      <c r="M29" s="1"/>
      <c r="N29" s="1"/>
      <c r="O29" s="1"/>
      <c r="P29" s="6">
        <v>27</v>
      </c>
      <c r="Q29" s="6">
        <v>1</v>
      </c>
      <c r="R29" s="6">
        <v>1</v>
      </c>
      <c r="S29" s="6">
        <v>1</v>
      </c>
      <c r="T29" s="1"/>
      <c r="V29" s="1"/>
      <c r="W29" s="2">
        <v>28</v>
      </c>
      <c r="X29" s="2">
        <v>0</v>
      </c>
      <c r="Y29" s="2">
        <v>0</v>
      </c>
      <c r="Z29" s="2">
        <v>0</v>
      </c>
      <c r="AA29" s="1"/>
      <c r="AB29" s="1"/>
      <c r="AC29" s="2">
        <v>28</v>
      </c>
      <c r="AD29" s="2">
        <v>1</v>
      </c>
      <c r="AE29" s="2">
        <v>1</v>
      </c>
      <c r="AF29" s="2">
        <v>1</v>
      </c>
      <c r="AG29" s="1"/>
      <c r="AH29" s="1"/>
      <c r="AI29" s="2">
        <v>28</v>
      </c>
      <c r="AJ29" s="2">
        <v>1</v>
      </c>
      <c r="AK29" s="2">
        <v>1</v>
      </c>
      <c r="AL29" s="2">
        <v>1</v>
      </c>
      <c r="AM29" s="1"/>
      <c r="AN29" s="1"/>
      <c r="AO29" s="2">
        <v>28</v>
      </c>
      <c r="AP29" s="2">
        <v>0</v>
      </c>
      <c r="AQ29" s="2">
        <v>0</v>
      </c>
      <c r="AR29" s="2">
        <v>0</v>
      </c>
    </row>
    <row r="30" spans="1:44" ht="15.75" thickBot="1">
      <c r="A30" s="1"/>
      <c r="B30" s="6">
        <v>28</v>
      </c>
      <c r="C30" s="2">
        <v>0</v>
      </c>
      <c r="D30" s="2">
        <v>0</v>
      </c>
      <c r="E30" s="2">
        <v>0</v>
      </c>
      <c r="F30" s="1"/>
      <c r="G30" s="1"/>
      <c r="H30" s="1"/>
      <c r="I30" s="6">
        <v>28</v>
      </c>
      <c r="J30" s="2">
        <v>0</v>
      </c>
      <c r="K30" s="2">
        <v>0</v>
      </c>
      <c r="L30" s="2">
        <v>0</v>
      </c>
      <c r="M30" s="1"/>
      <c r="N30" s="1"/>
      <c r="O30" s="1"/>
      <c r="P30" s="6">
        <v>28</v>
      </c>
      <c r="Q30" s="2">
        <v>1</v>
      </c>
      <c r="R30" s="2">
        <v>1</v>
      </c>
      <c r="S30" s="2">
        <v>1</v>
      </c>
      <c r="T30" s="1"/>
      <c r="V30" s="1"/>
      <c r="W30" s="2">
        <v>29</v>
      </c>
      <c r="X30" s="2">
        <v>0</v>
      </c>
      <c r="Y30" s="2">
        <v>0</v>
      </c>
      <c r="Z30" s="2">
        <v>0</v>
      </c>
      <c r="AA30" s="1"/>
      <c r="AB30" s="1"/>
      <c r="AC30" s="2">
        <v>29</v>
      </c>
      <c r="AD30" s="2">
        <v>1</v>
      </c>
      <c r="AE30" s="2">
        <v>1</v>
      </c>
      <c r="AF30" s="2">
        <v>1</v>
      </c>
      <c r="AG30" s="1"/>
      <c r="AH30" s="1"/>
      <c r="AI30" s="2">
        <v>29</v>
      </c>
      <c r="AJ30" s="2">
        <v>0</v>
      </c>
      <c r="AK30" s="2">
        <v>0</v>
      </c>
      <c r="AL30" s="2">
        <v>0</v>
      </c>
      <c r="AM30" s="1"/>
      <c r="AN30" s="1"/>
      <c r="AO30" s="2">
        <v>29</v>
      </c>
      <c r="AP30" s="2">
        <v>1</v>
      </c>
      <c r="AQ30" s="2">
        <v>1</v>
      </c>
      <c r="AR30" s="2">
        <v>1</v>
      </c>
    </row>
    <row r="31" spans="1:44" ht="15.75" thickBot="1">
      <c r="A31" s="1"/>
      <c r="B31" s="2">
        <v>29</v>
      </c>
      <c r="C31" s="2">
        <v>0</v>
      </c>
      <c r="D31" s="2">
        <v>0</v>
      </c>
      <c r="E31" s="2">
        <v>0</v>
      </c>
      <c r="F31" s="1"/>
      <c r="G31" s="1"/>
      <c r="H31" s="1"/>
      <c r="I31" s="2">
        <v>29</v>
      </c>
      <c r="J31" s="2">
        <v>1</v>
      </c>
      <c r="K31" s="2">
        <v>0</v>
      </c>
      <c r="L31" s="2">
        <v>0</v>
      </c>
      <c r="M31" s="1"/>
      <c r="N31" s="1"/>
      <c r="O31" s="1"/>
      <c r="P31" s="2">
        <v>29</v>
      </c>
      <c r="Q31" s="2">
        <v>1</v>
      </c>
      <c r="R31" s="2">
        <v>1</v>
      </c>
      <c r="S31" s="2">
        <v>1</v>
      </c>
      <c r="T31" s="1"/>
      <c r="V31" s="1"/>
      <c r="W31" s="2">
        <v>30</v>
      </c>
      <c r="X31" s="2">
        <v>0</v>
      </c>
      <c r="Y31" s="2">
        <v>0</v>
      </c>
      <c r="Z31" s="2">
        <v>0</v>
      </c>
      <c r="AA31" s="1"/>
      <c r="AB31" s="1"/>
      <c r="AC31" s="2">
        <v>30</v>
      </c>
      <c r="AD31" s="2">
        <v>0</v>
      </c>
      <c r="AE31" s="2">
        <v>0</v>
      </c>
      <c r="AF31" s="2">
        <v>0</v>
      </c>
      <c r="AG31" s="1"/>
      <c r="AH31" s="1"/>
      <c r="AI31" s="2">
        <v>30</v>
      </c>
      <c r="AJ31" s="2">
        <v>0</v>
      </c>
      <c r="AK31" s="2">
        <v>0</v>
      </c>
      <c r="AL31" s="2">
        <v>0</v>
      </c>
      <c r="AM31" s="1"/>
      <c r="AN31" s="1"/>
      <c r="AO31" s="2">
        <v>30</v>
      </c>
      <c r="AP31" s="2">
        <v>1</v>
      </c>
      <c r="AQ31" s="2">
        <v>1</v>
      </c>
      <c r="AR31" s="2">
        <v>1</v>
      </c>
    </row>
    <row r="32" spans="1:44" ht="15.75" thickBot="1">
      <c r="A32" s="1"/>
      <c r="B32" s="2">
        <v>30</v>
      </c>
      <c r="C32" s="6">
        <v>0</v>
      </c>
      <c r="D32" s="6">
        <v>0</v>
      </c>
      <c r="E32" s="6">
        <v>0</v>
      </c>
      <c r="F32" s="1"/>
      <c r="G32" s="1"/>
      <c r="H32" s="1"/>
      <c r="I32" s="2">
        <v>30</v>
      </c>
      <c r="J32" s="6">
        <v>0</v>
      </c>
      <c r="K32" s="6">
        <v>0</v>
      </c>
      <c r="L32" s="6">
        <v>0</v>
      </c>
      <c r="M32" s="1"/>
      <c r="N32" s="1"/>
      <c r="O32" s="1"/>
      <c r="P32" s="2">
        <v>30</v>
      </c>
      <c r="Q32" s="6">
        <v>0</v>
      </c>
      <c r="R32" s="6">
        <v>1</v>
      </c>
      <c r="S32" s="6">
        <v>1</v>
      </c>
      <c r="T32" s="1"/>
      <c r="V32" s="1"/>
      <c r="W32" s="2">
        <v>31</v>
      </c>
      <c r="X32" s="2">
        <v>0</v>
      </c>
      <c r="Y32" s="2">
        <v>0</v>
      </c>
      <c r="Z32" s="2">
        <v>1</v>
      </c>
      <c r="AA32" s="1"/>
      <c r="AB32" s="1"/>
      <c r="AC32" s="2">
        <v>31</v>
      </c>
      <c r="AD32" s="2">
        <v>1</v>
      </c>
      <c r="AE32" s="2">
        <v>1</v>
      </c>
      <c r="AF32" s="2">
        <v>1</v>
      </c>
      <c r="AG32" s="1"/>
      <c r="AH32" s="1"/>
      <c r="AI32" s="2">
        <v>31</v>
      </c>
      <c r="AJ32" s="2">
        <v>1</v>
      </c>
      <c r="AK32" s="2">
        <v>1</v>
      </c>
      <c r="AL32" s="2">
        <v>1</v>
      </c>
      <c r="AM32" s="1"/>
      <c r="AN32" s="1"/>
      <c r="AO32" s="2">
        <v>31</v>
      </c>
      <c r="AP32" s="2">
        <v>0</v>
      </c>
      <c r="AQ32" s="2">
        <v>0</v>
      </c>
      <c r="AR32" s="2">
        <v>0</v>
      </c>
    </row>
    <row r="33" spans="1:44" ht="15.75" thickBot="1">
      <c r="A33" s="1"/>
      <c r="B33" s="2">
        <v>31</v>
      </c>
      <c r="C33" s="6">
        <v>1</v>
      </c>
      <c r="D33" s="6">
        <v>1</v>
      </c>
      <c r="E33" s="6">
        <v>1</v>
      </c>
      <c r="F33" s="1"/>
      <c r="G33" s="1"/>
      <c r="H33" s="1"/>
      <c r="I33" s="2">
        <v>31</v>
      </c>
      <c r="J33" s="6">
        <v>1</v>
      </c>
      <c r="K33" s="6">
        <v>1</v>
      </c>
      <c r="L33" s="6">
        <v>1</v>
      </c>
      <c r="M33" s="1"/>
      <c r="N33" s="1"/>
      <c r="O33" s="1"/>
      <c r="P33" s="2">
        <v>31</v>
      </c>
      <c r="Q33" s="6">
        <v>1</v>
      </c>
      <c r="R33" s="6">
        <v>1</v>
      </c>
      <c r="S33" s="6">
        <v>1</v>
      </c>
      <c r="T33" s="1"/>
      <c r="V33" s="1"/>
      <c r="W33" s="2">
        <v>32</v>
      </c>
      <c r="X33" s="2">
        <v>0</v>
      </c>
      <c r="Y33" s="2">
        <v>0</v>
      </c>
      <c r="Z33" s="2">
        <v>0</v>
      </c>
      <c r="AA33" s="1"/>
      <c r="AB33" s="1"/>
      <c r="AC33" s="2">
        <v>32</v>
      </c>
      <c r="AD33" s="2">
        <v>1</v>
      </c>
      <c r="AE33" s="2">
        <v>1</v>
      </c>
      <c r="AF33" s="2">
        <v>1</v>
      </c>
      <c r="AG33" s="1"/>
      <c r="AH33" s="1"/>
      <c r="AI33" s="2">
        <v>32</v>
      </c>
      <c r="AJ33" s="2">
        <v>0</v>
      </c>
      <c r="AK33" s="2">
        <v>0</v>
      </c>
      <c r="AL33" s="2">
        <v>0</v>
      </c>
      <c r="AM33" s="1"/>
      <c r="AN33" s="1"/>
      <c r="AO33" s="2">
        <v>32</v>
      </c>
      <c r="AP33" s="2">
        <v>0</v>
      </c>
      <c r="AQ33" s="2">
        <v>0</v>
      </c>
      <c r="AR33" s="2">
        <v>0</v>
      </c>
    </row>
    <row r="34" spans="1:44" ht="15.75" thickBot="1">
      <c r="A34" s="1"/>
      <c r="B34" s="2">
        <v>32</v>
      </c>
      <c r="C34" s="6">
        <v>0</v>
      </c>
      <c r="D34" s="6">
        <v>0</v>
      </c>
      <c r="E34" s="6">
        <v>0</v>
      </c>
      <c r="F34" s="1"/>
      <c r="G34" s="1"/>
      <c r="H34" s="1"/>
      <c r="I34" s="2">
        <v>32</v>
      </c>
      <c r="J34" s="6">
        <v>1</v>
      </c>
      <c r="K34" s="6">
        <v>1</v>
      </c>
      <c r="L34" s="6">
        <v>1</v>
      </c>
      <c r="M34" s="1"/>
      <c r="N34" s="1"/>
      <c r="O34" s="1"/>
      <c r="P34" s="2">
        <v>32</v>
      </c>
      <c r="Q34" s="6">
        <v>0</v>
      </c>
      <c r="R34" s="6">
        <v>0</v>
      </c>
      <c r="S34" s="6">
        <v>0</v>
      </c>
      <c r="T34" s="1"/>
      <c r="V34" s="1"/>
      <c r="W34" s="2">
        <v>33</v>
      </c>
      <c r="X34" s="2">
        <v>0</v>
      </c>
      <c r="Y34" s="2">
        <v>0</v>
      </c>
      <c r="Z34" s="2">
        <v>0</v>
      </c>
      <c r="AA34" s="1"/>
      <c r="AB34" s="1"/>
      <c r="AC34" s="2">
        <v>33</v>
      </c>
      <c r="AD34" s="2">
        <v>1</v>
      </c>
      <c r="AE34" s="2">
        <v>1</v>
      </c>
      <c r="AF34" s="2">
        <v>1</v>
      </c>
      <c r="AG34" s="1"/>
      <c r="AH34" s="1"/>
      <c r="AI34" s="2">
        <v>33</v>
      </c>
      <c r="AJ34" s="2">
        <v>0</v>
      </c>
      <c r="AK34" s="2">
        <v>0</v>
      </c>
      <c r="AL34" s="2">
        <v>0</v>
      </c>
      <c r="AM34" s="1"/>
      <c r="AN34" s="1"/>
      <c r="AO34" s="2">
        <v>33</v>
      </c>
      <c r="AP34" s="2">
        <v>1</v>
      </c>
      <c r="AQ34" s="2">
        <v>1</v>
      </c>
      <c r="AR34" s="2">
        <v>1</v>
      </c>
    </row>
    <row r="35" spans="1:44" ht="15.75" thickBot="1">
      <c r="A35" s="1"/>
      <c r="B35" s="2">
        <v>33</v>
      </c>
      <c r="C35" s="6">
        <v>0</v>
      </c>
      <c r="D35" s="6">
        <v>0</v>
      </c>
      <c r="E35" s="6">
        <v>1</v>
      </c>
      <c r="F35" s="1"/>
      <c r="G35" s="1"/>
      <c r="H35" s="1"/>
      <c r="I35" s="2">
        <v>33</v>
      </c>
      <c r="J35" s="6">
        <v>1</v>
      </c>
      <c r="K35" s="6">
        <v>1</v>
      </c>
      <c r="L35" s="6">
        <v>1</v>
      </c>
      <c r="M35" s="1"/>
      <c r="N35" s="1"/>
      <c r="O35" s="1"/>
      <c r="P35" s="2">
        <v>33</v>
      </c>
      <c r="Q35" s="6">
        <v>0</v>
      </c>
      <c r="R35" s="6">
        <v>0</v>
      </c>
      <c r="S35" s="6">
        <v>0</v>
      </c>
      <c r="T35" s="1"/>
      <c r="V35" s="1"/>
      <c r="W35" s="2">
        <v>34</v>
      </c>
      <c r="X35" s="2">
        <v>0</v>
      </c>
      <c r="Y35" s="2">
        <v>0</v>
      </c>
      <c r="Z35" s="2">
        <v>0</v>
      </c>
      <c r="AA35" s="1"/>
      <c r="AB35" s="1"/>
      <c r="AC35" s="2">
        <v>34</v>
      </c>
      <c r="AD35" s="2">
        <v>0</v>
      </c>
      <c r="AE35" s="2">
        <v>0</v>
      </c>
      <c r="AF35" s="2">
        <v>0</v>
      </c>
      <c r="AG35" s="1"/>
      <c r="AH35" s="1"/>
      <c r="AI35" s="2">
        <v>34</v>
      </c>
      <c r="AJ35" s="2">
        <v>0</v>
      </c>
      <c r="AK35" s="2">
        <v>0</v>
      </c>
      <c r="AL35" s="2">
        <v>0</v>
      </c>
      <c r="AM35" s="1"/>
      <c r="AN35" s="1"/>
      <c r="AO35" s="2">
        <v>34</v>
      </c>
      <c r="AP35" s="2">
        <v>0</v>
      </c>
      <c r="AQ35" s="2">
        <v>0</v>
      </c>
      <c r="AR35" s="2">
        <v>1</v>
      </c>
    </row>
    <row r="36" spans="1:44" ht="15.75" thickBot="1">
      <c r="A36" s="1"/>
      <c r="B36" s="2">
        <v>34</v>
      </c>
      <c r="C36" s="6">
        <v>0</v>
      </c>
      <c r="D36" s="6">
        <v>0</v>
      </c>
      <c r="E36" s="6">
        <v>0</v>
      </c>
      <c r="F36" s="1"/>
      <c r="G36" s="1"/>
      <c r="H36" s="1"/>
      <c r="I36" s="2">
        <v>34</v>
      </c>
      <c r="J36" s="6">
        <v>1</v>
      </c>
      <c r="K36" s="6">
        <v>1</v>
      </c>
      <c r="L36" s="6">
        <v>1</v>
      </c>
      <c r="M36" s="1"/>
      <c r="N36" s="1"/>
      <c r="O36" s="1"/>
      <c r="P36" s="2">
        <v>34</v>
      </c>
      <c r="Q36" s="6">
        <v>1</v>
      </c>
      <c r="R36" s="6">
        <v>1</v>
      </c>
      <c r="S36" s="6">
        <v>1</v>
      </c>
      <c r="T36" s="1"/>
      <c r="V36" s="1"/>
      <c r="W36" s="2">
        <v>35</v>
      </c>
      <c r="X36" s="2">
        <v>1</v>
      </c>
      <c r="Y36" s="2">
        <v>1</v>
      </c>
      <c r="Z36" s="2">
        <v>1</v>
      </c>
      <c r="AA36" s="1"/>
      <c r="AB36" s="1"/>
      <c r="AC36" s="2">
        <v>35</v>
      </c>
      <c r="AD36" s="2">
        <v>0</v>
      </c>
      <c r="AE36" s="2">
        <v>0</v>
      </c>
      <c r="AF36" s="2">
        <v>0</v>
      </c>
      <c r="AG36" s="1"/>
      <c r="AH36" s="1"/>
      <c r="AI36" s="2">
        <v>35</v>
      </c>
      <c r="AJ36" s="2">
        <v>0</v>
      </c>
      <c r="AK36" s="2">
        <v>0</v>
      </c>
      <c r="AL36" s="2">
        <v>0</v>
      </c>
      <c r="AM36" s="1"/>
      <c r="AN36" s="1"/>
      <c r="AO36" s="2">
        <v>35</v>
      </c>
      <c r="AP36" s="2">
        <v>0</v>
      </c>
      <c r="AQ36" s="2">
        <v>0</v>
      </c>
      <c r="AR36" s="2">
        <v>0</v>
      </c>
    </row>
    <row r="37" spans="1:44" ht="15.75" thickBot="1">
      <c r="A37" s="1"/>
      <c r="B37" s="2">
        <v>35</v>
      </c>
      <c r="C37" s="6">
        <v>0</v>
      </c>
      <c r="D37" s="6">
        <v>0</v>
      </c>
      <c r="E37" s="6">
        <v>0</v>
      </c>
      <c r="F37" s="1"/>
      <c r="G37" s="1"/>
      <c r="H37" s="1"/>
      <c r="I37" s="2">
        <v>35</v>
      </c>
      <c r="J37" s="6">
        <v>1</v>
      </c>
      <c r="K37" s="6">
        <v>1</v>
      </c>
      <c r="L37" s="6">
        <v>1</v>
      </c>
      <c r="M37" s="1"/>
      <c r="N37" s="1"/>
      <c r="O37" s="1"/>
      <c r="P37" s="2">
        <v>35</v>
      </c>
      <c r="Q37" s="6">
        <v>0</v>
      </c>
      <c r="R37" s="6">
        <v>0</v>
      </c>
      <c r="S37" s="6">
        <v>0</v>
      </c>
      <c r="T37" s="1"/>
      <c r="V37" s="1"/>
      <c r="W37" s="2">
        <v>36</v>
      </c>
      <c r="X37" s="2">
        <v>0</v>
      </c>
      <c r="Y37" s="2">
        <v>0</v>
      </c>
      <c r="Z37" s="2">
        <v>0</v>
      </c>
      <c r="AA37" s="1"/>
      <c r="AB37" s="1"/>
      <c r="AC37" s="2">
        <v>36</v>
      </c>
      <c r="AD37" s="2">
        <v>1</v>
      </c>
      <c r="AE37" s="2">
        <v>1</v>
      </c>
      <c r="AF37" s="2">
        <v>1</v>
      </c>
      <c r="AG37" s="1"/>
      <c r="AH37" s="1"/>
      <c r="AI37" s="2">
        <v>36</v>
      </c>
      <c r="AJ37" s="2">
        <v>1</v>
      </c>
      <c r="AK37" s="2">
        <v>1</v>
      </c>
      <c r="AL37" s="2">
        <v>1</v>
      </c>
      <c r="AM37" s="1"/>
      <c r="AN37" s="1"/>
      <c r="AO37" s="2">
        <v>36</v>
      </c>
      <c r="AP37" s="2">
        <v>1</v>
      </c>
      <c r="AQ37" s="2">
        <v>1</v>
      </c>
      <c r="AR37" s="2">
        <v>1</v>
      </c>
    </row>
    <row r="38" spans="1:44" ht="15.75" thickBot="1">
      <c r="A38" s="1"/>
      <c r="B38" s="1" t="s">
        <v>42</v>
      </c>
      <c r="C38" s="1"/>
      <c r="D38" s="1"/>
      <c r="E38" s="1"/>
      <c r="F38" s="1"/>
      <c r="G38" s="1"/>
      <c r="H38" s="1"/>
      <c r="I38" s="1" t="s">
        <v>42</v>
      </c>
      <c r="J38" s="1"/>
      <c r="K38" s="1"/>
      <c r="L38" s="1"/>
      <c r="M38" s="1"/>
      <c r="N38" s="1"/>
      <c r="O38" s="1"/>
      <c r="P38" s="1" t="s">
        <v>42</v>
      </c>
      <c r="Q38" s="1"/>
      <c r="R38" s="1"/>
      <c r="S38" s="1"/>
      <c r="T38" s="1"/>
      <c r="V38" s="1"/>
      <c r="W38" s="2">
        <v>37</v>
      </c>
      <c r="X38" s="2">
        <v>0</v>
      </c>
      <c r="Y38" s="2">
        <v>0</v>
      </c>
      <c r="Z38" s="2">
        <v>0</v>
      </c>
      <c r="AA38" s="1"/>
      <c r="AB38" s="1"/>
      <c r="AC38" s="2">
        <v>37</v>
      </c>
      <c r="AD38" s="2">
        <v>0</v>
      </c>
      <c r="AE38" s="2">
        <v>0</v>
      </c>
      <c r="AF38" s="2">
        <v>0</v>
      </c>
      <c r="AG38" s="1"/>
      <c r="AH38" s="1"/>
      <c r="AI38" s="2">
        <v>37</v>
      </c>
      <c r="AJ38" s="2">
        <v>0</v>
      </c>
      <c r="AK38" s="2">
        <v>0</v>
      </c>
      <c r="AL38" s="2">
        <v>0</v>
      </c>
      <c r="AM38" s="1"/>
      <c r="AN38" s="1"/>
      <c r="AO38" s="2">
        <v>37</v>
      </c>
      <c r="AP38" s="2">
        <v>1</v>
      </c>
      <c r="AQ38" s="2">
        <v>1</v>
      </c>
      <c r="AR38" s="2">
        <v>1</v>
      </c>
    </row>
    <row r="39" spans="1:44" ht="15.75" thickBot="1">
      <c r="A39" s="1"/>
      <c r="B39" s="2">
        <v>36</v>
      </c>
      <c r="C39" s="6">
        <v>0</v>
      </c>
      <c r="D39" s="6">
        <v>0</v>
      </c>
      <c r="E39" s="6">
        <v>0</v>
      </c>
      <c r="F39" s="1"/>
      <c r="G39" s="1"/>
      <c r="H39" s="1"/>
      <c r="I39" s="2">
        <v>36</v>
      </c>
      <c r="J39" s="6">
        <v>1</v>
      </c>
      <c r="K39" s="6">
        <v>1</v>
      </c>
      <c r="L39" s="6">
        <v>1</v>
      </c>
      <c r="M39" s="1"/>
      <c r="N39" s="1"/>
      <c r="O39" s="1"/>
      <c r="P39" s="2">
        <v>36</v>
      </c>
      <c r="Q39" s="6">
        <v>0</v>
      </c>
      <c r="R39" s="6">
        <v>0</v>
      </c>
      <c r="S39" s="6">
        <v>0</v>
      </c>
      <c r="T39" s="1"/>
      <c r="V39" s="1"/>
      <c r="W39" s="2">
        <v>38</v>
      </c>
      <c r="X39" s="2">
        <v>1</v>
      </c>
      <c r="Y39" s="2">
        <v>1</v>
      </c>
      <c r="Z39" s="2">
        <v>1</v>
      </c>
      <c r="AA39" s="1"/>
      <c r="AB39" s="1"/>
      <c r="AC39" s="2">
        <v>38</v>
      </c>
      <c r="AD39" s="2">
        <v>1</v>
      </c>
      <c r="AE39" s="2">
        <v>1</v>
      </c>
      <c r="AF39" s="2">
        <v>1</v>
      </c>
      <c r="AG39" s="1"/>
      <c r="AH39" s="1"/>
      <c r="AI39" s="2">
        <v>38</v>
      </c>
      <c r="AJ39" s="2">
        <v>1</v>
      </c>
      <c r="AK39" s="2">
        <v>1</v>
      </c>
      <c r="AL39" s="2">
        <v>1</v>
      </c>
      <c r="AM39" s="1"/>
      <c r="AN39" s="1"/>
      <c r="AO39" s="2">
        <v>38</v>
      </c>
      <c r="AP39" s="2">
        <v>1</v>
      </c>
      <c r="AQ39" s="2">
        <v>1</v>
      </c>
      <c r="AR39" s="2">
        <v>1</v>
      </c>
    </row>
    <row r="40" spans="1:44" ht="15.75" thickBot="1">
      <c r="A40" s="1"/>
      <c r="B40" s="2">
        <v>37</v>
      </c>
      <c r="C40" s="6">
        <v>1</v>
      </c>
      <c r="D40" s="6">
        <v>1</v>
      </c>
      <c r="E40" s="6">
        <v>1</v>
      </c>
      <c r="F40" s="1"/>
      <c r="G40" s="1"/>
      <c r="H40" s="1"/>
      <c r="I40" s="2">
        <v>37</v>
      </c>
      <c r="J40" s="6">
        <v>0</v>
      </c>
      <c r="K40" s="6">
        <v>0</v>
      </c>
      <c r="L40" s="6">
        <v>0</v>
      </c>
      <c r="M40" s="1"/>
      <c r="N40" s="1"/>
      <c r="O40" s="1"/>
      <c r="P40" s="2">
        <v>37</v>
      </c>
      <c r="Q40" s="6">
        <v>1</v>
      </c>
      <c r="R40" s="6">
        <v>1</v>
      </c>
      <c r="S40" s="6">
        <v>1</v>
      </c>
      <c r="T40" s="1"/>
      <c r="V40" s="1"/>
      <c r="W40" s="2">
        <v>39</v>
      </c>
      <c r="X40" s="2">
        <v>0</v>
      </c>
      <c r="Y40" s="2">
        <v>0</v>
      </c>
      <c r="Z40" s="2">
        <v>0</v>
      </c>
      <c r="AA40" s="1"/>
      <c r="AB40" s="1"/>
      <c r="AC40" s="2">
        <v>39</v>
      </c>
      <c r="AD40" s="2">
        <v>1</v>
      </c>
      <c r="AE40" s="2">
        <v>1</v>
      </c>
      <c r="AF40" s="2">
        <v>1</v>
      </c>
      <c r="AG40" s="1"/>
      <c r="AH40" s="1"/>
      <c r="AI40" s="2">
        <v>39</v>
      </c>
      <c r="AJ40" s="2">
        <v>0</v>
      </c>
      <c r="AK40" s="2">
        <v>0</v>
      </c>
      <c r="AL40" s="2">
        <v>0</v>
      </c>
      <c r="AM40" s="1"/>
      <c r="AN40" s="1"/>
      <c r="AO40" s="2">
        <v>39</v>
      </c>
      <c r="AP40" s="2">
        <v>1</v>
      </c>
      <c r="AQ40" s="2">
        <v>1</v>
      </c>
      <c r="AR40" s="2">
        <v>1</v>
      </c>
    </row>
    <row r="41" spans="1:44" ht="15.75" thickBot="1">
      <c r="A41" s="1"/>
      <c r="B41" s="2">
        <v>38</v>
      </c>
      <c r="C41" s="6">
        <v>0</v>
      </c>
      <c r="D41" s="6">
        <v>0</v>
      </c>
      <c r="E41" s="6">
        <v>0</v>
      </c>
      <c r="F41" s="1"/>
      <c r="G41" s="1"/>
      <c r="H41" s="1"/>
      <c r="I41" s="2">
        <v>38</v>
      </c>
      <c r="J41" s="6">
        <v>1</v>
      </c>
      <c r="K41" s="6">
        <v>1</v>
      </c>
      <c r="L41" s="6">
        <v>1</v>
      </c>
      <c r="M41" s="1"/>
      <c r="N41" s="1"/>
      <c r="O41" s="1"/>
      <c r="P41" s="2">
        <v>38</v>
      </c>
      <c r="Q41" s="6">
        <v>0</v>
      </c>
      <c r="R41" s="6">
        <v>0</v>
      </c>
      <c r="S41" s="6">
        <v>0</v>
      </c>
      <c r="T41" s="1"/>
      <c r="V41" s="1"/>
      <c r="W41" s="2">
        <v>40</v>
      </c>
      <c r="X41" s="2">
        <v>1</v>
      </c>
      <c r="Y41" s="2">
        <v>1</v>
      </c>
      <c r="Z41" s="2">
        <v>1</v>
      </c>
      <c r="AA41" s="1"/>
      <c r="AB41" s="1"/>
      <c r="AC41" s="2">
        <v>40</v>
      </c>
      <c r="AD41" s="2">
        <v>1</v>
      </c>
      <c r="AE41" s="2">
        <v>1</v>
      </c>
      <c r="AF41" s="2">
        <v>1</v>
      </c>
      <c r="AG41" s="1"/>
      <c r="AH41" s="1"/>
      <c r="AI41" s="2">
        <v>40</v>
      </c>
      <c r="AJ41" s="2">
        <v>0</v>
      </c>
      <c r="AK41" s="2">
        <v>0</v>
      </c>
      <c r="AL41" s="2">
        <v>0</v>
      </c>
      <c r="AM41" s="1"/>
      <c r="AN41" s="1"/>
      <c r="AO41" s="2">
        <v>40</v>
      </c>
      <c r="AP41" s="2">
        <v>0</v>
      </c>
      <c r="AQ41" s="2">
        <v>0</v>
      </c>
      <c r="AR41" s="2">
        <v>0</v>
      </c>
    </row>
    <row r="42" spans="1:44" ht="15.75" thickBot="1">
      <c r="A42" s="1"/>
      <c r="B42" s="2">
        <v>39</v>
      </c>
      <c r="C42" s="6">
        <v>0</v>
      </c>
      <c r="D42" s="6">
        <v>0</v>
      </c>
      <c r="E42" s="6">
        <v>0</v>
      </c>
      <c r="F42" s="1"/>
      <c r="G42" s="1"/>
      <c r="H42" s="1"/>
      <c r="I42" s="2">
        <v>39</v>
      </c>
      <c r="J42" s="6">
        <v>1</v>
      </c>
      <c r="K42" s="6">
        <v>1</v>
      </c>
      <c r="L42" s="6">
        <v>1</v>
      </c>
      <c r="M42" s="1"/>
      <c r="N42" s="1"/>
      <c r="O42" s="1"/>
      <c r="P42" s="2">
        <v>39</v>
      </c>
      <c r="Q42" s="6">
        <v>1</v>
      </c>
      <c r="R42" s="6">
        <v>1</v>
      </c>
      <c r="S42" s="6">
        <v>1</v>
      </c>
      <c r="T42" s="1"/>
      <c r="V42" s="1"/>
      <c r="W42" s="2">
        <v>41</v>
      </c>
      <c r="X42" s="2">
        <v>1</v>
      </c>
      <c r="Y42" s="2">
        <v>1</v>
      </c>
      <c r="Z42" s="2">
        <v>1</v>
      </c>
      <c r="AA42" s="1"/>
      <c r="AB42" s="1"/>
      <c r="AC42" s="2">
        <v>41</v>
      </c>
      <c r="AD42" s="2">
        <v>1</v>
      </c>
      <c r="AE42" s="2">
        <v>1</v>
      </c>
      <c r="AF42" s="2">
        <v>1</v>
      </c>
      <c r="AG42" s="1"/>
      <c r="AH42" s="1"/>
      <c r="AI42" s="2">
        <v>41</v>
      </c>
      <c r="AJ42" s="2">
        <v>1</v>
      </c>
      <c r="AK42" s="2">
        <v>1</v>
      </c>
      <c r="AL42" s="2">
        <v>1</v>
      </c>
      <c r="AM42" s="1"/>
      <c r="AN42" s="1"/>
      <c r="AO42" s="2">
        <v>41</v>
      </c>
      <c r="AP42" s="2">
        <v>0</v>
      </c>
      <c r="AQ42" s="2">
        <v>0</v>
      </c>
      <c r="AR42" s="2">
        <v>0</v>
      </c>
    </row>
    <row r="43" spans="1:44" ht="15.75" thickBot="1">
      <c r="A43" s="1"/>
      <c r="B43" s="2">
        <v>40</v>
      </c>
      <c r="C43" s="6">
        <v>0</v>
      </c>
      <c r="D43" s="6">
        <v>0</v>
      </c>
      <c r="E43" s="6">
        <v>0</v>
      </c>
      <c r="F43" s="1"/>
      <c r="G43" s="1"/>
      <c r="H43" s="1"/>
      <c r="I43" s="2">
        <v>40</v>
      </c>
      <c r="J43" s="6">
        <v>1</v>
      </c>
      <c r="K43" s="6">
        <v>1</v>
      </c>
      <c r="L43" s="6">
        <v>1</v>
      </c>
      <c r="M43" s="1"/>
      <c r="N43" s="1"/>
      <c r="O43" s="1"/>
      <c r="P43" s="2">
        <v>40</v>
      </c>
      <c r="Q43" s="6">
        <v>1</v>
      </c>
      <c r="R43" s="6">
        <v>1</v>
      </c>
      <c r="S43" s="6">
        <v>1</v>
      </c>
      <c r="T43" s="1"/>
      <c r="V43" s="1"/>
      <c r="W43" s="2">
        <v>42</v>
      </c>
      <c r="X43" s="2">
        <v>0</v>
      </c>
      <c r="Y43" s="2">
        <v>0</v>
      </c>
      <c r="Z43" s="2">
        <v>0</v>
      </c>
      <c r="AA43" s="1"/>
      <c r="AB43" s="1"/>
      <c r="AC43" s="2">
        <v>42</v>
      </c>
      <c r="AD43" s="2">
        <v>1</v>
      </c>
      <c r="AE43" s="2">
        <v>1</v>
      </c>
      <c r="AF43" s="2">
        <v>1</v>
      </c>
      <c r="AG43" s="1"/>
      <c r="AH43" s="1"/>
      <c r="AI43" s="2">
        <v>42</v>
      </c>
      <c r="AJ43" s="2">
        <v>0</v>
      </c>
      <c r="AK43" s="2">
        <v>0</v>
      </c>
      <c r="AL43" s="2">
        <v>0</v>
      </c>
      <c r="AM43" s="1"/>
      <c r="AN43" s="1"/>
      <c r="AO43" s="2">
        <v>42</v>
      </c>
      <c r="AP43" s="2">
        <v>0</v>
      </c>
      <c r="AQ43" s="2">
        <v>0</v>
      </c>
      <c r="AR43" s="2">
        <v>0</v>
      </c>
    </row>
    <row r="44" spans="1:44" ht="15.75" thickBot="1">
      <c r="A44" s="1"/>
      <c r="B44" s="2">
        <v>41</v>
      </c>
      <c r="C44" s="6">
        <v>0</v>
      </c>
      <c r="D44" s="6">
        <v>0</v>
      </c>
      <c r="E44" s="6">
        <v>0</v>
      </c>
      <c r="F44" s="1"/>
      <c r="G44" s="1"/>
      <c r="H44" s="1"/>
      <c r="I44" s="2">
        <v>41</v>
      </c>
      <c r="J44" s="6">
        <v>1</v>
      </c>
      <c r="K44" s="6">
        <v>1</v>
      </c>
      <c r="L44" s="6">
        <v>1</v>
      </c>
      <c r="M44" s="1"/>
      <c r="N44" s="1"/>
      <c r="O44" s="1"/>
      <c r="P44" s="2">
        <v>41</v>
      </c>
      <c r="Q44" s="6">
        <v>0</v>
      </c>
      <c r="R44" s="6">
        <v>1</v>
      </c>
      <c r="S44" s="6">
        <v>1</v>
      </c>
      <c r="T44" s="1"/>
      <c r="V44" s="1"/>
      <c r="W44" s="2">
        <v>43</v>
      </c>
      <c r="X44" s="2">
        <v>0</v>
      </c>
      <c r="Y44" s="2">
        <v>0</v>
      </c>
      <c r="Z44" s="2">
        <v>0</v>
      </c>
      <c r="AA44" s="1"/>
      <c r="AB44" s="1"/>
      <c r="AC44" s="2">
        <v>43</v>
      </c>
      <c r="AD44" s="2">
        <v>1</v>
      </c>
      <c r="AE44" s="2">
        <v>1</v>
      </c>
      <c r="AF44" s="2">
        <v>1</v>
      </c>
      <c r="AG44" s="1"/>
      <c r="AH44" s="1"/>
      <c r="AI44" s="2">
        <v>43</v>
      </c>
      <c r="AJ44" s="2">
        <v>1</v>
      </c>
      <c r="AK44" s="2">
        <v>1</v>
      </c>
      <c r="AL44" s="2">
        <v>1</v>
      </c>
      <c r="AM44" s="1"/>
      <c r="AN44" s="1"/>
      <c r="AO44" s="2">
        <v>43</v>
      </c>
      <c r="AP44" s="2">
        <v>1</v>
      </c>
      <c r="AQ44" s="2">
        <v>1</v>
      </c>
      <c r="AR44" s="2">
        <v>1</v>
      </c>
    </row>
    <row r="45" spans="1:44" ht="15.75" thickBot="1">
      <c r="A45" s="1"/>
      <c r="B45" s="2">
        <v>42</v>
      </c>
      <c r="C45" s="6">
        <v>0</v>
      </c>
      <c r="D45" s="6">
        <v>0</v>
      </c>
      <c r="E45" s="6">
        <v>0</v>
      </c>
      <c r="F45" s="1"/>
      <c r="G45" s="1"/>
      <c r="H45" s="1"/>
      <c r="I45" s="2">
        <v>42</v>
      </c>
      <c r="J45" s="6">
        <v>1</v>
      </c>
      <c r="K45" s="6">
        <v>1</v>
      </c>
      <c r="L45" s="6">
        <v>1</v>
      </c>
      <c r="M45" s="1"/>
      <c r="N45" s="1"/>
      <c r="O45" s="1"/>
      <c r="P45" s="2">
        <v>42</v>
      </c>
      <c r="Q45" s="6">
        <v>1</v>
      </c>
      <c r="R45" s="6">
        <v>1</v>
      </c>
      <c r="S45" s="6">
        <v>1</v>
      </c>
      <c r="T45" s="1"/>
      <c r="V45" s="1"/>
      <c r="W45" s="2">
        <v>44</v>
      </c>
      <c r="X45" s="2">
        <v>0</v>
      </c>
      <c r="Y45" s="2">
        <v>0</v>
      </c>
      <c r="Z45" s="2">
        <v>0</v>
      </c>
      <c r="AA45" s="1"/>
      <c r="AB45" s="1"/>
      <c r="AC45" s="2">
        <v>44</v>
      </c>
      <c r="AD45" s="2">
        <v>0</v>
      </c>
      <c r="AE45" s="2">
        <v>0</v>
      </c>
      <c r="AF45" s="2">
        <v>0</v>
      </c>
      <c r="AG45" s="1"/>
      <c r="AH45" s="1"/>
      <c r="AI45" s="2">
        <v>44</v>
      </c>
      <c r="AJ45" s="2">
        <v>1</v>
      </c>
      <c r="AK45" s="2">
        <v>1</v>
      </c>
      <c r="AL45" s="2">
        <v>1</v>
      </c>
      <c r="AM45" s="1"/>
      <c r="AN45" s="1"/>
      <c r="AO45" s="2">
        <v>44</v>
      </c>
      <c r="AP45" s="2">
        <v>0</v>
      </c>
      <c r="AQ45" s="2">
        <v>0</v>
      </c>
      <c r="AR45" s="2">
        <v>0</v>
      </c>
    </row>
    <row r="46" spans="1:44" ht="15.75" thickBot="1">
      <c r="A46" s="1"/>
      <c r="B46" s="2">
        <v>43</v>
      </c>
      <c r="C46" s="6">
        <v>1</v>
      </c>
      <c r="D46" s="6">
        <v>1</v>
      </c>
      <c r="E46" s="6">
        <v>1</v>
      </c>
      <c r="F46" s="1"/>
      <c r="G46" s="1"/>
      <c r="H46" s="1"/>
      <c r="I46" s="2">
        <v>43</v>
      </c>
      <c r="J46" s="6">
        <v>1</v>
      </c>
      <c r="K46" s="6">
        <v>1</v>
      </c>
      <c r="L46" s="6">
        <v>1</v>
      </c>
      <c r="M46" s="1"/>
      <c r="N46" s="1"/>
      <c r="O46" s="1"/>
      <c r="P46" s="2">
        <v>43</v>
      </c>
      <c r="Q46" s="6">
        <v>0</v>
      </c>
      <c r="R46" s="6">
        <v>0</v>
      </c>
      <c r="S46" s="6">
        <v>0</v>
      </c>
      <c r="T46" s="1"/>
      <c r="V46" s="1"/>
      <c r="W46" s="2">
        <v>45</v>
      </c>
      <c r="X46" s="2">
        <v>0</v>
      </c>
      <c r="Y46" s="2">
        <v>0</v>
      </c>
      <c r="Z46" s="2">
        <v>0</v>
      </c>
      <c r="AA46" s="1"/>
      <c r="AB46" s="1"/>
      <c r="AC46" s="2">
        <v>45</v>
      </c>
      <c r="AD46" s="2">
        <v>1</v>
      </c>
      <c r="AE46" s="2">
        <v>1</v>
      </c>
      <c r="AF46" s="2">
        <v>1</v>
      </c>
      <c r="AG46" s="1"/>
      <c r="AH46" s="1"/>
      <c r="AI46" s="2">
        <v>45</v>
      </c>
      <c r="AJ46" s="2">
        <v>0</v>
      </c>
      <c r="AK46" s="2">
        <v>0</v>
      </c>
      <c r="AL46" s="2">
        <v>1</v>
      </c>
      <c r="AM46" s="1"/>
      <c r="AN46" s="1"/>
      <c r="AO46" s="2">
        <v>45</v>
      </c>
      <c r="AP46" s="2">
        <v>1</v>
      </c>
      <c r="AQ46" s="2">
        <v>1</v>
      </c>
      <c r="AR46" s="2">
        <v>1</v>
      </c>
    </row>
    <row r="47" spans="1:44" ht="15.75" thickBot="1">
      <c r="A47" s="1"/>
      <c r="B47" s="2">
        <v>44</v>
      </c>
      <c r="C47" s="6">
        <v>0</v>
      </c>
      <c r="D47" s="6">
        <v>0</v>
      </c>
      <c r="E47" s="6">
        <v>0</v>
      </c>
      <c r="F47" s="1"/>
      <c r="G47" s="1"/>
      <c r="H47" s="1"/>
      <c r="I47" s="2">
        <v>44</v>
      </c>
      <c r="J47" s="6">
        <v>1</v>
      </c>
      <c r="K47" s="6">
        <v>1</v>
      </c>
      <c r="L47" s="6">
        <v>1</v>
      </c>
      <c r="M47" s="1"/>
      <c r="N47" s="1"/>
      <c r="O47" s="1"/>
      <c r="P47" s="2">
        <v>44</v>
      </c>
      <c r="Q47" s="6">
        <v>1</v>
      </c>
      <c r="R47" s="6">
        <v>1</v>
      </c>
      <c r="S47" s="6">
        <v>1</v>
      </c>
      <c r="T47" s="1"/>
      <c r="V47" s="1"/>
      <c r="W47" s="2">
        <v>46</v>
      </c>
      <c r="X47" s="2">
        <v>0</v>
      </c>
      <c r="Y47" s="2">
        <v>0</v>
      </c>
      <c r="Z47" s="2">
        <v>0</v>
      </c>
      <c r="AA47" s="1"/>
      <c r="AB47" s="1"/>
      <c r="AC47" s="2">
        <v>46</v>
      </c>
      <c r="AD47" s="2">
        <v>1</v>
      </c>
      <c r="AE47" s="2">
        <v>1</v>
      </c>
      <c r="AF47" s="2">
        <v>1</v>
      </c>
      <c r="AG47" s="1"/>
      <c r="AH47" s="1"/>
      <c r="AI47" s="2">
        <v>46</v>
      </c>
      <c r="AJ47" s="2">
        <v>0</v>
      </c>
      <c r="AK47" s="2">
        <v>0</v>
      </c>
      <c r="AL47" s="2">
        <v>0</v>
      </c>
      <c r="AM47" s="1"/>
      <c r="AN47" s="1"/>
      <c r="AO47" s="2">
        <v>46</v>
      </c>
      <c r="AP47" s="2">
        <v>0</v>
      </c>
      <c r="AQ47" s="2">
        <v>0</v>
      </c>
      <c r="AR47" s="2">
        <v>0</v>
      </c>
    </row>
    <row r="48" spans="1:44" ht="15.75" thickBot="1">
      <c r="A48" s="1"/>
      <c r="B48" s="2">
        <v>45</v>
      </c>
      <c r="C48" s="6">
        <v>1</v>
      </c>
      <c r="D48" s="6">
        <v>1</v>
      </c>
      <c r="E48" s="6">
        <v>1</v>
      </c>
      <c r="F48" s="1"/>
      <c r="G48" s="1"/>
      <c r="H48" s="1"/>
      <c r="I48" s="2">
        <v>45</v>
      </c>
      <c r="J48" s="6">
        <v>0</v>
      </c>
      <c r="K48" s="6">
        <v>1</v>
      </c>
      <c r="L48" s="6">
        <v>1</v>
      </c>
      <c r="M48" s="1"/>
      <c r="N48" s="1"/>
      <c r="O48" s="1"/>
      <c r="P48" s="2">
        <v>45</v>
      </c>
      <c r="Q48" s="6">
        <v>0</v>
      </c>
      <c r="R48" s="6">
        <v>1</v>
      </c>
      <c r="S48" s="6">
        <v>1</v>
      </c>
      <c r="T48" s="1"/>
      <c r="V48" s="1"/>
      <c r="W48" s="2">
        <v>47</v>
      </c>
      <c r="X48" s="2">
        <v>0</v>
      </c>
      <c r="Y48" s="2">
        <v>0</v>
      </c>
      <c r="Z48" s="2">
        <v>0</v>
      </c>
      <c r="AA48" s="1"/>
      <c r="AB48" s="1"/>
      <c r="AC48" s="2">
        <v>47</v>
      </c>
      <c r="AD48" s="2">
        <v>1</v>
      </c>
      <c r="AE48" s="2">
        <v>1</v>
      </c>
      <c r="AF48" s="2">
        <v>1</v>
      </c>
      <c r="AG48" s="1"/>
      <c r="AH48" s="1"/>
      <c r="AI48" s="2">
        <v>47</v>
      </c>
      <c r="AJ48" s="2">
        <v>0</v>
      </c>
      <c r="AK48" s="2">
        <v>0</v>
      </c>
      <c r="AL48" s="2">
        <v>0</v>
      </c>
      <c r="AM48" s="1"/>
      <c r="AN48" s="1"/>
      <c r="AO48" s="2">
        <v>47</v>
      </c>
      <c r="AP48" s="2">
        <v>0</v>
      </c>
      <c r="AQ48" s="2">
        <v>0</v>
      </c>
      <c r="AR48" s="2">
        <v>0</v>
      </c>
    </row>
    <row r="49" spans="1:44" ht="15.75" thickBot="1">
      <c r="A49" s="1"/>
      <c r="B49" s="2">
        <v>46</v>
      </c>
      <c r="C49" s="6">
        <v>0</v>
      </c>
      <c r="D49" s="6">
        <v>0</v>
      </c>
      <c r="E49" s="6">
        <v>0</v>
      </c>
      <c r="F49" s="1"/>
      <c r="G49" s="1"/>
      <c r="H49" s="1"/>
      <c r="I49" s="2">
        <v>46</v>
      </c>
      <c r="J49" s="6">
        <v>0</v>
      </c>
      <c r="K49" s="6">
        <v>0</v>
      </c>
      <c r="L49" s="6">
        <v>0</v>
      </c>
      <c r="M49" s="1"/>
      <c r="N49" s="1"/>
      <c r="O49" s="1"/>
      <c r="P49" s="2">
        <v>46</v>
      </c>
      <c r="Q49" s="6">
        <v>1</v>
      </c>
      <c r="R49" s="6">
        <v>1</v>
      </c>
      <c r="S49" s="6">
        <v>1</v>
      </c>
      <c r="T49" s="1"/>
      <c r="V49" s="1"/>
      <c r="W49" s="2">
        <v>48</v>
      </c>
      <c r="X49" s="2">
        <v>0</v>
      </c>
      <c r="Y49" s="2">
        <v>0</v>
      </c>
      <c r="Z49" s="2">
        <v>0</v>
      </c>
      <c r="AA49" s="1"/>
      <c r="AB49" s="1"/>
      <c r="AC49" s="2">
        <v>48</v>
      </c>
      <c r="AD49" s="2">
        <v>0</v>
      </c>
      <c r="AE49" s="2">
        <v>0</v>
      </c>
      <c r="AF49" s="2">
        <v>0</v>
      </c>
      <c r="AG49" s="1"/>
      <c r="AH49" s="1"/>
      <c r="AI49" s="2">
        <v>48</v>
      </c>
      <c r="AJ49" s="2">
        <v>0</v>
      </c>
      <c r="AK49" s="2">
        <v>0</v>
      </c>
      <c r="AL49" s="2">
        <v>0</v>
      </c>
      <c r="AM49" s="1"/>
      <c r="AN49" s="1"/>
      <c r="AO49" s="2">
        <v>48</v>
      </c>
      <c r="AP49" s="2">
        <v>0</v>
      </c>
      <c r="AQ49" s="2">
        <v>0</v>
      </c>
      <c r="AR49" s="2">
        <v>0</v>
      </c>
    </row>
    <row r="50" spans="1:44" ht="15.75" thickBot="1">
      <c r="A50" s="1"/>
      <c r="B50" s="2">
        <v>47</v>
      </c>
      <c r="C50" s="2">
        <v>0</v>
      </c>
      <c r="D50" s="2">
        <v>0</v>
      </c>
      <c r="E50" s="2">
        <v>0</v>
      </c>
      <c r="F50" s="1"/>
      <c r="G50" s="1"/>
      <c r="H50" s="1"/>
      <c r="I50" s="2">
        <v>47</v>
      </c>
      <c r="J50" s="2">
        <v>1</v>
      </c>
      <c r="K50" s="2">
        <v>1</v>
      </c>
      <c r="L50" s="2">
        <v>1</v>
      </c>
      <c r="M50" s="1"/>
      <c r="N50" s="1"/>
      <c r="O50" s="1"/>
      <c r="P50" s="2">
        <v>47</v>
      </c>
      <c r="Q50" s="2">
        <v>1</v>
      </c>
      <c r="R50" s="2">
        <v>1</v>
      </c>
      <c r="S50" s="2">
        <v>1</v>
      </c>
      <c r="T50" s="1"/>
      <c r="V50" s="1"/>
      <c r="W50" s="2">
        <v>49</v>
      </c>
      <c r="X50" s="2">
        <v>0</v>
      </c>
      <c r="Y50" s="2">
        <v>0</v>
      </c>
      <c r="Z50" s="2">
        <v>0</v>
      </c>
      <c r="AA50" s="1"/>
      <c r="AB50" s="1"/>
      <c r="AC50" s="2">
        <v>49</v>
      </c>
      <c r="AD50" s="2">
        <v>1</v>
      </c>
      <c r="AE50" s="2">
        <v>1</v>
      </c>
      <c r="AF50" s="2">
        <v>1</v>
      </c>
      <c r="AG50" s="1"/>
      <c r="AH50" s="1"/>
      <c r="AI50" s="2">
        <v>49</v>
      </c>
      <c r="AJ50" s="2">
        <v>1</v>
      </c>
      <c r="AK50" s="2">
        <v>1</v>
      </c>
      <c r="AL50" s="2">
        <v>1</v>
      </c>
      <c r="AM50" s="1"/>
      <c r="AN50" s="1"/>
      <c r="AO50" s="2">
        <v>49</v>
      </c>
      <c r="AP50" s="2">
        <v>0</v>
      </c>
      <c r="AQ50" s="2">
        <v>0</v>
      </c>
      <c r="AR50" s="2">
        <v>1</v>
      </c>
    </row>
    <row r="51" spans="1:44" ht="15.75" thickBot="1">
      <c r="A51" s="1"/>
      <c r="B51" s="2">
        <v>48</v>
      </c>
      <c r="C51" s="2">
        <v>0</v>
      </c>
      <c r="D51" s="2">
        <v>0</v>
      </c>
      <c r="E51" s="2">
        <v>0</v>
      </c>
      <c r="F51" s="1"/>
      <c r="G51" s="1"/>
      <c r="H51" s="1"/>
      <c r="I51" s="2">
        <v>48</v>
      </c>
      <c r="J51" s="2">
        <v>1</v>
      </c>
      <c r="K51" s="2">
        <v>1</v>
      </c>
      <c r="L51" s="2">
        <v>1</v>
      </c>
      <c r="M51" s="1"/>
      <c r="N51" s="1"/>
      <c r="O51" s="1"/>
      <c r="P51" s="2">
        <v>48</v>
      </c>
      <c r="Q51" s="2">
        <v>1</v>
      </c>
      <c r="R51" s="2">
        <v>1</v>
      </c>
      <c r="S51" s="2">
        <v>1</v>
      </c>
      <c r="T51" s="1"/>
      <c r="V51" s="1"/>
      <c r="W51" s="2">
        <v>50</v>
      </c>
      <c r="X51" s="2">
        <v>0</v>
      </c>
      <c r="Y51" s="2">
        <v>0</v>
      </c>
      <c r="Z51" s="2">
        <v>0</v>
      </c>
      <c r="AA51" s="1"/>
      <c r="AB51" s="1"/>
      <c r="AC51" s="2">
        <v>50</v>
      </c>
      <c r="AD51" s="2">
        <v>1</v>
      </c>
      <c r="AE51" s="2">
        <v>1</v>
      </c>
      <c r="AF51" s="2">
        <v>1</v>
      </c>
      <c r="AG51" s="1"/>
      <c r="AH51" s="1"/>
      <c r="AI51" s="2">
        <v>50</v>
      </c>
      <c r="AJ51" s="2">
        <v>0</v>
      </c>
      <c r="AK51" s="2">
        <v>0</v>
      </c>
      <c r="AL51" s="2">
        <v>0</v>
      </c>
      <c r="AM51" s="1"/>
      <c r="AN51" s="1"/>
      <c r="AO51" s="2">
        <v>50</v>
      </c>
      <c r="AP51" s="2">
        <v>0</v>
      </c>
      <c r="AQ51" s="2">
        <v>0</v>
      </c>
      <c r="AR51" s="2">
        <v>0</v>
      </c>
    </row>
    <row r="52" spans="1:44" ht="27" thickBot="1">
      <c r="A52" s="1"/>
      <c r="B52" s="2">
        <v>49</v>
      </c>
      <c r="C52" s="2">
        <v>1</v>
      </c>
      <c r="D52" s="2">
        <v>1</v>
      </c>
      <c r="E52" s="2">
        <v>1</v>
      </c>
      <c r="F52" s="1"/>
      <c r="G52" s="1"/>
      <c r="H52" s="1"/>
      <c r="I52" s="2">
        <v>49</v>
      </c>
      <c r="J52" s="2">
        <v>0</v>
      </c>
      <c r="K52" s="2">
        <v>0</v>
      </c>
      <c r="L52" s="2">
        <v>0</v>
      </c>
      <c r="M52" s="1"/>
      <c r="N52" s="1"/>
      <c r="O52" s="1"/>
      <c r="P52" s="2">
        <v>49</v>
      </c>
      <c r="Q52" s="2">
        <v>1</v>
      </c>
      <c r="R52" s="2">
        <v>1</v>
      </c>
      <c r="S52" s="2">
        <v>0</v>
      </c>
      <c r="T52" s="1"/>
      <c r="V52" s="1"/>
      <c r="W52" s="1" t="s">
        <v>53</v>
      </c>
      <c r="X52" s="1"/>
      <c r="Y52" s="1"/>
      <c r="Z52" s="1"/>
      <c r="AA52" s="1"/>
      <c r="AB52" s="1"/>
      <c r="AC52" s="1" t="s">
        <v>53</v>
      </c>
      <c r="AD52" s="1"/>
      <c r="AE52" s="1"/>
      <c r="AF52" s="1"/>
      <c r="AG52" s="1"/>
      <c r="AH52" s="1"/>
      <c r="AI52" s="1" t="s">
        <v>53</v>
      </c>
      <c r="AJ52" s="1"/>
      <c r="AK52" s="1"/>
      <c r="AL52" s="1"/>
      <c r="AM52" s="1"/>
      <c r="AN52" s="1"/>
      <c r="AO52" s="1" t="s">
        <v>53</v>
      </c>
      <c r="AP52" s="1"/>
      <c r="AQ52" s="1"/>
      <c r="AR52" s="1"/>
    </row>
    <row r="53" spans="1:44" ht="15.75" thickBot="1">
      <c r="A53" s="1"/>
      <c r="B53" s="2">
        <v>50</v>
      </c>
      <c r="C53" s="2">
        <v>0</v>
      </c>
      <c r="D53" s="2">
        <v>0</v>
      </c>
      <c r="E53" s="2">
        <v>0</v>
      </c>
      <c r="F53" s="1"/>
      <c r="G53" s="1"/>
      <c r="H53" s="1"/>
      <c r="I53" s="2">
        <v>50</v>
      </c>
      <c r="J53" s="2">
        <v>0</v>
      </c>
      <c r="K53" s="2">
        <v>1</v>
      </c>
      <c r="L53" s="2">
        <v>1</v>
      </c>
      <c r="M53" s="1"/>
      <c r="N53" s="1"/>
      <c r="O53" s="1"/>
      <c r="P53" s="2">
        <v>50</v>
      </c>
      <c r="Q53" s="2">
        <v>0</v>
      </c>
      <c r="R53" s="2">
        <v>0</v>
      </c>
      <c r="S53" s="2">
        <v>0</v>
      </c>
      <c r="T53" s="1"/>
      <c r="V53" s="1"/>
      <c r="W53" s="2">
        <v>51</v>
      </c>
      <c r="X53" s="2">
        <v>0</v>
      </c>
      <c r="Y53" s="2">
        <v>0</v>
      </c>
      <c r="Z53" s="2">
        <v>0</v>
      </c>
      <c r="AA53" s="1"/>
      <c r="AB53" s="1"/>
      <c r="AC53" s="2">
        <v>51</v>
      </c>
      <c r="AD53" s="2">
        <v>1</v>
      </c>
      <c r="AE53" s="2">
        <v>1</v>
      </c>
      <c r="AF53" s="2">
        <v>1</v>
      </c>
      <c r="AG53" s="1"/>
      <c r="AH53" s="1"/>
      <c r="AI53" s="2">
        <v>51</v>
      </c>
      <c r="AJ53" s="2">
        <v>0</v>
      </c>
      <c r="AK53" s="2">
        <v>0</v>
      </c>
      <c r="AL53" s="2">
        <v>0</v>
      </c>
      <c r="AM53" s="1"/>
      <c r="AN53" s="1"/>
      <c r="AO53" s="2">
        <v>51</v>
      </c>
      <c r="AP53" s="2">
        <v>1</v>
      </c>
      <c r="AQ53" s="2">
        <v>1</v>
      </c>
      <c r="AR53" s="2">
        <v>1</v>
      </c>
    </row>
    <row r="54" spans="1:44" ht="27" thickBot="1">
      <c r="A54" s="1" t="s">
        <v>41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 t="s">
        <v>40</v>
      </c>
      <c r="Q54" s="1"/>
      <c r="R54" s="1"/>
      <c r="S54" s="1"/>
      <c r="T54" s="1"/>
      <c r="V54" s="1"/>
      <c r="W54" s="2">
        <v>52</v>
      </c>
      <c r="X54" s="2">
        <v>0</v>
      </c>
      <c r="Y54" s="2">
        <v>0</v>
      </c>
      <c r="Z54" s="2">
        <v>0</v>
      </c>
      <c r="AA54" s="1"/>
      <c r="AB54" s="1"/>
      <c r="AC54" s="2">
        <v>52</v>
      </c>
      <c r="AD54" s="2">
        <v>1</v>
      </c>
      <c r="AE54" s="2">
        <v>1</v>
      </c>
      <c r="AF54" s="2">
        <v>1</v>
      </c>
      <c r="AG54" s="1"/>
      <c r="AH54" s="1"/>
      <c r="AI54" s="2">
        <v>52</v>
      </c>
      <c r="AJ54" s="2">
        <v>0</v>
      </c>
      <c r="AK54" s="2">
        <v>0</v>
      </c>
      <c r="AL54" s="2">
        <v>1</v>
      </c>
      <c r="AM54" s="1"/>
      <c r="AN54" s="1"/>
      <c r="AO54" s="2">
        <v>52</v>
      </c>
      <c r="AP54" s="2">
        <v>1</v>
      </c>
      <c r="AQ54" s="2">
        <v>1</v>
      </c>
      <c r="AR54" s="2">
        <v>1</v>
      </c>
    </row>
    <row r="55" spans="1:44" ht="27" thickBot="1">
      <c r="A55" s="1"/>
      <c r="B55" s="2">
        <v>51</v>
      </c>
      <c r="C55" s="2">
        <v>0</v>
      </c>
      <c r="D55" s="2">
        <v>0</v>
      </c>
      <c r="E55" s="2">
        <v>0</v>
      </c>
      <c r="F55" s="1"/>
      <c r="G55" s="1"/>
      <c r="H55" s="1"/>
      <c r="I55" s="1" t="s">
        <v>39</v>
      </c>
      <c r="J55" s="1"/>
      <c r="K55" s="1"/>
      <c r="L55" s="1"/>
      <c r="M55" s="1"/>
      <c r="N55" s="1"/>
      <c r="O55" s="1"/>
      <c r="P55" s="2">
        <v>51</v>
      </c>
      <c r="Q55" s="6">
        <v>0</v>
      </c>
      <c r="R55" s="6">
        <v>0</v>
      </c>
      <c r="S55" s="6">
        <v>1</v>
      </c>
      <c r="T55" s="1"/>
      <c r="V55" s="1"/>
      <c r="W55" s="2">
        <v>53</v>
      </c>
      <c r="X55" s="2">
        <v>0</v>
      </c>
      <c r="Y55" s="2">
        <v>0</v>
      </c>
      <c r="Z55" s="2">
        <v>0</v>
      </c>
      <c r="AA55" s="1"/>
      <c r="AB55" s="1"/>
      <c r="AC55" s="2">
        <v>53</v>
      </c>
      <c r="AD55" s="2">
        <v>1</v>
      </c>
      <c r="AE55" s="2">
        <v>1</v>
      </c>
      <c r="AF55" s="2">
        <v>1</v>
      </c>
      <c r="AG55" s="1"/>
      <c r="AH55" s="1"/>
      <c r="AI55" s="2">
        <v>53</v>
      </c>
      <c r="AJ55" s="2">
        <v>0</v>
      </c>
      <c r="AK55" s="2">
        <v>0</v>
      </c>
      <c r="AL55" s="2">
        <v>0</v>
      </c>
      <c r="AM55" s="1"/>
      <c r="AN55" s="1"/>
      <c r="AO55" s="2">
        <v>53</v>
      </c>
      <c r="AP55" s="2">
        <v>1</v>
      </c>
      <c r="AQ55" s="2">
        <v>1</v>
      </c>
      <c r="AR55" s="2">
        <v>0</v>
      </c>
    </row>
    <row r="56" spans="1:44" ht="15.75" thickBot="1">
      <c r="A56" s="1"/>
      <c r="B56" s="2">
        <v>52</v>
      </c>
      <c r="C56" s="2">
        <v>0</v>
      </c>
      <c r="D56" s="2">
        <v>0</v>
      </c>
      <c r="E56" s="2">
        <v>0</v>
      </c>
      <c r="F56" s="1"/>
      <c r="G56" s="1"/>
      <c r="H56" s="1"/>
      <c r="I56" s="2">
        <v>51</v>
      </c>
      <c r="J56" s="6">
        <v>1</v>
      </c>
      <c r="K56" s="6">
        <v>1</v>
      </c>
      <c r="L56" s="6">
        <v>1</v>
      </c>
      <c r="M56" s="1"/>
      <c r="N56" s="1"/>
      <c r="O56" s="1"/>
      <c r="P56" s="2">
        <v>52</v>
      </c>
      <c r="Q56" s="6">
        <v>0</v>
      </c>
      <c r="R56" s="6">
        <v>0</v>
      </c>
      <c r="S56" s="6">
        <v>0</v>
      </c>
      <c r="T56" s="1"/>
      <c r="V56" s="1"/>
      <c r="W56" s="2">
        <v>54</v>
      </c>
      <c r="X56" s="2">
        <v>0</v>
      </c>
      <c r="Y56" s="2">
        <v>0</v>
      </c>
      <c r="Z56" s="2">
        <v>0</v>
      </c>
      <c r="AA56" s="1"/>
      <c r="AB56" s="1"/>
      <c r="AC56" s="2">
        <v>54</v>
      </c>
      <c r="AD56" s="2">
        <v>1</v>
      </c>
      <c r="AE56" s="2">
        <v>1</v>
      </c>
      <c r="AF56" s="2">
        <v>1</v>
      </c>
      <c r="AG56" s="1"/>
      <c r="AH56" s="1"/>
      <c r="AI56" s="2">
        <v>54</v>
      </c>
      <c r="AJ56" s="2">
        <v>1</v>
      </c>
      <c r="AK56" s="2">
        <v>1</v>
      </c>
      <c r="AL56" s="2">
        <v>1</v>
      </c>
      <c r="AM56" s="1"/>
      <c r="AN56" s="1"/>
      <c r="AO56" s="2">
        <v>54</v>
      </c>
      <c r="AP56" s="2">
        <v>0</v>
      </c>
      <c r="AQ56" s="2">
        <v>0</v>
      </c>
      <c r="AR56" s="2">
        <v>0</v>
      </c>
    </row>
    <row r="57" spans="1:44" ht="15.75" thickBot="1">
      <c r="A57" s="1"/>
      <c r="B57" s="2">
        <v>53</v>
      </c>
      <c r="C57" s="2">
        <v>0</v>
      </c>
      <c r="D57" s="2">
        <v>0</v>
      </c>
      <c r="E57" s="2">
        <v>0</v>
      </c>
      <c r="F57" s="1"/>
      <c r="G57" s="1"/>
      <c r="H57" s="1"/>
      <c r="I57" s="2">
        <v>52</v>
      </c>
      <c r="J57" s="6">
        <v>1</v>
      </c>
      <c r="K57" s="6">
        <v>1</v>
      </c>
      <c r="L57" s="6">
        <v>1</v>
      </c>
      <c r="M57" s="1"/>
      <c r="N57" s="1"/>
      <c r="O57" s="1"/>
      <c r="P57" s="2">
        <v>53</v>
      </c>
      <c r="Q57" s="6">
        <v>0</v>
      </c>
      <c r="R57" s="6">
        <v>0</v>
      </c>
      <c r="S57" s="6">
        <v>0</v>
      </c>
      <c r="T57" s="1"/>
      <c r="V57" s="1"/>
      <c r="W57" s="2">
        <v>55</v>
      </c>
      <c r="X57" s="2">
        <v>1</v>
      </c>
      <c r="Y57" s="2">
        <v>1</v>
      </c>
      <c r="Z57" s="2">
        <v>1</v>
      </c>
      <c r="AA57" s="1"/>
      <c r="AB57" s="1"/>
      <c r="AC57" s="2">
        <v>55</v>
      </c>
      <c r="AD57" s="2">
        <v>1</v>
      </c>
      <c r="AE57" s="2">
        <v>1</v>
      </c>
      <c r="AF57" s="2">
        <v>1</v>
      </c>
      <c r="AG57" s="1"/>
      <c r="AH57" s="1"/>
      <c r="AI57" s="2">
        <v>55</v>
      </c>
      <c r="AJ57" s="2">
        <v>1</v>
      </c>
      <c r="AK57" s="2">
        <v>1</v>
      </c>
      <c r="AL57" s="2">
        <v>1</v>
      </c>
      <c r="AM57" s="1"/>
      <c r="AN57" s="1"/>
      <c r="AO57" s="2">
        <v>55</v>
      </c>
      <c r="AP57" s="2">
        <v>1</v>
      </c>
      <c r="AQ57" s="2">
        <v>1</v>
      </c>
      <c r="AR57" s="2">
        <v>1</v>
      </c>
    </row>
    <row r="58" spans="1:44" ht="15.75" thickBot="1">
      <c r="A58" s="1"/>
      <c r="B58" s="2">
        <v>54</v>
      </c>
      <c r="C58" s="2">
        <v>0</v>
      </c>
      <c r="D58" s="2">
        <v>0</v>
      </c>
      <c r="E58" s="2">
        <v>0</v>
      </c>
      <c r="F58" s="1"/>
      <c r="G58" s="1"/>
      <c r="H58" s="1"/>
      <c r="I58" s="2">
        <v>53</v>
      </c>
      <c r="J58" s="6">
        <v>0</v>
      </c>
      <c r="K58" s="6">
        <v>0</v>
      </c>
      <c r="L58" s="6">
        <v>0</v>
      </c>
      <c r="M58" s="1"/>
      <c r="N58" s="1"/>
      <c r="O58" s="1"/>
      <c r="P58" s="2">
        <v>54</v>
      </c>
      <c r="Q58" s="6">
        <v>1</v>
      </c>
      <c r="R58" s="6">
        <v>1</v>
      </c>
      <c r="S58" s="6">
        <v>1</v>
      </c>
      <c r="T58" s="1"/>
      <c r="V58" s="1"/>
      <c r="W58" s="2">
        <v>56</v>
      </c>
      <c r="X58" s="2">
        <v>0</v>
      </c>
      <c r="Y58" s="2">
        <v>0</v>
      </c>
      <c r="Z58" s="2">
        <v>0</v>
      </c>
      <c r="AA58" s="1"/>
      <c r="AB58" s="1"/>
      <c r="AC58" s="2">
        <v>56</v>
      </c>
      <c r="AD58" s="2">
        <v>0</v>
      </c>
      <c r="AE58" s="2">
        <v>0</v>
      </c>
      <c r="AF58" s="2">
        <v>0</v>
      </c>
      <c r="AG58" s="1"/>
      <c r="AH58" s="1"/>
      <c r="AI58" s="2">
        <v>56</v>
      </c>
      <c r="AJ58" s="2">
        <v>1</v>
      </c>
      <c r="AK58" s="2">
        <v>0</v>
      </c>
      <c r="AL58" s="2">
        <v>0</v>
      </c>
      <c r="AM58" s="1"/>
      <c r="AN58" s="1"/>
      <c r="AO58" s="2">
        <v>56</v>
      </c>
      <c r="AP58" s="2">
        <v>0</v>
      </c>
      <c r="AQ58" s="2">
        <v>0</v>
      </c>
      <c r="AR58" s="2">
        <v>0</v>
      </c>
    </row>
    <row r="59" spans="1:44" ht="15.75" thickBot="1">
      <c r="A59" s="1"/>
      <c r="B59" s="2">
        <v>55</v>
      </c>
      <c r="C59" s="6">
        <v>0</v>
      </c>
      <c r="D59" s="6">
        <v>0</v>
      </c>
      <c r="E59" s="6">
        <v>0</v>
      </c>
      <c r="F59" s="1"/>
      <c r="G59" s="1"/>
      <c r="H59" s="1"/>
      <c r="I59" s="2">
        <v>54</v>
      </c>
      <c r="J59" s="6">
        <v>1</v>
      </c>
      <c r="K59" s="6">
        <v>1</v>
      </c>
      <c r="L59" s="6">
        <v>1</v>
      </c>
      <c r="M59" s="1"/>
      <c r="N59" s="1"/>
      <c r="O59" s="1"/>
      <c r="P59" s="2">
        <v>55</v>
      </c>
      <c r="Q59" s="6">
        <v>0</v>
      </c>
      <c r="R59" s="6">
        <v>0</v>
      </c>
      <c r="S59" s="6">
        <v>0</v>
      </c>
      <c r="T59" s="1"/>
      <c r="V59" s="1"/>
      <c r="W59" s="2">
        <v>57</v>
      </c>
      <c r="X59" s="2">
        <v>1</v>
      </c>
      <c r="Y59" s="2">
        <v>1</v>
      </c>
      <c r="Z59" s="2">
        <v>1</v>
      </c>
      <c r="AA59" s="1"/>
      <c r="AB59" s="1"/>
      <c r="AC59" s="2">
        <v>57</v>
      </c>
      <c r="AD59" s="2">
        <v>1</v>
      </c>
      <c r="AE59" s="2">
        <v>1</v>
      </c>
      <c r="AF59" s="2">
        <v>1</v>
      </c>
      <c r="AG59" s="1"/>
      <c r="AH59" s="1"/>
      <c r="AI59" s="2">
        <v>57</v>
      </c>
      <c r="AJ59" s="2">
        <v>1</v>
      </c>
      <c r="AK59" s="2">
        <v>1</v>
      </c>
      <c r="AL59" s="2">
        <v>1</v>
      </c>
      <c r="AM59" s="1"/>
      <c r="AN59" s="1"/>
      <c r="AO59" s="2">
        <v>57</v>
      </c>
      <c r="AP59" s="2">
        <v>0</v>
      </c>
      <c r="AQ59" s="2">
        <v>0</v>
      </c>
      <c r="AR59" s="2">
        <v>0</v>
      </c>
    </row>
    <row r="60" spans="1:44" ht="15.75" thickBot="1">
      <c r="A60" s="1"/>
      <c r="B60" s="2">
        <v>56</v>
      </c>
      <c r="C60" s="6">
        <v>1</v>
      </c>
      <c r="D60" s="6">
        <v>1</v>
      </c>
      <c r="E60" s="6">
        <v>0</v>
      </c>
      <c r="F60" s="1"/>
      <c r="G60" s="1"/>
      <c r="H60" s="1"/>
      <c r="I60" s="2">
        <v>55</v>
      </c>
      <c r="J60" s="6">
        <v>0</v>
      </c>
      <c r="K60" s="2">
        <v>0</v>
      </c>
      <c r="L60" s="2">
        <v>0</v>
      </c>
      <c r="M60" s="1"/>
      <c r="N60" s="1"/>
      <c r="O60" s="1"/>
      <c r="P60" s="2">
        <v>56</v>
      </c>
      <c r="Q60" s="2">
        <v>0</v>
      </c>
      <c r="R60" s="2">
        <v>0</v>
      </c>
      <c r="S60" s="2">
        <v>0</v>
      </c>
      <c r="T60" s="1"/>
      <c r="V60" s="1"/>
      <c r="W60" s="2">
        <v>58</v>
      </c>
      <c r="X60" s="2">
        <v>0</v>
      </c>
      <c r="Y60" s="2">
        <v>0</v>
      </c>
      <c r="Z60" s="2">
        <v>0</v>
      </c>
      <c r="AA60" s="1"/>
      <c r="AB60" s="1"/>
      <c r="AC60" s="2">
        <v>58</v>
      </c>
      <c r="AD60" s="2">
        <v>0</v>
      </c>
      <c r="AE60" s="2">
        <v>1</v>
      </c>
      <c r="AF60" s="2">
        <v>1</v>
      </c>
      <c r="AG60" s="1"/>
      <c r="AH60" s="1"/>
      <c r="AI60" s="2">
        <v>58</v>
      </c>
      <c r="AJ60" s="2">
        <v>0</v>
      </c>
      <c r="AK60" s="2">
        <v>0</v>
      </c>
      <c r="AL60" s="2">
        <v>0</v>
      </c>
      <c r="AM60" s="1"/>
      <c r="AN60" s="1"/>
      <c r="AO60" s="2">
        <v>58</v>
      </c>
      <c r="AP60" s="2">
        <v>0</v>
      </c>
      <c r="AQ60" s="2">
        <v>0</v>
      </c>
      <c r="AR60" s="2">
        <v>0</v>
      </c>
    </row>
    <row r="61" spans="1:44" ht="15.75" thickBot="1">
      <c r="A61" s="1"/>
      <c r="B61" s="2">
        <v>57</v>
      </c>
      <c r="C61" s="6">
        <v>0</v>
      </c>
      <c r="D61" s="6">
        <v>0</v>
      </c>
      <c r="E61" s="6">
        <v>0</v>
      </c>
      <c r="F61" s="1"/>
      <c r="G61" s="1"/>
      <c r="H61" s="1"/>
      <c r="I61" s="2">
        <v>56</v>
      </c>
      <c r="J61" s="2">
        <v>1</v>
      </c>
      <c r="K61" s="2">
        <v>1</v>
      </c>
      <c r="L61" s="2">
        <v>1</v>
      </c>
      <c r="M61" s="1"/>
      <c r="N61" s="1"/>
      <c r="O61" s="1"/>
      <c r="P61" s="2">
        <v>57</v>
      </c>
      <c r="Q61" s="2">
        <v>0</v>
      </c>
      <c r="R61" s="2">
        <v>0</v>
      </c>
      <c r="S61" s="2">
        <v>0</v>
      </c>
      <c r="T61" s="1"/>
      <c r="V61" s="1"/>
      <c r="W61" s="2">
        <v>59</v>
      </c>
      <c r="X61" s="2">
        <v>0</v>
      </c>
      <c r="Y61" s="2">
        <v>0</v>
      </c>
      <c r="Z61" s="2">
        <v>0</v>
      </c>
      <c r="AA61" s="1"/>
      <c r="AB61" s="1"/>
      <c r="AC61" s="2">
        <v>59</v>
      </c>
      <c r="AD61" s="2">
        <v>1</v>
      </c>
      <c r="AE61" s="2">
        <v>1</v>
      </c>
      <c r="AF61" s="2">
        <v>1</v>
      </c>
      <c r="AG61" s="1"/>
      <c r="AH61" s="1"/>
      <c r="AI61" s="2">
        <v>59</v>
      </c>
      <c r="AJ61" s="2">
        <v>1</v>
      </c>
      <c r="AK61" s="2">
        <v>1</v>
      </c>
      <c r="AL61" s="2">
        <v>1</v>
      </c>
      <c r="AM61" s="1"/>
      <c r="AN61" s="1"/>
      <c r="AO61" s="2">
        <v>59</v>
      </c>
      <c r="AP61" s="2">
        <v>1</v>
      </c>
      <c r="AQ61" s="2">
        <v>1</v>
      </c>
      <c r="AR61" s="2">
        <v>1</v>
      </c>
    </row>
    <row r="62" spans="1:44" ht="15.75" thickBot="1">
      <c r="A62" s="1"/>
      <c r="B62" s="2">
        <v>58</v>
      </c>
      <c r="C62" s="6">
        <v>0</v>
      </c>
      <c r="D62" s="6">
        <v>0</v>
      </c>
      <c r="E62" s="6">
        <v>0</v>
      </c>
      <c r="F62" s="1"/>
      <c r="G62" s="1"/>
      <c r="H62" s="1"/>
      <c r="I62" s="2">
        <v>57</v>
      </c>
      <c r="J62" s="2">
        <v>1</v>
      </c>
      <c r="K62" s="2">
        <v>1</v>
      </c>
      <c r="L62" s="2">
        <v>1</v>
      </c>
      <c r="M62" s="1"/>
      <c r="N62" s="1"/>
      <c r="O62" s="1"/>
      <c r="P62" s="2">
        <v>58</v>
      </c>
      <c r="Q62" s="2">
        <v>1</v>
      </c>
      <c r="R62" s="2">
        <v>1</v>
      </c>
      <c r="S62" s="2">
        <v>1</v>
      </c>
      <c r="T62" s="1"/>
      <c r="V62" s="1"/>
      <c r="W62" s="2">
        <v>60</v>
      </c>
      <c r="X62" s="2">
        <v>0</v>
      </c>
      <c r="Y62" s="2">
        <v>0</v>
      </c>
      <c r="Z62" s="2">
        <v>0</v>
      </c>
      <c r="AA62" s="1"/>
      <c r="AB62" s="1"/>
      <c r="AC62" s="2">
        <v>60</v>
      </c>
      <c r="AD62" s="2">
        <v>1</v>
      </c>
      <c r="AE62" s="2">
        <v>1</v>
      </c>
      <c r="AF62" s="2">
        <v>1</v>
      </c>
      <c r="AG62" s="1"/>
      <c r="AH62" s="1"/>
      <c r="AI62" s="2">
        <v>60</v>
      </c>
      <c r="AJ62" s="2">
        <v>0</v>
      </c>
      <c r="AK62" s="2">
        <v>0</v>
      </c>
      <c r="AL62" s="2">
        <v>0</v>
      </c>
      <c r="AM62" s="1"/>
      <c r="AN62" s="1"/>
      <c r="AO62" s="2">
        <v>60</v>
      </c>
      <c r="AP62" s="2">
        <v>1</v>
      </c>
      <c r="AQ62" s="2">
        <v>1</v>
      </c>
      <c r="AR62" s="2">
        <v>1</v>
      </c>
    </row>
    <row r="63" spans="1:44" ht="15.75" thickBot="1">
      <c r="A63" s="1"/>
      <c r="B63" s="2">
        <v>59</v>
      </c>
      <c r="C63" s="6">
        <v>1</v>
      </c>
      <c r="D63" s="6">
        <v>1</v>
      </c>
      <c r="E63" s="6">
        <v>1</v>
      </c>
      <c r="F63" s="1"/>
      <c r="G63" s="1"/>
      <c r="H63" s="1"/>
      <c r="I63" s="2">
        <v>58</v>
      </c>
      <c r="J63" s="2">
        <v>0</v>
      </c>
      <c r="K63" s="2">
        <v>0</v>
      </c>
      <c r="L63" s="2">
        <v>0</v>
      </c>
      <c r="M63" s="1"/>
      <c r="N63" s="1"/>
      <c r="O63" s="1"/>
      <c r="P63" s="2">
        <v>59</v>
      </c>
      <c r="Q63" s="2">
        <v>0</v>
      </c>
      <c r="R63" s="2">
        <v>0</v>
      </c>
      <c r="S63" s="2">
        <v>0</v>
      </c>
      <c r="T63" s="1"/>
      <c r="V63" s="1"/>
      <c r="W63" s="2">
        <v>61</v>
      </c>
      <c r="X63" s="2">
        <v>0</v>
      </c>
      <c r="Y63" s="2">
        <v>0</v>
      </c>
      <c r="Z63" s="2">
        <v>0</v>
      </c>
      <c r="AA63" s="1"/>
      <c r="AB63" s="1"/>
      <c r="AC63" s="2">
        <v>61</v>
      </c>
      <c r="AD63" s="2">
        <v>1</v>
      </c>
      <c r="AE63" s="2">
        <v>1</v>
      </c>
      <c r="AF63" s="2">
        <v>1</v>
      </c>
      <c r="AG63" s="1"/>
      <c r="AH63" s="1"/>
      <c r="AI63" s="2">
        <v>61</v>
      </c>
      <c r="AJ63" s="2">
        <v>1</v>
      </c>
      <c r="AK63" s="2">
        <v>1</v>
      </c>
      <c r="AL63" s="2">
        <v>1</v>
      </c>
      <c r="AM63" s="1"/>
      <c r="AN63" s="1"/>
      <c r="AO63" s="2">
        <v>61</v>
      </c>
      <c r="AP63" s="2">
        <v>1</v>
      </c>
      <c r="AQ63" s="2">
        <v>1</v>
      </c>
      <c r="AR63" s="2">
        <v>1</v>
      </c>
    </row>
    <row r="64" spans="1:44" ht="15.75" thickBot="1">
      <c r="A64" s="1"/>
      <c r="B64" s="2">
        <v>60</v>
      </c>
      <c r="C64" s="6">
        <v>0</v>
      </c>
      <c r="D64" s="6">
        <v>0</v>
      </c>
      <c r="E64" s="6">
        <v>0</v>
      </c>
      <c r="F64" s="1"/>
      <c r="G64" s="1"/>
      <c r="H64" s="1"/>
      <c r="I64" s="2">
        <v>59</v>
      </c>
      <c r="J64" s="2">
        <v>0</v>
      </c>
      <c r="K64" s="2">
        <v>1</v>
      </c>
      <c r="L64" s="2">
        <v>0</v>
      </c>
      <c r="M64" s="1"/>
      <c r="N64" s="1"/>
      <c r="O64" s="1"/>
      <c r="P64" s="2">
        <v>60</v>
      </c>
      <c r="Q64" s="2">
        <v>1</v>
      </c>
      <c r="R64" s="2">
        <v>1</v>
      </c>
      <c r="S64" s="2">
        <v>1</v>
      </c>
      <c r="T64" s="1"/>
      <c r="V64" s="1"/>
      <c r="W64" s="2">
        <v>62</v>
      </c>
      <c r="X64" s="2">
        <v>0</v>
      </c>
      <c r="Y64" s="2">
        <v>0</v>
      </c>
      <c r="Z64" s="2">
        <v>0</v>
      </c>
      <c r="AA64" s="1"/>
      <c r="AB64" s="1"/>
      <c r="AC64" s="2">
        <v>62</v>
      </c>
      <c r="AD64" s="2">
        <v>0</v>
      </c>
      <c r="AE64" s="2">
        <v>0</v>
      </c>
      <c r="AF64" s="2">
        <v>0</v>
      </c>
      <c r="AG64" s="1"/>
      <c r="AH64" s="1"/>
      <c r="AI64" s="2">
        <v>62</v>
      </c>
      <c r="AJ64" s="2">
        <v>0</v>
      </c>
      <c r="AK64" s="2">
        <v>0</v>
      </c>
      <c r="AL64" s="2">
        <v>0</v>
      </c>
      <c r="AM64" s="1"/>
      <c r="AN64" s="1"/>
      <c r="AO64" s="2">
        <v>62</v>
      </c>
      <c r="AP64" s="2">
        <v>0</v>
      </c>
      <c r="AQ64" s="2">
        <v>0</v>
      </c>
      <c r="AR64" s="2">
        <v>0</v>
      </c>
    </row>
    <row r="65" spans="1:44" ht="15.75" thickBot="1">
      <c r="A65" s="1"/>
      <c r="B65" s="2">
        <v>61</v>
      </c>
      <c r="C65" s="6">
        <v>0</v>
      </c>
      <c r="D65" s="6">
        <v>0</v>
      </c>
      <c r="E65" s="6">
        <v>0</v>
      </c>
      <c r="F65" s="1"/>
      <c r="G65" s="1"/>
      <c r="H65" s="1"/>
      <c r="I65" s="2">
        <v>60</v>
      </c>
      <c r="J65" s="2">
        <v>1</v>
      </c>
      <c r="K65" s="2">
        <v>1</v>
      </c>
      <c r="L65" s="2">
        <v>1</v>
      </c>
      <c r="M65" s="1"/>
      <c r="N65" s="1"/>
      <c r="O65" s="1"/>
      <c r="P65" s="2">
        <v>61</v>
      </c>
      <c r="Q65" s="2">
        <v>1</v>
      </c>
      <c r="R65" s="2">
        <v>1</v>
      </c>
      <c r="S65" s="2">
        <v>1</v>
      </c>
      <c r="T65" s="1"/>
      <c r="V65" s="1"/>
      <c r="W65" s="2">
        <v>63</v>
      </c>
      <c r="X65" s="2">
        <v>1</v>
      </c>
      <c r="Y65" s="2">
        <v>1</v>
      </c>
      <c r="Z65" s="2">
        <v>1</v>
      </c>
      <c r="AA65" s="1"/>
      <c r="AB65" s="1"/>
      <c r="AC65" s="2">
        <v>63</v>
      </c>
      <c r="AD65" s="2">
        <v>1</v>
      </c>
      <c r="AE65" s="2">
        <v>1</v>
      </c>
      <c r="AF65" s="2">
        <v>1</v>
      </c>
      <c r="AG65" s="1"/>
      <c r="AH65" s="1"/>
      <c r="AI65" s="2">
        <v>63</v>
      </c>
      <c r="AJ65" s="2">
        <v>0</v>
      </c>
      <c r="AK65" s="2">
        <v>0</v>
      </c>
      <c r="AL65" s="2">
        <v>0</v>
      </c>
      <c r="AM65" s="1"/>
      <c r="AN65" s="1"/>
      <c r="AO65" s="2">
        <v>63</v>
      </c>
      <c r="AP65" s="2">
        <v>1</v>
      </c>
      <c r="AQ65" s="2">
        <v>1</v>
      </c>
      <c r="AR65" s="2">
        <v>1</v>
      </c>
    </row>
    <row r="66" spans="1:44" ht="15.75" thickBot="1">
      <c r="A66" s="1"/>
      <c r="B66" s="2">
        <v>62</v>
      </c>
      <c r="C66" s="6">
        <v>0</v>
      </c>
      <c r="D66" s="6">
        <v>0</v>
      </c>
      <c r="E66" s="6">
        <v>0</v>
      </c>
      <c r="F66" s="1"/>
      <c r="G66" s="1"/>
      <c r="H66" s="1"/>
      <c r="I66" s="2">
        <v>61</v>
      </c>
      <c r="J66" s="2">
        <v>1</v>
      </c>
      <c r="K66" s="2">
        <v>0</v>
      </c>
      <c r="L66" s="2">
        <v>1</v>
      </c>
      <c r="M66" s="1"/>
      <c r="N66" s="1"/>
      <c r="O66" s="1"/>
      <c r="P66" s="2">
        <v>62</v>
      </c>
      <c r="Q66" s="2">
        <v>0</v>
      </c>
      <c r="R66" s="2">
        <v>0</v>
      </c>
      <c r="S66" s="2">
        <v>0</v>
      </c>
      <c r="T66" s="1"/>
      <c r="V66" s="1"/>
      <c r="W66" s="2">
        <v>64</v>
      </c>
      <c r="X66" s="2">
        <v>0</v>
      </c>
      <c r="Y66" s="2">
        <v>0</v>
      </c>
      <c r="Z66" s="2">
        <v>0</v>
      </c>
      <c r="AA66" s="1"/>
      <c r="AB66" s="1"/>
      <c r="AC66" s="2">
        <v>64</v>
      </c>
      <c r="AD66" s="2">
        <v>0</v>
      </c>
      <c r="AE66" s="2">
        <v>0</v>
      </c>
      <c r="AF66" s="2">
        <v>0</v>
      </c>
      <c r="AG66" s="1"/>
      <c r="AH66" s="1"/>
      <c r="AI66" s="2">
        <v>64</v>
      </c>
      <c r="AJ66" s="2">
        <v>1</v>
      </c>
      <c r="AK66" s="2">
        <v>1</v>
      </c>
      <c r="AL66" s="2">
        <v>1</v>
      </c>
      <c r="AM66" s="1"/>
      <c r="AN66" s="1"/>
      <c r="AO66" s="2">
        <v>64</v>
      </c>
      <c r="AP66" s="2">
        <v>0</v>
      </c>
      <c r="AQ66" s="2">
        <v>0</v>
      </c>
      <c r="AR66" s="2">
        <v>0</v>
      </c>
    </row>
    <row r="67" spans="1:44" ht="15.75" thickBot="1">
      <c r="A67" s="1"/>
      <c r="B67" s="2">
        <v>63</v>
      </c>
      <c r="C67" s="6">
        <v>0</v>
      </c>
      <c r="D67" s="6">
        <v>0</v>
      </c>
      <c r="E67" s="6">
        <v>0</v>
      </c>
      <c r="F67" s="1"/>
      <c r="G67" s="1"/>
      <c r="H67" s="1"/>
      <c r="I67" s="2">
        <v>62</v>
      </c>
      <c r="J67" s="2">
        <v>1</v>
      </c>
      <c r="K67" s="2">
        <v>1</v>
      </c>
      <c r="L67" s="2">
        <v>1</v>
      </c>
      <c r="M67" s="1"/>
      <c r="N67" s="1"/>
      <c r="O67" s="1"/>
      <c r="P67" s="2">
        <v>63</v>
      </c>
      <c r="Q67" s="2">
        <v>0</v>
      </c>
      <c r="R67" s="2">
        <v>0</v>
      </c>
      <c r="S67" s="2">
        <v>0</v>
      </c>
      <c r="T67" s="1"/>
      <c r="V67" s="1"/>
      <c r="W67" s="2">
        <v>65</v>
      </c>
      <c r="X67" s="2">
        <v>1</v>
      </c>
      <c r="Y67" s="2">
        <v>1</v>
      </c>
      <c r="Z67" s="2">
        <v>1</v>
      </c>
      <c r="AA67" s="1"/>
      <c r="AB67" s="1"/>
      <c r="AC67" s="2">
        <v>65</v>
      </c>
      <c r="AD67" s="2">
        <v>1</v>
      </c>
      <c r="AE67" s="2">
        <v>1</v>
      </c>
      <c r="AF67" s="2">
        <v>1</v>
      </c>
      <c r="AG67" s="1"/>
      <c r="AH67" s="1"/>
      <c r="AI67" s="2">
        <v>65</v>
      </c>
      <c r="AJ67" s="2">
        <v>0</v>
      </c>
      <c r="AK67" s="2">
        <v>0</v>
      </c>
      <c r="AL67" s="2">
        <v>0</v>
      </c>
      <c r="AM67" s="1"/>
      <c r="AN67" s="1"/>
      <c r="AO67" s="2">
        <v>65</v>
      </c>
      <c r="AP67" s="2">
        <v>1</v>
      </c>
      <c r="AQ67" s="2">
        <v>1</v>
      </c>
      <c r="AR67" s="2">
        <v>1</v>
      </c>
    </row>
    <row r="68" spans="1:44" ht="15.75" thickBot="1">
      <c r="A68" s="1"/>
      <c r="B68" s="2">
        <v>64</v>
      </c>
      <c r="C68" s="6">
        <v>0</v>
      </c>
      <c r="D68" s="6">
        <v>0</v>
      </c>
      <c r="E68" s="6">
        <v>0</v>
      </c>
      <c r="F68" s="1"/>
      <c r="G68" s="1"/>
      <c r="H68" s="1"/>
      <c r="I68" s="2">
        <v>63</v>
      </c>
      <c r="J68" s="2">
        <v>0</v>
      </c>
      <c r="K68" s="2">
        <v>0</v>
      </c>
      <c r="L68" s="2">
        <v>0</v>
      </c>
      <c r="M68" s="1"/>
      <c r="N68" s="1"/>
      <c r="O68" s="1"/>
      <c r="P68" s="2">
        <v>64</v>
      </c>
      <c r="Q68" s="2">
        <v>1</v>
      </c>
      <c r="R68" s="2">
        <v>1</v>
      </c>
      <c r="S68" s="2">
        <v>1</v>
      </c>
      <c r="T68" s="1"/>
      <c r="V68" s="1"/>
      <c r="W68" s="2">
        <v>66</v>
      </c>
      <c r="X68" s="2">
        <v>0</v>
      </c>
      <c r="Y68" s="2">
        <v>0</v>
      </c>
      <c r="Z68" s="2">
        <v>0</v>
      </c>
      <c r="AA68" s="1"/>
      <c r="AB68" s="1"/>
      <c r="AC68" s="2">
        <v>66</v>
      </c>
      <c r="AD68" s="2">
        <v>1</v>
      </c>
      <c r="AE68" s="2">
        <v>1</v>
      </c>
      <c r="AF68" s="2">
        <v>1</v>
      </c>
      <c r="AG68" s="1"/>
      <c r="AH68" s="1"/>
      <c r="AI68" s="2">
        <v>66</v>
      </c>
      <c r="AJ68" s="2">
        <v>0</v>
      </c>
      <c r="AK68" s="2">
        <v>0</v>
      </c>
      <c r="AL68" s="2">
        <v>0</v>
      </c>
      <c r="AM68" s="1"/>
      <c r="AN68" s="1"/>
      <c r="AO68" s="2">
        <v>66</v>
      </c>
      <c r="AP68" s="2">
        <v>1</v>
      </c>
      <c r="AQ68" s="2">
        <v>1</v>
      </c>
      <c r="AR68" s="2">
        <v>1</v>
      </c>
    </row>
    <row r="69" spans="1:44" ht="15.75" thickBot="1">
      <c r="A69" s="1"/>
      <c r="B69" s="2">
        <v>65</v>
      </c>
      <c r="C69" s="6">
        <v>1</v>
      </c>
      <c r="D69" s="6">
        <v>1</v>
      </c>
      <c r="E69" s="6">
        <v>1</v>
      </c>
      <c r="F69" s="1"/>
      <c r="G69" s="1"/>
      <c r="H69" s="1"/>
      <c r="I69" s="2">
        <v>64</v>
      </c>
      <c r="J69" s="2">
        <v>1</v>
      </c>
      <c r="K69" s="2">
        <v>1</v>
      </c>
      <c r="L69" s="2">
        <v>1</v>
      </c>
      <c r="M69" s="1"/>
      <c r="N69" s="1"/>
      <c r="O69" s="1"/>
      <c r="P69" s="2">
        <v>65</v>
      </c>
      <c r="Q69" s="2">
        <v>1</v>
      </c>
      <c r="R69" s="2">
        <v>1</v>
      </c>
      <c r="S69" s="2">
        <v>1</v>
      </c>
      <c r="T69" s="1"/>
      <c r="V69" s="1"/>
      <c r="W69" s="2">
        <v>67</v>
      </c>
      <c r="X69" s="2">
        <v>0</v>
      </c>
      <c r="Y69" s="2">
        <v>0</v>
      </c>
      <c r="Z69" s="2">
        <v>0</v>
      </c>
      <c r="AA69" s="1"/>
      <c r="AB69" s="1"/>
      <c r="AC69" s="2">
        <v>67</v>
      </c>
      <c r="AD69" s="2">
        <v>1</v>
      </c>
      <c r="AE69" s="2">
        <v>1</v>
      </c>
      <c r="AF69" s="2">
        <v>1</v>
      </c>
      <c r="AG69" s="1"/>
      <c r="AH69" s="1"/>
      <c r="AI69" s="2">
        <v>67</v>
      </c>
      <c r="AJ69" s="2">
        <v>1</v>
      </c>
      <c r="AK69" s="2">
        <v>1</v>
      </c>
      <c r="AL69" s="2">
        <v>1</v>
      </c>
      <c r="AM69" s="1"/>
      <c r="AN69" s="1"/>
      <c r="AO69" s="2">
        <v>67</v>
      </c>
      <c r="AP69" s="2">
        <v>0</v>
      </c>
      <c r="AQ69" s="2">
        <v>0</v>
      </c>
      <c r="AR69" s="2">
        <v>0</v>
      </c>
    </row>
    <row r="70" spans="1:44" ht="15.75" thickBot="1">
      <c r="A70" s="1"/>
      <c r="B70" s="2">
        <v>66</v>
      </c>
      <c r="C70" s="6">
        <v>0</v>
      </c>
      <c r="D70" s="6">
        <v>0</v>
      </c>
      <c r="E70" s="6">
        <v>0</v>
      </c>
      <c r="F70" s="1"/>
      <c r="G70" s="1"/>
      <c r="H70" s="1"/>
      <c r="I70" s="2">
        <v>65</v>
      </c>
      <c r="J70" s="2">
        <v>1</v>
      </c>
      <c r="K70" s="2">
        <v>1</v>
      </c>
      <c r="L70" s="2">
        <v>1</v>
      </c>
      <c r="M70" s="1"/>
      <c r="N70" s="1"/>
      <c r="O70" s="1"/>
      <c r="P70" s="2">
        <v>66</v>
      </c>
      <c r="Q70" s="2">
        <v>0</v>
      </c>
      <c r="R70" s="2">
        <v>0</v>
      </c>
      <c r="S70" s="2">
        <v>0</v>
      </c>
      <c r="T70" s="1"/>
      <c r="V70" s="1"/>
      <c r="W70" s="2">
        <v>68</v>
      </c>
      <c r="X70" s="2">
        <v>1</v>
      </c>
      <c r="Y70" s="2">
        <v>1</v>
      </c>
      <c r="Z70" s="2">
        <v>1</v>
      </c>
      <c r="AA70" s="1"/>
      <c r="AB70" s="1"/>
      <c r="AC70" s="2">
        <v>68</v>
      </c>
      <c r="AD70" s="2">
        <v>1</v>
      </c>
      <c r="AE70" s="2">
        <v>1</v>
      </c>
      <c r="AF70" s="2">
        <v>0</v>
      </c>
      <c r="AG70" s="1"/>
      <c r="AH70" s="1"/>
      <c r="AI70" s="2">
        <v>68</v>
      </c>
      <c r="AJ70" s="2">
        <v>1</v>
      </c>
      <c r="AK70" s="2">
        <v>1</v>
      </c>
      <c r="AL70" s="2">
        <v>1</v>
      </c>
      <c r="AM70" s="1"/>
      <c r="AN70" s="1"/>
      <c r="AO70" s="2">
        <v>68</v>
      </c>
      <c r="AP70" s="2">
        <v>1</v>
      </c>
      <c r="AQ70" s="2">
        <v>1</v>
      </c>
      <c r="AR70" s="2">
        <v>1</v>
      </c>
    </row>
    <row r="71" spans="1:44" ht="15.75" thickBot="1">
      <c r="A71" s="1"/>
      <c r="B71" s="2">
        <v>67</v>
      </c>
      <c r="C71" s="6">
        <v>0</v>
      </c>
      <c r="D71" s="6">
        <v>0</v>
      </c>
      <c r="E71" s="6">
        <v>0</v>
      </c>
      <c r="F71" s="1"/>
      <c r="G71" s="1"/>
      <c r="H71" s="1"/>
      <c r="I71" s="2">
        <v>66</v>
      </c>
      <c r="J71" s="2">
        <v>1</v>
      </c>
      <c r="K71" s="2">
        <v>1</v>
      </c>
      <c r="L71" s="2">
        <v>1</v>
      </c>
      <c r="M71" s="1"/>
      <c r="N71" s="1"/>
      <c r="O71" s="1"/>
      <c r="P71" s="2">
        <v>67</v>
      </c>
      <c r="Q71" s="2">
        <v>1</v>
      </c>
      <c r="R71" s="2">
        <v>1</v>
      </c>
      <c r="S71" s="2">
        <v>1</v>
      </c>
      <c r="T71" s="1"/>
      <c r="V71" s="1"/>
      <c r="W71" s="2">
        <v>69</v>
      </c>
      <c r="X71" s="2">
        <v>0</v>
      </c>
      <c r="Y71" s="2">
        <v>0</v>
      </c>
      <c r="Z71" s="2">
        <v>0</v>
      </c>
      <c r="AA71" s="1"/>
      <c r="AB71" s="1"/>
      <c r="AC71" s="2">
        <v>69</v>
      </c>
      <c r="AD71" s="2">
        <v>0</v>
      </c>
      <c r="AE71" s="2">
        <v>0</v>
      </c>
      <c r="AF71" s="2">
        <v>1</v>
      </c>
      <c r="AG71" s="1"/>
      <c r="AH71" s="1"/>
      <c r="AI71" s="2">
        <v>69</v>
      </c>
      <c r="AJ71" s="2">
        <v>1</v>
      </c>
      <c r="AK71" s="2">
        <v>1</v>
      </c>
      <c r="AL71" s="2">
        <v>1</v>
      </c>
      <c r="AM71" s="1"/>
      <c r="AN71" s="1"/>
      <c r="AO71" s="2">
        <v>69</v>
      </c>
      <c r="AP71" s="2">
        <v>0</v>
      </c>
      <c r="AQ71" s="2">
        <v>0</v>
      </c>
      <c r="AR71" s="2">
        <v>0</v>
      </c>
    </row>
    <row r="72" spans="1:44" ht="15.75" thickBot="1">
      <c r="A72" s="1"/>
      <c r="B72" s="2">
        <v>68</v>
      </c>
      <c r="C72" s="6">
        <v>0</v>
      </c>
      <c r="D72" s="6">
        <v>0</v>
      </c>
      <c r="E72" s="6">
        <v>0</v>
      </c>
      <c r="F72" s="1"/>
      <c r="G72" s="1"/>
      <c r="H72" s="1"/>
      <c r="I72" s="2">
        <v>67</v>
      </c>
      <c r="J72" s="2">
        <v>0</v>
      </c>
      <c r="K72" s="2">
        <v>0</v>
      </c>
      <c r="L72" s="2">
        <v>0</v>
      </c>
      <c r="M72" s="1"/>
      <c r="N72" s="1"/>
      <c r="O72" s="1"/>
      <c r="P72" s="2">
        <v>68</v>
      </c>
      <c r="Q72" s="2">
        <v>1</v>
      </c>
      <c r="R72" s="2">
        <v>1</v>
      </c>
      <c r="S72" s="2">
        <v>1</v>
      </c>
      <c r="T72" s="1"/>
      <c r="V72" s="1"/>
      <c r="W72" s="2">
        <v>70</v>
      </c>
      <c r="X72" s="2">
        <v>0</v>
      </c>
      <c r="Y72" s="2">
        <v>0</v>
      </c>
      <c r="Z72" s="2">
        <v>0</v>
      </c>
      <c r="AA72" s="1"/>
      <c r="AB72" s="1"/>
      <c r="AC72" s="2">
        <v>70</v>
      </c>
      <c r="AD72" s="2">
        <v>1</v>
      </c>
      <c r="AE72" s="2">
        <v>1</v>
      </c>
      <c r="AF72" s="2">
        <v>1</v>
      </c>
      <c r="AG72" s="1"/>
      <c r="AH72" s="1"/>
      <c r="AI72" s="2">
        <v>70</v>
      </c>
      <c r="AJ72" s="2">
        <v>1</v>
      </c>
      <c r="AK72" s="2">
        <v>1</v>
      </c>
      <c r="AL72" s="2">
        <v>1</v>
      </c>
      <c r="AM72" s="1"/>
      <c r="AN72" s="1"/>
      <c r="AO72" s="2">
        <v>70</v>
      </c>
      <c r="AP72" s="2">
        <v>0</v>
      </c>
      <c r="AQ72" s="2">
        <v>0</v>
      </c>
      <c r="AR72" s="2">
        <v>0</v>
      </c>
    </row>
    <row r="73" spans="1:44" ht="15.75" thickBot="1">
      <c r="A73" s="1"/>
      <c r="B73" s="2">
        <v>69</v>
      </c>
      <c r="C73" s="6">
        <v>1</v>
      </c>
      <c r="D73" s="6">
        <v>1</v>
      </c>
      <c r="E73" s="6">
        <v>1</v>
      </c>
      <c r="F73" s="1"/>
      <c r="G73" s="1"/>
      <c r="H73" s="1"/>
      <c r="I73" s="2">
        <v>68</v>
      </c>
      <c r="J73" s="2">
        <v>1</v>
      </c>
      <c r="K73" s="2">
        <v>1</v>
      </c>
      <c r="L73" s="2">
        <v>1</v>
      </c>
      <c r="M73" s="1"/>
      <c r="N73" s="1"/>
      <c r="O73" s="1"/>
      <c r="P73" s="2">
        <v>69</v>
      </c>
      <c r="Q73" s="2">
        <v>0</v>
      </c>
      <c r="R73" s="2">
        <v>0</v>
      </c>
      <c r="S73" s="2">
        <v>0</v>
      </c>
      <c r="T73" s="1"/>
      <c r="V73" s="1"/>
      <c r="W73" s="2">
        <v>71</v>
      </c>
      <c r="X73" s="2">
        <v>0</v>
      </c>
      <c r="Y73" s="2">
        <v>0</v>
      </c>
      <c r="Z73" s="2">
        <v>0</v>
      </c>
      <c r="AA73" s="1"/>
      <c r="AB73" s="1"/>
      <c r="AC73" s="2">
        <v>71</v>
      </c>
      <c r="AD73" s="2">
        <v>0</v>
      </c>
      <c r="AE73" s="2">
        <v>0</v>
      </c>
      <c r="AF73" s="2">
        <v>1</v>
      </c>
      <c r="AG73" s="1"/>
      <c r="AH73" s="1"/>
      <c r="AI73" s="2">
        <v>71</v>
      </c>
      <c r="AJ73" s="2">
        <v>1</v>
      </c>
      <c r="AK73" s="2">
        <v>1</v>
      </c>
      <c r="AL73" s="2">
        <v>1</v>
      </c>
      <c r="AM73" s="1"/>
      <c r="AN73" s="1"/>
      <c r="AO73" s="2">
        <v>71</v>
      </c>
      <c r="AP73" s="2">
        <v>0</v>
      </c>
      <c r="AQ73" s="2">
        <v>0</v>
      </c>
      <c r="AR73" s="2">
        <v>0</v>
      </c>
    </row>
    <row r="74" spans="1:44" ht="15.75" thickBot="1">
      <c r="A74" s="1"/>
      <c r="B74" s="2">
        <v>70</v>
      </c>
      <c r="C74" s="6">
        <v>0</v>
      </c>
      <c r="D74" s="6">
        <v>0</v>
      </c>
      <c r="E74" s="6">
        <v>0</v>
      </c>
      <c r="F74" s="1"/>
      <c r="G74" s="1"/>
      <c r="H74" s="1"/>
      <c r="I74" s="2">
        <v>69</v>
      </c>
      <c r="J74" s="2">
        <v>1</v>
      </c>
      <c r="K74" s="2">
        <v>1</v>
      </c>
      <c r="L74" s="2">
        <v>1</v>
      </c>
      <c r="M74" s="1"/>
      <c r="N74" s="1"/>
      <c r="O74" s="1"/>
      <c r="P74" s="2">
        <v>70</v>
      </c>
      <c r="Q74" s="2">
        <v>1</v>
      </c>
      <c r="R74" s="2">
        <v>1</v>
      </c>
      <c r="S74" s="2">
        <v>1</v>
      </c>
      <c r="T74" s="1"/>
      <c r="V74" s="1"/>
      <c r="W74" s="2">
        <v>72</v>
      </c>
      <c r="X74" s="2">
        <v>1</v>
      </c>
      <c r="Y74" s="2">
        <v>1</v>
      </c>
      <c r="Z74" s="2">
        <v>1</v>
      </c>
      <c r="AA74" s="1"/>
      <c r="AB74" s="1"/>
      <c r="AC74" s="2">
        <v>72</v>
      </c>
      <c r="AD74" s="2">
        <v>1</v>
      </c>
      <c r="AE74" s="2">
        <v>1</v>
      </c>
      <c r="AF74" s="2">
        <v>0</v>
      </c>
      <c r="AG74" s="1"/>
      <c r="AH74" s="1"/>
      <c r="AI74" s="2">
        <v>72</v>
      </c>
      <c r="AJ74" s="2">
        <v>0</v>
      </c>
      <c r="AK74" s="2">
        <v>0</v>
      </c>
      <c r="AL74" s="2">
        <v>0</v>
      </c>
      <c r="AM74" s="1"/>
      <c r="AN74" s="1"/>
      <c r="AO74" s="2">
        <v>72</v>
      </c>
      <c r="AP74" s="2">
        <v>1</v>
      </c>
      <c r="AQ74" s="2">
        <v>1</v>
      </c>
      <c r="AR74" s="2">
        <v>1</v>
      </c>
    </row>
    <row r="75" spans="1:44" ht="15.75" thickBot="1">
      <c r="A75" s="1"/>
      <c r="B75" s="2">
        <v>71</v>
      </c>
      <c r="C75" s="6">
        <v>0</v>
      </c>
      <c r="D75" s="6">
        <v>0</v>
      </c>
      <c r="E75" s="6">
        <v>0</v>
      </c>
      <c r="F75" s="1"/>
      <c r="G75" s="1"/>
      <c r="H75" s="1"/>
      <c r="I75" s="2">
        <v>70</v>
      </c>
      <c r="J75" s="2">
        <v>1</v>
      </c>
      <c r="K75" s="2">
        <v>1</v>
      </c>
      <c r="L75" s="2">
        <v>1</v>
      </c>
      <c r="M75" s="1"/>
      <c r="N75" s="1"/>
      <c r="O75" s="1"/>
      <c r="P75" s="2">
        <v>71</v>
      </c>
      <c r="Q75" s="2">
        <v>1</v>
      </c>
      <c r="R75" s="2">
        <v>1</v>
      </c>
      <c r="S75" s="2">
        <v>1</v>
      </c>
      <c r="T75" s="1"/>
      <c r="V75" s="1"/>
      <c r="W75" s="2">
        <v>73</v>
      </c>
      <c r="X75" s="2">
        <v>0</v>
      </c>
      <c r="Y75" s="2">
        <v>0</v>
      </c>
      <c r="Z75" s="2">
        <v>0</v>
      </c>
      <c r="AA75" s="1"/>
      <c r="AB75" s="1"/>
      <c r="AC75" s="2">
        <v>73</v>
      </c>
      <c r="AD75" s="2">
        <v>0</v>
      </c>
      <c r="AE75" s="2">
        <v>0</v>
      </c>
      <c r="AF75" s="2">
        <v>1</v>
      </c>
      <c r="AG75" s="1"/>
      <c r="AH75" s="1"/>
      <c r="AI75" s="2">
        <v>73</v>
      </c>
      <c r="AJ75" s="2">
        <v>0</v>
      </c>
      <c r="AK75" s="2">
        <v>0</v>
      </c>
      <c r="AL75" s="2">
        <v>0</v>
      </c>
      <c r="AM75" s="1"/>
      <c r="AN75" s="1"/>
      <c r="AO75" s="2">
        <v>73</v>
      </c>
      <c r="AP75" s="2">
        <v>1</v>
      </c>
      <c r="AQ75" s="2">
        <v>1</v>
      </c>
      <c r="AR75" s="2">
        <v>1</v>
      </c>
    </row>
    <row r="76" spans="1:44" ht="15.75" thickBot="1">
      <c r="A76" s="1"/>
      <c r="B76" s="2">
        <v>72</v>
      </c>
      <c r="C76" s="6">
        <v>0</v>
      </c>
      <c r="D76" s="6">
        <v>0</v>
      </c>
      <c r="E76" s="6">
        <v>1</v>
      </c>
      <c r="F76" s="1"/>
      <c r="G76" s="1"/>
      <c r="H76" s="1"/>
      <c r="I76" s="2">
        <v>71</v>
      </c>
      <c r="J76" s="2">
        <v>1</v>
      </c>
      <c r="K76" s="2">
        <v>1</v>
      </c>
      <c r="L76" s="2">
        <v>1</v>
      </c>
      <c r="M76" s="1"/>
      <c r="N76" s="1"/>
      <c r="O76" s="1"/>
      <c r="P76" s="2">
        <v>72</v>
      </c>
      <c r="Q76" s="2">
        <v>1</v>
      </c>
      <c r="R76" s="2">
        <v>1</v>
      </c>
      <c r="S76" s="2">
        <v>1</v>
      </c>
      <c r="T76" s="1"/>
      <c r="V76" s="1"/>
      <c r="W76" s="2">
        <v>74</v>
      </c>
      <c r="X76" s="2">
        <v>0</v>
      </c>
      <c r="Y76" s="2">
        <v>0</v>
      </c>
      <c r="Z76" s="2">
        <v>0</v>
      </c>
      <c r="AA76" s="1"/>
      <c r="AB76" s="1"/>
      <c r="AC76" s="2">
        <v>74</v>
      </c>
      <c r="AD76" s="2">
        <v>1</v>
      </c>
      <c r="AE76" s="2">
        <v>1</v>
      </c>
      <c r="AF76" s="2">
        <v>1</v>
      </c>
      <c r="AG76" s="1"/>
      <c r="AH76" s="1"/>
      <c r="AI76" s="2">
        <v>74</v>
      </c>
      <c r="AJ76" s="2">
        <v>0</v>
      </c>
      <c r="AK76" s="2">
        <v>0</v>
      </c>
      <c r="AL76" s="2">
        <v>0</v>
      </c>
      <c r="AM76" s="1"/>
      <c r="AN76" s="1"/>
      <c r="AO76" s="2">
        <v>74</v>
      </c>
      <c r="AP76" s="2">
        <v>0</v>
      </c>
      <c r="AQ76" s="2">
        <v>0</v>
      </c>
      <c r="AR76" s="2">
        <v>0</v>
      </c>
    </row>
    <row r="77" spans="1:44" ht="15.75" thickBot="1">
      <c r="A77" s="1"/>
      <c r="B77" s="2">
        <v>73</v>
      </c>
      <c r="C77" s="6">
        <v>0</v>
      </c>
      <c r="D77" s="6">
        <v>0</v>
      </c>
      <c r="E77" s="6">
        <v>0</v>
      </c>
      <c r="F77" s="1"/>
      <c r="G77" s="1"/>
      <c r="H77" s="1"/>
      <c r="I77" s="2">
        <v>72</v>
      </c>
      <c r="J77" s="2">
        <v>1</v>
      </c>
      <c r="K77" s="2">
        <v>1</v>
      </c>
      <c r="L77" s="2">
        <v>1</v>
      </c>
      <c r="M77" s="1"/>
      <c r="N77" s="1"/>
      <c r="O77" s="1"/>
      <c r="P77" s="2">
        <v>73</v>
      </c>
      <c r="Q77" s="2">
        <v>0</v>
      </c>
      <c r="R77" s="2">
        <v>0</v>
      </c>
      <c r="S77" s="2">
        <v>0</v>
      </c>
      <c r="T77" s="1"/>
      <c r="V77" s="1"/>
      <c r="W77" s="2">
        <v>75</v>
      </c>
      <c r="X77" s="2">
        <v>0</v>
      </c>
      <c r="Y77" s="2">
        <v>0</v>
      </c>
      <c r="Z77" s="2">
        <v>0</v>
      </c>
      <c r="AA77" s="1"/>
      <c r="AB77" s="1"/>
      <c r="AC77" s="2">
        <v>75</v>
      </c>
      <c r="AD77" s="2">
        <v>1</v>
      </c>
      <c r="AE77" s="2">
        <v>1</v>
      </c>
      <c r="AF77" s="2">
        <v>1</v>
      </c>
      <c r="AG77" s="1"/>
      <c r="AH77" s="1"/>
      <c r="AI77" s="2">
        <v>75</v>
      </c>
      <c r="AJ77" s="2">
        <v>1</v>
      </c>
      <c r="AK77" s="2">
        <v>1</v>
      </c>
      <c r="AL77" s="2">
        <v>1</v>
      </c>
      <c r="AM77" s="1"/>
      <c r="AN77" s="1"/>
      <c r="AO77" s="2">
        <v>75</v>
      </c>
      <c r="AP77" s="2">
        <v>1</v>
      </c>
      <c r="AQ77" s="2">
        <v>1</v>
      </c>
      <c r="AR77" s="2">
        <v>1</v>
      </c>
    </row>
    <row r="78" spans="1:44" ht="15.75" thickBot="1">
      <c r="A78" s="1"/>
      <c r="B78" s="2">
        <v>74</v>
      </c>
      <c r="C78" s="6">
        <v>0</v>
      </c>
      <c r="D78" s="6">
        <v>0</v>
      </c>
      <c r="E78" s="6">
        <v>0</v>
      </c>
      <c r="F78" s="1"/>
      <c r="G78" s="1"/>
      <c r="H78" s="1"/>
      <c r="I78" s="2">
        <v>73</v>
      </c>
      <c r="J78" s="2">
        <v>1</v>
      </c>
      <c r="K78" s="2">
        <v>1</v>
      </c>
      <c r="L78" s="2">
        <v>1</v>
      </c>
      <c r="M78" s="1"/>
      <c r="N78" s="1"/>
      <c r="O78" s="1"/>
      <c r="P78" s="2">
        <v>74</v>
      </c>
      <c r="Q78" s="2">
        <v>1</v>
      </c>
      <c r="R78" s="2">
        <v>1</v>
      </c>
      <c r="S78" s="2">
        <v>1</v>
      </c>
      <c r="T78" s="1"/>
      <c r="V78" s="1"/>
      <c r="W78" s="2">
        <v>76</v>
      </c>
      <c r="X78" s="2">
        <v>0</v>
      </c>
      <c r="Y78" s="2">
        <v>0</v>
      </c>
      <c r="Z78" s="2">
        <v>0</v>
      </c>
      <c r="AA78" s="1"/>
      <c r="AB78" s="1"/>
      <c r="AC78" s="2">
        <v>76</v>
      </c>
      <c r="AD78" s="2">
        <v>1</v>
      </c>
      <c r="AE78" s="2">
        <v>1</v>
      </c>
      <c r="AF78" s="2">
        <v>1</v>
      </c>
      <c r="AG78" s="1"/>
      <c r="AH78" s="1"/>
      <c r="AI78" s="2">
        <v>76</v>
      </c>
      <c r="AJ78" s="2">
        <v>1</v>
      </c>
      <c r="AK78" s="2">
        <v>1</v>
      </c>
      <c r="AL78" s="2">
        <v>1</v>
      </c>
      <c r="AM78" s="1"/>
      <c r="AN78" s="1"/>
      <c r="AO78" s="2">
        <v>76</v>
      </c>
      <c r="AP78" s="2">
        <v>0</v>
      </c>
      <c r="AQ78" s="2">
        <v>0</v>
      </c>
      <c r="AR78" s="2">
        <v>0</v>
      </c>
    </row>
    <row r="79" spans="1:44" ht="15.75" thickBot="1">
      <c r="A79" s="1"/>
      <c r="B79" s="2">
        <v>75</v>
      </c>
      <c r="C79" s="6">
        <v>0</v>
      </c>
      <c r="D79" s="6">
        <v>0</v>
      </c>
      <c r="E79" s="6">
        <v>0</v>
      </c>
      <c r="F79" s="1"/>
      <c r="G79" s="1"/>
      <c r="H79" s="1"/>
      <c r="I79" s="2">
        <v>74</v>
      </c>
      <c r="J79" s="2">
        <v>1</v>
      </c>
      <c r="K79" s="2">
        <v>1</v>
      </c>
      <c r="L79" s="2">
        <v>1</v>
      </c>
      <c r="M79" s="1"/>
      <c r="N79" s="1"/>
      <c r="O79" s="1"/>
      <c r="P79" s="2">
        <v>75</v>
      </c>
      <c r="Q79" s="2">
        <v>0</v>
      </c>
      <c r="R79" s="2">
        <v>0</v>
      </c>
      <c r="S79" s="2">
        <v>1</v>
      </c>
      <c r="T79" s="1"/>
      <c r="V79" s="1"/>
      <c r="W79" s="2">
        <v>77</v>
      </c>
      <c r="X79" s="2">
        <v>0</v>
      </c>
      <c r="Y79" s="2">
        <v>0</v>
      </c>
      <c r="Z79" s="2">
        <v>0</v>
      </c>
      <c r="AA79" s="1"/>
      <c r="AB79" s="1"/>
      <c r="AC79" s="2">
        <v>77</v>
      </c>
      <c r="AD79" s="2">
        <v>1</v>
      </c>
      <c r="AE79" s="2">
        <v>1</v>
      </c>
      <c r="AF79" s="2">
        <v>1</v>
      </c>
      <c r="AG79" s="1"/>
      <c r="AH79" s="1"/>
      <c r="AI79" s="2">
        <v>77</v>
      </c>
      <c r="AJ79" s="2">
        <v>0</v>
      </c>
      <c r="AK79" s="2">
        <v>0</v>
      </c>
      <c r="AL79" s="2">
        <v>0</v>
      </c>
      <c r="AM79" s="1"/>
      <c r="AN79" s="1"/>
      <c r="AO79" s="2">
        <v>77</v>
      </c>
      <c r="AP79" s="2">
        <v>0</v>
      </c>
      <c r="AQ79" s="2">
        <v>0</v>
      </c>
      <c r="AR79" s="2">
        <v>0</v>
      </c>
    </row>
    <row r="80" spans="1:44" ht="15.75" thickBot="1">
      <c r="A80" s="1"/>
      <c r="B80" s="2">
        <v>76</v>
      </c>
      <c r="C80" s="6">
        <v>1</v>
      </c>
      <c r="D80" s="6">
        <v>1</v>
      </c>
      <c r="E80" s="6">
        <v>1</v>
      </c>
      <c r="F80" s="1"/>
      <c r="G80" s="1"/>
      <c r="H80" s="1"/>
      <c r="I80" s="2">
        <v>75</v>
      </c>
      <c r="J80" s="2">
        <v>1</v>
      </c>
      <c r="K80" s="2">
        <v>1</v>
      </c>
      <c r="L80" s="2">
        <v>1</v>
      </c>
      <c r="M80" s="1"/>
      <c r="N80" s="1"/>
      <c r="O80" s="1"/>
      <c r="P80" s="2">
        <v>76</v>
      </c>
      <c r="Q80" s="2">
        <v>1</v>
      </c>
      <c r="R80" s="2">
        <v>1</v>
      </c>
      <c r="S80" s="2">
        <v>1</v>
      </c>
      <c r="T80" s="1"/>
      <c r="V80" s="1"/>
      <c r="W80" s="2">
        <v>78</v>
      </c>
      <c r="X80" s="2">
        <v>0</v>
      </c>
      <c r="Y80" s="2">
        <v>0</v>
      </c>
      <c r="Z80" s="2">
        <v>0</v>
      </c>
      <c r="AA80" s="1"/>
      <c r="AB80" s="1"/>
      <c r="AC80" s="2">
        <v>78</v>
      </c>
      <c r="AD80" s="2">
        <v>1</v>
      </c>
      <c r="AE80" s="2">
        <v>1</v>
      </c>
      <c r="AF80" s="2">
        <v>1</v>
      </c>
      <c r="AG80" s="1"/>
      <c r="AH80" s="1"/>
      <c r="AI80" s="2">
        <v>78</v>
      </c>
      <c r="AJ80" s="2">
        <v>0</v>
      </c>
      <c r="AK80" s="2">
        <v>0</v>
      </c>
      <c r="AL80" s="2">
        <v>0</v>
      </c>
      <c r="AM80" s="1"/>
      <c r="AN80" s="1"/>
      <c r="AO80" s="2">
        <v>78</v>
      </c>
      <c r="AP80" s="2">
        <v>1</v>
      </c>
      <c r="AQ80" s="2">
        <v>1</v>
      </c>
      <c r="AR80" s="2">
        <v>1</v>
      </c>
    </row>
    <row r="81" spans="1:44" ht="15.75" thickBot="1">
      <c r="A81" s="1"/>
      <c r="B81" s="2">
        <v>77</v>
      </c>
      <c r="C81" s="6">
        <v>0</v>
      </c>
      <c r="D81" s="6">
        <v>0</v>
      </c>
      <c r="E81" s="6">
        <v>0</v>
      </c>
      <c r="F81" s="1"/>
      <c r="G81" s="1"/>
      <c r="H81" s="1"/>
      <c r="I81" s="2">
        <v>76</v>
      </c>
      <c r="J81" s="2">
        <v>0</v>
      </c>
      <c r="K81" s="2">
        <v>0</v>
      </c>
      <c r="L81" s="2">
        <v>0</v>
      </c>
      <c r="M81" s="1"/>
      <c r="N81" s="1"/>
      <c r="O81" s="1"/>
      <c r="P81" s="2">
        <v>77</v>
      </c>
      <c r="Q81" s="2">
        <v>0</v>
      </c>
      <c r="R81" s="2">
        <v>0</v>
      </c>
      <c r="S81" s="2">
        <v>0</v>
      </c>
      <c r="T81" s="1"/>
      <c r="V81" s="1"/>
      <c r="W81" s="2">
        <v>79</v>
      </c>
      <c r="X81" s="2">
        <v>0</v>
      </c>
      <c r="Y81" s="2">
        <v>0</v>
      </c>
      <c r="Z81" s="2">
        <v>0</v>
      </c>
      <c r="AA81" s="1"/>
      <c r="AB81" s="1"/>
      <c r="AC81" s="2">
        <v>79</v>
      </c>
      <c r="AD81" s="2">
        <v>1</v>
      </c>
      <c r="AE81" s="2">
        <v>1</v>
      </c>
      <c r="AF81" s="2">
        <v>1</v>
      </c>
      <c r="AG81" s="1"/>
      <c r="AH81" s="1"/>
      <c r="AI81" s="2">
        <v>79</v>
      </c>
      <c r="AJ81" s="2">
        <v>0</v>
      </c>
      <c r="AK81" s="2">
        <v>0</v>
      </c>
      <c r="AL81" s="2">
        <v>0</v>
      </c>
      <c r="AM81" s="1"/>
      <c r="AN81" s="1"/>
      <c r="AO81" s="2">
        <v>79</v>
      </c>
      <c r="AP81" s="2">
        <v>0</v>
      </c>
      <c r="AQ81" s="2">
        <v>0</v>
      </c>
      <c r="AR81" s="2">
        <v>0</v>
      </c>
    </row>
    <row r="82" spans="1:44" ht="15.75" thickBot="1">
      <c r="A82" s="1"/>
      <c r="B82" s="2">
        <v>78</v>
      </c>
      <c r="C82" s="6">
        <v>1</v>
      </c>
      <c r="D82" s="6">
        <v>1</v>
      </c>
      <c r="E82" s="6">
        <v>1</v>
      </c>
      <c r="F82" s="1"/>
      <c r="G82" s="1"/>
      <c r="H82" s="1"/>
      <c r="I82" s="2">
        <v>77</v>
      </c>
      <c r="J82" s="2">
        <v>0</v>
      </c>
      <c r="K82" s="2">
        <v>0</v>
      </c>
      <c r="L82" s="2">
        <v>0</v>
      </c>
      <c r="M82" s="1"/>
      <c r="N82" s="1"/>
      <c r="O82" s="1"/>
      <c r="P82" s="2">
        <v>78</v>
      </c>
      <c r="Q82" s="2">
        <v>0</v>
      </c>
      <c r="R82" s="2">
        <v>0</v>
      </c>
      <c r="S82" s="2">
        <v>0</v>
      </c>
      <c r="T82" s="1"/>
      <c r="V82" s="1"/>
      <c r="W82" s="2">
        <v>80</v>
      </c>
      <c r="X82" s="2">
        <v>1</v>
      </c>
      <c r="Y82" s="2">
        <v>1</v>
      </c>
      <c r="Z82" s="2">
        <v>1</v>
      </c>
      <c r="AA82" s="1"/>
      <c r="AB82" s="1"/>
      <c r="AC82" s="2">
        <v>80</v>
      </c>
      <c r="AD82" s="2">
        <v>1</v>
      </c>
      <c r="AE82" s="2">
        <v>1</v>
      </c>
      <c r="AF82" s="2">
        <v>1</v>
      </c>
      <c r="AG82" s="1"/>
      <c r="AH82" s="1"/>
      <c r="AI82" s="2">
        <v>80</v>
      </c>
      <c r="AJ82" s="2">
        <v>1</v>
      </c>
      <c r="AK82" s="2">
        <v>1</v>
      </c>
      <c r="AL82" s="2">
        <v>1</v>
      </c>
      <c r="AM82" s="1"/>
      <c r="AN82" s="1"/>
      <c r="AO82" s="2">
        <v>80</v>
      </c>
      <c r="AP82" s="2">
        <v>0</v>
      </c>
      <c r="AQ82" s="2">
        <v>0</v>
      </c>
      <c r="AR82" s="2">
        <v>0</v>
      </c>
    </row>
    <row r="83" spans="1:44" ht="15.75" thickBot="1">
      <c r="A83" s="1"/>
      <c r="B83" s="2">
        <v>79</v>
      </c>
      <c r="C83" s="6">
        <v>0</v>
      </c>
      <c r="D83" s="6">
        <v>0</v>
      </c>
      <c r="E83" s="6">
        <v>0</v>
      </c>
      <c r="F83" s="1"/>
      <c r="G83" s="1"/>
      <c r="H83" s="1"/>
      <c r="I83" s="2">
        <v>78</v>
      </c>
      <c r="J83" s="2">
        <v>1</v>
      </c>
      <c r="K83" s="2">
        <v>1</v>
      </c>
      <c r="L83" s="2">
        <v>1</v>
      </c>
      <c r="M83" s="1"/>
      <c r="N83" s="1"/>
      <c r="O83" s="1"/>
      <c r="P83" s="2">
        <v>79</v>
      </c>
      <c r="Q83" s="2">
        <v>0</v>
      </c>
      <c r="R83" s="2">
        <v>0</v>
      </c>
      <c r="S83" s="2">
        <v>0</v>
      </c>
      <c r="T83" s="1"/>
      <c r="V83" s="1"/>
      <c r="W83" s="2">
        <v>81</v>
      </c>
      <c r="X83" s="2">
        <v>0</v>
      </c>
      <c r="Y83" s="2">
        <v>0</v>
      </c>
      <c r="Z83" s="2">
        <v>0</v>
      </c>
      <c r="AA83" s="1"/>
      <c r="AB83" s="1"/>
      <c r="AC83" s="2">
        <v>81</v>
      </c>
      <c r="AD83" s="2">
        <v>0</v>
      </c>
      <c r="AE83" s="2">
        <v>0</v>
      </c>
      <c r="AF83" s="2">
        <v>0</v>
      </c>
      <c r="AG83" s="1"/>
      <c r="AH83" s="1"/>
      <c r="AI83" s="2">
        <v>81</v>
      </c>
      <c r="AJ83" s="2">
        <v>0</v>
      </c>
      <c r="AK83" s="2">
        <v>0</v>
      </c>
      <c r="AL83" s="2">
        <v>0</v>
      </c>
      <c r="AM83" s="1"/>
      <c r="AN83" s="1"/>
      <c r="AO83" s="2">
        <v>81</v>
      </c>
      <c r="AP83" s="2">
        <v>0</v>
      </c>
      <c r="AQ83" s="2">
        <v>0</v>
      </c>
      <c r="AR83" s="2">
        <v>0</v>
      </c>
    </row>
    <row r="84" spans="1:44" ht="15.75" thickBot="1">
      <c r="A84" s="1"/>
      <c r="B84" s="2">
        <v>80</v>
      </c>
      <c r="C84" s="2">
        <v>0</v>
      </c>
      <c r="D84" s="2">
        <v>0</v>
      </c>
      <c r="E84" s="2">
        <v>0</v>
      </c>
      <c r="F84" s="1"/>
      <c r="G84" s="1"/>
      <c r="H84" s="1"/>
      <c r="I84" s="2">
        <v>79</v>
      </c>
      <c r="J84" s="2">
        <v>0</v>
      </c>
      <c r="K84" s="2">
        <v>0</v>
      </c>
      <c r="L84" s="2">
        <v>0</v>
      </c>
      <c r="M84" s="1"/>
      <c r="N84" s="1"/>
      <c r="O84" s="1"/>
      <c r="P84" s="2">
        <v>80</v>
      </c>
      <c r="Q84" s="2">
        <v>1</v>
      </c>
      <c r="R84" s="2">
        <v>1</v>
      </c>
      <c r="S84" s="2">
        <v>1</v>
      </c>
      <c r="T84" s="1"/>
      <c r="V84" s="1"/>
      <c r="W84" s="2">
        <v>82</v>
      </c>
      <c r="X84" s="2">
        <v>0</v>
      </c>
      <c r="Y84" s="2">
        <v>0</v>
      </c>
      <c r="Z84" s="2">
        <v>0</v>
      </c>
      <c r="AA84" s="1"/>
      <c r="AB84" s="1"/>
      <c r="AC84" s="2">
        <v>82</v>
      </c>
      <c r="AD84" s="2">
        <v>1</v>
      </c>
      <c r="AE84" s="2">
        <v>1</v>
      </c>
      <c r="AF84" s="2">
        <v>1</v>
      </c>
      <c r="AG84" s="1"/>
      <c r="AH84" s="1"/>
      <c r="AI84" s="2">
        <v>82</v>
      </c>
      <c r="AJ84" s="2">
        <v>0</v>
      </c>
      <c r="AK84" s="2">
        <v>0</v>
      </c>
      <c r="AL84" s="2">
        <v>0</v>
      </c>
      <c r="AM84" s="1"/>
      <c r="AN84" s="1"/>
      <c r="AO84" s="2">
        <v>82</v>
      </c>
      <c r="AP84" s="2">
        <v>0</v>
      </c>
      <c r="AQ84" s="2">
        <v>0</v>
      </c>
      <c r="AR84" s="2">
        <v>1</v>
      </c>
    </row>
    <row r="85" spans="1:44" ht="27" thickBot="1">
      <c r="A85" s="1"/>
      <c r="B85" s="1" t="s">
        <v>37</v>
      </c>
      <c r="C85" s="1"/>
      <c r="D85" s="1"/>
      <c r="E85" s="1"/>
      <c r="F85" s="1"/>
      <c r="G85" s="1"/>
      <c r="H85" s="1"/>
      <c r="I85" s="2">
        <v>80</v>
      </c>
      <c r="J85" s="15">
        <v>1</v>
      </c>
      <c r="K85" s="2">
        <v>1</v>
      </c>
      <c r="L85" s="2">
        <v>1</v>
      </c>
      <c r="M85" s="1"/>
      <c r="N85" s="1"/>
      <c r="O85" s="1"/>
      <c r="P85" s="1" t="s">
        <v>37</v>
      </c>
      <c r="Q85" s="1"/>
      <c r="R85" s="1"/>
      <c r="S85" s="1"/>
      <c r="T85" s="1"/>
      <c r="V85" s="1"/>
      <c r="W85" s="2">
        <v>83</v>
      </c>
      <c r="X85" s="2">
        <v>0</v>
      </c>
      <c r="Y85" s="2">
        <v>0</v>
      </c>
      <c r="Z85" s="2">
        <v>0</v>
      </c>
      <c r="AA85" s="1"/>
      <c r="AB85" s="1"/>
      <c r="AC85" s="2">
        <v>83</v>
      </c>
      <c r="AD85" s="2">
        <v>0</v>
      </c>
      <c r="AE85" s="2">
        <v>0</v>
      </c>
      <c r="AF85" s="2">
        <v>0</v>
      </c>
      <c r="AG85" s="1"/>
      <c r="AH85" s="1"/>
      <c r="AI85" s="2">
        <v>83</v>
      </c>
      <c r="AJ85" s="2">
        <v>1</v>
      </c>
      <c r="AK85" s="2">
        <v>1</v>
      </c>
      <c r="AL85" s="2">
        <v>1</v>
      </c>
      <c r="AM85" s="1"/>
      <c r="AN85" s="1"/>
      <c r="AO85" s="2">
        <v>83</v>
      </c>
      <c r="AP85" s="2">
        <v>1</v>
      </c>
      <c r="AQ85" s="2">
        <v>1</v>
      </c>
      <c r="AR85" s="2">
        <v>1</v>
      </c>
    </row>
    <row r="86" spans="1:44" ht="15.75" thickBot="1">
      <c r="A86" s="1"/>
      <c r="B86" s="2">
        <v>81</v>
      </c>
      <c r="C86" s="2">
        <v>0</v>
      </c>
      <c r="D86" s="2">
        <v>0</v>
      </c>
      <c r="E86" s="2">
        <v>0</v>
      </c>
      <c r="F86" s="1"/>
      <c r="G86" s="1"/>
      <c r="H86" s="1" t="s">
        <v>38</v>
      </c>
      <c r="I86" s="1" t="s">
        <v>37</v>
      </c>
      <c r="J86" s="1"/>
      <c r="K86" s="1"/>
      <c r="L86" s="1"/>
      <c r="M86" s="1"/>
      <c r="N86" s="1"/>
      <c r="O86" s="1"/>
      <c r="P86" s="2">
        <v>81</v>
      </c>
      <c r="Q86" s="2">
        <v>0</v>
      </c>
      <c r="R86" s="2">
        <v>0</v>
      </c>
      <c r="S86" s="2">
        <v>0</v>
      </c>
      <c r="T86" s="1"/>
      <c r="V86" s="1"/>
      <c r="W86" s="2">
        <v>84</v>
      </c>
      <c r="X86" s="2">
        <v>0</v>
      </c>
      <c r="Y86" s="2">
        <v>1</v>
      </c>
      <c r="Z86" s="2">
        <v>0</v>
      </c>
      <c r="AA86" s="1"/>
      <c r="AB86" s="1"/>
      <c r="AC86" s="2">
        <v>84</v>
      </c>
      <c r="AD86" s="2">
        <v>1</v>
      </c>
      <c r="AE86" s="2">
        <v>1</v>
      </c>
      <c r="AF86" s="2">
        <v>1</v>
      </c>
      <c r="AG86" s="1"/>
      <c r="AH86" s="1"/>
      <c r="AI86" s="2">
        <v>84</v>
      </c>
      <c r="AJ86" s="2">
        <v>0</v>
      </c>
      <c r="AK86" s="2">
        <v>0</v>
      </c>
      <c r="AL86" s="2">
        <v>1</v>
      </c>
      <c r="AM86" s="1"/>
      <c r="AN86" s="1"/>
      <c r="AO86" s="2">
        <v>84</v>
      </c>
      <c r="AP86" s="2">
        <v>0</v>
      </c>
      <c r="AQ86" s="2">
        <v>0</v>
      </c>
      <c r="AR86" s="2">
        <v>0</v>
      </c>
    </row>
    <row r="87" spans="1:44" ht="15.75" thickBot="1">
      <c r="A87" s="1"/>
      <c r="B87" s="2">
        <v>82</v>
      </c>
      <c r="C87" s="2">
        <v>0</v>
      </c>
      <c r="D87" s="2">
        <v>0</v>
      </c>
      <c r="E87" s="2">
        <v>0</v>
      </c>
      <c r="F87" s="1"/>
      <c r="G87" s="1"/>
      <c r="H87" s="1" t="s">
        <v>36</v>
      </c>
      <c r="I87" s="2">
        <v>81</v>
      </c>
      <c r="J87" s="2">
        <v>1</v>
      </c>
      <c r="K87" s="2">
        <v>1</v>
      </c>
      <c r="L87" s="2">
        <v>1</v>
      </c>
      <c r="M87" s="1"/>
      <c r="N87" s="1"/>
      <c r="O87" s="1"/>
      <c r="P87" s="2">
        <v>82</v>
      </c>
      <c r="Q87" s="2">
        <v>0</v>
      </c>
      <c r="R87" s="2">
        <v>1</v>
      </c>
      <c r="S87" s="2">
        <v>1</v>
      </c>
      <c r="T87" s="1"/>
      <c r="V87" s="1"/>
      <c r="W87" s="2">
        <v>85</v>
      </c>
      <c r="X87" s="2">
        <v>0</v>
      </c>
      <c r="Y87" s="2">
        <v>0</v>
      </c>
      <c r="Z87" s="2">
        <v>0</v>
      </c>
      <c r="AA87" s="1"/>
      <c r="AB87" s="1"/>
      <c r="AC87" s="2">
        <v>85</v>
      </c>
      <c r="AD87" s="2">
        <v>1</v>
      </c>
      <c r="AE87" s="2">
        <v>1</v>
      </c>
      <c r="AF87" s="2">
        <v>1</v>
      </c>
      <c r="AG87" s="1"/>
      <c r="AH87" s="1"/>
      <c r="AI87" s="2">
        <v>85</v>
      </c>
      <c r="AJ87" s="2">
        <v>0</v>
      </c>
      <c r="AK87" s="2">
        <v>0</v>
      </c>
      <c r="AL87" s="2">
        <v>0</v>
      </c>
      <c r="AM87" s="1"/>
      <c r="AN87" s="1"/>
      <c r="AO87" s="2">
        <v>85</v>
      </c>
      <c r="AP87" s="2">
        <v>1</v>
      </c>
      <c r="AQ87" s="2">
        <v>1</v>
      </c>
      <c r="AR87" s="2">
        <v>1</v>
      </c>
    </row>
    <row r="88" spans="1:44" ht="15.75" thickBot="1">
      <c r="A88" s="1"/>
      <c r="B88" s="2">
        <v>83</v>
      </c>
      <c r="C88" s="2">
        <v>0</v>
      </c>
      <c r="D88" s="2">
        <v>0</v>
      </c>
      <c r="E88" s="2">
        <v>0</v>
      </c>
      <c r="F88" s="1"/>
      <c r="G88" s="1"/>
      <c r="H88" s="1" t="s">
        <v>35</v>
      </c>
      <c r="I88" s="2">
        <v>82</v>
      </c>
      <c r="J88" s="2">
        <v>0</v>
      </c>
      <c r="K88" s="2">
        <v>0</v>
      </c>
      <c r="L88" s="2">
        <v>0</v>
      </c>
      <c r="M88" s="1"/>
      <c r="N88" s="1"/>
      <c r="O88" s="1"/>
      <c r="P88" s="2">
        <v>83</v>
      </c>
      <c r="Q88" s="2">
        <v>1</v>
      </c>
      <c r="R88" s="2">
        <v>1</v>
      </c>
      <c r="S88" s="2">
        <v>1</v>
      </c>
      <c r="T88" s="1"/>
      <c r="V88" s="1"/>
      <c r="W88" s="2">
        <v>86</v>
      </c>
      <c r="X88" s="2">
        <v>0</v>
      </c>
      <c r="Y88" s="2">
        <v>0</v>
      </c>
      <c r="Z88" s="2">
        <v>0</v>
      </c>
      <c r="AA88" s="1"/>
      <c r="AB88" s="1"/>
      <c r="AC88" s="2">
        <v>86</v>
      </c>
      <c r="AD88" s="2">
        <v>1</v>
      </c>
      <c r="AE88" s="2">
        <v>1</v>
      </c>
      <c r="AF88" s="2">
        <v>1</v>
      </c>
      <c r="AG88" s="1"/>
      <c r="AH88" s="1"/>
      <c r="AI88" s="2">
        <v>86</v>
      </c>
      <c r="AJ88" s="2">
        <v>1</v>
      </c>
      <c r="AK88" s="2">
        <v>1</v>
      </c>
      <c r="AL88" s="2">
        <v>1</v>
      </c>
      <c r="AM88" s="1"/>
      <c r="AN88" s="1"/>
      <c r="AO88" s="2">
        <v>86</v>
      </c>
      <c r="AP88" s="2">
        <v>0</v>
      </c>
      <c r="AQ88" s="2">
        <v>0</v>
      </c>
      <c r="AR88" s="2">
        <v>0</v>
      </c>
    </row>
    <row r="89" spans="1:44" ht="15.75" thickBot="1">
      <c r="A89" s="1"/>
      <c r="B89" s="2">
        <v>84</v>
      </c>
      <c r="C89" s="2">
        <v>0</v>
      </c>
      <c r="D89" s="2">
        <v>0</v>
      </c>
      <c r="E89" s="2">
        <v>0</v>
      </c>
      <c r="F89" s="1"/>
      <c r="G89" s="1"/>
      <c r="H89" s="1"/>
      <c r="I89" s="2">
        <v>83</v>
      </c>
      <c r="J89" s="2">
        <v>0</v>
      </c>
      <c r="K89" s="2">
        <v>0</v>
      </c>
      <c r="L89" s="2">
        <v>0</v>
      </c>
      <c r="M89" s="1"/>
      <c r="N89" s="1"/>
      <c r="O89" s="1"/>
      <c r="P89" s="2">
        <v>84</v>
      </c>
      <c r="Q89" s="2">
        <v>1</v>
      </c>
      <c r="R89" s="2">
        <v>1</v>
      </c>
      <c r="S89" s="2">
        <v>1</v>
      </c>
      <c r="T89" s="1"/>
      <c r="V89" s="1"/>
      <c r="W89" s="2">
        <v>87</v>
      </c>
      <c r="X89" s="2">
        <v>1</v>
      </c>
      <c r="Y89" s="2">
        <v>1</v>
      </c>
      <c r="Z89" s="2">
        <v>1</v>
      </c>
      <c r="AA89" s="1"/>
      <c r="AB89" s="1"/>
      <c r="AC89" s="2">
        <v>87</v>
      </c>
      <c r="AD89" s="2">
        <v>1</v>
      </c>
      <c r="AE89" s="2">
        <v>1</v>
      </c>
      <c r="AF89" s="2">
        <v>1</v>
      </c>
      <c r="AG89" s="1"/>
      <c r="AH89" s="1"/>
      <c r="AI89" s="2">
        <v>87</v>
      </c>
      <c r="AJ89" s="2">
        <v>1</v>
      </c>
      <c r="AK89" s="2">
        <v>1</v>
      </c>
      <c r="AL89" s="2">
        <v>1</v>
      </c>
      <c r="AM89" s="1"/>
      <c r="AN89" s="1"/>
      <c r="AO89" s="2">
        <v>87</v>
      </c>
      <c r="AP89" s="2">
        <v>1</v>
      </c>
      <c r="AQ89" s="2">
        <v>1</v>
      </c>
      <c r="AR89" s="2">
        <v>1</v>
      </c>
    </row>
    <row r="90" spans="1:44" ht="15.75" thickBot="1">
      <c r="A90" s="1"/>
      <c r="B90" s="2">
        <v>85</v>
      </c>
      <c r="C90" s="2">
        <v>0</v>
      </c>
      <c r="D90" s="2">
        <v>0</v>
      </c>
      <c r="E90" s="2">
        <v>0</v>
      </c>
      <c r="F90" s="1"/>
      <c r="G90" s="1"/>
      <c r="H90" s="1"/>
      <c r="I90" s="2">
        <v>84</v>
      </c>
      <c r="J90" s="2">
        <v>1</v>
      </c>
      <c r="K90" s="2">
        <v>1</v>
      </c>
      <c r="L90" s="2">
        <v>1</v>
      </c>
      <c r="M90" s="1"/>
      <c r="N90" s="1"/>
      <c r="O90" s="1"/>
      <c r="P90" s="2">
        <v>85</v>
      </c>
      <c r="Q90" s="2">
        <v>0</v>
      </c>
      <c r="R90" s="2">
        <v>0</v>
      </c>
      <c r="S90" s="2">
        <v>0</v>
      </c>
      <c r="T90" s="1"/>
      <c r="V90" s="1"/>
      <c r="W90" s="2">
        <v>88</v>
      </c>
      <c r="X90" s="2">
        <v>0</v>
      </c>
      <c r="Y90" s="2">
        <v>0</v>
      </c>
      <c r="Z90" s="2">
        <v>0</v>
      </c>
      <c r="AA90" s="1"/>
      <c r="AB90" s="1"/>
      <c r="AC90" s="2">
        <v>88</v>
      </c>
      <c r="AD90" s="2">
        <v>1</v>
      </c>
      <c r="AE90" s="2">
        <v>1</v>
      </c>
      <c r="AF90" s="2">
        <v>1</v>
      </c>
      <c r="AG90" s="1"/>
      <c r="AH90" s="1"/>
      <c r="AI90" s="2">
        <v>88</v>
      </c>
      <c r="AJ90" s="2">
        <v>1</v>
      </c>
      <c r="AK90" s="2">
        <v>1</v>
      </c>
      <c r="AL90" s="2">
        <v>1</v>
      </c>
      <c r="AM90" s="1"/>
      <c r="AN90" s="1"/>
      <c r="AO90" s="2">
        <v>88</v>
      </c>
      <c r="AP90" s="2">
        <v>0</v>
      </c>
      <c r="AQ90" s="2">
        <v>0</v>
      </c>
      <c r="AR90" s="2">
        <v>0</v>
      </c>
    </row>
    <row r="91" spans="1:44" ht="15.75" thickBot="1">
      <c r="A91" s="1"/>
      <c r="B91" s="2">
        <v>86</v>
      </c>
      <c r="C91" s="2">
        <v>1</v>
      </c>
      <c r="D91" s="2">
        <v>1</v>
      </c>
      <c r="E91" s="2">
        <v>1</v>
      </c>
      <c r="F91" s="1"/>
      <c r="G91" s="1"/>
      <c r="H91" s="1"/>
      <c r="I91" s="2">
        <v>85</v>
      </c>
      <c r="J91" s="2">
        <v>1</v>
      </c>
      <c r="K91" s="2">
        <v>1</v>
      </c>
      <c r="L91" s="2">
        <v>0</v>
      </c>
      <c r="M91" s="1"/>
      <c r="N91" s="1"/>
      <c r="O91" s="1"/>
      <c r="P91" s="2">
        <v>86</v>
      </c>
      <c r="Q91" s="2">
        <v>1</v>
      </c>
      <c r="R91" s="2">
        <v>1</v>
      </c>
      <c r="S91" s="2">
        <v>1</v>
      </c>
      <c r="T91" s="1"/>
      <c r="V91" s="1"/>
      <c r="W91" s="2">
        <v>89</v>
      </c>
      <c r="X91" s="2">
        <v>0</v>
      </c>
      <c r="Y91" s="2">
        <v>0</v>
      </c>
      <c r="Z91" s="2">
        <v>0</v>
      </c>
      <c r="AA91" s="1"/>
      <c r="AB91" s="1"/>
      <c r="AC91" s="2">
        <v>89</v>
      </c>
      <c r="AD91" s="2">
        <v>1</v>
      </c>
      <c r="AE91" s="2">
        <v>1</v>
      </c>
      <c r="AF91" s="2">
        <v>1</v>
      </c>
      <c r="AG91" s="1"/>
      <c r="AH91" s="1"/>
      <c r="AI91" s="2">
        <v>89</v>
      </c>
      <c r="AJ91" s="2">
        <v>1</v>
      </c>
      <c r="AK91" s="2">
        <v>1</v>
      </c>
      <c r="AL91" s="2">
        <v>1</v>
      </c>
      <c r="AM91" s="1"/>
      <c r="AN91" s="1"/>
      <c r="AO91" s="2">
        <v>89</v>
      </c>
      <c r="AP91" s="2">
        <v>0</v>
      </c>
      <c r="AQ91" s="2">
        <v>0</v>
      </c>
      <c r="AR91" s="2">
        <v>0</v>
      </c>
    </row>
    <row r="92" spans="1:44" ht="15.75" thickBot="1">
      <c r="A92" s="1"/>
      <c r="B92" s="2">
        <v>87</v>
      </c>
      <c r="C92" s="2">
        <v>0</v>
      </c>
      <c r="D92" s="2">
        <v>0</v>
      </c>
      <c r="E92" s="2">
        <v>0</v>
      </c>
      <c r="F92" s="1"/>
      <c r="G92" s="1"/>
      <c r="H92" s="1"/>
      <c r="I92" s="2">
        <v>86</v>
      </c>
      <c r="J92" s="2">
        <v>1</v>
      </c>
      <c r="K92" s="2">
        <v>1</v>
      </c>
      <c r="L92" s="2">
        <v>1</v>
      </c>
      <c r="M92" s="1"/>
      <c r="N92" s="1"/>
      <c r="O92" s="1"/>
      <c r="P92" s="2">
        <v>87</v>
      </c>
      <c r="Q92" s="2">
        <v>1</v>
      </c>
      <c r="R92" s="2">
        <v>1</v>
      </c>
      <c r="S92" s="2">
        <v>1</v>
      </c>
      <c r="T92" s="1"/>
      <c r="V92" s="1"/>
      <c r="W92" s="2">
        <v>90</v>
      </c>
      <c r="X92" s="2">
        <v>0</v>
      </c>
      <c r="Y92" s="2">
        <v>0</v>
      </c>
      <c r="Z92" s="2">
        <v>0</v>
      </c>
      <c r="AA92" s="1"/>
      <c r="AB92" s="1"/>
      <c r="AC92" s="2">
        <v>90</v>
      </c>
      <c r="AD92" s="2">
        <v>0</v>
      </c>
      <c r="AE92" s="2">
        <v>0</v>
      </c>
      <c r="AF92" s="2">
        <v>0</v>
      </c>
      <c r="AG92" s="1"/>
      <c r="AH92" s="1"/>
      <c r="AI92" s="2">
        <v>90</v>
      </c>
      <c r="AJ92" s="2">
        <v>0</v>
      </c>
      <c r="AK92" s="2">
        <v>0</v>
      </c>
      <c r="AL92" s="2">
        <v>0</v>
      </c>
      <c r="AM92" s="1"/>
      <c r="AN92" s="1"/>
      <c r="AO92" s="2">
        <v>90</v>
      </c>
      <c r="AP92" s="2">
        <v>1</v>
      </c>
      <c r="AQ92" s="2">
        <v>1</v>
      </c>
      <c r="AR92" s="2">
        <v>1</v>
      </c>
    </row>
    <row r="93" spans="1:44" ht="15.75" thickBot="1">
      <c r="A93" s="1"/>
      <c r="B93" s="2">
        <v>88</v>
      </c>
      <c r="C93" s="2">
        <v>0</v>
      </c>
      <c r="D93" s="2">
        <v>0</v>
      </c>
      <c r="E93" s="2">
        <v>0</v>
      </c>
      <c r="F93" s="1"/>
      <c r="G93" s="1"/>
      <c r="H93" s="1"/>
      <c r="I93" s="2">
        <v>87</v>
      </c>
      <c r="J93" s="2">
        <v>1</v>
      </c>
      <c r="K93" s="2">
        <v>1</v>
      </c>
      <c r="L93" s="2">
        <v>1</v>
      </c>
      <c r="M93" s="1"/>
      <c r="N93" s="1"/>
      <c r="O93" s="1"/>
      <c r="P93" s="2">
        <v>88</v>
      </c>
      <c r="Q93" s="2">
        <v>0</v>
      </c>
      <c r="R93" s="2">
        <v>0</v>
      </c>
      <c r="S93" s="2">
        <v>0</v>
      </c>
      <c r="T93" s="1"/>
      <c r="V93" s="1"/>
      <c r="W93" s="2">
        <v>91</v>
      </c>
      <c r="X93" s="2">
        <v>0</v>
      </c>
      <c r="Y93" s="2">
        <v>0</v>
      </c>
      <c r="Z93" s="2">
        <v>0</v>
      </c>
      <c r="AA93" s="1"/>
      <c r="AB93" s="1"/>
      <c r="AC93" s="2">
        <v>91</v>
      </c>
      <c r="AD93" s="2">
        <v>1</v>
      </c>
      <c r="AE93" s="2">
        <v>1</v>
      </c>
      <c r="AF93" s="2">
        <v>1</v>
      </c>
      <c r="AG93" s="1"/>
      <c r="AH93" s="1"/>
      <c r="AI93" s="2">
        <v>91</v>
      </c>
      <c r="AJ93" s="2">
        <v>0</v>
      </c>
      <c r="AK93" s="2">
        <v>0</v>
      </c>
      <c r="AL93" s="2">
        <v>0</v>
      </c>
      <c r="AM93" s="1"/>
      <c r="AN93" s="1"/>
      <c r="AO93" s="2">
        <v>91</v>
      </c>
      <c r="AP93" s="2">
        <v>0</v>
      </c>
      <c r="AQ93" s="2">
        <v>0</v>
      </c>
      <c r="AR93" s="2">
        <v>0</v>
      </c>
    </row>
    <row r="94" spans="1:44" ht="15.75" thickBot="1">
      <c r="A94" s="1"/>
      <c r="B94" s="2">
        <v>89</v>
      </c>
      <c r="C94" s="2">
        <v>0</v>
      </c>
      <c r="D94" s="2">
        <v>0</v>
      </c>
      <c r="E94" s="2">
        <v>0</v>
      </c>
      <c r="F94" s="1"/>
      <c r="G94" s="1"/>
      <c r="H94" s="1"/>
      <c r="I94" s="2">
        <v>88</v>
      </c>
      <c r="J94" s="2">
        <v>1</v>
      </c>
      <c r="K94" s="2">
        <v>1</v>
      </c>
      <c r="L94" s="2">
        <v>1</v>
      </c>
      <c r="M94" s="1"/>
      <c r="N94" s="1"/>
      <c r="O94" s="1"/>
      <c r="P94" s="2">
        <v>89</v>
      </c>
      <c r="Q94" s="2">
        <v>1</v>
      </c>
      <c r="R94" s="2">
        <v>1</v>
      </c>
      <c r="S94" s="2">
        <v>1</v>
      </c>
      <c r="T94" s="1"/>
      <c r="V94" s="1"/>
      <c r="W94" s="2">
        <v>92</v>
      </c>
      <c r="X94" s="2">
        <v>1</v>
      </c>
      <c r="Y94" s="2">
        <v>1</v>
      </c>
      <c r="Z94" s="2">
        <v>1</v>
      </c>
      <c r="AA94" s="1"/>
      <c r="AB94" s="1"/>
      <c r="AC94" s="2">
        <v>92</v>
      </c>
      <c r="AD94" s="2">
        <v>1</v>
      </c>
      <c r="AE94" s="2">
        <v>1</v>
      </c>
      <c r="AF94" s="2">
        <v>1</v>
      </c>
      <c r="AG94" s="1"/>
      <c r="AH94" s="1"/>
      <c r="AI94" s="2">
        <v>92</v>
      </c>
      <c r="AJ94" s="2">
        <v>0</v>
      </c>
      <c r="AK94" s="2">
        <v>0</v>
      </c>
      <c r="AL94" s="2">
        <v>0</v>
      </c>
      <c r="AM94" s="1"/>
      <c r="AN94" s="1"/>
      <c r="AO94" s="2">
        <v>92</v>
      </c>
      <c r="AP94" s="2">
        <v>1</v>
      </c>
      <c r="AQ94" s="2">
        <v>1</v>
      </c>
      <c r="AR94" s="2">
        <v>1</v>
      </c>
    </row>
    <row r="95" spans="1:44" ht="15.75" thickBot="1">
      <c r="A95" s="1"/>
      <c r="B95" s="2">
        <v>90</v>
      </c>
      <c r="C95" s="2">
        <v>0</v>
      </c>
      <c r="D95" s="2">
        <v>0</v>
      </c>
      <c r="E95" s="2">
        <v>0</v>
      </c>
      <c r="F95" s="1"/>
      <c r="G95" s="1"/>
      <c r="H95" s="1"/>
      <c r="I95" s="2">
        <v>89</v>
      </c>
      <c r="J95" s="2">
        <v>0</v>
      </c>
      <c r="K95" s="2">
        <v>0</v>
      </c>
      <c r="L95" s="2">
        <v>0</v>
      </c>
      <c r="M95" s="1"/>
      <c r="N95" s="1"/>
      <c r="O95" s="1"/>
      <c r="P95" s="2">
        <v>90</v>
      </c>
      <c r="Q95" s="2">
        <v>0</v>
      </c>
      <c r="R95" s="2">
        <v>0</v>
      </c>
      <c r="S95" s="2">
        <v>0</v>
      </c>
      <c r="T95" s="1"/>
      <c r="V95" s="1"/>
      <c r="W95" s="2">
        <v>93</v>
      </c>
      <c r="X95" s="2">
        <v>0</v>
      </c>
      <c r="Y95" s="2">
        <v>0</v>
      </c>
      <c r="Z95" s="2">
        <v>0</v>
      </c>
      <c r="AA95" s="1"/>
      <c r="AB95" s="1"/>
      <c r="AC95" s="2">
        <v>93</v>
      </c>
      <c r="AD95" s="2">
        <v>0</v>
      </c>
      <c r="AE95" s="2">
        <v>0</v>
      </c>
      <c r="AF95" s="2">
        <v>0</v>
      </c>
      <c r="AG95" s="1"/>
      <c r="AH95" s="1"/>
      <c r="AI95" s="2">
        <v>93</v>
      </c>
      <c r="AJ95" s="2">
        <v>1</v>
      </c>
      <c r="AK95" s="2">
        <v>1</v>
      </c>
      <c r="AL95" s="2">
        <v>1</v>
      </c>
      <c r="AM95" s="1"/>
      <c r="AN95" s="1"/>
      <c r="AO95" s="2">
        <v>93</v>
      </c>
      <c r="AP95" s="2">
        <v>1</v>
      </c>
      <c r="AQ95" s="2">
        <v>1</v>
      </c>
      <c r="AR95" s="2">
        <v>1</v>
      </c>
    </row>
    <row r="96" spans="1:44" ht="15.75" thickBot="1">
      <c r="A96" s="1"/>
      <c r="B96" s="2">
        <v>91</v>
      </c>
      <c r="C96" s="2">
        <v>0</v>
      </c>
      <c r="D96" s="2">
        <v>0</v>
      </c>
      <c r="E96" s="2">
        <v>0</v>
      </c>
      <c r="F96" s="1"/>
      <c r="G96" s="1"/>
      <c r="H96" s="1"/>
      <c r="I96" s="2">
        <v>90</v>
      </c>
      <c r="J96" s="2">
        <v>1</v>
      </c>
      <c r="K96" s="2">
        <v>1</v>
      </c>
      <c r="L96" s="2">
        <v>1</v>
      </c>
      <c r="M96" s="1"/>
      <c r="N96" s="1"/>
      <c r="O96" s="1"/>
      <c r="P96" s="2">
        <v>91</v>
      </c>
      <c r="Q96" s="2">
        <v>1</v>
      </c>
      <c r="R96" s="2">
        <v>1</v>
      </c>
      <c r="S96" s="2">
        <v>1</v>
      </c>
      <c r="T96" s="1"/>
      <c r="V96" s="1"/>
      <c r="W96" s="2">
        <v>94</v>
      </c>
      <c r="X96" s="2">
        <v>0</v>
      </c>
      <c r="Y96" s="2">
        <v>0</v>
      </c>
      <c r="Z96" s="2">
        <v>0</v>
      </c>
      <c r="AA96" s="1"/>
      <c r="AB96" s="1"/>
      <c r="AC96" s="2">
        <v>94</v>
      </c>
      <c r="AD96" s="2">
        <v>1</v>
      </c>
      <c r="AE96" s="2">
        <v>1</v>
      </c>
      <c r="AF96" s="2">
        <v>1</v>
      </c>
      <c r="AG96" s="1"/>
      <c r="AH96" s="1"/>
      <c r="AI96" s="2">
        <v>94</v>
      </c>
      <c r="AJ96" s="2">
        <v>0</v>
      </c>
      <c r="AK96" s="2">
        <v>0</v>
      </c>
      <c r="AL96" s="2">
        <v>0</v>
      </c>
      <c r="AM96" s="1"/>
      <c r="AN96" s="1"/>
      <c r="AO96" s="2">
        <v>94</v>
      </c>
      <c r="AP96" s="2">
        <v>0</v>
      </c>
      <c r="AQ96" s="2">
        <v>1</v>
      </c>
      <c r="AR96" s="2">
        <v>0</v>
      </c>
    </row>
    <row r="97" spans="1:44" ht="15.75" thickBot="1">
      <c r="A97" s="1"/>
      <c r="B97" s="2">
        <v>92</v>
      </c>
      <c r="C97" s="2">
        <v>0</v>
      </c>
      <c r="D97" s="2">
        <v>0</v>
      </c>
      <c r="E97" s="2">
        <v>0</v>
      </c>
      <c r="F97" s="1"/>
      <c r="G97" s="1"/>
      <c r="H97" s="1"/>
      <c r="I97" s="2">
        <v>91</v>
      </c>
      <c r="J97" s="2">
        <v>0</v>
      </c>
      <c r="K97" s="2">
        <v>0</v>
      </c>
      <c r="L97" s="2">
        <v>0</v>
      </c>
      <c r="M97" s="1"/>
      <c r="N97" s="1"/>
      <c r="O97" s="1"/>
      <c r="P97" s="2">
        <v>92</v>
      </c>
      <c r="Q97" s="2">
        <v>1</v>
      </c>
      <c r="R97" s="2">
        <v>1</v>
      </c>
      <c r="S97" s="2">
        <v>1</v>
      </c>
      <c r="T97" s="1"/>
      <c r="V97" s="1"/>
      <c r="W97" s="2">
        <v>95</v>
      </c>
      <c r="X97" s="2">
        <v>0</v>
      </c>
      <c r="Y97" s="2">
        <v>0</v>
      </c>
      <c r="Z97" s="2">
        <v>0</v>
      </c>
      <c r="AA97" s="1"/>
      <c r="AB97" s="1"/>
      <c r="AC97" s="2">
        <v>95</v>
      </c>
      <c r="AD97" s="2">
        <v>1</v>
      </c>
      <c r="AE97" s="2">
        <v>1</v>
      </c>
      <c r="AF97" s="2">
        <v>1</v>
      </c>
      <c r="AG97" s="1"/>
      <c r="AH97" s="1"/>
      <c r="AI97" s="2">
        <v>95</v>
      </c>
      <c r="AJ97" s="2">
        <v>1</v>
      </c>
      <c r="AK97" s="2">
        <v>1</v>
      </c>
      <c r="AL97" s="2">
        <v>1</v>
      </c>
      <c r="AM97" s="1"/>
      <c r="AN97" s="1"/>
      <c r="AO97" s="2">
        <v>95</v>
      </c>
      <c r="AP97" s="2">
        <v>0</v>
      </c>
      <c r="AQ97" s="2">
        <v>0</v>
      </c>
      <c r="AR97" s="2">
        <v>0</v>
      </c>
    </row>
    <row r="98" spans="1:44" ht="15.75" thickBot="1">
      <c r="A98" s="1"/>
      <c r="B98" s="2">
        <v>93</v>
      </c>
      <c r="C98" s="2">
        <v>0</v>
      </c>
      <c r="D98" s="2">
        <v>0</v>
      </c>
      <c r="E98" s="2">
        <v>0</v>
      </c>
      <c r="F98" s="1"/>
      <c r="G98" s="1"/>
      <c r="H98" s="1"/>
      <c r="I98" s="2">
        <v>92</v>
      </c>
      <c r="J98" s="2">
        <v>1</v>
      </c>
      <c r="K98" s="2">
        <v>1</v>
      </c>
      <c r="L98" s="2">
        <v>1</v>
      </c>
      <c r="M98" s="1"/>
      <c r="N98" s="1"/>
      <c r="O98" s="1"/>
      <c r="P98" s="2">
        <v>93</v>
      </c>
      <c r="Q98" s="2">
        <v>1</v>
      </c>
      <c r="R98" s="2">
        <v>1</v>
      </c>
      <c r="S98" s="2">
        <v>1</v>
      </c>
      <c r="T98" s="1"/>
      <c r="V98" s="1"/>
      <c r="W98" s="2">
        <v>96</v>
      </c>
      <c r="X98" s="2">
        <v>0</v>
      </c>
      <c r="Y98" s="2">
        <v>0</v>
      </c>
      <c r="Z98" s="2">
        <v>0</v>
      </c>
      <c r="AA98" s="1"/>
      <c r="AB98" s="1"/>
      <c r="AC98" s="2">
        <v>96</v>
      </c>
      <c r="AD98" s="2">
        <v>1</v>
      </c>
      <c r="AE98" s="2">
        <v>1</v>
      </c>
      <c r="AF98" s="2">
        <v>1</v>
      </c>
      <c r="AG98" s="1"/>
      <c r="AH98" s="1"/>
      <c r="AI98" s="2">
        <v>96</v>
      </c>
      <c r="AJ98" s="2">
        <v>0</v>
      </c>
      <c r="AK98" s="2">
        <v>0</v>
      </c>
      <c r="AL98" s="2">
        <v>0</v>
      </c>
      <c r="AM98" s="1"/>
      <c r="AN98" s="1"/>
      <c r="AO98" s="2">
        <v>96</v>
      </c>
      <c r="AP98" s="2">
        <v>0</v>
      </c>
      <c r="AQ98" s="2">
        <v>0</v>
      </c>
      <c r="AR98" s="2">
        <v>0</v>
      </c>
    </row>
    <row r="99" spans="1:44" ht="15.75" thickBot="1">
      <c r="A99" s="1"/>
      <c r="B99" s="2">
        <v>94</v>
      </c>
      <c r="C99" s="2">
        <v>1</v>
      </c>
      <c r="D99" s="2">
        <v>1</v>
      </c>
      <c r="E99" s="2">
        <v>1</v>
      </c>
      <c r="F99" s="1"/>
      <c r="G99" s="1"/>
      <c r="H99" s="1"/>
      <c r="I99" s="2">
        <v>93</v>
      </c>
      <c r="J99" s="2">
        <v>1</v>
      </c>
      <c r="K99" s="2">
        <v>1</v>
      </c>
      <c r="L99" s="2">
        <v>0</v>
      </c>
      <c r="M99" s="1"/>
      <c r="N99" s="1"/>
      <c r="O99" s="1"/>
      <c r="P99" s="2">
        <v>94</v>
      </c>
      <c r="Q99" s="2">
        <v>0</v>
      </c>
      <c r="R99" s="2">
        <v>0</v>
      </c>
      <c r="S99" s="2">
        <v>0</v>
      </c>
      <c r="T99" s="1"/>
      <c r="V99" s="1"/>
      <c r="W99" s="2">
        <v>97</v>
      </c>
      <c r="X99" s="2">
        <v>0</v>
      </c>
      <c r="Y99" s="2">
        <v>0</v>
      </c>
      <c r="Z99" s="2">
        <v>0</v>
      </c>
      <c r="AA99" s="1"/>
      <c r="AB99" s="1"/>
      <c r="AC99" s="2">
        <v>97</v>
      </c>
      <c r="AD99" s="2">
        <v>1</v>
      </c>
      <c r="AE99" s="2">
        <v>1</v>
      </c>
      <c r="AF99" s="2">
        <v>1</v>
      </c>
      <c r="AG99" s="1"/>
      <c r="AH99" s="1"/>
      <c r="AI99" s="2">
        <v>97</v>
      </c>
      <c r="AJ99" s="2">
        <v>0</v>
      </c>
      <c r="AK99" s="2">
        <v>0</v>
      </c>
      <c r="AL99" s="2">
        <v>0</v>
      </c>
      <c r="AM99" s="1"/>
      <c r="AN99" s="1"/>
      <c r="AO99" s="2">
        <v>97</v>
      </c>
      <c r="AP99" s="2">
        <v>0</v>
      </c>
      <c r="AQ99" s="2">
        <v>0</v>
      </c>
      <c r="AR99" s="2">
        <v>0</v>
      </c>
    </row>
    <row r="100" spans="1:44" ht="15.75" thickBot="1">
      <c r="A100" s="1"/>
      <c r="B100" s="2">
        <v>95</v>
      </c>
      <c r="C100" s="2">
        <v>0</v>
      </c>
      <c r="D100" s="2">
        <v>0</v>
      </c>
      <c r="E100" s="2">
        <v>0</v>
      </c>
      <c r="F100" s="1"/>
      <c r="G100" s="1"/>
      <c r="H100" s="1"/>
      <c r="I100" s="2">
        <v>94</v>
      </c>
      <c r="J100" s="2">
        <v>1</v>
      </c>
      <c r="K100" s="2">
        <v>1</v>
      </c>
      <c r="L100" s="2">
        <v>1</v>
      </c>
      <c r="M100" s="1"/>
      <c r="N100" s="1"/>
      <c r="O100" s="1"/>
      <c r="P100" s="2">
        <v>95</v>
      </c>
      <c r="Q100" s="2">
        <v>0</v>
      </c>
      <c r="R100" s="2">
        <v>1</v>
      </c>
      <c r="S100" s="2">
        <v>1</v>
      </c>
      <c r="T100" s="1"/>
      <c r="V100" s="1"/>
      <c r="W100" s="2">
        <v>98</v>
      </c>
      <c r="X100" s="2">
        <v>0</v>
      </c>
      <c r="Y100" s="2">
        <v>0</v>
      </c>
      <c r="Z100" s="2">
        <v>0</v>
      </c>
      <c r="AA100" s="1"/>
      <c r="AB100" s="1"/>
      <c r="AC100" s="2">
        <v>98</v>
      </c>
      <c r="AD100" s="2">
        <v>0</v>
      </c>
      <c r="AE100" s="2">
        <v>0</v>
      </c>
      <c r="AF100" s="2">
        <v>0</v>
      </c>
      <c r="AG100" s="1"/>
      <c r="AH100" s="1"/>
      <c r="AI100" s="2">
        <v>98</v>
      </c>
      <c r="AJ100" s="2">
        <v>0</v>
      </c>
      <c r="AK100" s="2">
        <v>0</v>
      </c>
      <c r="AL100" s="2">
        <v>0</v>
      </c>
      <c r="AM100" s="1"/>
      <c r="AN100" s="1"/>
      <c r="AO100" s="2">
        <v>98</v>
      </c>
      <c r="AP100" s="2">
        <v>0</v>
      </c>
      <c r="AQ100" s="2">
        <v>0</v>
      </c>
      <c r="AR100" s="2">
        <v>0</v>
      </c>
    </row>
    <row r="101" spans="1:44" ht="15.75" thickBot="1">
      <c r="A101" s="1"/>
      <c r="B101" s="2">
        <v>96</v>
      </c>
      <c r="C101" s="2">
        <v>0</v>
      </c>
      <c r="D101" s="2">
        <v>0</v>
      </c>
      <c r="E101" s="2">
        <v>0</v>
      </c>
      <c r="F101" s="1"/>
      <c r="G101" s="1"/>
      <c r="H101" s="1"/>
      <c r="I101" s="2">
        <v>95</v>
      </c>
      <c r="J101" s="2">
        <v>0</v>
      </c>
      <c r="K101" s="2">
        <v>0</v>
      </c>
      <c r="L101" s="2">
        <v>0</v>
      </c>
      <c r="M101" s="1"/>
      <c r="N101" s="1"/>
      <c r="O101" s="1"/>
      <c r="P101" s="2">
        <v>96</v>
      </c>
      <c r="Q101" s="2">
        <v>0</v>
      </c>
      <c r="R101" s="2">
        <v>0</v>
      </c>
      <c r="S101" s="2">
        <v>0</v>
      </c>
      <c r="T101" s="1"/>
      <c r="V101" s="1"/>
      <c r="W101" s="2">
        <v>99</v>
      </c>
      <c r="X101" s="2">
        <v>1</v>
      </c>
      <c r="Y101" s="2">
        <v>1</v>
      </c>
      <c r="Z101" s="2">
        <v>1</v>
      </c>
      <c r="AA101" s="1"/>
      <c r="AB101" s="1"/>
      <c r="AC101" s="2">
        <v>99</v>
      </c>
      <c r="AD101" s="2">
        <v>1</v>
      </c>
      <c r="AE101" s="2">
        <v>1</v>
      </c>
      <c r="AF101" s="2">
        <v>1</v>
      </c>
      <c r="AG101" s="1"/>
      <c r="AH101" s="1"/>
      <c r="AI101" s="2">
        <v>99</v>
      </c>
      <c r="AJ101" s="2">
        <v>0</v>
      </c>
      <c r="AK101" s="2">
        <v>0</v>
      </c>
      <c r="AL101" s="2">
        <v>1</v>
      </c>
      <c r="AM101" s="1"/>
      <c r="AN101" s="1"/>
      <c r="AO101" s="2">
        <v>99</v>
      </c>
      <c r="AP101" s="2">
        <v>1</v>
      </c>
      <c r="AQ101" s="2">
        <v>1</v>
      </c>
      <c r="AR101" s="2">
        <v>1</v>
      </c>
    </row>
    <row r="102" spans="1:44" ht="27" thickBot="1">
      <c r="A102" s="1"/>
      <c r="B102" s="1" t="s">
        <v>34</v>
      </c>
      <c r="C102" s="1"/>
      <c r="D102" s="1"/>
      <c r="E102" s="1"/>
      <c r="F102" s="1"/>
      <c r="G102" s="1"/>
      <c r="H102" s="1"/>
      <c r="I102" s="2">
        <v>96</v>
      </c>
      <c r="J102" s="2">
        <v>1</v>
      </c>
      <c r="K102" s="2">
        <v>1</v>
      </c>
      <c r="L102" s="2">
        <v>1</v>
      </c>
      <c r="M102" s="1"/>
      <c r="N102" s="1"/>
      <c r="O102" s="1"/>
      <c r="P102" s="2">
        <v>97</v>
      </c>
      <c r="Q102" s="2">
        <v>1</v>
      </c>
      <c r="R102" s="2">
        <v>1</v>
      </c>
      <c r="S102" s="2">
        <v>1</v>
      </c>
      <c r="T102" s="1"/>
      <c r="V102" s="1"/>
      <c r="W102" s="2">
        <v>100</v>
      </c>
      <c r="X102" s="2">
        <v>0</v>
      </c>
      <c r="Y102" s="2">
        <v>0</v>
      </c>
      <c r="Z102" s="2">
        <v>0</v>
      </c>
      <c r="AA102" s="1"/>
      <c r="AB102" s="1"/>
      <c r="AC102" s="2">
        <v>100</v>
      </c>
      <c r="AD102" s="2">
        <v>1</v>
      </c>
      <c r="AE102" s="2">
        <v>1</v>
      </c>
      <c r="AF102" s="2">
        <v>1</v>
      </c>
      <c r="AG102" s="1"/>
      <c r="AH102" s="1"/>
      <c r="AI102" s="2">
        <v>100</v>
      </c>
      <c r="AJ102" s="2">
        <v>0</v>
      </c>
      <c r="AK102" s="2">
        <v>0</v>
      </c>
      <c r="AL102" s="2">
        <v>0</v>
      </c>
      <c r="AM102" s="1"/>
      <c r="AN102" s="1"/>
      <c r="AO102" s="2">
        <v>100</v>
      </c>
      <c r="AP102" s="2">
        <v>1</v>
      </c>
      <c r="AQ102" s="2">
        <v>1</v>
      </c>
      <c r="AR102" s="2">
        <v>1</v>
      </c>
    </row>
    <row r="103" spans="1:44" ht="27" thickBot="1">
      <c r="A103" s="1"/>
      <c r="B103" s="2">
        <v>97</v>
      </c>
      <c r="C103" s="2">
        <v>0</v>
      </c>
      <c r="D103" s="2">
        <v>0</v>
      </c>
      <c r="E103" s="2">
        <v>0</v>
      </c>
      <c r="F103" s="1"/>
      <c r="G103" s="1"/>
      <c r="H103" s="1"/>
      <c r="I103" s="2">
        <v>97</v>
      </c>
      <c r="J103" s="2">
        <v>1</v>
      </c>
      <c r="K103" s="2">
        <v>1</v>
      </c>
      <c r="L103" s="2">
        <v>1</v>
      </c>
      <c r="M103" s="1"/>
      <c r="N103" s="1"/>
      <c r="O103" s="1"/>
      <c r="P103" s="2">
        <v>98</v>
      </c>
      <c r="Q103" s="2">
        <v>0</v>
      </c>
      <c r="R103" s="2">
        <v>0</v>
      </c>
      <c r="S103" s="2">
        <v>0</v>
      </c>
      <c r="T103" s="1"/>
      <c r="V103" s="1"/>
      <c r="W103" s="1" t="s">
        <v>52</v>
      </c>
      <c r="X103" s="1"/>
      <c r="Y103" s="1"/>
      <c r="Z103" s="1"/>
      <c r="AA103" s="1"/>
      <c r="AB103" s="1"/>
      <c r="AC103" s="1" t="s">
        <v>52</v>
      </c>
      <c r="AD103" s="1"/>
      <c r="AE103" s="1"/>
      <c r="AF103" s="1"/>
      <c r="AG103" s="1"/>
      <c r="AH103" s="1"/>
      <c r="AI103" s="1" t="s">
        <v>52</v>
      </c>
      <c r="AJ103" s="1"/>
      <c r="AK103" s="1"/>
      <c r="AL103" s="1"/>
      <c r="AM103" s="1"/>
      <c r="AN103" s="1"/>
      <c r="AO103" s="1" t="s">
        <v>52</v>
      </c>
      <c r="AP103" s="1"/>
      <c r="AQ103" s="1"/>
      <c r="AR103" s="1"/>
    </row>
    <row r="104" spans="1:44" ht="27" thickBot="1">
      <c r="A104" s="1"/>
      <c r="B104" s="2">
        <v>98</v>
      </c>
      <c r="C104" s="2">
        <v>0</v>
      </c>
      <c r="D104" s="2">
        <v>0</v>
      </c>
      <c r="E104" s="2">
        <v>0</v>
      </c>
      <c r="F104" s="1"/>
      <c r="G104" s="1"/>
      <c r="H104" s="1"/>
      <c r="I104" s="2">
        <v>98</v>
      </c>
      <c r="J104" s="2">
        <v>0</v>
      </c>
      <c r="K104" s="2">
        <v>1</v>
      </c>
      <c r="L104" s="2">
        <v>1</v>
      </c>
      <c r="M104" s="1"/>
      <c r="N104" s="1"/>
      <c r="O104" s="1"/>
      <c r="P104" s="1" t="s">
        <v>34</v>
      </c>
      <c r="Q104" s="1"/>
      <c r="R104" s="1"/>
      <c r="S104" s="1"/>
      <c r="T104" s="1"/>
      <c r="V104" s="1"/>
      <c r="W104" s="2">
        <v>101</v>
      </c>
      <c r="X104" s="2">
        <v>0</v>
      </c>
      <c r="Y104" s="2">
        <v>0</v>
      </c>
      <c r="Z104" s="2">
        <v>0</v>
      </c>
      <c r="AA104" s="1"/>
      <c r="AB104" s="1"/>
      <c r="AC104" s="2">
        <v>101</v>
      </c>
      <c r="AD104" s="2">
        <v>1</v>
      </c>
      <c r="AE104" s="2">
        <v>1</v>
      </c>
      <c r="AF104" s="2">
        <v>1</v>
      </c>
      <c r="AG104" s="1"/>
      <c r="AH104" s="1"/>
      <c r="AI104" s="2">
        <v>101</v>
      </c>
      <c r="AJ104" s="2">
        <v>1</v>
      </c>
      <c r="AK104" s="2">
        <v>1</v>
      </c>
      <c r="AL104" s="2">
        <v>1</v>
      </c>
      <c r="AM104" s="1"/>
      <c r="AN104" s="1"/>
      <c r="AO104" s="2">
        <v>101</v>
      </c>
      <c r="AP104" s="2">
        <v>0</v>
      </c>
      <c r="AQ104" s="2">
        <v>0</v>
      </c>
      <c r="AR104" s="2">
        <v>0</v>
      </c>
    </row>
    <row r="105" spans="1:44" ht="15.75" thickBot="1">
      <c r="A105" s="1"/>
      <c r="B105" s="2">
        <v>99</v>
      </c>
      <c r="C105" s="2">
        <v>0</v>
      </c>
      <c r="D105" s="2">
        <v>0</v>
      </c>
      <c r="E105" s="2">
        <v>1</v>
      </c>
      <c r="F105" s="1"/>
      <c r="G105" s="1"/>
      <c r="H105" s="1"/>
      <c r="I105" s="2">
        <v>99</v>
      </c>
      <c r="J105" s="2">
        <v>1</v>
      </c>
      <c r="K105" s="2">
        <v>1</v>
      </c>
      <c r="L105" s="2">
        <v>1</v>
      </c>
      <c r="M105" s="1"/>
      <c r="N105" s="1"/>
      <c r="O105" s="1"/>
      <c r="P105" s="2">
        <v>99</v>
      </c>
      <c r="Q105" s="2">
        <v>1</v>
      </c>
      <c r="R105" s="2">
        <v>1</v>
      </c>
      <c r="S105" s="2">
        <v>1</v>
      </c>
      <c r="T105" s="1"/>
      <c r="V105" s="1"/>
      <c r="W105" s="2">
        <v>102</v>
      </c>
      <c r="X105" s="2">
        <v>0</v>
      </c>
      <c r="Y105" s="2">
        <v>0</v>
      </c>
      <c r="Z105" s="2">
        <v>0</v>
      </c>
      <c r="AA105" s="1"/>
      <c r="AB105" s="1"/>
      <c r="AC105" s="2">
        <v>102</v>
      </c>
      <c r="AD105" s="2">
        <v>1</v>
      </c>
      <c r="AE105" s="2">
        <v>1</v>
      </c>
      <c r="AF105" s="2">
        <v>1</v>
      </c>
      <c r="AG105" s="1"/>
      <c r="AH105" s="1"/>
      <c r="AI105" s="2">
        <v>102</v>
      </c>
      <c r="AJ105" s="2">
        <v>0</v>
      </c>
      <c r="AK105" s="2">
        <v>0</v>
      </c>
      <c r="AL105" s="2">
        <v>0</v>
      </c>
      <c r="AM105" s="1"/>
      <c r="AN105" s="1"/>
      <c r="AO105" s="2">
        <v>102</v>
      </c>
      <c r="AP105" s="2">
        <v>0</v>
      </c>
      <c r="AQ105" s="2">
        <v>0</v>
      </c>
      <c r="AR105" s="2">
        <v>10</v>
      </c>
    </row>
    <row r="106" spans="1:44" ht="15.75" thickBot="1">
      <c r="A106" s="1"/>
      <c r="B106" s="2">
        <v>100</v>
      </c>
      <c r="C106" s="2">
        <v>1</v>
      </c>
      <c r="D106" s="2">
        <v>1</v>
      </c>
      <c r="E106" s="2">
        <v>1</v>
      </c>
      <c r="F106" s="1"/>
      <c r="G106" s="1"/>
      <c r="H106" s="1"/>
      <c r="I106" s="2">
        <v>100</v>
      </c>
      <c r="J106" s="2">
        <v>1</v>
      </c>
      <c r="K106" s="2">
        <v>1</v>
      </c>
      <c r="L106" s="2">
        <v>1</v>
      </c>
      <c r="M106" s="1"/>
      <c r="N106" s="1"/>
      <c r="O106" s="1"/>
      <c r="P106" s="2">
        <v>100</v>
      </c>
      <c r="Q106" s="2">
        <v>1</v>
      </c>
      <c r="R106" s="2">
        <v>1</v>
      </c>
      <c r="S106" s="2">
        <v>1</v>
      </c>
      <c r="T106" s="1"/>
      <c r="V106" s="1"/>
      <c r="W106" s="2">
        <v>103</v>
      </c>
      <c r="X106" s="2">
        <v>1</v>
      </c>
      <c r="Y106" s="2">
        <v>1</v>
      </c>
      <c r="Z106" s="2">
        <v>1</v>
      </c>
      <c r="AA106" s="1"/>
      <c r="AB106" s="1"/>
      <c r="AC106" s="2">
        <v>103</v>
      </c>
      <c r="AD106" s="2">
        <v>1</v>
      </c>
      <c r="AE106" s="2">
        <v>1</v>
      </c>
      <c r="AF106" s="2">
        <v>1</v>
      </c>
      <c r="AG106" s="1"/>
      <c r="AH106" s="1"/>
      <c r="AI106" s="2">
        <v>103</v>
      </c>
      <c r="AJ106" s="2">
        <v>1</v>
      </c>
      <c r="AK106" s="2">
        <v>1</v>
      </c>
      <c r="AL106" s="2">
        <v>0</v>
      </c>
      <c r="AM106" s="1"/>
      <c r="AN106" s="1"/>
      <c r="AO106" s="2">
        <v>103</v>
      </c>
      <c r="AP106" s="2">
        <v>0</v>
      </c>
      <c r="AQ106" s="2">
        <v>0</v>
      </c>
      <c r="AR106" s="2">
        <v>0</v>
      </c>
    </row>
    <row r="107" spans="1:44" ht="15.75" thickBot="1">
      <c r="A107" s="1"/>
      <c r="B107" s="2">
        <v>101</v>
      </c>
      <c r="C107" s="2">
        <v>0</v>
      </c>
      <c r="D107" s="2">
        <v>0</v>
      </c>
      <c r="E107" s="2">
        <v>0</v>
      </c>
      <c r="F107" s="1"/>
      <c r="G107" s="1"/>
      <c r="H107" s="1"/>
      <c r="I107" s="1" t="s">
        <v>34</v>
      </c>
      <c r="J107" s="1"/>
      <c r="K107" s="1"/>
      <c r="L107" s="1"/>
      <c r="M107" s="1"/>
      <c r="N107" s="1"/>
      <c r="O107" s="1"/>
      <c r="P107" s="2">
        <v>101</v>
      </c>
      <c r="Q107" s="2">
        <v>0</v>
      </c>
      <c r="R107" s="2">
        <v>0</v>
      </c>
      <c r="S107" s="2">
        <v>0</v>
      </c>
      <c r="T107" s="1"/>
      <c r="V107" s="1"/>
      <c r="W107" s="2">
        <v>104</v>
      </c>
      <c r="X107" s="2">
        <v>0</v>
      </c>
      <c r="Y107" s="2">
        <v>0</v>
      </c>
      <c r="Z107" s="2">
        <v>0</v>
      </c>
      <c r="AA107" s="1"/>
      <c r="AB107" s="1"/>
      <c r="AC107" s="2">
        <v>104</v>
      </c>
      <c r="AD107" s="2">
        <v>0</v>
      </c>
      <c r="AE107" s="2">
        <v>0</v>
      </c>
      <c r="AF107" s="2">
        <v>0</v>
      </c>
      <c r="AG107" s="1"/>
      <c r="AH107" s="1"/>
      <c r="AI107" s="2">
        <v>104</v>
      </c>
      <c r="AJ107" s="2">
        <v>1</v>
      </c>
      <c r="AK107" s="2">
        <v>1</v>
      </c>
      <c r="AL107" s="2">
        <v>1</v>
      </c>
      <c r="AM107" s="1"/>
      <c r="AN107" s="1"/>
      <c r="AO107" s="2">
        <v>104</v>
      </c>
      <c r="AP107" s="2">
        <v>0</v>
      </c>
      <c r="AQ107" s="2">
        <v>0</v>
      </c>
      <c r="AR107" s="2">
        <v>0</v>
      </c>
    </row>
    <row r="108" spans="1:44" ht="15.75" thickBot="1">
      <c r="A108" s="1"/>
      <c r="B108" s="2">
        <v>102</v>
      </c>
      <c r="C108" s="2">
        <v>0</v>
      </c>
      <c r="D108" s="2">
        <v>0</v>
      </c>
      <c r="E108" s="2">
        <v>0</v>
      </c>
      <c r="F108" s="1"/>
      <c r="G108" s="1"/>
      <c r="H108" s="1"/>
      <c r="I108" s="2">
        <v>101</v>
      </c>
      <c r="J108" s="2">
        <v>1</v>
      </c>
      <c r="K108" s="2">
        <v>1</v>
      </c>
      <c r="L108" s="2">
        <v>1</v>
      </c>
      <c r="M108" s="1"/>
      <c r="N108" s="1"/>
      <c r="O108" s="1"/>
      <c r="P108" s="2">
        <v>102</v>
      </c>
      <c r="Q108" s="2">
        <v>0</v>
      </c>
      <c r="R108" s="2">
        <v>0</v>
      </c>
      <c r="S108" s="2">
        <v>0</v>
      </c>
      <c r="T108" s="1"/>
      <c r="V108" s="1"/>
      <c r="W108" s="2">
        <v>105</v>
      </c>
      <c r="X108" s="2">
        <v>0</v>
      </c>
      <c r="Y108" s="2">
        <v>0</v>
      </c>
      <c r="Z108" s="2">
        <v>0</v>
      </c>
      <c r="AA108" s="1"/>
      <c r="AB108" s="1"/>
      <c r="AC108" s="2">
        <v>105</v>
      </c>
      <c r="AD108" s="2">
        <v>1</v>
      </c>
      <c r="AE108" s="2">
        <v>1</v>
      </c>
      <c r="AF108" s="2">
        <v>1</v>
      </c>
      <c r="AG108" s="1"/>
      <c r="AH108" s="1"/>
      <c r="AI108" s="2">
        <v>105</v>
      </c>
      <c r="AJ108" s="2">
        <v>0</v>
      </c>
      <c r="AK108" s="2">
        <v>0</v>
      </c>
      <c r="AL108" s="2">
        <v>0</v>
      </c>
      <c r="AM108" s="1"/>
      <c r="AN108" s="1"/>
      <c r="AO108" s="2">
        <v>105</v>
      </c>
      <c r="AP108" s="2">
        <v>1</v>
      </c>
      <c r="AQ108" s="2">
        <v>1</v>
      </c>
      <c r="AR108" s="2">
        <v>1</v>
      </c>
    </row>
    <row r="109" spans="1:44" ht="15.75" thickBot="1">
      <c r="A109" s="1"/>
      <c r="B109" s="2">
        <v>103</v>
      </c>
      <c r="C109" s="2">
        <v>0</v>
      </c>
      <c r="D109" s="2">
        <v>0</v>
      </c>
      <c r="E109" s="2">
        <v>0</v>
      </c>
      <c r="F109" s="1"/>
      <c r="G109" s="1"/>
      <c r="H109" s="1"/>
      <c r="I109" s="2">
        <v>102</v>
      </c>
      <c r="J109" s="2">
        <v>1</v>
      </c>
      <c r="K109" s="2">
        <v>1</v>
      </c>
      <c r="L109" s="2">
        <v>1</v>
      </c>
      <c r="M109" s="1"/>
      <c r="N109" s="1"/>
      <c r="O109" s="1"/>
      <c r="P109" s="2">
        <v>103</v>
      </c>
      <c r="Q109" s="2">
        <v>0</v>
      </c>
      <c r="R109" s="2">
        <v>0</v>
      </c>
      <c r="S109" s="2">
        <v>0</v>
      </c>
      <c r="T109" s="1"/>
      <c r="V109" s="1"/>
      <c r="W109" s="2">
        <v>106</v>
      </c>
      <c r="X109" s="2">
        <v>0</v>
      </c>
      <c r="Y109" s="2">
        <v>0</v>
      </c>
      <c r="Z109" s="2">
        <v>0</v>
      </c>
      <c r="AA109" s="1"/>
      <c r="AB109" s="1"/>
      <c r="AC109" s="2">
        <v>106</v>
      </c>
      <c r="AD109" s="2">
        <v>1</v>
      </c>
      <c r="AE109" s="2">
        <v>1</v>
      </c>
      <c r="AF109" s="2">
        <v>1</v>
      </c>
      <c r="AG109" s="1"/>
      <c r="AH109" s="1"/>
      <c r="AI109" s="2">
        <v>106</v>
      </c>
      <c r="AJ109" s="2">
        <v>0</v>
      </c>
      <c r="AK109" s="2">
        <v>0</v>
      </c>
      <c r="AL109" s="2">
        <v>0</v>
      </c>
      <c r="AM109" s="1"/>
      <c r="AN109" s="1"/>
      <c r="AO109" s="2">
        <v>106</v>
      </c>
      <c r="AP109" s="2">
        <v>1</v>
      </c>
      <c r="AQ109" s="2">
        <v>1</v>
      </c>
      <c r="AR109" s="2">
        <v>1</v>
      </c>
    </row>
    <row r="110" spans="1:44" ht="15.75" thickBot="1">
      <c r="A110" s="1"/>
      <c r="B110" s="2">
        <v>104</v>
      </c>
      <c r="C110" s="2">
        <v>1</v>
      </c>
      <c r="D110" s="2">
        <v>1</v>
      </c>
      <c r="E110" s="2">
        <v>1</v>
      </c>
      <c r="F110" s="1"/>
      <c r="G110" s="1"/>
      <c r="H110" s="1"/>
      <c r="I110" s="2">
        <v>103</v>
      </c>
      <c r="J110" s="2">
        <v>1</v>
      </c>
      <c r="K110" s="2">
        <v>1</v>
      </c>
      <c r="L110" s="2">
        <v>1</v>
      </c>
      <c r="M110" s="1"/>
      <c r="N110" s="1"/>
      <c r="O110" s="1"/>
      <c r="P110" s="2">
        <v>104</v>
      </c>
      <c r="Q110" s="2">
        <v>0</v>
      </c>
      <c r="R110" s="2">
        <v>0</v>
      </c>
      <c r="S110" s="2">
        <v>0</v>
      </c>
      <c r="T110" s="1"/>
      <c r="V110" s="1"/>
      <c r="W110" s="2">
        <v>107</v>
      </c>
      <c r="X110" s="2">
        <v>0</v>
      </c>
      <c r="Y110" s="2">
        <v>0</v>
      </c>
      <c r="Z110" s="2">
        <v>0</v>
      </c>
      <c r="AA110" s="1"/>
      <c r="AB110" s="1"/>
      <c r="AC110" s="2">
        <v>107</v>
      </c>
      <c r="AD110" s="2">
        <v>0</v>
      </c>
      <c r="AE110" s="2">
        <v>0</v>
      </c>
      <c r="AF110" s="2">
        <v>0</v>
      </c>
      <c r="AG110" s="1"/>
      <c r="AH110" s="1"/>
      <c r="AI110" s="2">
        <v>107</v>
      </c>
      <c r="AJ110" s="2">
        <v>1</v>
      </c>
      <c r="AK110" s="2">
        <v>1</v>
      </c>
      <c r="AL110" s="2">
        <v>1</v>
      </c>
      <c r="AM110" s="1"/>
      <c r="AN110" s="1"/>
      <c r="AO110" s="2">
        <v>107</v>
      </c>
      <c r="AP110" s="2">
        <v>0</v>
      </c>
      <c r="AQ110" s="2">
        <v>0</v>
      </c>
      <c r="AR110" s="2">
        <v>0</v>
      </c>
    </row>
    <row r="111" spans="1:44" ht="15.75" thickBot="1">
      <c r="A111" s="1"/>
      <c r="B111" s="2">
        <v>105</v>
      </c>
      <c r="C111" s="2">
        <v>0</v>
      </c>
      <c r="D111" s="2">
        <v>0</v>
      </c>
      <c r="E111" s="2">
        <v>0</v>
      </c>
      <c r="F111" s="1"/>
      <c r="G111" s="1"/>
      <c r="H111" s="1"/>
      <c r="I111" s="2">
        <v>104</v>
      </c>
      <c r="J111" s="2">
        <v>1</v>
      </c>
      <c r="K111" s="2">
        <v>1</v>
      </c>
      <c r="L111" s="2">
        <v>1</v>
      </c>
      <c r="M111" s="1"/>
      <c r="N111" s="1"/>
      <c r="O111" s="1"/>
      <c r="P111" s="2">
        <v>105</v>
      </c>
      <c r="Q111" s="2">
        <v>1</v>
      </c>
      <c r="R111" s="2">
        <v>1</v>
      </c>
      <c r="S111" s="2">
        <v>1</v>
      </c>
      <c r="T111" s="1"/>
      <c r="V111" s="1"/>
      <c r="W111" s="2">
        <v>108</v>
      </c>
      <c r="X111" s="2">
        <v>1</v>
      </c>
      <c r="Y111" s="2">
        <v>1</v>
      </c>
      <c r="Z111" s="2">
        <v>1</v>
      </c>
      <c r="AA111" s="1"/>
      <c r="AB111" s="1"/>
      <c r="AC111" s="2">
        <v>108</v>
      </c>
      <c r="AD111" s="2">
        <v>1</v>
      </c>
      <c r="AE111" s="2">
        <v>1</v>
      </c>
      <c r="AF111" s="2">
        <v>1</v>
      </c>
      <c r="AG111" s="1"/>
      <c r="AH111" s="1"/>
      <c r="AI111" s="2">
        <v>108</v>
      </c>
      <c r="AJ111" s="2">
        <v>0</v>
      </c>
      <c r="AK111" s="2">
        <v>0</v>
      </c>
      <c r="AL111" s="2">
        <v>0</v>
      </c>
      <c r="AM111" s="1"/>
      <c r="AN111" s="1"/>
      <c r="AO111" s="2">
        <v>108</v>
      </c>
      <c r="AP111" s="2">
        <v>0</v>
      </c>
      <c r="AQ111" s="2">
        <v>0</v>
      </c>
      <c r="AR111" s="2">
        <v>0</v>
      </c>
    </row>
    <row r="112" spans="1:44" ht="15.75" thickBot="1">
      <c r="A112" s="1"/>
      <c r="B112" s="2">
        <v>106</v>
      </c>
      <c r="C112" s="2">
        <v>0</v>
      </c>
      <c r="D112" s="2">
        <v>0</v>
      </c>
      <c r="E112" s="2">
        <v>0</v>
      </c>
      <c r="F112" s="1"/>
      <c r="G112" s="1"/>
      <c r="H112" s="1"/>
      <c r="I112" s="2">
        <v>105</v>
      </c>
      <c r="J112" s="2">
        <v>1</v>
      </c>
      <c r="K112" s="2">
        <v>1</v>
      </c>
      <c r="L112" s="2">
        <v>1</v>
      </c>
      <c r="M112" s="1"/>
      <c r="N112" s="1"/>
      <c r="O112" s="1"/>
      <c r="P112" s="2">
        <v>106</v>
      </c>
      <c r="Q112" s="2">
        <v>1</v>
      </c>
      <c r="R112" s="2">
        <v>1</v>
      </c>
      <c r="S112" s="2">
        <v>1</v>
      </c>
      <c r="T112" s="1"/>
      <c r="V112" s="1"/>
      <c r="W112" s="2">
        <v>109</v>
      </c>
      <c r="X112" s="2">
        <v>0</v>
      </c>
      <c r="Y112" s="2">
        <v>0</v>
      </c>
      <c r="Z112" s="2">
        <v>0</v>
      </c>
      <c r="AA112" s="1"/>
      <c r="AB112" s="1"/>
      <c r="AC112" s="2">
        <v>109</v>
      </c>
      <c r="AD112" s="2">
        <v>1</v>
      </c>
      <c r="AE112" s="2">
        <v>1</v>
      </c>
      <c r="AF112" s="2">
        <v>1</v>
      </c>
      <c r="AG112" s="1"/>
      <c r="AH112" s="1"/>
      <c r="AI112" s="2">
        <v>109</v>
      </c>
      <c r="AJ112" s="2">
        <v>1</v>
      </c>
      <c r="AK112" s="2">
        <v>1</v>
      </c>
      <c r="AL112" s="2">
        <v>1</v>
      </c>
      <c r="AM112" s="1"/>
      <c r="AN112" s="1"/>
      <c r="AO112" s="2">
        <v>109</v>
      </c>
      <c r="AP112" s="2">
        <v>0</v>
      </c>
      <c r="AQ112" s="2">
        <v>0</v>
      </c>
      <c r="AR112" s="2">
        <v>0</v>
      </c>
    </row>
    <row r="113" spans="1:44" ht="15.75" thickBot="1">
      <c r="A113" s="1"/>
      <c r="B113" s="2">
        <v>107</v>
      </c>
      <c r="C113" s="2">
        <v>0</v>
      </c>
      <c r="D113" s="2">
        <v>0</v>
      </c>
      <c r="E113" s="2">
        <v>0</v>
      </c>
      <c r="F113" s="1"/>
      <c r="G113" s="1"/>
      <c r="H113" s="1"/>
      <c r="I113" s="2">
        <v>106</v>
      </c>
      <c r="J113" s="2">
        <v>0</v>
      </c>
      <c r="K113" s="2">
        <v>0</v>
      </c>
      <c r="L113" s="2">
        <v>0</v>
      </c>
      <c r="M113" s="1"/>
      <c r="N113" s="1"/>
      <c r="O113" s="1"/>
      <c r="P113" s="2">
        <v>107</v>
      </c>
      <c r="Q113" s="2">
        <v>0</v>
      </c>
      <c r="R113" s="2">
        <v>0</v>
      </c>
      <c r="S113" s="2">
        <v>0</v>
      </c>
      <c r="T113" s="1"/>
      <c r="V113" s="1"/>
      <c r="W113" s="2">
        <v>110</v>
      </c>
      <c r="X113" s="2">
        <v>0</v>
      </c>
      <c r="Y113" s="2">
        <v>0</v>
      </c>
      <c r="Z113" s="2">
        <v>0</v>
      </c>
      <c r="AA113" s="1"/>
      <c r="AB113" s="1"/>
      <c r="AC113" s="2">
        <v>110</v>
      </c>
      <c r="AD113" s="2">
        <v>1</v>
      </c>
      <c r="AE113" s="2">
        <v>1</v>
      </c>
      <c r="AF113" s="2">
        <v>1</v>
      </c>
      <c r="AG113" s="1"/>
      <c r="AH113" s="1"/>
      <c r="AI113" s="2">
        <v>110</v>
      </c>
      <c r="AJ113" s="2">
        <v>0</v>
      </c>
      <c r="AK113" s="2">
        <v>0</v>
      </c>
      <c r="AL113" s="2">
        <v>0</v>
      </c>
      <c r="AM113" s="1"/>
      <c r="AN113" s="1"/>
      <c r="AO113" s="2">
        <v>110</v>
      </c>
      <c r="AP113" s="2">
        <v>1</v>
      </c>
      <c r="AQ113" s="2">
        <v>1</v>
      </c>
      <c r="AR113" s="2">
        <v>1</v>
      </c>
    </row>
    <row r="114" spans="1:44" ht="15.75" thickBot="1">
      <c r="A114" s="1"/>
      <c r="B114" s="2">
        <v>108</v>
      </c>
      <c r="C114" s="2">
        <v>0</v>
      </c>
      <c r="D114" s="2">
        <v>0</v>
      </c>
      <c r="E114" s="2">
        <v>0</v>
      </c>
      <c r="F114" s="1"/>
      <c r="G114" s="1"/>
      <c r="H114" s="1"/>
      <c r="I114" s="2">
        <v>107</v>
      </c>
      <c r="J114" s="2">
        <v>1</v>
      </c>
      <c r="K114" s="2">
        <v>1</v>
      </c>
      <c r="L114" s="2">
        <v>1</v>
      </c>
      <c r="M114" s="1"/>
      <c r="N114" s="1"/>
      <c r="O114" s="1"/>
      <c r="P114" s="2">
        <v>108</v>
      </c>
      <c r="Q114" s="2">
        <v>1</v>
      </c>
      <c r="R114" s="2">
        <v>1</v>
      </c>
      <c r="S114" s="2">
        <v>1</v>
      </c>
      <c r="T114" s="1"/>
      <c r="V114" s="1"/>
      <c r="W114" s="2">
        <v>111</v>
      </c>
      <c r="X114" s="2">
        <v>0</v>
      </c>
      <c r="Y114" s="2">
        <v>0</v>
      </c>
      <c r="Z114" s="2">
        <v>0</v>
      </c>
      <c r="AA114" s="1"/>
      <c r="AB114" s="1"/>
      <c r="AC114" s="2">
        <v>111</v>
      </c>
      <c r="AD114" s="2">
        <v>0</v>
      </c>
      <c r="AE114" s="2">
        <v>0</v>
      </c>
      <c r="AF114" s="2">
        <v>0</v>
      </c>
      <c r="AG114" s="1"/>
      <c r="AH114" s="1"/>
      <c r="AI114" s="2">
        <v>111</v>
      </c>
      <c r="AJ114" s="2">
        <v>0</v>
      </c>
      <c r="AK114" s="2">
        <v>0</v>
      </c>
      <c r="AL114" s="2">
        <v>0</v>
      </c>
      <c r="AM114" s="1"/>
      <c r="AN114" s="1"/>
      <c r="AO114" s="2">
        <v>111</v>
      </c>
      <c r="AP114" s="2">
        <v>1</v>
      </c>
      <c r="AQ114" s="2">
        <v>1</v>
      </c>
      <c r="AR114" s="2">
        <v>1</v>
      </c>
    </row>
    <row r="115" spans="1:44" ht="15.75" thickBot="1">
      <c r="A115" s="1"/>
      <c r="B115" s="2">
        <v>109</v>
      </c>
      <c r="C115" s="2">
        <v>0</v>
      </c>
      <c r="D115" s="2">
        <v>0</v>
      </c>
      <c r="E115" s="2">
        <v>0</v>
      </c>
      <c r="F115" s="1"/>
      <c r="G115" s="1"/>
      <c r="H115" s="1"/>
      <c r="I115" s="2">
        <v>108</v>
      </c>
      <c r="J115" s="2">
        <v>0</v>
      </c>
      <c r="K115" s="2">
        <v>0</v>
      </c>
      <c r="L115" s="2">
        <v>0</v>
      </c>
      <c r="M115" s="1"/>
      <c r="N115" s="1"/>
      <c r="O115" s="1"/>
      <c r="P115" s="2">
        <v>109</v>
      </c>
      <c r="Q115" s="2">
        <v>0</v>
      </c>
      <c r="R115" s="2">
        <v>0</v>
      </c>
      <c r="S115" s="2">
        <v>0</v>
      </c>
      <c r="T115" s="1"/>
      <c r="V115" s="1"/>
      <c r="W115" s="2">
        <v>112</v>
      </c>
      <c r="X115" s="2">
        <v>0</v>
      </c>
      <c r="Y115" s="2">
        <v>0</v>
      </c>
      <c r="Z115" s="2">
        <v>0</v>
      </c>
      <c r="AA115" s="1"/>
      <c r="AB115" s="1"/>
      <c r="AC115" s="2">
        <v>112</v>
      </c>
      <c r="AD115" s="2">
        <v>1</v>
      </c>
      <c r="AE115" s="2">
        <v>1</v>
      </c>
      <c r="AF115" s="2">
        <v>1</v>
      </c>
      <c r="AG115" s="1"/>
      <c r="AH115" s="1"/>
      <c r="AI115" s="2">
        <v>112</v>
      </c>
      <c r="AJ115" s="2">
        <v>1</v>
      </c>
      <c r="AK115" s="2">
        <v>1</v>
      </c>
      <c r="AL115" s="2">
        <v>1</v>
      </c>
      <c r="AM115" s="1"/>
      <c r="AN115" s="1"/>
      <c r="AO115" s="2">
        <v>112</v>
      </c>
      <c r="AP115" s="2">
        <v>0</v>
      </c>
      <c r="AQ115" s="2">
        <v>0</v>
      </c>
      <c r="AR115" s="2">
        <v>0</v>
      </c>
    </row>
    <row r="116" spans="1:44" ht="15.75" thickBot="1">
      <c r="A116" s="1"/>
      <c r="B116" s="2">
        <v>110</v>
      </c>
      <c r="C116" s="2">
        <v>0</v>
      </c>
      <c r="D116" s="2">
        <v>0</v>
      </c>
      <c r="E116" s="2">
        <v>0</v>
      </c>
      <c r="F116" s="1"/>
      <c r="G116" s="1"/>
      <c r="H116" s="1"/>
      <c r="I116" s="2">
        <v>109</v>
      </c>
      <c r="J116" s="2">
        <v>1</v>
      </c>
      <c r="K116" s="2">
        <v>1</v>
      </c>
      <c r="L116" s="2">
        <v>1</v>
      </c>
      <c r="M116" s="1"/>
      <c r="N116" s="1"/>
      <c r="O116" s="1"/>
      <c r="P116" s="2">
        <v>110</v>
      </c>
      <c r="Q116" s="2">
        <v>0</v>
      </c>
      <c r="R116" s="2">
        <v>0</v>
      </c>
      <c r="S116" s="2">
        <v>0</v>
      </c>
      <c r="T116" s="1"/>
      <c r="V116" s="1"/>
      <c r="W116" s="2">
        <v>113</v>
      </c>
      <c r="X116" s="2">
        <v>0</v>
      </c>
      <c r="Y116" s="2">
        <v>0</v>
      </c>
      <c r="Z116" s="2">
        <v>0</v>
      </c>
      <c r="AA116" s="1"/>
      <c r="AB116" s="1"/>
      <c r="AC116" s="2">
        <v>113</v>
      </c>
      <c r="AD116" s="2">
        <v>0</v>
      </c>
      <c r="AE116" s="2">
        <v>0</v>
      </c>
      <c r="AF116" s="2">
        <v>0</v>
      </c>
      <c r="AG116" s="1"/>
      <c r="AH116" s="1"/>
      <c r="AI116" s="2">
        <v>113</v>
      </c>
      <c r="AJ116" s="2">
        <v>1</v>
      </c>
      <c r="AK116" s="2">
        <v>1</v>
      </c>
      <c r="AL116" s="2">
        <v>1</v>
      </c>
      <c r="AM116" s="1"/>
      <c r="AN116" s="1"/>
      <c r="AO116" s="2">
        <v>113</v>
      </c>
      <c r="AP116" s="2">
        <v>1</v>
      </c>
      <c r="AQ116" s="2">
        <v>1</v>
      </c>
      <c r="AR116" s="2">
        <v>1</v>
      </c>
    </row>
    <row r="117" spans="1:44" ht="15.75" thickBot="1">
      <c r="A117" s="1"/>
      <c r="B117" s="2">
        <v>111</v>
      </c>
      <c r="C117" s="2">
        <v>1</v>
      </c>
      <c r="D117" s="2">
        <v>1</v>
      </c>
      <c r="E117" s="2">
        <v>1</v>
      </c>
      <c r="F117" s="1"/>
      <c r="G117" s="1"/>
      <c r="H117" s="1"/>
      <c r="I117" s="2">
        <v>110</v>
      </c>
      <c r="J117" s="2">
        <v>0</v>
      </c>
      <c r="K117" s="2">
        <v>0</v>
      </c>
      <c r="L117" s="2">
        <v>0</v>
      </c>
      <c r="M117" s="1"/>
      <c r="N117" s="1"/>
      <c r="O117" s="1"/>
      <c r="P117" s="2">
        <v>111</v>
      </c>
      <c r="Q117" s="2">
        <v>1</v>
      </c>
      <c r="R117" s="2">
        <v>1</v>
      </c>
      <c r="S117" s="2">
        <v>1</v>
      </c>
      <c r="T117" s="1"/>
      <c r="V117" s="1"/>
      <c r="W117" s="2">
        <v>114</v>
      </c>
      <c r="X117" s="2">
        <v>0</v>
      </c>
      <c r="Y117" s="2">
        <v>0</v>
      </c>
      <c r="Z117" s="2">
        <v>0</v>
      </c>
      <c r="AA117" s="1"/>
      <c r="AB117" s="1"/>
      <c r="AC117" s="2">
        <v>114</v>
      </c>
      <c r="AD117" s="2">
        <v>0</v>
      </c>
      <c r="AE117" s="2">
        <v>0</v>
      </c>
      <c r="AF117" s="2">
        <v>0</v>
      </c>
      <c r="AG117" s="1"/>
      <c r="AH117" s="1"/>
      <c r="AI117" s="2">
        <v>114</v>
      </c>
      <c r="AJ117" s="2">
        <v>0</v>
      </c>
      <c r="AK117" s="2">
        <v>0</v>
      </c>
      <c r="AL117" s="2">
        <v>0</v>
      </c>
      <c r="AM117" s="1"/>
      <c r="AN117" s="1"/>
      <c r="AO117" s="2">
        <v>114</v>
      </c>
      <c r="AP117" s="2">
        <v>0</v>
      </c>
      <c r="AQ117" s="2">
        <v>0</v>
      </c>
      <c r="AR117" s="2">
        <v>0</v>
      </c>
    </row>
    <row r="118" spans="1:44" ht="15.75" thickBot="1">
      <c r="A118" s="1"/>
      <c r="B118" s="2">
        <v>112</v>
      </c>
      <c r="C118" s="2">
        <v>0</v>
      </c>
      <c r="D118" s="2">
        <v>0</v>
      </c>
      <c r="E118" s="2">
        <v>0</v>
      </c>
      <c r="F118" s="1"/>
      <c r="G118" s="1"/>
      <c r="H118" s="1"/>
      <c r="I118" s="2">
        <v>111</v>
      </c>
      <c r="J118" s="2">
        <v>1</v>
      </c>
      <c r="K118" s="2">
        <v>1</v>
      </c>
      <c r="L118" s="2">
        <v>1</v>
      </c>
      <c r="M118" s="1"/>
      <c r="N118" s="1"/>
      <c r="O118" s="1"/>
      <c r="P118" s="2">
        <v>112</v>
      </c>
      <c r="Q118" s="2">
        <v>0</v>
      </c>
      <c r="R118" s="2">
        <v>0</v>
      </c>
      <c r="S118" s="2">
        <v>0</v>
      </c>
      <c r="T118" s="1"/>
      <c r="V118" s="1"/>
      <c r="W118" s="2">
        <v>115</v>
      </c>
      <c r="X118" s="2">
        <v>1</v>
      </c>
      <c r="Y118" s="2">
        <v>1</v>
      </c>
      <c r="Z118" s="2">
        <v>1</v>
      </c>
      <c r="AA118" s="1"/>
      <c r="AB118" s="1"/>
      <c r="AC118" s="2">
        <v>115</v>
      </c>
      <c r="AD118" s="2">
        <v>1</v>
      </c>
      <c r="AE118" s="2">
        <v>1</v>
      </c>
      <c r="AF118" s="2">
        <v>1</v>
      </c>
      <c r="AG118" s="1"/>
      <c r="AH118" s="1"/>
      <c r="AI118" s="2">
        <v>115</v>
      </c>
      <c r="AJ118" s="2">
        <v>1</v>
      </c>
      <c r="AK118" s="2">
        <v>1</v>
      </c>
      <c r="AL118" s="2">
        <v>1</v>
      </c>
      <c r="AM118" s="1"/>
      <c r="AN118" s="1"/>
      <c r="AO118" s="2">
        <v>115</v>
      </c>
      <c r="AP118" s="2">
        <v>0</v>
      </c>
      <c r="AQ118" s="2">
        <v>0</v>
      </c>
      <c r="AR118" s="2">
        <v>0</v>
      </c>
    </row>
    <row r="119" spans="1:44" ht="15.75" thickBot="1">
      <c r="A119" s="1"/>
      <c r="B119" s="2">
        <v>113</v>
      </c>
      <c r="C119" s="2">
        <v>0</v>
      </c>
      <c r="D119" s="2">
        <v>0</v>
      </c>
      <c r="E119" s="2">
        <v>0</v>
      </c>
      <c r="F119" s="1"/>
      <c r="G119" s="1"/>
      <c r="H119" s="1"/>
      <c r="I119" s="2">
        <v>112</v>
      </c>
      <c r="J119" s="2">
        <v>1</v>
      </c>
      <c r="K119" s="2">
        <v>1</v>
      </c>
      <c r="L119" s="2">
        <v>1</v>
      </c>
      <c r="M119" s="1"/>
      <c r="N119" s="1"/>
      <c r="O119" s="1"/>
      <c r="P119" s="2">
        <v>113</v>
      </c>
      <c r="Q119" s="2">
        <v>1</v>
      </c>
      <c r="R119" s="2">
        <v>1</v>
      </c>
      <c r="S119" s="2">
        <v>1</v>
      </c>
      <c r="T119" s="1"/>
      <c r="V119" s="1"/>
      <c r="W119" s="2">
        <v>116</v>
      </c>
      <c r="X119" s="2">
        <v>0</v>
      </c>
      <c r="Y119" s="2">
        <v>0</v>
      </c>
      <c r="Z119" s="2">
        <v>0</v>
      </c>
      <c r="AA119" s="1"/>
      <c r="AB119" s="1"/>
      <c r="AC119" s="2">
        <v>116</v>
      </c>
      <c r="AD119" s="2">
        <v>1</v>
      </c>
      <c r="AE119" s="2">
        <v>1</v>
      </c>
      <c r="AF119" s="2">
        <v>1</v>
      </c>
      <c r="AG119" s="1"/>
      <c r="AH119" s="1"/>
      <c r="AI119" s="2">
        <v>116</v>
      </c>
      <c r="AJ119" s="2">
        <v>0</v>
      </c>
      <c r="AK119" s="2">
        <v>0</v>
      </c>
      <c r="AL119" s="2">
        <v>0</v>
      </c>
      <c r="AM119" s="1"/>
      <c r="AN119" s="1"/>
      <c r="AO119" s="2">
        <v>116</v>
      </c>
      <c r="AP119" s="2">
        <v>1</v>
      </c>
      <c r="AQ119" s="2">
        <v>1</v>
      </c>
      <c r="AR119" s="2">
        <v>1</v>
      </c>
    </row>
    <row r="120" spans="1:44" ht="15.75" thickBot="1">
      <c r="A120" s="1"/>
      <c r="B120" s="2">
        <v>114</v>
      </c>
      <c r="C120" s="2">
        <v>0</v>
      </c>
      <c r="D120" s="2">
        <v>0</v>
      </c>
      <c r="E120" s="2">
        <v>0</v>
      </c>
      <c r="F120" s="1"/>
      <c r="G120" s="1"/>
      <c r="H120" s="1"/>
      <c r="I120" s="2">
        <v>113</v>
      </c>
      <c r="J120" s="2">
        <v>1</v>
      </c>
      <c r="K120" s="2">
        <v>1</v>
      </c>
      <c r="L120" s="2">
        <v>1</v>
      </c>
      <c r="M120" s="1"/>
      <c r="N120" s="1"/>
      <c r="O120" s="1"/>
      <c r="P120" s="2">
        <v>114</v>
      </c>
      <c r="Q120" s="2">
        <v>1</v>
      </c>
      <c r="R120" s="2">
        <v>1</v>
      </c>
      <c r="S120" s="2">
        <v>1</v>
      </c>
      <c r="T120" s="1"/>
      <c r="V120" s="1"/>
      <c r="W120" s="2">
        <v>117</v>
      </c>
      <c r="X120" s="2">
        <v>0</v>
      </c>
      <c r="Y120" s="2">
        <v>0</v>
      </c>
      <c r="Z120" s="2">
        <v>0</v>
      </c>
      <c r="AA120" s="1"/>
      <c r="AB120" s="1"/>
      <c r="AC120" s="2">
        <v>117</v>
      </c>
      <c r="AD120" s="2">
        <v>1</v>
      </c>
      <c r="AE120" s="2">
        <v>1</v>
      </c>
      <c r="AF120" s="2">
        <v>1</v>
      </c>
      <c r="AG120" s="1"/>
      <c r="AH120" s="1"/>
      <c r="AI120" s="2">
        <v>117</v>
      </c>
      <c r="AJ120" s="2">
        <v>1</v>
      </c>
      <c r="AK120" s="2">
        <v>1</v>
      </c>
      <c r="AL120" s="2">
        <v>1</v>
      </c>
      <c r="AM120" s="1"/>
      <c r="AN120" s="1"/>
      <c r="AO120" s="2">
        <v>117</v>
      </c>
      <c r="AP120" s="2">
        <v>1</v>
      </c>
      <c r="AQ120" s="2">
        <v>1</v>
      </c>
      <c r="AR120" s="2">
        <v>0</v>
      </c>
    </row>
    <row r="121" spans="1:44" ht="15.75" thickBot="1">
      <c r="A121" s="1"/>
      <c r="B121" s="2">
        <v>115</v>
      </c>
      <c r="C121" s="2">
        <v>0</v>
      </c>
      <c r="D121" s="2">
        <v>0</v>
      </c>
      <c r="E121" s="2">
        <v>0</v>
      </c>
      <c r="F121" s="1"/>
      <c r="G121" s="1"/>
      <c r="H121" s="1"/>
      <c r="I121" s="2">
        <v>114</v>
      </c>
      <c r="J121" s="2">
        <v>0</v>
      </c>
      <c r="K121" s="2">
        <v>0</v>
      </c>
      <c r="L121" s="2">
        <v>0</v>
      </c>
      <c r="M121" s="1"/>
      <c r="N121" s="1"/>
      <c r="O121" s="1"/>
      <c r="P121" s="2">
        <v>115</v>
      </c>
      <c r="Q121" s="2">
        <v>1</v>
      </c>
      <c r="R121" s="2">
        <v>1</v>
      </c>
      <c r="S121" s="2">
        <v>1</v>
      </c>
      <c r="T121" s="1"/>
      <c r="V121" s="1"/>
      <c r="W121" s="2">
        <v>118</v>
      </c>
      <c r="X121" s="2">
        <v>0</v>
      </c>
      <c r="Y121" s="2">
        <v>0</v>
      </c>
      <c r="Z121" s="2">
        <v>0</v>
      </c>
      <c r="AA121" s="1"/>
      <c r="AB121" s="1"/>
      <c r="AC121" s="2">
        <v>118</v>
      </c>
      <c r="AD121" s="2">
        <v>1</v>
      </c>
      <c r="AE121" s="2">
        <v>1</v>
      </c>
      <c r="AF121" s="2">
        <v>1</v>
      </c>
      <c r="AG121" s="1"/>
      <c r="AH121" s="1"/>
      <c r="AI121" s="2">
        <v>118</v>
      </c>
      <c r="AJ121" s="2">
        <v>1</v>
      </c>
      <c r="AK121" s="2">
        <v>1</v>
      </c>
      <c r="AL121" s="2">
        <v>1</v>
      </c>
      <c r="AM121" s="1"/>
      <c r="AN121" s="1"/>
      <c r="AO121" s="2">
        <v>118</v>
      </c>
      <c r="AP121" s="2">
        <v>1</v>
      </c>
      <c r="AQ121" s="2">
        <v>1</v>
      </c>
      <c r="AR121" s="2">
        <v>1</v>
      </c>
    </row>
    <row r="122" spans="1:44" ht="15.75" thickBot="1">
      <c r="A122" s="1"/>
      <c r="B122" s="2">
        <v>116</v>
      </c>
      <c r="C122" s="2">
        <v>1</v>
      </c>
      <c r="D122" s="2">
        <v>1</v>
      </c>
      <c r="E122" s="2">
        <v>1</v>
      </c>
      <c r="F122" s="1"/>
      <c r="G122" s="1"/>
      <c r="H122" s="1"/>
      <c r="I122" s="2">
        <v>115</v>
      </c>
      <c r="J122" s="2">
        <v>1</v>
      </c>
      <c r="K122" s="2">
        <v>1</v>
      </c>
      <c r="L122" s="2">
        <v>1</v>
      </c>
      <c r="M122" s="1"/>
      <c r="N122" s="1"/>
      <c r="O122" s="1"/>
      <c r="P122" s="2">
        <v>116</v>
      </c>
      <c r="Q122" s="2">
        <v>0</v>
      </c>
      <c r="R122" s="2">
        <v>0</v>
      </c>
      <c r="S122" s="2">
        <v>0</v>
      </c>
      <c r="T122" s="1"/>
      <c r="V122" s="1"/>
      <c r="W122" s="2">
        <v>119</v>
      </c>
      <c r="X122" s="2">
        <v>0</v>
      </c>
      <c r="Y122" s="2">
        <v>0</v>
      </c>
      <c r="Z122" s="2">
        <v>0</v>
      </c>
      <c r="AA122" s="1"/>
      <c r="AB122" s="1"/>
      <c r="AC122" s="2">
        <v>119</v>
      </c>
      <c r="AD122" s="2">
        <v>0</v>
      </c>
      <c r="AE122" s="2">
        <v>0</v>
      </c>
      <c r="AF122" s="2">
        <v>0</v>
      </c>
      <c r="AG122" s="1"/>
      <c r="AH122" s="1"/>
      <c r="AI122" s="2">
        <v>119</v>
      </c>
      <c r="AJ122" s="2">
        <v>0</v>
      </c>
      <c r="AK122" s="2">
        <v>0</v>
      </c>
      <c r="AL122" s="2">
        <v>0</v>
      </c>
      <c r="AM122" s="1"/>
      <c r="AN122" s="1"/>
      <c r="AO122" s="2">
        <v>119</v>
      </c>
      <c r="AP122" s="2">
        <v>0</v>
      </c>
      <c r="AQ122" s="2">
        <v>0</v>
      </c>
      <c r="AR122" s="2">
        <v>0</v>
      </c>
    </row>
    <row r="123" spans="1:44" ht="15.75" thickBot="1">
      <c r="A123" s="1"/>
      <c r="B123" s="2">
        <v>117</v>
      </c>
      <c r="C123" s="2">
        <v>0</v>
      </c>
      <c r="D123" s="2">
        <v>0</v>
      </c>
      <c r="E123" s="2">
        <v>0</v>
      </c>
      <c r="F123" s="1"/>
      <c r="G123" s="1"/>
      <c r="H123" s="1"/>
      <c r="I123" s="2">
        <v>116</v>
      </c>
      <c r="J123" s="2">
        <v>0</v>
      </c>
      <c r="K123" s="2">
        <v>0</v>
      </c>
      <c r="L123" s="2">
        <v>0</v>
      </c>
      <c r="M123" s="1"/>
      <c r="N123" s="1"/>
      <c r="O123" s="1"/>
      <c r="P123" s="2">
        <v>117</v>
      </c>
      <c r="Q123" s="2">
        <v>0</v>
      </c>
      <c r="R123" s="2">
        <v>0</v>
      </c>
      <c r="S123" s="2">
        <v>0</v>
      </c>
      <c r="T123" s="1"/>
      <c r="V123" s="1"/>
      <c r="W123" s="2">
        <v>120</v>
      </c>
      <c r="X123" s="2">
        <v>1</v>
      </c>
      <c r="Y123" s="2">
        <v>1</v>
      </c>
      <c r="Z123" s="2">
        <v>1</v>
      </c>
      <c r="AA123" s="1"/>
      <c r="AB123" s="1"/>
      <c r="AC123" s="2">
        <v>120</v>
      </c>
      <c r="AD123" s="2">
        <v>1</v>
      </c>
      <c r="AE123" s="2">
        <v>1</v>
      </c>
      <c r="AF123" s="2">
        <v>1</v>
      </c>
      <c r="AG123" s="1"/>
      <c r="AH123" s="1"/>
      <c r="AI123" s="2">
        <v>120</v>
      </c>
      <c r="AJ123" s="2">
        <v>1</v>
      </c>
      <c r="AK123" s="2">
        <v>1</v>
      </c>
      <c r="AL123" s="2">
        <v>1</v>
      </c>
      <c r="AM123" s="1"/>
      <c r="AN123" s="1"/>
      <c r="AO123" s="2">
        <v>120</v>
      </c>
      <c r="AP123" s="2">
        <v>1</v>
      </c>
      <c r="AQ123" s="2">
        <v>1</v>
      </c>
      <c r="AR123" s="2">
        <v>1</v>
      </c>
    </row>
    <row r="124" spans="1:44" ht="15.75" thickBot="1">
      <c r="A124" s="1"/>
      <c r="B124" s="2">
        <v>118</v>
      </c>
      <c r="C124" s="2">
        <v>0</v>
      </c>
      <c r="D124" s="2">
        <v>0</v>
      </c>
      <c r="E124" s="2">
        <v>0</v>
      </c>
      <c r="F124" s="1"/>
      <c r="G124" s="1"/>
      <c r="H124" s="1"/>
      <c r="I124" s="2">
        <v>117</v>
      </c>
      <c r="J124" s="2">
        <v>1</v>
      </c>
      <c r="K124" s="2">
        <v>1</v>
      </c>
      <c r="L124" s="2">
        <v>1</v>
      </c>
      <c r="M124" s="1"/>
      <c r="N124" s="1"/>
      <c r="O124" s="1"/>
      <c r="P124" s="2">
        <v>118</v>
      </c>
      <c r="Q124" s="2">
        <v>1</v>
      </c>
      <c r="R124" s="2">
        <v>1</v>
      </c>
      <c r="S124" s="2">
        <v>1</v>
      </c>
      <c r="T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27" thickBot="1">
      <c r="A125" s="1"/>
      <c r="B125" s="2">
        <v>119</v>
      </c>
      <c r="C125" s="2">
        <v>1</v>
      </c>
      <c r="D125" s="2">
        <v>1</v>
      </c>
      <c r="E125" s="2">
        <v>1</v>
      </c>
      <c r="F125" s="1"/>
      <c r="G125" s="1"/>
      <c r="H125" s="1"/>
      <c r="I125" s="2">
        <v>118</v>
      </c>
      <c r="J125" s="2">
        <v>1</v>
      </c>
      <c r="K125" s="2">
        <v>1</v>
      </c>
      <c r="L125" s="2">
        <v>1</v>
      </c>
      <c r="M125" s="1"/>
      <c r="N125" s="1"/>
      <c r="O125" s="1"/>
      <c r="P125" s="2">
        <v>119</v>
      </c>
      <c r="Q125" s="2">
        <v>0</v>
      </c>
      <c r="R125" s="2">
        <v>0</v>
      </c>
      <c r="S125" s="2">
        <v>0</v>
      </c>
      <c r="T125" s="1"/>
      <c r="V125" s="1"/>
      <c r="W125" s="1" t="s">
        <v>51</v>
      </c>
      <c r="X125" s="2">
        <v>0.2</v>
      </c>
      <c r="Y125" s="1"/>
      <c r="Z125" s="1"/>
      <c r="AA125" s="1"/>
      <c r="AB125" s="1"/>
      <c r="AC125" s="1" t="s">
        <v>51</v>
      </c>
      <c r="AD125" s="2">
        <v>0.74166666670000003</v>
      </c>
      <c r="AE125" s="1"/>
      <c r="AF125" s="1"/>
      <c r="AG125" s="1"/>
      <c r="AH125" s="1"/>
      <c r="AI125" s="1" t="s">
        <v>51</v>
      </c>
      <c r="AJ125" s="2">
        <v>0.44166666669999999</v>
      </c>
      <c r="AK125" s="1"/>
      <c r="AL125" s="1"/>
      <c r="AM125" s="1"/>
      <c r="AN125" s="1"/>
      <c r="AO125" s="1" t="s">
        <v>51</v>
      </c>
      <c r="AP125" s="2">
        <v>0.45833333329999998</v>
      </c>
      <c r="AQ125" s="1"/>
      <c r="AR125" s="1"/>
    </row>
    <row r="126" spans="1:44" ht="15.75" thickBot="1">
      <c r="A126" s="1"/>
      <c r="B126" s="2">
        <v>120</v>
      </c>
      <c r="C126" s="2">
        <v>0</v>
      </c>
      <c r="D126" s="2">
        <v>0</v>
      </c>
      <c r="E126" s="2">
        <v>0</v>
      </c>
      <c r="F126" s="1"/>
      <c r="G126" s="1"/>
      <c r="H126" s="1"/>
      <c r="I126" s="2">
        <v>119</v>
      </c>
      <c r="J126" s="2">
        <v>1</v>
      </c>
      <c r="K126" s="2">
        <v>1</v>
      </c>
      <c r="L126" s="2">
        <v>1</v>
      </c>
      <c r="M126" s="1"/>
      <c r="N126" s="1"/>
      <c r="O126" s="1"/>
      <c r="P126" s="2">
        <v>120</v>
      </c>
      <c r="Q126" s="2">
        <v>1</v>
      </c>
      <c r="R126" s="2">
        <v>1</v>
      </c>
      <c r="S126" s="2">
        <v>1</v>
      </c>
      <c r="T126" s="1"/>
      <c r="W126" s="1" t="s">
        <v>57</v>
      </c>
      <c r="X126">
        <f>SUM(X2:X123)</f>
        <v>24</v>
      </c>
      <c r="AC126" s="1" t="s">
        <v>57</v>
      </c>
      <c r="AD126">
        <f>SUM(AD2:AD123)</f>
        <v>89</v>
      </c>
      <c r="AI126" s="1" t="s">
        <v>57</v>
      </c>
      <c r="AJ126">
        <f>SUM(AJ2:AJ123)</f>
        <v>53</v>
      </c>
      <c r="AO126" s="1" t="s">
        <v>57</v>
      </c>
      <c r="AP126">
        <f>SUM(AP2:AP123)</f>
        <v>55</v>
      </c>
    </row>
    <row r="127" spans="1:44" ht="15.75" thickBot="1">
      <c r="A127" s="1"/>
      <c r="B127" s="1"/>
      <c r="C127" s="1"/>
      <c r="D127" s="1"/>
      <c r="E127" s="1"/>
      <c r="F127" s="1"/>
      <c r="G127" s="1"/>
      <c r="H127" s="1"/>
      <c r="I127" s="2">
        <v>120</v>
      </c>
      <c r="J127" s="2">
        <v>1</v>
      </c>
      <c r="K127" s="2">
        <v>1</v>
      </c>
      <c r="L127" s="2">
        <v>1</v>
      </c>
      <c r="M127" s="1"/>
      <c r="N127" s="1"/>
      <c r="O127" s="1"/>
      <c r="P127" s="1"/>
      <c r="Q127" s="1"/>
      <c r="R127" s="1"/>
      <c r="S127" s="1"/>
      <c r="T127" s="1"/>
      <c r="W127" t="s">
        <v>58</v>
      </c>
      <c r="X127" s="25">
        <v>96</v>
      </c>
      <c r="AC127" t="s">
        <v>58</v>
      </c>
      <c r="AD127" s="25">
        <v>31</v>
      </c>
      <c r="AI127" t="s">
        <v>58</v>
      </c>
      <c r="AJ127" s="25">
        <v>67</v>
      </c>
      <c r="AO127" t="s">
        <v>58</v>
      </c>
      <c r="AP127" s="25">
        <v>65</v>
      </c>
    </row>
    <row r="128" spans="1:44" ht="15.75" thickBot="1">
      <c r="A128" s="1"/>
      <c r="B128" s="1" t="s">
        <v>29</v>
      </c>
      <c r="C128" s="2">
        <f>SUM(C2:C126)/120</f>
        <v>0.2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 t="s">
        <v>29</v>
      </c>
      <c r="Q128" s="2">
        <v>0.50833333329999997</v>
      </c>
      <c r="R128" s="1"/>
      <c r="S128" s="1"/>
      <c r="T128" s="1"/>
    </row>
    <row r="129" spans="1:26" ht="15.75" thickBot="1">
      <c r="A129" s="1"/>
      <c r="B129" s="1" t="s">
        <v>57</v>
      </c>
      <c r="C129" s="1">
        <f>SUM(C2:C126)</f>
        <v>24</v>
      </c>
      <c r="D129" s="1"/>
      <c r="E129" s="1"/>
      <c r="F129" s="1"/>
      <c r="G129" s="1"/>
      <c r="H129" s="1"/>
      <c r="I129" s="1" t="s">
        <v>29</v>
      </c>
      <c r="J129" s="2">
        <v>0.71666666670000001</v>
      </c>
      <c r="K129" s="1"/>
      <c r="L129" s="1"/>
      <c r="M129" s="1"/>
      <c r="N129" s="1"/>
      <c r="O129" s="1"/>
      <c r="P129" s="1" t="s">
        <v>57</v>
      </c>
      <c r="Q129" s="2">
        <v>61</v>
      </c>
      <c r="R129" s="1"/>
      <c r="S129" s="1"/>
      <c r="T129" s="1"/>
      <c r="Y129" s="24"/>
      <c r="Z129" s="24"/>
    </row>
    <row r="130" spans="1:26" ht="15.75" thickBot="1">
      <c r="B130" t="s">
        <v>58</v>
      </c>
      <c r="C130" s="1">
        <v>96</v>
      </c>
      <c r="D130" s="1"/>
      <c r="E130" s="1"/>
      <c r="F130" s="1"/>
      <c r="G130" s="1"/>
      <c r="H130" s="1"/>
      <c r="I130" s="1" t="s">
        <v>57</v>
      </c>
      <c r="J130" s="2">
        <v>86</v>
      </c>
      <c r="K130" s="1"/>
      <c r="L130" s="1"/>
      <c r="M130" s="1"/>
      <c r="N130" s="1"/>
      <c r="O130" s="1"/>
      <c r="P130" s="1" t="s">
        <v>58</v>
      </c>
      <c r="Q130" s="2">
        <v>59</v>
      </c>
      <c r="R130" s="1"/>
      <c r="S130" s="1"/>
      <c r="T130" s="1"/>
      <c r="X130" t="s">
        <v>51</v>
      </c>
      <c r="Y130" t="s">
        <v>59</v>
      </c>
    </row>
    <row r="131" spans="1:26" ht="15.75" thickBot="1">
      <c r="C131" s="1"/>
      <c r="D131" s="1"/>
      <c r="E131" s="1"/>
      <c r="F131" s="1"/>
      <c r="G131" s="1"/>
      <c r="H131" s="1"/>
      <c r="I131" s="1" t="s">
        <v>58</v>
      </c>
      <c r="J131" s="2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W131" t="s">
        <v>0</v>
      </c>
      <c r="X131">
        <f>0.74166*100</f>
        <v>74.165999999999997</v>
      </c>
      <c r="Y131">
        <f>SQRT(X131*(100-X131)/120)</f>
        <v>3.9958357949245116</v>
      </c>
    </row>
    <row r="132" spans="1:26" ht="15.75" thickBot="1">
      <c r="A132" s="22" t="s">
        <v>33</v>
      </c>
      <c r="B132" s="22" t="s">
        <v>32</v>
      </c>
      <c r="C132" s="1" t="s">
        <v>59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W132" t="s">
        <v>16</v>
      </c>
      <c r="X132" s="2">
        <f>0.4416666667*100</f>
        <v>44.166666669999998</v>
      </c>
      <c r="Y132">
        <f>SQRT(X132*(100-X132)/120)</f>
        <v>4.5331852508851425</v>
      </c>
    </row>
    <row r="133" spans="1:26" ht="15.75" thickBot="1">
      <c r="A133" s="21" t="s">
        <v>30</v>
      </c>
      <c r="B133" s="20">
        <v>71.666700000000006</v>
      </c>
      <c r="C133">
        <f>SQRT(B133*(100-B133)/120)</f>
        <v>4.1135488643323539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W133" t="s">
        <v>15</v>
      </c>
      <c r="X133" s="2">
        <f>0.4583333333*100</f>
        <v>45.833333329999995</v>
      </c>
      <c r="Y133">
        <f>SQRT(X133*(100-X133)/120)</f>
        <v>4.5484785815892241</v>
      </c>
    </row>
    <row r="134" spans="1:26" ht="15.75" thickBot="1">
      <c r="A134" s="21" t="s">
        <v>1</v>
      </c>
      <c r="B134" s="20">
        <v>50.833300000000001</v>
      </c>
      <c r="C134">
        <f>SQRT(B134*(100-B134)/120)</f>
        <v>4.5637207144226082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W134" t="s">
        <v>2</v>
      </c>
      <c r="X134">
        <f>0.2*100</f>
        <v>20</v>
      </c>
      <c r="Y134">
        <f>SQRT(X134*(100-X134)/120)</f>
        <v>3.6514837167011076</v>
      </c>
    </row>
    <row r="135" spans="1:26" ht="15.75" thickBot="1">
      <c r="A135" s="22" t="s">
        <v>31</v>
      </c>
      <c r="B135" s="20">
        <v>20</v>
      </c>
      <c r="C135">
        <f>SQRT(B135*(100-B135)/120)</f>
        <v>3.6514837167011076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6" ht="21" thickBot="1">
      <c r="A136" s="14"/>
      <c r="B136" s="11"/>
      <c r="C136" s="8"/>
      <c r="D136" s="8"/>
      <c r="E136" s="8"/>
      <c r="F136" s="1"/>
      <c r="G136" s="1"/>
      <c r="H136" s="14"/>
      <c r="I136" s="11"/>
      <c r="J136" s="8"/>
      <c r="K136" s="8"/>
      <c r="L136" s="8"/>
      <c r="M136" s="1"/>
      <c r="N136" s="1"/>
      <c r="O136" s="1"/>
      <c r="P136" s="1"/>
      <c r="Q136" s="1"/>
      <c r="R136" s="1"/>
      <c r="S136" s="1"/>
      <c r="T136" s="1"/>
    </row>
    <row r="137" spans="1:26" ht="15.75" thickBot="1">
      <c r="A137" s="8"/>
      <c r="B137" s="6"/>
      <c r="C137" s="6"/>
      <c r="D137" s="6"/>
      <c r="E137" s="6"/>
      <c r="F137" s="1"/>
      <c r="G137" s="1"/>
      <c r="H137" s="8"/>
      <c r="I137" s="6"/>
      <c r="J137" s="6"/>
      <c r="K137" s="6"/>
      <c r="L137" s="6"/>
      <c r="M137" s="1"/>
      <c r="N137" s="1"/>
      <c r="O137" s="1"/>
      <c r="P137" s="1"/>
      <c r="Q137" s="1"/>
      <c r="R137" s="1"/>
      <c r="S137" s="1"/>
      <c r="T137" s="1"/>
    </row>
    <row r="138" spans="1:26" ht="15.75" thickBot="1">
      <c r="A138" s="27"/>
      <c r="B138" s="27"/>
      <c r="C138" s="27"/>
      <c r="D138" s="27"/>
      <c r="E138" s="27"/>
      <c r="F138" s="26"/>
      <c r="G138" s="26"/>
      <c r="H138" s="27"/>
      <c r="I138" s="6"/>
      <c r="J138" s="6"/>
      <c r="K138" s="6"/>
      <c r="L138" s="6"/>
      <c r="M138" s="1"/>
      <c r="N138" s="1"/>
      <c r="O138" s="1"/>
      <c r="P138" s="1"/>
      <c r="Q138" s="1"/>
      <c r="R138" s="1"/>
      <c r="S138" s="1"/>
      <c r="T138" s="1"/>
    </row>
    <row r="139" spans="1:26" ht="15.75" thickBot="1">
      <c r="A139" s="28"/>
      <c r="B139" s="27"/>
      <c r="C139" s="27"/>
      <c r="D139" s="27"/>
      <c r="E139" s="27"/>
      <c r="F139" s="26"/>
      <c r="G139" s="26"/>
      <c r="H139" s="28"/>
      <c r="I139" s="6"/>
      <c r="J139" s="6"/>
      <c r="K139" s="6"/>
      <c r="L139" s="6"/>
      <c r="M139" s="1"/>
      <c r="N139" s="1"/>
      <c r="O139" s="1"/>
      <c r="P139" s="1"/>
      <c r="Q139" s="1"/>
      <c r="R139" s="1"/>
      <c r="S139" s="1"/>
      <c r="T139" s="1"/>
    </row>
    <row r="140" spans="1:26" ht="15.75" thickBot="1">
      <c r="A140" s="29"/>
      <c r="B140" s="27"/>
      <c r="C140" s="30"/>
      <c r="D140" s="30"/>
      <c r="E140" s="30"/>
      <c r="F140" s="26"/>
      <c r="G140" s="26"/>
      <c r="H140" s="29"/>
      <c r="I140" s="6"/>
      <c r="J140" s="6"/>
      <c r="K140" s="6"/>
      <c r="L140" s="6"/>
      <c r="M140" s="1"/>
      <c r="N140" s="1"/>
      <c r="O140" s="1"/>
      <c r="P140" s="1"/>
      <c r="Q140" s="1"/>
      <c r="R140" s="1"/>
      <c r="S140" s="1"/>
      <c r="T140" s="1"/>
    </row>
    <row r="141" spans="1:26" ht="15.75" thickBot="1">
      <c r="A141" s="31"/>
      <c r="B141" s="27"/>
      <c r="C141" s="27"/>
      <c r="D141" s="27"/>
      <c r="E141" s="27"/>
      <c r="F141" s="26"/>
      <c r="G141" s="26"/>
      <c r="H141" s="31"/>
      <c r="I141" s="6"/>
      <c r="J141" s="6"/>
      <c r="K141" s="6"/>
      <c r="L141" s="6"/>
      <c r="M141" s="1"/>
      <c r="N141" s="1"/>
      <c r="O141" s="1"/>
      <c r="P141" s="1"/>
      <c r="Q141" s="1"/>
      <c r="R141" s="1"/>
      <c r="S141" s="1"/>
      <c r="T141" s="1"/>
    </row>
    <row r="142" spans="1:26" ht="15.75" thickBot="1">
      <c r="A142" s="26"/>
      <c r="B142" s="27"/>
      <c r="C142" s="27"/>
      <c r="D142" s="27"/>
      <c r="E142" s="27"/>
      <c r="F142" s="26"/>
      <c r="G142" s="26"/>
      <c r="H142" s="26"/>
      <c r="I142" s="6"/>
      <c r="J142" s="6"/>
      <c r="K142" s="6"/>
      <c r="L142" s="6"/>
      <c r="M142" s="1"/>
      <c r="N142" s="1"/>
      <c r="O142" s="1"/>
      <c r="P142" s="1"/>
      <c r="Q142" s="1"/>
      <c r="R142" s="1"/>
      <c r="S142" s="1"/>
      <c r="T142" s="1"/>
    </row>
    <row r="143" spans="1:26" ht="15.75" thickBot="1">
      <c r="A143" s="28"/>
      <c r="B143" s="27"/>
      <c r="C143" s="27"/>
      <c r="D143" s="27"/>
      <c r="E143" s="27"/>
      <c r="F143" s="26"/>
      <c r="G143" s="26"/>
      <c r="H143" s="28"/>
      <c r="I143" s="6"/>
      <c r="J143" s="6"/>
      <c r="K143" s="6"/>
      <c r="L143" s="6"/>
      <c r="M143" s="1"/>
      <c r="N143" s="1"/>
      <c r="O143" s="1"/>
      <c r="P143" s="1"/>
      <c r="Q143" s="1"/>
      <c r="R143" s="1"/>
      <c r="S143" s="1"/>
      <c r="T143" s="1"/>
    </row>
    <row r="144" spans="1:26" ht="15.75" thickBot="1">
      <c r="A144" s="32"/>
      <c r="B144" s="27"/>
      <c r="C144" s="27"/>
      <c r="D144" s="27"/>
      <c r="E144" s="27"/>
      <c r="F144" s="26"/>
      <c r="G144" s="26"/>
      <c r="H144" s="32"/>
      <c r="I144" s="6"/>
      <c r="J144" s="6"/>
      <c r="K144" s="6"/>
      <c r="L144" s="6"/>
      <c r="M144" s="1"/>
      <c r="N144" s="1"/>
      <c r="O144" s="1"/>
      <c r="P144" s="1"/>
      <c r="Q144" s="1"/>
      <c r="R144" s="1"/>
      <c r="S144" s="1"/>
      <c r="T144" s="1"/>
    </row>
    <row r="145" spans="1:20" ht="15.75" thickBot="1">
      <c r="A145" s="26"/>
      <c r="B145" s="27"/>
      <c r="C145" s="27"/>
      <c r="D145" s="27"/>
      <c r="E145" s="27"/>
      <c r="F145" s="26"/>
      <c r="G145" s="26"/>
      <c r="H145" s="26"/>
      <c r="I145" s="6"/>
      <c r="J145" s="6"/>
      <c r="K145" s="6"/>
      <c r="L145" s="6"/>
      <c r="M145" s="1"/>
      <c r="N145" s="1"/>
      <c r="O145" s="1"/>
      <c r="P145" s="1"/>
      <c r="Q145" s="1"/>
      <c r="R145" s="1"/>
      <c r="S145" s="1"/>
      <c r="T145" s="1"/>
    </row>
    <row r="146" spans="1:20" ht="15.75" thickBot="1">
      <c r="A146" s="1"/>
      <c r="B146" s="6"/>
      <c r="C146" s="6"/>
      <c r="D146" s="6"/>
      <c r="E146" s="6"/>
      <c r="F146" s="1"/>
      <c r="G146" s="1"/>
      <c r="H146" s="1"/>
      <c r="I146" s="6"/>
      <c r="J146" s="6"/>
      <c r="K146" s="6"/>
      <c r="L146" s="6"/>
      <c r="M146" s="1"/>
      <c r="N146" s="1"/>
      <c r="O146" s="1"/>
      <c r="P146" s="1"/>
      <c r="Q146" s="1"/>
      <c r="R146" s="1"/>
      <c r="S146" s="1"/>
      <c r="T146" s="1"/>
    </row>
    <row r="147" spans="1:20" ht="15.75" thickBot="1">
      <c r="A147" s="1"/>
      <c r="B147" s="6"/>
      <c r="C147" s="6"/>
      <c r="D147" s="6"/>
      <c r="E147" s="6"/>
      <c r="F147" s="1"/>
      <c r="G147" s="1"/>
      <c r="H147" s="1"/>
      <c r="I147" s="6"/>
      <c r="J147" s="6"/>
      <c r="K147" s="6"/>
      <c r="L147" s="6"/>
      <c r="M147" s="1"/>
      <c r="N147" s="1"/>
      <c r="O147" s="1"/>
      <c r="P147" s="1"/>
      <c r="Q147" s="1"/>
      <c r="R147" s="1"/>
      <c r="S147" s="1"/>
      <c r="T147" s="1"/>
    </row>
    <row r="148" spans="1:20" ht="15.75" thickBot="1">
      <c r="A148" s="1"/>
      <c r="B148" s="6"/>
      <c r="C148" s="6"/>
      <c r="D148" s="6"/>
      <c r="E148" s="6"/>
      <c r="F148" s="1"/>
      <c r="G148" s="1"/>
      <c r="H148" s="1"/>
      <c r="I148" s="6"/>
      <c r="J148" s="6"/>
      <c r="K148" s="6"/>
      <c r="L148" s="6"/>
      <c r="M148" s="1"/>
      <c r="N148" s="1"/>
      <c r="O148" s="1"/>
      <c r="P148" s="1"/>
      <c r="Q148" s="1"/>
      <c r="R148" s="1"/>
      <c r="S148" s="1"/>
      <c r="T148" s="1"/>
    </row>
    <row r="149" spans="1:20" ht="15.75" thickBot="1">
      <c r="A149" s="1"/>
      <c r="B149" s="6"/>
      <c r="C149" s="6"/>
      <c r="D149" s="6"/>
      <c r="E149" s="6"/>
      <c r="F149" s="1"/>
      <c r="G149" s="1"/>
      <c r="H149" s="1"/>
      <c r="I149" s="6"/>
      <c r="J149" s="6"/>
      <c r="K149" s="6"/>
      <c r="L149" s="6"/>
      <c r="M149" s="1"/>
      <c r="N149" s="1"/>
      <c r="O149" s="1"/>
      <c r="P149" s="1"/>
      <c r="Q149" s="1"/>
      <c r="R149" s="1"/>
      <c r="S149" s="1"/>
      <c r="T149" s="1"/>
    </row>
    <row r="150" spans="1:20" ht="15.75" thickBot="1">
      <c r="A150" s="1"/>
      <c r="B150" s="6"/>
      <c r="C150" s="6"/>
      <c r="D150" s="6"/>
      <c r="E150" s="6"/>
      <c r="F150" s="1"/>
      <c r="G150" s="1"/>
      <c r="H150" s="1"/>
      <c r="I150" s="6"/>
      <c r="J150" s="6"/>
      <c r="K150" s="6"/>
      <c r="L150" s="6"/>
      <c r="M150" s="1"/>
      <c r="N150" s="1"/>
      <c r="O150" s="1"/>
      <c r="P150" s="1"/>
      <c r="Q150" s="1"/>
      <c r="R150" s="1"/>
      <c r="S150" s="1"/>
      <c r="T150" s="1"/>
    </row>
    <row r="151" spans="1:20" ht="15.75" thickBot="1">
      <c r="A151" s="1"/>
      <c r="B151" s="6"/>
      <c r="C151" s="6"/>
      <c r="D151" s="6"/>
      <c r="E151" s="6"/>
      <c r="F151" s="1"/>
      <c r="G151" s="1"/>
      <c r="H151" s="1"/>
      <c r="I151" s="6"/>
      <c r="J151" s="6"/>
      <c r="K151" s="6"/>
      <c r="L151" s="6"/>
      <c r="M151" s="1"/>
      <c r="N151" s="1"/>
      <c r="O151" s="1"/>
      <c r="P151" s="1"/>
      <c r="Q151" s="1"/>
      <c r="R151" s="1"/>
      <c r="S151" s="1"/>
      <c r="T151" s="1"/>
    </row>
    <row r="152" spans="1:20" ht="15.75" thickBot="1">
      <c r="A152" s="1"/>
      <c r="B152" s="6"/>
      <c r="C152" s="6"/>
      <c r="D152" s="6"/>
      <c r="E152" s="6"/>
      <c r="F152" s="1"/>
      <c r="G152" s="1"/>
      <c r="H152" s="1"/>
      <c r="I152" s="6"/>
      <c r="J152" s="6"/>
      <c r="K152" s="6"/>
      <c r="L152" s="6"/>
      <c r="M152" s="1"/>
      <c r="N152" s="1"/>
      <c r="O152" s="1"/>
      <c r="P152" s="1"/>
      <c r="Q152" s="1"/>
      <c r="R152" s="1"/>
      <c r="S152" s="1"/>
      <c r="T152" s="1"/>
    </row>
    <row r="153" spans="1:20" ht="15.75" thickBot="1">
      <c r="A153" s="1"/>
      <c r="B153" s="6"/>
      <c r="C153" s="6"/>
      <c r="D153" s="6"/>
      <c r="E153" s="6"/>
      <c r="F153" s="1"/>
      <c r="G153" s="1"/>
      <c r="H153" s="1"/>
      <c r="I153" s="6"/>
      <c r="J153" s="6"/>
      <c r="K153" s="6"/>
      <c r="L153" s="6"/>
      <c r="M153" s="1"/>
      <c r="N153" s="1"/>
      <c r="O153" s="1"/>
      <c r="P153" s="1"/>
      <c r="Q153" s="1"/>
      <c r="R153" s="1"/>
      <c r="S153" s="1"/>
      <c r="T153" s="1"/>
    </row>
    <row r="154" spans="1:20" ht="15.75" thickBot="1">
      <c r="A154" s="1"/>
      <c r="B154" s="6"/>
      <c r="C154" s="6"/>
      <c r="D154" s="6"/>
      <c r="E154" s="6"/>
      <c r="F154" s="1"/>
      <c r="G154" s="1"/>
      <c r="H154" s="1"/>
      <c r="I154" s="6"/>
      <c r="J154" s="6"/>
      <c r="K154" s="6"/>
      <c r="L154" s="6"/>
      <c r="M154" s="1"/>
      <c r="N154" s="1"/>
      <c r="O154" s="1"/>
      <c r="P154" s="1"/>
      <c r="Q154" s="1"/>
      <c r="R154" s="1"/>
      <c r="S154" s="1"/>
      <c r="T154" s="1"/>
    </row>
    <row r="155" spans="1:20" ht="15.75" thickBot="1">
      <c r="A155" s="1"/>
      <c r="B155" s="6"/>
      <c r="C155" s="6"/>
      <c r="D155" s="6"/>
      <c r="E155" s="6"/>
      <c r="F155" s="1"/>
      <c r="G155" s="1"/>
      <c r="H155" s="1"/>
      <c r="I155" s="6"/>
      <c r="J155" s="6"/>
      <c r="K155" s="6"/>
      <c r="L155" s="6"/>
      <c r="M155" s="1"/>
      <c r="N155" s="1"/>
      <c r="O155" s="1"/>
      <c r="P155" s="1"/>
      <c r="Q155" s="1"/>
      <c r="R155" s="1"/>
      <c r="S155" s="1"/>
      <c r="T155" s="1"/>
    </row>
    <row r="156" spans="1:20" ht="15.75" thickBot="1">
      <c r="A156" s="1"/>
      <c r="B156" s="6"/>
      <c r="C156" s="6"/>
      <c r="D156" s="6"/>
      <c r="E156" s="6"/>
      <c r="F156" s="1"/>
      <c r="G156" s="1"/>
      <c r="H156" s="1"/>
      <c r="I156" s="6"/>
      <c r="J156" s="6"/>
      <c r="K156" s="6"/>
      <c r="L156" s="6"/>
      <c r="M156" s="1"/>
      <c r="N156" s="1"/>
      <c r="O156" s="1"/>
      <c r="P156" s="1"/>
      <c r="Q156" s="1"/>
      <c r="R156" s="1"/>
      <c r="S156" s="1"/>
      <c r="T156" s="1"/>
    </row>
    <row r="157" spans="1:20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thickBot="1">
      <c r="A158" s="1"/>
      <c r="B158" s="6"/>
      <c r="C158" s="6"/>
      <c r="D158" s="6"/>
      <c r="E158" s="6"/>
      <c r="F158" s="1"/>
      <c r="G158" s="1"/>
      <c r="H158" s="1"/>
      <c r="I158" s="6"/>
      <c r="J158" s="6"/>
      <c r="K158" s="6"/>
      <c r="L158" s="6"/>
      <c r="M158" s="1"/>
      <c r="N158" s="1"/>
      <c r="O158" s="1"/>
      <c r="P158" s="1"/>
      <c r="Q158" s="1"/>
      <c r="R158" s="1"/>
      <c r="S158" s="1"/>
      <c r="T158" s="1"/>
    </row>
    <row r="159" spans="1:20" ht="15.75" thickBot="1">
      <c r="A159" s="1"/>
      <c r="B159" s="6"/>
      <c r="C159" s="2"/>
      <c r="D159" s="2"/>
      <c r="E159" s="2"/>
      <c r="F159" s="1"/>
      <c r="G159" s="1"/>
      <c r="H159" s="1"/>
      <c r="I159" s="6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</row>
    <row r="160" spans="1:20" ht="15.75" thickBot="1">
      <c r="A160" s="1"/>
      <c r="B160" s="2"/>
      <c r="C160" s="6"/>
      <c r="D160" s="6"/>
      <c r="E160" s="6"/>
      <c r="F160" s="1"/>
      <c r="G160" s="1"/>
      <c r="H160" s="1"/>
      <c r="I160" s="2"/>
      <c r="J160" s="6"/>
      <c r="K160" s="6"/>
      <c r="L160" s="6"/>
      <c r="M160" s="1"/>
      <c r="N160" s="1"/>
      <c r="O160" s="1"/>
      <c r="P160" s="1"/>
      <c r="Q160" s="1"/>
      <c r="R160" s="1"/>
      <c r="S160" s="1"/>
      <c r="T160" s="1"/>
    </row>
    <row r="161" spans="1:20" ht="15.75" thickBot="1">
      <c r="A161" s="1"/>
      <c r="B161" s="6"/>
      <c r="C161" s="6"/>
      <c r="D161" s="6"/>
      <c r="E161" s="6"/>
      <c r="F161" s="1"/>
      <c r="G161" s="1"/>
      <c r="H161" s="1"/>
      <c r="I161" s="6"/>
      <c r="J161" s="6"/>
      <c r="K161" s="6"/>
      <c r="L161" s="6"/>
      <c r="M161" s="1"/>
      <c r="N161" s="1"/>
      <c r="O161" s="1"/>
      <c r="P161" s="1"/>
      <c r="Q161" s="1"/>
      <c r="R161" s="1"/>
      <c r="S161" s="1"/>
      <c r="T161" s="1"/>
    </row>
    <row r="162" spans="1:20" ht="15.75" thickBot="1">
      <c r="A162" s="1"/>
      <c r="B162" s="6"/>
      <c r="C162" s="6"/>
      <c r="D162" s="6"/>
      <c r="E162" s="6"/>
      <c r="F162" s="1"/>
      <c r="G162" s="1"/>
      <c r="H162" s="1"/>
      <c r="I162" s="6"/>
      <c r="J162" s="6"/>
      <c r="K162" s="6"/>
      <c r="L162" s="6"/>
      <c r="M162" s="1"/>
      <c r="N162" s="1"/>
      <c r="O162" s="1"/>
      <c r="P162" s="1"/>
      <c r="Q162" s="1"/>
      <c r="R162" s="1"/>
      <c r="S162" s="1"/>
      <c r="T162" s="1"/>
    </row>
    <row r="163" spans="1:20" ht="15.75" thickBot="1">
      <c r="A163" s="1"/>
      <c r="B163" s="6"/>
      <c r="C163" s="6"/>
      <c r="D163" s="6"/>
      <c r="E163" s="6"/>
      <c r="F163" s="1"/>
      <c r="G163" s="1"/>
      <c r="H163" s="1"/>
      <c r="I163" s="6"/>
      <c r="J163" s="6"/>
      <c r="K163" s="6"/>
      <c r="L163" s="6"/>
      <c r="M163" s="1"/>
      <c r="N163" s="1"/>
      <c r="O163" s="1"/>
      <c r="P163" s="1"/>
      <c r="Q163" s="1"/>
      <c r="R163" s="1"/>
      <c r="S163" s="1"/>
      <c r="T163" s="1"/>
    </row>
    <row r="164" spans="1:20" ht="15.75" thickBot="1">
      <c r="A164" s="1"/>
      <c r="B164" s="6"/>
      <c r="C164" s="6"/>
      <c r="D164" s="6"/>
      <c r="E164" s="6"/>
      <c r="F164" s="1"/>
      <c r="G164" s="1"/>
      <c r="H164" s="1"/>
      <c r="I164" s="6"/>
      <c r="J164" s="6"/>
      <c r="K164" s="6"/>
      <c r="L164" s="6"/>
      <c r="M164" s="1"/>
      <c r="N164" s="1"/>
      <c r="O164" s="1"/>
      <c r="P164" s="1"/>
      <c r="Q164" s="1"/>
      <c r="R164" s="1"/>
      <c r="S164" s="1"/>
      <c r="T164" s="1"/>
    </row>
    <row r="165" spans="1:20" ht="15.75" thickBot="1">
      <c r="A165" s="1"/>
      <c r="B165" s="6"/>
      <c r="C165" s="2"/>
      <c r="D165" s="2"/>
      <c r="E165" s="2"/>
      <c r="F165" s="1"/>
      <c r="G165" s="1"/>
      <c r="H165" s="1"/>
      <c r="I165" s="6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</row>
    <row r="166" spans="1:20" ht="15.75" thickBot="1">
      <c r="A166" s="1"/>
      <c r="B166" s="2"/>
      <c r="C166" s="2"/>
      <c r="D166" s="2"/>
      <c r="E166" s="2"/>
      <c r="F166" s="1"/>
      <c r="G166" s="1"/>
      <c r="H166" s="1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</row>
    <row r="167" spans="1:20" ht="15.75" thickBot="1">
      <c r="A167" s="1"/>
      <c r="B167" s="2"/>
      <c r="C167" s="6"/>
      <c r="D167" s="6"/>
      <c r="E167" s="6"/>
      <c r="F167" s="1"/>
      <c r="G167" s="1"/>
      <c r="H167" s="1"/>
      <c r="I167" s="2"/>
      <c r="J167" s="6"/>
      <c r="K167" s="6"/>
      <c r="L167" s="6"/>
      <c r="M167" s="1"/>
      <c r="N167" s="1"/>
      <c r="O167" s="1"/>
      <c r="P167" s="1"/>
      <c r="Q167" s="1"/>
      <c r="R167" s="1"/>
      <c r="S167" s="1"/>
      <c r="T167" s="1"/>
    </row>
    <row r="168" spans="1:20" ht="15.75" thickBot="1">
      <c r="A168" s="1"/>
      <c r="B168" s="2"/>
      <c r="C168" s="6"/>
      <c r="D168" s="6"/>
      <c r="E168" s="6"/>
      <c r="F168" s="1"/>
      <c r="G168" s="1"/>
      <c r="H168" s="1"/>
      <c r="I168" s="2"/>
      <c r="J168" s="6"/>
      <c r="K168" s="6"/>
      <c r="L168" s="6"/>
      <c r="M168" s="1"/>
      <c r="N168" s="1"/>
      <c r="O168" s="1"/>
      <c r="P168" s="1"/>
      <c r="Q168" s="1"/>
      <c r="R168" s="1"/>
      <c r="S168" s="1"/>
      <c r="T168" s="1"/>
    </row>
    <row r="169" spans="1:20" ht="15.75" thickBot="1">
      <c r="A169" s="1"/>
      <c r="B169" s="2"/>
      <c r="C169" s="6"/>
      <c r="D169" s="6"/>
      <c r="E169" s="6"/>
      <c r="F169" s="1"/>
      <c r="G169" s="1"/>
      <c r="H169" s="1"/>
      <c r="I169" s="2"/>
      <c r="J169" s="6"/>
      <c r="K169" s="6"/>
      <c r="L169" s="6"/>
      <c r="M169" s="1"/>
      <c r="N169" s="1"/>
      <c r="O169" s="1"/>
      <c r="P169" s="1"/>
      <c r="Q169" s="1"/>
      <c r="R169" s="1"/>
      <c r="S169" s="1"/>
      <c r="T169" s="1"/>
    </row>
    <row r="170" spans="1:20" ht="15.75" thickBot="1">
      <c r="A170" s="1"/>
      <c r="B170" s="2"/>
      <c r="C170" s="6"/>
      <c r="D170" s="6"/>
      <c r="E170" s="6"/>
      <c r="F170" s="1"/>
      <c r="G170" s="1"/>
      <c r="H170" s="1"/>
      <c r="I170" s="2"/>
      <c r="J170" s="6"/>
      <c r="K170" s="6"/>
      <c r="L170" s="6"/>
      <c r="M170" s="1"/>
      <c r="N170" s="1"/>
      <c r="O170" s="1"/>
      <c r="P170" s="1"/>
      <c r="Q170" s="1"/>
      <c r="R170" s="1"/>
      <c r="S170" s="1"/>
      <c r="T170" s="1"/>
    </row>
    <row r="171" spans="1:20" ht="15.75" thickBot="1">
      <c r="A171" s="1"/>
      <c r="B171" s="2"/>
      <c r="C171" s="6"/>
      <c r="D171" s="6"/>
      <c r="E171" s="6"/>
      <c r="F171" s="1"/>
      <c r="G171" s="1"/>
      <c r="H171" s="1"/>
      <c r="I171" s="2"/>
      <c r="J171" s="6"/>
      <c r="K171" s="6"/>
      <c r="L171" s="6"/>
      <c r="M171" s="1"/>
      <c r="N171" s="1"/>
      <c r="O171" s="1"/>
      <c r="P171" s="1"/>
      <c r="Q171" s="1"/>
      <c r="R171" s="1"/>
      <c r="S171" s="1"/>
      <c r="T171" s="1"/>
    </row>
    <row r="172" spans="1:20" ht="15.75" thickBot="1">
      <c r="A172" s="1"/>
      <c r="B172" s="2"/>
      <c r="C172" s="6"/>
      <c r="D172" s="6"/>
      <c r="E172" s="6"/>
      <c r="F172" s="1"/>
      <c r="G172" s="1"/>
      <c r="H172" s="1"/>
      <c r="I172" s="2"/>
      <c r="J172" s="6"/>
      <c r="K172" s="6"/>
      <c r="L172" s="6"/>
      <c r="M172" s="1"/>
      <c r="N172" s="1"/>
      <c r="O172" s="1"/>
      <c r="P172" s="1"/>
      <c r="Q172" s="1"/>
      <c r="R172" s="1"/>
      <c r="S172" s="1"/>
      <c r="T172" s="1"/>
    </row>
    <row r="173" spans="1:20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thickBot="1">
      <c r="A174" s="1"/>
      <c r="B174" s="2"/>
      <c r="C174" s="6"/>
      <c r="D174" s="6"/>
      <c r="E174" s="6"/>
      <c r="F174" s="1"/>
      <c r="G174" s="1"/>
      <c r="H174" s="1"/>
      <c r="I174" s="2"/>
      <c r="J174" s="6"/>
      <c r="K174" s="6"/>
      <c r="L174" s="6"/>
      <c r="M174" s="1"/>
      <c r="N174" s="1"/>
      <c r="O174" s="1"/>
      <c r="P174" s="1"/>
      <c r="Q174" s="1"/>
      <c r="R174" s="1"/>
      <c r="S174" s="1"/>
      <c r="T174" s="1"/>
    </row>
    <row r="175" spans="1:20" ht="15.75" thickBot="1">
      <c r="A175" s="1"/>
      <c r="B175" s="2"/>
      <c r="C175" s="6"/>
      <c r="D175" s="6"/>
      <c r="E175" s="6"/>
      <c r="F175" s="1"/>
      <c r="G175" s="1"/>
      <c r="H175" s="1"/>
      <c r="I175" s="2"/>
      <c r="J175" s="6"/>
      <c r="K175" s="6"/>
      <c r="L175" s="6"/>
      <c r="M175" s="1"/>
      <c r="N175" s="1"/>
      <c r="O175" s="1"/>
      <c r="P175" s="1"/>
      <c r="Q175" s="1"/>
      <c r="R175" s="1"/>
      <c r="S175" s="1"/>
      <c r="T175" s="1"/>
    </row>
    <row r="176" spans="1:20" ht="15.75" thickBot="1">
      <c r="A176" s="1"/>
      <c r="B176" s="2"/>
      <c r="C176" s="6"/>
      <c r="D176" s="6"/>
      <c r="E176" s="6"/>
      <c r="F176" s="1"/>
      <c r="G176" s="1"/>
      <c r="H176" s="1"/>
      <c r="I176" s="2"/>
      <c r="J176" s="6"/>
      <c r="K176" s="6"/>
      <c r="L176" s="6"/>
      <c r="M176" s="1"/>
      <c r="N176" s="1"/>
      <c r="O176" s="1"/>
      <c r="P176" s="1"/>
      <c r="Q176" s="1"/>
      <c r="R176" s="1"/>
      <c r="S176" s="1"/>
      <c r="T176" s="1"/>
    </row>
    <row r="177" spans="1:20" ht="15.75" thickBot="1">
      <c r="A177" s="1"/>
      <c r="B177" s="2"/>
      <c r="C177" s="6"/>
      <c r="D177" s="6"/>
      <c r="E177" s="6"/>
      <c r="F177" s="1"/>
      <c r="G177" s="1"/>
      <c r="H177" s="1"/>
      <c r="I177" s="2"/>
      <c r="J177" s="6"/>
      <c r="K177" s="6"/>
      <c r="L177" s="6"/>
      <c r="M177" s="1"/>
      <c r="N177" s="1"/>
      <c r="O177" s="1"/>
      <c r="P177" s="1"/>
      <c r="Q177" s="1"/>
      <c r="R177" s="1"/>
      <c r="S177" s="1"/>
      <c r="T177" s="1"/>
    </row>
    <row r="178" spans="1:20" ht="15.75" thickBot="1">
      <c r="A178" s="1"/>
      <c r="B178" s="2"/>
      <c r="C178" s="6"/>
      <c r="D178" s="6"/>
      <c r="E178" s="6"/>
      <c r="F178" s="1"/>
      <c r="G178" s="1"/>
      <c r="H178" s="1"/>
      <c r="I178" s="2"/>
      <c r="J178" s="6"/>
      <c r="K178" s="6"/>
      <c r="L178" s="6"/>
      <c r="M178" s="1"/>
      <c r="N178" s="1"/>
      <c r="O178" s="1"/>
      <c r="P178" s="1"/>
      <c r="Q178" s="1"/>
      <c r="R178" s="1"/>
      <c r="S178" s="1"/>
      <c r="T178" s="1"/>
    </row>
    <row r="179" spans="1:20" ht="15.75" thickBot="1">
      <c r="A179" s="1"/>
      <c r="B179" s="2"/>
      <c r="C179" s="6"/>
      <c r="D179" s="6"/>
      <c r="E179" s="6"/>
      <c r="F179" s="1"/>
      <c r="G179" s="1"/>
      <c r="H179" s="1"/>
      <c r="I179" s="2"/>
      <c r="J179" s="6"/>
      <c r="K179" s="6"/>
      <c r="L179" s="6"/>
      <c r="M179" s="1"/>
      <c r="N179" s="1"/>
      <c r="O179" s="1"/>
      <c r="P179" s="1"/>
      <c r="Q179" s="1"/>
      <c r="R179" s="1"/>
      <c r="S179" s="1"/>
      <c r="T179" s="1"/>
    </row>
    <row r="180" spans="1:20" ht="15.75" thickBot="1">
      <c r="A180" s="1"/>
      <c r="B180" s="2"/>
      <c r="C180" s="6"/>
      <c r="D180" s="6"/>
      <c r="E180" s="6"/>
      <c r="F180" s="1"/>
      <c r="G180" s="1"/>
      <c r="H180" s="1"/>
      <c r="I180" s="2"/>
      <c r="J180" s="6"/>
      <c r="K180" s="6"/>
      <c r="L180" s="6"/>
      <c r="M180" s="1"/>
      <c r="N180" s="1"/>
      <c r="O180" s="1"/>
      <c r="P180" s="1"/>
      <c r="Q180" s="1"/>
      <c r="R180" s="1"/>
      <c r="S180" s="1"/>
      <c r="T180" s="1"/>
    </row>
    <row r="181" spans="1:20" ht="15.75" thickBot="1">
      <c r="A181" s="1"/>
      <c r="B181" s="2"/>
      <c r="C181" s="6"/>
      <c r="D181" s="6"/>
      <c r="E181" s="6"/>
      <c r="F181" s="1"/>
      <c r="G181" s="1"/>
      <c r="H181" s="1"/>
      <c r="I181" s="2"/>
      <c r="J181" s="6"/>
      <c r="K181" s="6"/>
      <c r="L181" s="6"/>
      <c r="M181" s="1"/>
      <c r="N181" s="1"/>
      <c r="O181" s="1"/>
      <c r="P181" s="1"/>
      <c r="Q181" s="1"/>
      <c r="R181" s="1"/>
      <c r="S181" s="1"/>
      <c r="T181" s="1"/>
    </row>
    <row r="182" spans="1:20" ht="15.75" thickBot="1">
      <c r="A182" s="1"/>
      <c r="B182" s="2"/>
      <c r="C182" s="6"/>
      <c r="D182" s="6"/>
      <c r="E182" s="6"/>
      <c r="F182" s="1"/>
      <c r="G182" s="1"/>
      <c r="H182" s="1"/>
      <c r="I182" s="2"/>
      <c r="J182" s="6"/>
      <c r="K182" s="6"/>
      <c r="L182" s="6"/>
      <c r="M182" s="1"/>
      <c r="N182" s="1"/>
      <c r="O182" s="1"/>
      <c r="P182" s="1"/>
      <c r="Q182" s="1"/>
      <c r="R182" s="1"/>
      <c r="S182" s="1"/>
      <c r="T182" s="1"/>
    </row>
    <row r="183" spans="1:20" ht="15.75" thickBot="1">
      <c r="A183" s="1"/>
      <c r="B183" s="2"/>
      <c r="C183" s="6"/>
      <c r="D183" s="6"/>
      <c r="E183" s="6"/>
      <c r="F183" s="1"/>
      <c r="G183" s="1"/>
      <c r="H183" s="1"/>
      <c r="I183" s="2"/>
      <c r="J183" s="6"/>
      <c r="K183" s="6"/>
      <c r="L183" s="6"/>
      <c r="M183" s="1"/>
      <c r="N183" s="1"/>
      <c r="O183" s="1"/>
      <c r="P183" s="1"/>
      <c r="Q183" s="1"/>
      <c r="R183" s="1"/>
      <c r="S183" s="1"/>
      <c r="T183" s="1"/>
    </row>
    <row r="184" spans="1:20" ht="15.75" thickBot="1">
      <c r="B184" s="2"/>
      <c r="C184" s="6"/>
      <c r="D184" s="6"/>
      <c r="E184" s="6"/>
      <c r="F184" s="1"/>
      <c r="G184" s="1"/>
      <c r="H184" s="1"/>
      <c r="I184" s="2"/>
      <c r="J184" s="6"/>
      <c r="K184" s="6"/>
      <c r="L184" s="6"/>
    </row>
    <row r="185" spans="1:20" ht="15.75" thickBot="1">
      <c r="B185" s="2"/>
      <c r="C185" s="2"/>
      <c r="D185" s="2"/>
      <c r="E185" s="2"/>
      <c r="F185" s="1"/>
      <c r="G185" s="1"/>
      <c r="H185" s="1"/>
      <c r="I185" s="2"/>
      <c r="J185" s="2"/>
      <c r="K185" s="2"/>
      <c r="L185" s="2"/>
    </row>
    <row r="186" spans="1:20" ht="15.75" thickBot="1">
      <c r="B186" s="2"/>
      <c r="C186" s="2"/>
      <c r="D186" s="2"/>
      <c r="E186" s="2"/>
      <c r="F186" s="1"/>
      <c r="G186" s="1"/>
      <c r="H186" s="1"/>
      <c r="I186" s="2"/>
      <c r="J186" s="2"/>
      <c r="K186" s="2"/>
      <c r="L186" s="2"/>
    </row>
    <row r="187" spans="1:20" ht="15.75" thickBot="1">
      <c r="B187" s="2"/>
      <c r="C187" s="2"/>
      <c r="D187" s="2"/>
      <c r="E187" s="2"/>
      <c r="F187" s="1"/>
      <c r="G187" s="1"/>
      <c r="H187" s="1"/>
      <c r="I187" s="2"/>
      <c r="J187" s="2"/>
      <c r="K187" s="2"/>
      <c r="L187" s="2"/>
    </row>
    <row r="188" spans="1:20" ht="15.75" thickBot="1">
      <c r="B188" s="2"/>
      <c r="C188" s="2"/>
      <c r="D188" s="2"/>
      <c r="E188" s="2"/>
      <c r="F188" s="1"/>
      <c r="G188" s="1"/>
      <c r="H188" s="1"/>
      <c r="I188" s="2"/>
      <c r="J188" s="2"/>
      <c r="K188" s="2"/>
      <c r="L188" s="2"/>
    </row>
    <row r="189" spans="1:20" ht="15.75" thickBot="1">
      <c r="B189" s="1"/>
      <c r="C189" s="1"/>
      <c r="D189" s="1"/>
      <c r="E189" s="1"/>
      <c r="F189" s="1"/>
      <c r="G189" s="1"/>
      <c r="H189" s="1"/>
      <c r="I189" s="1"/>
      <c r="J189" s="17"/>
      <c r="K189" s="17"/>
      <c r="L189" s="17"/>
    </row>
    <row r="190" spans="1:20" ht="15.75" thickBot="1">
      <c r="B190" s="2"/>
      <c r="C190" s="2"/>
      <c r="D190" s="2"/>
      <c r="E190" s="2"/>
      <c r="F190" s="1"/>
      <c r="G190" s="1"/>
      <c r="H190" s="1"/>
      <c r="I190" s="2"/>
      <c r="J190" s="16"/>
      <c r="K190" s="16"/>
      <c r="L190" s="16"/>
    </row>
    <row r="191" spans="1:20" ht="15.75" thickBot="1">
      <c r="B191" s="2"/>
      <c r="C191" s="2"/>
      <c r="D191" s="2"/>
      <c r="E191" s="2"/>
      <c r="F191" s="1"/>
      <c r="G191" s="1"/>
      <c r="H191" s="1"/>
      <c r="I191" s="2"/>
      <c r="J191" s="15"/>
      <c r="K191" s="2"/>
      <c r="L191" s="2"/>
    </row>
    <row r="192" spans="1:20" ht="15.75" thickBot="1">
      <c r="B192" s="2"/>
      <c r="C192" s="2"/>
      <c r="D192" s="2"/>
      <c r="E192" s="2"/>
      <c r="F192" s="1"/>
      <c r="G192" s="1"/>
      <c r="H192" s="1"/>
      <c r="I192" s="2"/>
      <c r="J192" s="2"/>
      <c r="K192" s="2"/>
      <c r="L192" s="2"/>
    </row>
    <row r="193" spans="2:12" ht="15.75" thickBot="1">
      <c r="B193" s="2"/>
      <c r="C193" s="2"/>
      <c r="D193" s="2"/>
      <c r="E193" s="2"/>
      <c r="F193" s="1"/>
      <c r="G193" s="1"/>
      <c r="H193" s="1"/>
      <c r="I193" s="2"/>
      <c r="J193" s="2"/>
      <c r="K193" s="2"/>
      <c r="L193" s="2"/>
    </row>
    <row r="194" spans="2:12" ht="15.75" thickBot="1">
      <c r="B194" s="2"/>
      <c r="C194" s="2"/>
      <c r="D194" s="2"/>
      <c r="E194" s="2"/>
      <c r="F194" s="1"/>
      <c r="G194" s="1"/>
      <c r="H194" s="1"/>
      <c r="I194" s="2"/>
      <c r="J194" s="2"/>
      <c r="K194" s="2"/>
      <c r="L194" s="2"/>
    </row>
    <row r="195" spans="2:12" ht="15.75" thickBot="1">
      <c r="B195" s="2"/>
      <c r="C195" s="2"/>
      <c r="D195" s="2"/>
      <c r="E195" s="2"/>
      <c r="F195" s="1"/>
      <c r="G195" s="1"/>
      <c r="H195" s="1"/>
      <c r="I195" s="2"/>
      <c r="J195" s="2"/>
      <c r="K195" s="2"/>
      <c r="L195" s="2"/>
    </row>
    <row r="196" spans="2:12" ht="15.75" thickBot="1">
      <c r="B196" s="2"/>
      <c r="C196" s="2"/>
      <c r="D196" s="2"/>
      <c r="E196" s="2"/>
      <c r="F196" s="1"/>
      <c r="G196" s="1"/>
      <c r="H196" s="1"/>
      <c r="I196" s="2"/>
      <c r="J196" s="2"/>
      <c r="K196" s="2"/>
      <c r="L196" s="2"/>
    </row>
    <row r="197" spans="2:12" ht="15.75" thickBot="1">
      <c r="B197" s="2"/>
      <c r="C197" s="2"/>
      <c r="D197" s="2"/>
      <c r="E197" s="2"/>
      <c r="F197" s="1"/>
      <c r="G197" s="1"/>
      <c r="H197" s="1"/>
      <c r="I197" s="2"/>
      <c r="J197" s="2"/>
      <c r="K197" s="2"/>
      <c r="L197" s="2"/>
    </row>
    <row r="198" spans="2:12" ht="15.75" thickBot="1">
      <c r="B198" s="2"/>
      <c r="C198" s="2"/>
      <c r="D198" s="2"/>
      <c r="E198" s="2"/>
      <c r="F198" s="1"/>
      <c r="G198" s="1"/>
      <c r="H198" s="1"/>
      <c r="I198" s="2"/>
      <c r="J198" s="2"/>
      <c r="K198" s="2"/>
      <c r="L198" s="2"/>
    </row>
    <row r="199" spans="2:12" ht="15.75" thickBot="1">
      <c r="B199" s="2"/>
      <c r="C199" s="2"/>
      <c r="D199" s="2"/>
      <c r="E199" s="2"/>
      <c r="F199" s="1"/>
      <c r="G199" s="1"/>
      <c r="H199" s="1"/>
      <c r="I199" s="2"/>
      <c r="J199" s="2"/>
      <c r="K199" s="2"/>
      <c r="L199" s="2"/>
    </row>
    <row r="200" spans="2:12" ht="15.75" thickBot="1">
      <c r="B200" s="2"/>
      <c r="C200" s="2"/>
      <c r="D200" s="2"/>
      <c r="E200" s="2"/>
      <c r="F200" s="1"/>
      <c r="G200" s="1"/>
      <c r="H200" s="1"/>
      <c r="I200" s="2"/>
      <c r="J200" s="2"/>
      <c r="K200" s="2"/>
      <c r="L200" s="2"/>
    </row>
    <row r="201" spans="2:12" ht="15.75" thickBot="1">
      <c r="B201" s="2"/>
      <c r="C201" s="2"/>
      <c r="D201" s="2"/>
      <c r="E201" s="2"/>
      <c r="F201" s="1"/>
      <c r="G201" s="1"/>
      <c r="H201" s="1"/>
      <c r="I201" s="2"/>
      <c r="J201" s="2"/>
      <c r="K201" s="2"/>
      <c r="L201" s="2"/>
    </row>
    <row r="202" spans="2:12" ht="15.75" thickBot="1">
      <c r="B202" s="2"/>
      <c r="C202" s="2"/>
      <c r="D202" s="2"/>
      <c r="E202" s="2"/>
      <c r="F202" s="1"/>
      <c r="G202" s="1"/>
      <c r="H202" s="1"/>
      <c r="I202" s="2"/>
      <c r="J202" s="2"/>
      <c r="K202" s="2"/>
      <c r="L202" s="2"/>
    </row>
    <row r="203" spans="2:12" ht="15.75" thickBot="1">
      <c r="B203" s="2"/>
      <c r="C203" s="2"/>
      <c r="D203" s="2"/>
      <c r="E203" s="2"/>
      <c r="F203" s="1"/>
      <c r="G203" s="1"/>
      <c r="H203" s="1"/>
      <c r="I203" s="2"/>
      <c r="J203" s="2"/>
      <c r="K203" s="2"/>
      <c r="L203" s="2"/>
    </row>
    <row r="204" spans="2:12" ht="15.75" thickBot="1">
      <c r="B204" s="2"/>
      <c r="C204" s="2"/>
      <c r="D204" s="2"/>
      <c r="E204" s="2"/>
      <c r="F204" s="1"/>
      <c r="G204" s="1"/>
      <c r="H204" s="1"/>
      <c r="I204" s="2"/>
      <c r="J204" s="2"/>
      <c r="K204" s="2"/>
      <c r="L204" s="2"/>
    </row>
    <row r="205" spans="2:12" ht="15.75" thickBot="1">
      <c r="B205" s="2"/>
      <c r="C205" s="2"/>
      <c r="D205" s="2"/>
      <c r="E205" s="2"/>
      <c r="F205" s="1"/>
      <c r="G205" s="1"/>
      <c r="H205" s="1"/>
      <c r="I205" s="2"/>
      <c r="J205" s="2"/>
      <c r="K205" s="2"/>
      <c r="L205" s="2"/>
    </row>
    <row r="206" spans="2:12" ht="15.75" thickBot="1">
      <c r="B206" s="2"/>
      <c r="C206" s="2"/>
      <c r="D206" s="2"/>
      <c r="E206" s="2"/>
      <c r="F206" s="1"/>
      <c r="G206" s="1"/>
      <c r="H206" s="1"/>
      <c r="I206" s="2"/>
      <c r="J206" s="2"/>
      <c r="K206" s="2"/>
      <c r="L206" s="2"/>
    </row>
    <row r="207" spans="2:12" ht="15.75" thickBot="1">
      <c r="B207" s="2"/>
      <c r="C207" s="2"/>
      <c r="D207" s="2"/>
      <c r="E207" s="2"/>
      <c r="F207" s="1"/>
      <c r="G207" s="1"/>
      <c r="H207" s="1"/>
      <c r="I207" s="2"/>
      <c r="J207" s="2"/>
      <c r="K207" s="2"/>
      <c r="L207" s="2"/>
    </row>
    <row r="208" spans="2:12" ht="15.75" thickBot="1">
      <c r="B208" s="2"/>
      <c r="C208" s="2"/>
      <c r="D208" s="2"/>
      <c r="E208" s="2"/>
      <c r="F208" s="1"/>
      <c r="G208" s="1"/>
      <c r="H208" s="1"/>
      <c r="I208" s="2"/>
      <c r="J208" s="2"/>
      <c r="K208" s="2"/>
      <c r="L208" s="2"/>
    </row>
    <row r="209" spans="2:12" ht="15.75" thickBot="1">
      <c r="B209" s="2"/>
      <c r="C209" s="2"/>
      <c r="D209" s="2"/>
      <c r="E209" s="2"/>
      <c r="F209" s="1"/>
      <c r="G209" s="1"/>
      <c r="H209" s="1"/>
      <c r="I209" s="2"/>
      <c r="J209" s="2"/>
      <c r="K209" s="2"/>
      <c r="L209" s="2"/>
    </row>
    <row r="210" spans="2:12" ht="15.75" thickBot="1">
      <c r="B210" s="2"/>
      <c r="C210" s="2"/>
      <c r="D210" s="2"/>
      <c r="E210" s="2"/>
      <c r="F210" s="1"/>
      <c r="G210" s="1"/>
      <c r="H210" s="1"/>
      <c r="I210" s="2"/>
      <c r="J210" s="2"/>
      <c r="K210" s="2"/>
      <c r="L210" s="2"/>
    </row>
    <row r="211" spans="2:12" ht="15.75" thickBot="1">
      <c r="B211" s="2"/>
      <c r="C211" s="2"/>
      <c r="D211" s="2"/>
      <c r="E211" s="2"/>
      <c r="F211" s="1"/>
      <c r="G211" s="1"/>
      <c r="H211" s="1"/>
      <c r="I211" s="2"/>
      <c r="J211" s="2"/>
      <c r="K211" s="2"/>
      <c r="L211" s="2"/>
    </row>
    <row r="212" spans="2:12" ht="15.75" thickBot="1">
      <c r="B212" s="2"/>
      <c r="C212" s="2"/>
      <c r="D212" s="2"/>
      <c r="E212" s="2"/>
      <c r="F212" s="1"/>
      <c r="G212" s="1"/>
      <c r="H212" s="1"/>
      <c r="I212" s="2"/>
      <c r="J212" s="2"/>
      <c r="K212" s="2"/>
      <c r="L212" s="2"/>
    </row>
    <row r="213" spans="2:12" ht="15.75" thickBot="1">
      <c r="B213" s="2"/>
      <c r="C213" s="2"/>
      <c r="D213" s="2"/>
      <c r="E213" s="2"/>
      <c r="F213" s="1"/>
      <c r="G213" s="1"/>
      <c r="H213" s="1"/>
      <c r="I213" s="2"/>
      <c r="J213" s="2"/>
      <c r="K213" s="2"/>
      <c r="L213" s="2"/>
    </row>
    <row r="214" spans="2:12" ht="15.75" thickBot="1">
      <c r="B214" s="2"/>
      <c r="C214" s="2"/>
      <c r="D214" s="2"/>
      <c r="E214" s="2"/>
      <c r="F214" s="1"/>
      <c r="G214" s="1"/>
      <c r="H214" s="1"/>
      <c r="I214" s="2"/>
      <c r="J214" s="2"/>
      <c r="K214" s="2"/>
      <c r="L214" s="2"/>
    </row>
    <row r="215" spans="2:12" ht="15.75" thickBot="1">
      <c r="B215" s="2"/>
      <c r="C215" s="2"/>
      <c r="D215" s="2"/>
      <c r="E215" s="2"/>
      <c r="F215" s="1"/>
      <c r="G215" s="1"/>
      <c r="H215" s="1"/>
      <c r="I215" s="2"/>
      <c r="J215" s="2"/>
      <c r="K215" s="2"/>
      <c r="L215" s="2"/>
    </row>
    <row r="216" spans="2:12" ht="15.75" thickBot="1">
      <c r="B216" s="2"/>
      <c r="C216" s="2"/>
      <c r="D216" s="2"/>
      <c r="E216" s="2"/>
      <c r="F216" s="1"/>
      <c r="G216" s="1"/>
      <c r="H216" s="1"/>
      <c r="I216" s="2"/>
      <c r="J216" s="2"/>
      <c r="K216" s="2"/>
      <c r="L216" s="2"/>
    </row>
    <row r="217" spans="2:12" ht="15.75" thickBot="1">
      <c r="B217" s="2"/>
      <c r="C217" s="2"/>
      <c r="D217" s="2"/>
      <c r="E217" s="2"/>
      <c r="F217" s="1"/>
      <c r="G217" s="1"/>
      <c r="H217" s="1"/>
      <c r="I217" s="2"/>
      <c r="J217" s="2"/>
      <c r="K217" s="2"/>
      <c r="L217" s="2"/>
    </row>
    <row r="218" spans="2:12" ht="15.75" thickBot="1">
      <c r="B218" s="2"/>
      <c r="C218" s="2"/>
      <c r="D218" s="2"/>
      <c r="E218" s="2"/>
      <c r="F218" s="1"/>
      <c r="G218" s="1"/>
      <c r="H218" s="1"/>
      <c r="I218" s="2"/>
      <c r="J218" s="2"/>
      <c r="K218" s="2"/>
      <c r="L218" s="2"/>
    </row>
    <row r="219" spans="2:12" ht="15.75" thickBot="1">
      <c r="B219" s="2"/>
      <c r="C219" s="2"/>
      <c r="D219" s="2"/>
      <c r="E219" s="2"/>
      <c r="F219" s="1"/>
      <c r="G219" s="1"/>
      <c r="H219" s="1"/>
      <c r="I219" s="2"/>
      <c r="J219" s="2"/>
      <c r="K219" s="2"/>
      <c r="L219" s="2"/>
    </row>
    <row r="220" spans="2:12" ht="15.75" thickBo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 thickBot="1">
      <c r="B221" s="2"/>
      <c r="C221" s="2"/>
      <c r="D221" s="2"/>
      <c r="E221" s="2"/>
      <c r="F221" s="1"/>
      <c r="G221" s="1"/>
      <c r="H221" s="1"/>
      <c r="I221" s="2"/>
      <c r="J221" s="2"/>
      <c r="K221" s="2"/>
      <c r="L221" s="2"/>
    </row>
    <row r="222" spans="2:12" ht="15.75" thickBot="1">
      <c r="B222" s="2"/>
      <c r="C222" s="2"/>
      <c r="D222" s="2"/>
      <c r="E222" s="2"/>
      <c r="F222" s="1"/>
      <c r="G222" s="1"/>
      <c r="H222" s="1"/>
      <c r="I222" s="2"/>
      <c r="J222" s="2"/>
      <c r="K222" s="2"/>
      <c r="L222" s="2"/>
    </row>
    <row r="223" spans="2:12" ht="15.75" thickBot="1">
      <c r="B223" s="2"/>
      <c r="C223" s="2"/>
      <c r="D223" s="2"/>
      <c r="E223" s="2"/>
      <c r="F223" s="1"/>
      <c r="G223" s="1"/>
      <c r="H223" s="1"/>
      <c r="I223" s="2"/>
      <c r="J223" s="2"/>
      <c r="K223" s="2"/>
      <c r="L223" s="2"/>
    </row>
    <row r="224" spans="2:12" ht="15.75" thickBot="1">
      <c r="B224" s="2"/>
      <c r="C224" s="2"/>
      <c r="D224" s="2"/>
      <c r="E224" s="2"/>
      <c r="F224" s="1"/>
      <c r="G224" s="1"/>
      <c r="H224" s="1"/>
      <c r="I224" s="2"/>
      <c r="J224" s="2"/>
      <c r="K224" s="2"/>
      <c r="L224" s="2"/>
    </row>
    <row r="225" spans="2:12" ht="15.75" thickBot="1">
      <c r="B225" s="2"/>
      <c r="C225" s="2"/>
      <c r="D225" s="2"/>
      <c r="E225" s="2"/>
      <c r="F225" s="1"/>
      <c r="G225" s="1"/>
      <c r="H225" s="1"/>
      <c r="I225" s="2"/>
      <c r="J225" s="2"/>
      <c r="K225" s="2"/>
      <c r="L225" s="2"/>
    </row>
    <row r="226" spans="2:12" ht="15.75" thickBot="1">
      <c r="B226" s="2"/>
      <c r="C226" s="2"/>
      <c r="D226" s="2"/>
      <c r="E226" s="2"/>
      <c r="F226" s="1"/>
      <c r="G226" s="1"/>
      <c r="H226" s="1"/>
      <c r="I226" s="2"/>
      <c r="J226" s="2"/>
      <c r="K226" s="2"/>
      <c r="L226" s="2"/>
    </row>
    <row r="227" spans="2:12" ht="15.75" thickBot="1">
      <c r="B227" s="2"/>
      <c r="C227" s="2"/>
      <c r="D227" s="2"/>
      <c r="E227" s="2"/>
      <c r="F227" s="1"/>
      <c r="G227" s="1"/>
      <c r="H227" s="1"/>
      <c r="I227" s="2"/>
      <c r="J227" s="2"/>
      <c r="K227" s="2"/>
      <c r="L227" s="2"/>
    </row>
    <row r="228" spans="2:12" ht="15.75" thickBot="1">
      <c r="B228" s="2"/>
      <c r="C228" s="2"/>
      <c r="D228" s="2"/>
      <c r="E228" s="2"/>
      <c r="F228" s="1"/>
      <c r="G228" s="1"/>
      <c r="H228" s="1"/>
      <c r="I228" s="2"/>
      <c r="J228" s="2"/>
      <c r="K228" s="2"/>
      <c r="L228" s="2"/>
    </row>
    <row r="229" spans="2:12" ht="15.75" thickBot="1">
      <c r="B229" s="2"/>
      <c r="C229" s="2"/>
      <c r="D229" s="2"/>
      <c r="E229" s="2"/>
      <c r="F229" s="1"/>
      <c r="G229" s="1"/>
      <c r="H229" s="1"/>
      <c r="I229" s="2"/>
      <c r="J229" s="2"/>
      <c r="K229" s="2"/>
      <c r="L229" s="2"/>
    </row>
    <row r="230" spans="2:12" ht="15.75" thickBot="1">
      <c r="B230" s="2"/>
      <c r="C230" s="2"/>
      <c r="D230" s="2"/>
      <c r="E230" s="2"/>
      <c r="F230" s="1"/>
      <c r="G230" s="1"/>
      <c r="H230" s="1"/>
      <c r="I230" s="2"/>
      <c r="J230" s="2"/>
      <c r="K230" s="2"/>
      <c r="L230" s="2"/>
    </row>
    <row r="231" spans="2:12" ht="15.75" thickBot="1">
      <c r="B231" s="2"/>
      <c r="C231" s="2"/>
      <c r="D231" s="2"/>
      <c r="E231" s="2"/>
      <c r="F231" s="1"/>
      <c r="G231" s="1"/>
      <c r="H231" s="1"/>
      <c r="I231" s="2"/>
      <c r="J231" s="2"/>
      <c r="K231" s="2"/>
      <c r="L231" s="2"/>
    </row>
    <row r="232" spans="2:12" ht="15.75" thickBot="1">
      <c r="B232" s="2"/>
      <c r="C232" s="2"/>
      <c r="D232" s="2"/>
      <c r="E232" s="2"/>
      <c r="F232" s="1"/>
      <c r="G232" s="1"/>
      <c r="H232" s="1"/>
      <c r="I232" s="2"/>
      <c r="J232" s="2"/>
      <c r="K232" s="2"/>
      <c r="L232" s="2"/>
    </row>
    <row r="233" spans="2:12" ht="15.75" thickBot="1">
      <c r="B233" s="2"/>
      <c r="C233" s="2"/>
      <c r="D233" s="2"/>
      <c r="E233" s="2"/>
      <c r="F233" s="1"/>
      <c r="G233" s="1"/>
      <c r="H233" s="1"/>
      <c r="I233" s="2"/>
      <c r="J233" s="2"/>
      <c r="K233" s="2"/>
      <c r="L233" s="2"/>
    </row>
    <row r="234" spans="2:12" ht="15.75" thickBot="1">
      <c r="B234" s="2"/>
      <c r="C234" s="2"/>
      <c r="D234" s="2"/>
      <c r="E234" s="2"/>
      <c r="F234" s="1"/>
      <c r="G234" s="1"/>
      <c r="H234" s="1"/>
      <c r="I234" s="2"/>
      <c r="J234" s="2"/>
      <c r="K234" s="2"/>
      <c r="L234" s="2"/>
    </row>
    <row r="235" spans="2:12" ht="15.75" thickBot="1">
      <c r="B235" s="2"/>
      <c r="C235" s="2"/>
      <c r="D235" s="2"/>
      <c r="E235" s="2"/>
      <c r="F235" s="1"/>
      <c r="G235" s="1"/>
      <c r="H235" s="1"/>
      <c r="I235" s="2"/>
      <c r="J235" s="2"/>
      <c r="K235" s="2"/>
      <c r="L235" s="2"/>
    </row>
    <row r="236" spans="2:12" ht="15.75" thickBot="1">
      <c r="B236" s="2"/>
      <c r="C236" s="2"/>
      <c r="D236" s="2"/>
      <c r="E236" s="2"/>
      <c r="F236" s="1"/>
      <c r="G236" s="1"/>
      <c r="H236" s="1"/>
      <c r="I236" s="2"/>
      <c r="J236" s="2"/>
      <c r="K236" s="2"/>
      <c r="L236" s="2"/>
    </row>
    <row r="237" spans="2:12" ht="15.75" thickBot="1">
      <c r="B237" s="2"/>
      <c r="C237" s="2"/>
      <c r="D237" s="2"/>
      <c r="E237" s="2"/>
      <c r="F237" s="1"/>
      <c r="G237" s="1"/>
      <c r="H237" s="1"/>
      <c r="I237" s="2"/>
      <c r="J237" s="2"/>
      <c r="K237" s="2"/>
      <c r="L237" s="2"/>
    </row>
    <row r="238" spans="2:12" ht="15.75" thickBot="1">
      <c r="B238" s="2"/>
      <c r="C238" s="2"/>
      <c r="D238" s="2"/>
      <c r="E238" s="2"/>
      <c r="F238" s="1"/>
      <c r="G238" s="1"/>
      <c r="H238" s="1"/>
      <c r="I238" s="2"/>
      <c r="J238" s="2"/>
      <c r="K238" s="2"/>
      <c r="L238" s="2"/>
    </row>
    <row r="239" spans="2:12" ht="15.75" thickBot="1">
      <c r="B239" s="2"/>
      <c r="C239" s="2"/>
      <c r="D239" s="2"/>
      <c r="E239" s="2"/>
      <c r="F239" s="1"/>
      <c r="G239" s="1"/>
      <c r="H239" s="1"/>
      <c r="I239" s="2"/>
      <c r="J239" s="2"/>
      <c r="K239" s="2"/>
      <c r="L239" s="2"/>
    </row>
    <row r="240" spans="2:12" ht="15.75" thickBot="1">
      <c r="B240" s="2"/>
      <c r="C240" s="2"/>
      <c r="D240" s="2"/>
      <c r="E240" s="2"/>
      <c r="F240" s="1"/>
      <c r="G240" s="1"/>
      <c r="H240" s="1"/>
      <c r="I240" s="2"/>
      <c r="J240" s="2"/>
      <c r="K240" s="2"/>
      <c r="L240" s="2"/>
    </row>
    <row r="241" spans="2:12" ht="15.75" thickBo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5.75" thickBot="1">
      <c r="B242" s="2"/>
      <c r="C242" s="2"/>
      <c r="D242" s="2"/>
      <c r="E242" s="2"/>
      <c r="F242" s="1"/>
      <c r="G242" s="1"/>
      <c r="H242" s="1"/>
      <c r="I242" s="2"/>
      <c r="J242" s="2"/>
      <c r="K242" s="2"/>
      <c r="L242" s="2"/>
    </row>
    <row r="243" spans="2:12" ht="15.75" thickBot="1">
      <c r="B243" s="2"/>
      <c r="C243" s="2"/>
      <c r="D243" s="2"/>
      <c r="E243" s="2"/>
      <c r="F243" s="1"/>
      <c r="G243" s="1"/>
      <c r="H243" s="1"/>
      <c r="I243" s="2"/>
      <c r="J243" s="2"/>
      <c r="K243" s="2"/>
      <c r="L243" s="2"/>
    </row>
    <row r="244" spans="2:12" ht="15.75" thickBot="1">
      <c r="B244" s="2"/>
      <c r="C244" s="2"/>
      <c r="D244" s="2"/>
      <c r="E244" s="2"/>
      <c r="F244" s="1"/>
      <c r="G244" s="1"/>
      <c r="H244" s="1"/>
      <c r="I244" s="2"/>
      <c r="J244" s="2"/>
      <c r="K244" s="2"/>
      <c r="L244" s="2"/>
    </row>
    <row r="245" spans="2:12" ht="15.75" thickBot="1">
      <c r="B245" s="2"/>
      <c r="C245" s="2"/>
      <c r="D245" s="2"/>
      <c r="E245" s="2"/>
      <c r="F245" s="1"/>
      <c r="G245" s="1"/>
      <c r="H245" s="1"/>
      <c r="I245" s="2"/>
      <c r="J245" s="2"/>
      <c r="K245" s="2"/>
      <c r="L245" s="2"/>
    </row>
    <row r="246" spans="2:12" ht="15.75" thickBot="1">
      <c r="B246" s="2"/>
      <c r="C246" s="2"/>
      <c r="D246" s="2"/>
      <c r="E246" s="2"/>
      <c r="F246" s="1"/>
      <c r="G246" s="1"/>
      <c r="H246" s="1"/>
      <c r="I246" s="2"/>
      <c r="J246" s="2"/>
      <c r="K246" s="2"/>
      <c r="L246" s="2"/>
    </row>
    <row r="247" spans="2:12" ht="15.75" thickBot="1">
      <c r="B247" s="2"/>
      <c r="C247" s="2"/>
      <c r="D247" s="2"/>
      <c r="E247" s="2"/>
      <c r="F247" s="1"/>
      <c r="G247" s="1"/>
      <c r="H247" s="1"/>
      <c r="I247" s="2"/>
      <c r="J247" s="2"/>
      <c r="K247" s="2"/>
      <c r="L247" s="2"/>
    </row>
    <row r="248" spans="2:12" ht="15.75" thickBot="1">
      <c r="B248" s="2"/>
      <c r="C248" s="2"/>
      <c r="D248" s="2"/>
      <c r="E248" s="2"/>
      <c r="F248" s="1"/>
      <c r="G248" s="1"/>
      <c r="H248" s="1"/>
      <c r="I248" s="2"/>
      <c r="J248" s="2"/>
      <c r="K248" s="2"/>
      <c r="L248" s="2"/>
    </row>
    <row r="249" spans="2:12" ht="15.75" thickBot="1">
      <c r="B249" s="2"/>
      <c r="C249" s="2"/>
      <c r="D249" s="2"/>
      <c r="E249" s="2"/>
      <c r="F249" s="1"/>
      <c r="G249" s="1"/>
      <c r="H249" s="1"/>
      <c r="I249" s="2"/>
      <c r="J249" s="2"/>
      <c r="K249" s="2"/>
      <c r="L249" s="2"/>
    </row>
    <row r="250" spans="2:12" ht="15.75" thickBot="1">
      <c r="B250" s="2"/>
      <c r="C250" s="2"/>
      <c r="D250" s="2"/>
      <c r="E250" s="2"/>
      <c r="F250" s="1"/>
      <c r="G250" s="1"/>
      <c r="H250" s="1"/>
      <c r="I250" s="2"/>
      <c r="J250" s="2"/>
      <c r="K250" s="2"/>
      <c r="L250" s="2"/>
    </row>
    <row r="251" spans="2:12" ht="15.75" thickBot="1">
      <c r="B251" s="2"/>
      <c r="C251" s="2"/>
      <c r="D251" s="2"/>
      <c r="E251" s="2"/>
      <c r="F251" s="1"/>
      <c r="G251" s="1"/>
      <c r="H251" s="1"/>
      <c r="I251" s="2"/>
      <c r="J251" s="2"/>
      <c r="K251" s="2"/>
      <c r="L251" s="2"/>
    </row>
    <row r="252" spans="2:12" ht="15.75" thickBot="1">
      <c r="B252" s="2"/>
      <c r="C252" s="2"/>
      <c r="D252" s="2"/>
      <c r="E252" s="2"/>
      <c r="F252" s="1"/>
      <c r="G252" s="1"/>
      <c r="H252" s="1"/>
      <c r="I252" s="2"/>
      <c r="J252" s="2"/>
      <c r="K252" s="2"/>
      <c r="L252" s="2"/>
    </row>
    <row r="253" spans="2:12" ht="15.75" thickBot="1">
      <c r="B253" s="2"/>
      <c r="C253" s="2"/>
      <c r="D253" s="2"/>
      <c r="E253" s="2"/>
      <c r="F253" s="1"/>
      <c r="G253" s="1"/>
      <c r="H253" s="1"/>
      <c r="I253" s="2"/>
      <c r="J253" s="2"/>
      <c r="K253" s="2"/>
      <c r="L253" s="2"/>
    </row>
    <row r="254" spans="2:12" ht="15.75" thickBot="1">
      <c r="B254" s="2"/>
      <c r="C254" s="2"/>
      <c r="D254" s="2"/>
      <c r="E254" s="2"/>
      <c r="F254" s="1"/>
      <c r="G254" s="1"/>
      <c r="H254" s="1"/>
      <c r="I254" s="2"/>
      <c r="J254" s="2"/>
      <c r="K254" s="2"/>
      <c r="L254" s="2"/>
    </row>
    <row r="255" spans="2:12" ht="15.75" thickBot="1">
      <c r="B255" s="2"/>
      <c r="C255" s="2"/>
      <c r="D255" s="2"/>
      <c r="E255" s="2"/>
      <c r="F255" s="1"/>
      <c r="G255" s="1"/>
      <c r="H255" s="1"/>
      <c r="I255" s="2"/>
      <c r="J255" s="2"/>
      <c r="K255" s="2"/>
      <c r="L255" s="2"/>
    </row>
    <row r="256" spans="2:12" ht="15.75" thickBot="1">
      <c r="B256" s="2"/>
      <c r="C256" s="2"/>
      <c r="D256" s="2"/>
      <c r="E256" s="2"/>
      <c r="F256" s="1"/>
      <c r="G256" s="1"/>
      <c r="H256" s="1"/>
      <c r="I256" s="2"/>
      <c r="J256" s="2"/>
      <c r="K256" s="2"/>
      <c r="L256" s="2"/>
    </row>
    <row r="257" spans="2:12" ht="15.75" thickBot="1">
      <c r="B257" s="2"/>
      <c r="C257" s="2"/>
      <c r="D257" s="2"/>
      <c r="E257" s="2"/>
      <c r="F257" s="1"/>
      <c r="G257" s="1"/>
      <c r="H257" s="1"/>
      <c r="I257" s="2"/>
      <c r="J257" s="2"/>
      <c r="K257" s="2"/>
      <c r="L257" s="2"/>
    </row>
    <row r="258" spans="2:12" ht="15.75" thickBot="1">
      <c r="B258" s="2"/>
      <c r="C258" s="2"/>
      <c r="D258" s="2"/>
      <c r="E258" s="2"/>
      <c r="F258" s="1"/>
      <c r="G258" s="1"/>
      <c r="H258" s="1"/>
      <c r="I258" s="2"/>
      <c r="J258" s="2"/>
      <c r="K258" s="2"/>
      <c r="L258" s="2"/>
    </row>
    <row r="259" spans="2:12" ht="15.75" thickBot="1">
      <c r="B259" s="2"/>
      <c r="C259" s="2"/>
      <c r="D259" s="2"/>
      <c r="E259" s="2"/>
      <c r="F259" s="1"/>
      <c r="G259" s="1"/>
      <c r="H259" s="1"/>
      <c r="I259" s="2"/>
      <c r="J259" s="2"/>
      <c r="K259" s="2"/>
      <c r="L259" s="2"/>
    </row>
    <row r="260" spans="2:12" ht="15.75" thickBot="1">
      <c r="B260" s="2"/>
      <c r="C260" s="2"/>
      <c r="D260" s="2"/>
      <c r="E260" s="2"/>
      <c r="F260" s="1"/>
      <c r="G260" s="1"/>
      <c r="H260" s="1"/>
      <c r="I260" s="2"/>
      <c r="J260" s="2"/>
      <c r="K260" s="2"/>
      <c r="L260" s="2"/>
    </row>
    <row r="261" spans="2:12" ht="15.75" thickBot="1">
      <c r="B261" s="2"/>
      <c r="C261" s="2"/>
      <c r="D261" s="2"/>
      <c r="E261" s="2"/>
      <c r="F261" s="1"/>
      <c r="G261" s="1"/>
      <c r="H261" s="1"/>
      <c r="I261" s="2"/>
      <c r="J261" s="2"/>
      <c r="K261" s="2"/>
      <c r="L261" s="2"/>
    </row>
    <row r="262" spans="2:12" ht="15.75" thickBo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5.75" thickBot="1"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5.75" thickBot="1">
      <c r="B264" s="1" t="s">
        <v>28</v>
      </c>
      <c r="C264" s="2">
        <v>66</v>
      </c>
      <c r="D264" s="1"/>
      <c r="E264" s="1"/>
      <c r="F264" s="1"/>
      <c r="G264" s="1"/>
      <c r="H264" s="1"/>
      <c r="I264" s="1" t="s">
        <v>29</v>
      </c>
      <c r="J264" s="2">
        <v>0.63333333329999997</v>
      </c>
      <c r="K264" s="1"/>
      <c r="L264" s="1"/>
    </row>
    <row r="265" spans="2:12" ht="15.75" thickBot="1">
      <c r="B265" s="1" t="s">
        <v>27</v>
      </c>
      <c r="C265" s="2">
        <v>54</v>
      </c>
      <c r="D265" s="1"/>
      <c r="E265" s="1"/>
      <c r="F265" s="1"/>
      <c r="G265" s="1"/>
      <c r="H265" s="1"/>
      <c r="I265" s="1" t="s">
        <v>28</v>
      </c>
      <c r="J265" s="2">
        <v>76</v>
      </c>
      <c r="K265" s="1"/>
      <c r="L265" s="1"/>
    </row>
    <row r="266" spans="2:12" ht="15.75" thickBot="1">
      <c r="B266" s="1"/>
      <c r="C266" s="1"/>
      <c r="D266" s="1"/>
      <c r="E266" s="1"/>
      <c r="F266" s="1"/>
      <c r="G266" s="1"/>
      <c r="H266" s="1"/>
      <c r="I266" s="1" t="s">
        <v>27</v>
      </c>
      <c r="J266" s="2">
        <v>44</v>
      </c>
      <c r="K266" s="1"/>
      <c r="L266" s="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A16" zoomScaleNormal="100" workbookViewId="0">
      <selection activeCell="N1" sqref="N1:AM108"/>
    </sheetView>
  </sheetViews>
  <sheetFormatPr defaultRowHeight="15"/>
  <cols>
    <col min="1" max="1" width="21.7109375" customWidth="1"/>
    <col min="2" max="2" width="10.85546875" customWidth="1"/>
    <col min="3" max="3" width="11.5703125" bestFit="1" customWidth="1"/>
    <col min="4" max="4" width="12.42578125" bestFit="1" customWidth="1"/>
    <col min="5" max="5" width="10.140625" bestFit="1" customWidth="1"/>
    <col min="7" max="7" width="23.42578125" customWidth="1"/>
    <col min="8" max="8" width="22.42578125" customWidth="1"/>
    <col min="13" max="13" width="24" customWidth="1"/>
    <col min="14" max="14" width="24.85546875" customWidth="1"/>
    <col min="19" max="19" width="20.42578125" customWidth="1"/>
    <col min="20" max="20" width="10.85546875" customWidth="1"/>
    <col min="21" max="21" width="24.5703125" customWidth="1"/>
    <col min="28" max="28" width="27.140625" customWidth="1"/>
    <col min="35" max="35" width="25" customWidth="1"/>
  </cols>
  <sheetData>
    <row r="1" spans="1:39" ht="41.25" thickBot="1">
      <c r="A1" s="14" t="s">
        <v>50</v>
      </c>
      <c r="B1" s="11" t="s">
        <v>49</v>
      </c>
      <c r="C1" s="8" t="s">
        <v>48</v>
      </c>
      <c r="D1" s="8" t="s">
        <v>47</v>
      </c>
      <c r="E1" s="8" t="s">
        <v>46</v>
      </c>
      <c r="F1" s="1"/>
      <c r="G1" s="1"/>
      <c r="H1" s="14" t="s">
        <v>50</v>
      </c>
      <c r="I1" s="11" t="s">
        <v>49</v>
      </c>
      <c r="J1" s="8" t="s">
        <v>48</v>
      </c>
      <c r="K1" s="8" t="s">
        <v>47</v>
      </c>
      <c r="L1" s="8" t="s">
        <v>46</v>
      </c>
      <c r="N1" s="14" t="s">
        <v>50</v>
      </c>
      <c r="O1" s="11" t="s">
        <v>49</v>
      </c>
      <c r="P1" s="8" t="s">
        <v>48</v>
      </c>
      <c r="Q1" s="8" t="s">
        <v>47</v>
      </c>
      <c r="R1" s="8" t="s">
        <v>46</v>
      </c>
      <c r="S1" s="1"/>
      <c r="T1" s="1"/>
      <c r="U1" s="14" t="s">
        <v>50</v>
      </c>
      <c r="V1" s="11" t="s">
        <v>49</v>
      </c>
      <c r="W1" s="8" t="s">
        <v>48</v>
      </c>
      <c r="X1" s="8" t="s">
        <v>47</v>
      </c>
      <c r="Y1" s="8" t="s">
        <v>46</v>
      </c>
      <c r="Z1" s="1"/>
      <c r="AA1" s="1"/>
      <c r="AB1" s="14" t="s">
        <v>50</v>
      </c>
      <c r="AC1" s="11" t="s">
        <v>49</v>
      </c>
      <c r="AD1" s="8" t="s">
        <v>48</v>
      </c>
      <c r="AE1" s="8" t="s">
        <v>47</v>
      </c>
      <c r="AF1" s="8" t="s">
        <v>46</v>
      </c>
      <c r="AG1" s="1"/>
      <c r="AI1" s="14" t="s">
        <v>50</v>
      </c>
      <c r="AJ1" s="11" t="s">
        <v>49</v>
      </c>
      <c r="AK1" s="8" t="s">
        <v>48</v>
      </c>
      <c r="AL1" s="8" t="s">
        <v>47</v>
      </c>
      <c r="AM1" s="8" t="s">
        <v>46</v>
      </c>
    </row>
    <row r="2" spans="1:39" ht="15.75" thickBot="1">
      <c r="A2" s="8" t="s">
        <v>25</v>
      </c>
      <c r="B2" s="6">
        <v>1</v>
      </c>
      <c r="C2">
        <v>0</v>
      </c>
      <c r="D2">
        <v>0</v>
      </c>
      <c r="E2">
        <v>0</v>
      </c>
      <c r="F2" s="1"/>
      <c r="G2" s="1"/>
      <c r="H2" s="8" t="s">
        <v>25</v>
      </c>
      <c r="I2" s="6">
        <v>1</v>
      </c>
      <c r="J2">
        <v>0</v>
      </c>
      <c r="K2">
        <v>0</v>
      </c>
      <c r="L2">
        <v>1</v>
      </c>
      <c r="N2" s="8" t="s">
        <v>25</v>
      </c>
      <c r="O2" s="6">
        <v>1</v>
      </c>
      <c r="P2" s="34">
        <v>1</v>
      </c>
      <c r="Q2" s="34"/>
      <c r="R2" s="34"/>
      <c r="S2" s="1"/>
      <c r="T2" s="1"/>
      <c r="U2" s="8" t="s">
        <v>25</v>
      </c>
      <c r="V2" s="6">
        <v>1</v>
      </c>
      <c r="W2" s="34">
        <v>1</v>
      </c>
      <c r="X2" s="34"/>
      <c r="Y2" s="34"/>
      <c r="Z2" s="1"/>
      <c r="AA2" s="1"/>
      <c r="AB2" s="8" t="s">
        <v>25</v>
      </c>
      <c r="AC2" s="6">
        <v>1</v>
      </c>
      <c r="AD2" s="34">
        <v>1</v>
      </c>
      <c r="AE2" s="34"/>
      <c r="AF2" s="34"/>
      <c r="AG2" s="1"/>
      <c r="AI2" s="8" t="s">
        <v>25</v>
      </c>
      <c r="AJ2" s="6">
        <v>1</v>
      </c>
      <c r="AK2" s="34">
        <v>0</v>
      </c>
      <c r="AL2" s="34">
        <v>0</v>
      </c>
      <c r="AM2" s="34">
        <v>0</v>
      </c>
    </row>
    <row r="3" spans="1:39" ht="30" thickBot="1">
      <c r="A3" s="23" t="s">
        <v>81</v>
      </c>
      <c r="B3" s="6">
        <v>2</v>
      </c>
      <c r="C3">
        <v>1</v>
      </c>
      <c r="D3">
        <v>0</v>
      </c>
      <c r="E3">
        <v>0</v>
      </c>
      <c r="F3" s="1"/>
      <c r="G3" s="1"/>
      <c r="H3" s="13" t="s">
        <v>82</v>
      </c>
      <c r="I3" s="6">
        <v>2</v>
      </c>
      <c r="J3">
        <v>1</v>
      </c>
      <c r="K3">
        <v>0</v>
      </c>
      <c r="L3">
        <v>0</v>
      </c>
      <c r="N3" s="23" t="s">
        <v>85</v>
      </c>
      <c r="O3" s="6">
        <v>2</v>
      </c>
      <c r="P3" s="34">
        <v>1</v>
      </c>
      <c r="Q3" s="34"/>
      <c r="R3" s="34"/>
      <c r="S3" s="1"/>
      <c r="T3" s="1"/>
      <c r="U3" s="23" t="s">
        <v>86</v>
      </c>
      <c r="V3" s="6">
        <v>2</v>
      </c>
      <c r="W3" s="34">
        <v>1</v>
      </c>
      <c r="X3" s="34"/>
      <c r="Y3" s="34"/>
      <c r="Z3" s="1"/>
      <c r="AA3" s="1"/>
      <c r="AB3" s="23" t="s">
        <v>87</v>
      </c>
      <c r="AC3" s="6">
        <v>2</v>
      </c>
      <c r="AD3" s="34">
        <v>0</v>
      </c>
      <c r="AE3" s="34">
        <v>1</v>
      </c>
      <c r="AF3" s="34"/>
      <c r="AG3" s="1"/>
      <c r="AI3" s="23" t="s">
        <v>88</v>
      </c>
      <c r="AJ3" s="6">
        <v>2</v>
      </c>
      <c r="AK3" s="34">
        <v>0</v>
      </c>
      <c r="AL3" s="34">
        <v>0</v>
      </c>
      <c r="AM3" s="34">
        <v>0</v>
      </c>
    </row>
    <row r="4" spans="1:39" ht="15.75" thickBot="1">
      <c r="A4" s="8" t="s">
        <v>24</v>
      </c>
      <c r="B4" s="6">
        <v>3</v>
      </c>
      <c r="C4">
        <v>0</v>
      </c>
      <c r="D4">
        <v>1</v>
      </c>
      <c r="E4">
        <v>0</v>
      </c>
      <c r="F4" s="1"/>
      <c r="G4" s="1"/>
      <c r="H4" s="8" t="s">
        <v>24</v>
      </c>
      <c r="I4" s="6">
        <v>3</v>
      </c>
      <c r="J4">
        <v>0</v>
      </c>
      <c r="K4">
        <v>1</v>
      </c>
      <c r="N4" s="8" t="s">
        <v>24</v>
      </c>
      <c r="O4" s="6">
        <v>3</v>
      </c>
      <c r="P4" s="34">
        <v>1</v>
      </c>
      <c r="Q4" s="34"/>
      <c r="R4" s="34"/>
      <c r="S4" s="1"/>
      <c r="T4" s="1"/>
      <c r="U4" s="8" t="s">
        <v>24</v>
      </c>
      <c r="V4" s="6">
        <v>3</v>
      </c>
      <c r="W4" s="34">
        <v>1</v>
      </c>
      <c r="X4" s="34"/>
      <c r="Y4" s="34"/>
      <c r="Z4" s="1"/>
      <c r="AA4" s="1"/>
      <c r="AB4" s="8" t="s">
        <v>24</v>
      </c>
      <c r="AC4" s="6">
        <v>3</v>
      </c>
      <c r="AD4" s="34">
        <v>1</v>
      </c>
      <c r="AE4" s="34"/>
      <c r="AF4" s="34"/>
      <c r="AG4" s="1"/>
      <c r="AI4" s="8" t="s">
        <v>24</v>
      </c>
      <c r="AJ4" s="6">
        <v>3</v>
      </c>
      <c r="AK4" s="34">
        <v>1</v>
      </c>
      <c r="AL4" s="34"/>
      <c r="AM4" s="34"/>
    </row>
    <row r="5" spans="1:39" ht="15.75" thickBot="1">
      <c r="A5" s="12">
        <v>43271</v>
      </c>
      <c r="B5" s="6">
        <v>4</v>
      </c>
      <c r="C5">
        <v>1</v>
      </c>
      <c r="D5">
        <v>0</v>
      </c>
      <c r="E5">
        <v>0</v>
      </c>
      <c r="F5" s="1"/>
      <c r="G5" s="1"/>
      <c r="H5" s="12">
        <v>43271</v>
      </c>
      <c r="I5" s="6">
        <v>4</v>
      </c>
      <c r="J5">
        <v>0</v>
      </c>
      <c r="K5">
        <v>0</v>
      </c>
      <c r="L5">
        <v>1</v>
      </c>
      <c r="N5" s="12">
        <v>43271</v>
      </c>
      <c r="O5" s="6">
        <v>4</v>
      </c>
      <c r="P5" s="34">
        <v>1</v>
      </c>
      <c r="Q5" s="34"/>
      <c r="R5" s="34"/>
      <c r="S5" s="1"/>
      <c r="T5" s="1"/>
      <c r="U5" s="12">
        <v>43271</v>
      </c>
      <c r="V5" s="6">
        <v>4</v>
      </c>
      <c r="W5" s="34">
        <v>1</v>
      </c>
      <c r="X5" s="34"/>
      <c r="Y5" s="34"/>
      <c r="Z5" s="1"/>
      <c r="AA5" s="1"/>
      <c r="AB5" s="12">
        <v>43271</v>
      </c>
      <c r="AC5" s="6">
        <v>4</v>
      </c>
      <c r="AD5" s="34">
        <v>0</v>
      </c>
      <c r="AE5" s="34">
        <v>0</v>
      </c>
      <c r="AF5" s="34">
        <v>0</v>
      </c>
      <c r="AG5" s="1"/>
      <c r="AI5" s="12">
        <v>43271</v>
      </c>
      <c r="AJ5" s="6">
        <v>4</v>
      </c>
      <c r="AK5" s="34">
        <v>0</v>
      </c>
      <c r="AL5" s="34">
        <v>1</v>
      </c>
      <c r="AM5" s="34"/>
    </row>
    <row r="6" spans="1:39" ht="15.75" thickBot="1">
      <c r="A6" s="11" t="s">
        <v>23</v>
      </c>
      <c r="B6" s="6">
        <v>5</v>
      </c>
      <c r="C6">
        <v>1</v>
      </c>
      <c r="D6">
        <v>0</v>
      </c>
      <c r="E6">
        <v>0</v>
      </c>
      <c r="F6" s="1"/>
      <c r="G6" s="1"/>
      <c r="H6" s="11" t="s">
        <v>23</v>
      </c>
      <c r="I6" s="6">
        <v>5</v>
      </c>
      <c r="J6">
        <v>1</v>
      </c>
      <c r="K6">
        <v>0</v>
      </c>
      <c r="L6">
        <v>0</v>
      </c>
      <c r="N6" s="11" t="s">
        <v>23</v>
      </c>
      <c r="O6" s="6">
        <v>5</v>
      </c>
      <c r="P6" s="34">
        <v>1</v>
      </c>
      <c r="Q6" s="34"/>
      <c r="R6" s="34"/>
      <c r="S6" s="1"/>
      <c r="T6" s="1"/>
      <c r="U6" s="11" t="s">
        <v>23</v>
      </c>
      <c r="V6" s="6">
        <v>5</v>
      </c>
      <c r="W6" s="34">
        <v>1</v>
      </c>
      <c r="X6" s="34"/>
      <c r="Y6" s="34"/>
      <c r="Z6" s="1"/>
      <c r="AA6" s="1"/>
      <c r="AB6" s="11" t="s">
        <v>23</v>
      </c>
      <c r="AC6" s="6">
        <v>5</v>
      </c>
      <c r="AD6" s="34">
        <v>1</v>
      </c>
      <c r="AE6" s="34"/>
      <c r="AF6" s="34"/>
      <c r="AG6" s="1"/>
      <c r="AI6" s="11" t="s">
        <v>23</v>
      </c>
      <c r="AJ6" s="6">
        <v>5</v>
      </c>
      <c r="AK6" s="34">
        <v>0</v>
      </c>
      <c r="AL6" s="34">
        <v>0</v>
      </c>
      <c r="AM6" s="34">
        <v>0</v>
      </c>
    </row>
    <row r="7" spans="1:39" ht="15.75" thickBot="1">
      <c r="A7" s="19" t="s">
        <v>83</v>
      </c>
      <c r="B7" s="6">
        <v>6</v>
      </c>
      <c r="C7">
        <v>1</v>
      </c>
      <c r="D7">
        <v>0</v>
      </c>
      <c r="E7">
        <v>0</v>
      </c>
      <c r="F7" s="1"/>
      <c r="G7" s="1"/>
      <c r="H7" s="19" t="s">
        <v>83</v>
      </c>
      <c r="I7" s="6">
        <v>6</v>
      </c>
      <c r="J7">
        <v>1</v>
      </c>
      <c r="K7">
        <v>0</v>
      </c>
      <c r="L7">
        <v>0</v>
      </c>
      <c r="N7" s="19"/>
      <c r="O7" s="6">
        <v>6</v>
      </c>
      <c r="P7" s="34">
        <v>0</v>
      </c>
      <c r="Q7" s="34">
        <v>1</v>
      </c>
      <c r="R7" s="34"/>
      <c r="S7" s="1"/>
      <c r="T7" s="1"/>
      <c r="U7" s="19"/>
      <c r="V7" s="6">
        <v>6</v>
      </c>
      <c r="W7" s="34">
        <v>1</v>
      </c>
      <c r="X7" s="34"/>
      <c r="Y7" s="34"/>
      <c r="Z7" s="1"/>
      <c r="AA7" s="1"/>
      <c r="AB7" s="19"/>
      <c r="AC7" s="6">
        <v>6</v>
      </c>
      <c r="AD7" s="34">
        <v>1</v>
      </c>
      <c r="AE7" s="34"/>
      <c r="AF7" s="34"/>
      <c r="AG7" s="1"/>
      <c r="AI7" s="19"/>
      <c r="AJ7" s="6">
        <v>6</v>
      </c>
      <c r="AK7" s="34">
        <v>0</v>
      </c>
      <c r="AL7" s="34">
        <v>0</v>
      </c>
      <c r="AM7" s="34">
        <v>0</v>
      </c>
    </row>
    <row r="8" spans="1:39" ht="15.75" thickBot="1">
      <c r="A8" s="8" t="s">
        <v>22</v>
      </c>
      <c r="B8" s="6">
        <v>7</v>
      </c>
      <c r="C8">
        <v>0</v>
      </c>
      <c r="D8">
        <v>0</v>
      </c>
      <c r="E8">
        <v>0</v>
      </c>
      <c r="F8" s="1"/>
      <c r="G8" s="1"/>
      <c r="H8" s="8" t="s">
        <v>22</v>
      </c>
      <c r="I8" s="6">
        <v>7</v>
      </c>
      <c r="J8">
        <v>1</v>
      </c>
      <c r="K8">
        <v>0</v>
      </c>
      <c r="L8">
        <v>0</v>
      </c>
      <c r="N8" s="8" t="s">
        <v>22</v>
      </c>
      <c r="O8" s="6">
        <v>7</v>
      </c>
      <c r="P8" s="34">
        <v>1</v>
      </c>
      <c r="Q8" s="34"/>
      <c r="R8" s="34"/>
      <c r="S8" s="1"/>
      <c r="T8" s="1"/>
      <c r="U8" s="8" t="s">
        <v>22</v>
      </c>
      <c r="V8" s="6">
        <v>7</v>
      </c>
      <c r="W8" s="34">
        <v>0</v>
      </c>
      <c r="X8" s="34">
        <v>0</v>
      </c>
      <c r="Y8" s="34">
        <v>1</v>
      </c>
      <c r="Z8" s="1"/>
      <c r="AA8" s="1"/>
      <c r="AB8" s="8" t="s">
        <v>22</v>
      </c>
      <c r="AC8" s="6">
        <v>7</v>
      </c>
      <c r="AD8" s="34">
        <v>0</v>
      </c>
      <c r="AE8" s="34">
        <v>1</v>
      </c>
      <c r="AF8" s="34"/>
      <c r="AG8" s="1"/>
      <c r="AI8" s="8" t="s">
        <v>22</v>
      </c>
      <c r="AJ8" s="6">
        <v>7</v>
      </c>
      <c r="AK8" s="34">
        <v>0</v>
      </c>
      <c r="AL8" s="34">
        <v>0</v>
      </c>
      <c r="AM8" s="34">
        <v>0</v>
      </c>
    </row>
    <row r="9" spans="1:39" ht="15.75" thickBot="1">
      <c r="A9" s="18" t="s">
        <v>84</v>
      </c>
      <c r="B9" s="6">
        <v>8</v>
      </c>
      <c r="C9">
        <v>0</v>
      </c>
      <c r="D9">
        <v>1</v>
      </c>
      <c r="E9">
        <v>0</v>
      </c>
      <c r="F9" s="1"/>
      <c r="G9" s="1"/>
      <c r="H9" s="18" t="s">
        <v>84</v>
      </c>
      <c r="I9" s="6">
        <v>8</v>
      </c>
      <c r="J9">
        <v>0</v>
      </c>
      <c r="K9">
        <v>1</v>
      </c>
      <c r="L9">
        <v>0</v>
      </c>
      <c r="N9" s="18" t="s">
        <v>84</v>
      </c>
      <c r="O9" s="6">
        <v>8</v>
      </c>
      <c r="P9" s="34">
        <v>0</v>
      </c>
      <c r="Q9" s="34">
        <v>1</v>
      </c>
      <c r="R9" s="34"/>
      <c r="S9" s="1"/>
      <c r="T9" s="1"/>
      <c r="U9" s="18" t="s">
        <v>84</v>
      </c>
      <c r="V9" s="6">
        <v>8</v>
      </c>
      <c r="W9" s="34">
        <v>0</v>
      </c>
      <c r="X9" s="34">
        <v>0</v>
      </c>
      <c r="Y9" s="34">
        <v>0</v>
      </c>
      <c r="Z9" s="1"/>
      <c r="AA9" s="1"/>
      <c r="AB9" s="18" t="s">
        <v>84</v>
      </c>
      <c r="AC9" s="6">
        <v>8</v>
      </c>
      <c r="AD9" s="34">
        <v>0</v>
      </c>
      <c r="AE9" s="34">
        <v>0</v>
      </c>
      <c r="AF9" s="34">
        <v>0</v>
      </c>
      <c r="AG9" s="1"/>
      <c r="AI9" s="18" t="s">
        <v>84</v>
      </c>
      <c r="AJ9" s="6">
        <v>8</v>
      </c>
      <c r="AK9" s="34">
        <v>0</v>
      </c>
      <c r="AL9" s="34">
        <v>0</v>
      </c>
      <c r="AM9" s="34">
        <v>0</v>
      </c>
    </row>
    <row r="10" spans="1:39" ht="15.75" thickBot="1">
      <c r="A10" s="1"/>
      <c r="B10" s="6">
        <v>9</v>
      </c>
      <c r="C10">
        <v>1</v>
      </c>
      <c r="D10">
        <v>0</v>
      </c>
      <c r="E10">
        <v>0</v>
      </c>
      <c r="F10" s="1"/>
      <c r="G10" s="1"/>
      <c r="H10" s="1"/>
      <c r="I10" s="6">
        <v>9</v>
      </c>
      <c r="J10">
        <v>0</v>
      </c>
      <c r="K10">
        <v>1</v>
      </c>
      <c r="L10">
        <v>0</v>
      </c>
      <c r="N10" s="1"/>
      <c r="O10" s="6">
        <v>9</v>
      </c>
      <c r="P10" s="34">
        <v>1</v>
      </c>
      <c r="Q10" s="34"/>
      <c r="R10" s="34"/>
      <c r="S10" s="1"/>
      <c r="T10" s="1"/>
      <c r="U10" s="1"/>
      <c r="V10" s="6">
        <v>9</v>
      </c>
      <c r="W10" s="34">
        <v>1</v>
      </c>
      <c r="X10" s="34"/>
      <c r="Y10" s="34"/>
      <c r="Z10" s="1"/>
      <c r="AA10" s="1"/>
      <c r="AB10" s="1"/>
      <c r="AC10" s="6">
        <v>9</v>
      </c>
      <c r="AD10" s="34">
        <v>1</v>
      </c>
      <c r="AE10" s="34"/>
      <c r="AF10" s="34"/>
      <c r="AG10" s="1"/>
      <c r="AI10" s="1"/>
      <c r="AJ10" s="6">
        <v>9</v>
      </c>
      <c r="AK10" s="34">
        <v>0</v>
      </c>
      <c r="AL10" s="34">
        <v>0</v>
      </c>
      <c r="AM10" s="34">
        <v>0</v>
      </c>
    </row>
    <row r="11" spans="1:39" ht="15.75" thickBot="1">
      <c r="A11" s="1"/>
      <c r="B11" s="6">
        <v>10</v>
      </c>
      <c r="C11">
        <v>1</v>
      </c>
      <c r="D11">
        <v>0</v>
      </c>
      <c r="E11">
        <v>0</v>
      </c>
      <c r="F11" s="1"/>
      <c r="G11" s="1"/>
      <c r="H11" s="1"/>
      <c r="I11" s="6">
        <v>10</v>
      </c>
      <c r="J11">
        <v>0</v>
      </c>
      <c r="K11">
        <v>0</v>
      </c>
      <c r="L11">
        <v>0</v>
      </c>
      <c r="N11" s="1"/>
      <c r="O11" s="6">
        <v>10</v>
      </c>
      <c r="P11" s="34">
        <v>0</v>
      </c>
      <c r="Q11" s="34">
        <v>0</v>
      </c>
      <c r="R11" s="34">
        <v>0</v>
      </c>
      <c r="S11" s="1"/>
      <c r="T11" s="1"/>
      <c r="U11" s="1"/>
      <c r="V11" s="6">
        <v>10</v>
      </c>
      <c r="W11" s="34">
        <v>0</v>
      </c>
      <c r="X11" s="34">
        <v>1</v>
      </c>
      <c r="Y11" s="34"/>
      <c r="Z11" s="1"/>
      <c r="AA11" s="1"/>
      <c r="AB11" s="1"/>
      <c r="AC11" s="6">
        <v>10</v>
      </c>
      <c r="AD11" s="34">
        <v>1</v>
      </c>
      <c r="AE11" s="34"/>
      <c r="AF11" s="34"/>
      <c r="AG11" s="1"/>
      <c r="AI11" s="1"/>
      <c r="AJ11" s="6">
        <v>10</v>
      </c>
      <c r="AK11" s="34">
        <v>0</v>
      </c>
      <c r="AL11" s="34">
        <v>1</v>
      </c>
      <c r="AM11" s="34"/>
    </row>
    <row r="12" spans="1:39" ht="15.75" thickBot="1">
      <c r="A12" s="1"/>
      <c r="B12" s="6">
        <v>11</v>
      </c>
      <c r="C12">
        <v>1</v>
      </c>
      <c r="D12">
        <v>0</v>
      </c>
      <c r="E12">
        <v>0</v>
      </c>
      <c r="F12" s="1"/>
      <c r="G12" s="1"/>
      <c r="H12" s="1"/>
      <c r="I12" s="6">
        <v>11</v>
      </c>
      <c r="J12">
        <v>1</v>
      </c>
      <c r="K12">
        <v>0</v>
      </c>
      <c r="L12">
        <v>0</v>
      </c>
      <c r="N12" s="1"/>
      <c r="O12" s="6">
        <v>11</v>
      </c>
      <c r="P12" s="34">
        <v>1</v>
      </c>
      <c r="Q12" s="34"/>
      <c r="R12" s="34"/>
      <c r="S12" s="1"/>
      <c r="T12" s="1"/>
      <c r="U12" s="1"/>
      <c r="V12" s="6">
        <v>11</v>
      </c>
      <c r="W12" s="34">
        <v>1</v>
      </c>
      <c r="X12" s="34"/>
      <c r="Y12" s="34"/>
      <c r="Z12" s="1"/>
      <c r="AA12" s="1"/>
      <c r="AB12" s="1"/>
      <c r="AC12" s="6">
        <v>11</v>
      </c>
      <c r="AD12" s="34">
        <v>0</v>
      </c>
      <c r="AE12" s="34">
        <v>1</v>
      </c>
      <c r="AF12" s="34"/>
      <c r="AG12" s="1"/>
      <c r="AI12" s="1"/>
      <c r="AJ12" s="6">
        <v>11</v>
      </c>
      <c r="AK12" s="34">
        <v>0</v>
      </c>
      <c r="AL12" s="34">
        <v>1</v>
      </c>
      <c r="AM12" s="34"/>
    </row>
    <row r="13" spans="1:39" ht="15.75" thickBot="1">
      <c r="A13" s="1"/>
      <c r="B13" s="6">
        <v>12</v>
      </c>
      <c r="C13">
        <v>0</v>
      </c>
      <c r="D13">
        <v>0</v>
      </c>
      <c r="E13">
        <v>1</v>
      </c>
      <c r="F13" s="1"/>
      <c r="G13" s="1"/>
      <c r="H13" s="1"/>
      <c r="I13" s="6">
        <v>12</v>
      </c>
      <c r="J13">
        <v>0</v>
      </c>
      <c r="K13">
        <v>0</v>
      </c>
      <c r="L13">
        <v>0</v>
      </c>
      <c r="N13" s="1"/>
      <c r="O13" s="6">
        <v>12</v>
      </c>
      <c r="P13" s="34">
        <v>1</v>
      </c>
      <c r="Q13" s="34"/>
      <c r="R13" s="34"/>
      <c r="S13" s="1"/>
      <c r="T13" s="1"/>
      <c r="U13" s="1"/>
      <c r="V13" s="6">
        <v>12</v>
      </c>
      <c r="W13" s="34">
        <v>0</v>
      </c>
      <c r="X13" s="34">
        <v>0</v>
      </c>
      <c r="Y13" s="34">
        <v>0</v>
      </c>
      <c r="Z13" s="1"/>
      <c r="AA13" s="1"/>
      <c r="AB13" s="1"/>
      <c r="AC13" s="6">
        <v>12</v>
      </c>
      <c r="AD13" s="34">
        <v>1</v>
      </c>
      <c r="AE13" s="34"/>
      <c r="AF13" s="34"/>
      <c r="AG13" s="1"/>
      <c r="AI13" s="1"/>
      <c r="AJ13" s="6">
        <v>12</v>
      </c>
      <c r="AK13" s="34">
        <v>0</v>
      </c>
      <c r="AL13" s="34">
        <v>0</v>
      </c>
      <c r="AM13" s="34">
        <v>1</v>
      </c>
    </row>
    <row r="14" spans="1:39" ht="15.75" thickBot="1">
      <c r="A14" s="1"/>
      <c r="B14" s="6">
        <v>13</v>
      </c>
      <c r="C14">
        <v>1</v>
      </c>
      <c r="D14">
        <v>0</v>
      </c>
      <c r="E14">
        <v>0</v>
      </c>
      <c r="F14" s="1"/>
      <c r="G14" s="1"/>
      <c r="H14" s="1"/>
      <c r="I14" s="6">
        <v>13</v>
      </c>
      <c r="J14">
        <v>1</v>
      </c>
      <c r="K14">
        <v>0</v>
      </c>
      <c r="L14">
        <v>0</v>
      </c>
      <c r="N14" s="1"/>
      <c r="O14" s="6">
        <v>13</v>
      </c>
      <c r="P14" s="34">
        <v>1</v>
      </c>
      <c r="Q14" s="34"/>
      <c r="R14" s="34"/>
      <c r="S14" s="1"/>
      <c r="T14" s="1"/>
      <c r="U14" s="1"/>
      <c r="V14" s="6">
        <v>13</v>
      </c>
      <c r="W14" s="34">
        <v>1</v>
      </c>
      <c r="X14" s="34"/>
      <c r="Y14" s="34"/>
      <c r="Z14" s="1"/>
      <c r="AA14" s="1"/>
      <c r="AB14" s="1"/>
      <c r="AC14" s="6">
        <v>13</v>
      </c>
      <c r="AD14" s="34">
        <v>0</v>
      </c>
      <c r="AE14" s="34">
        <v>0</v>
      </c>
      <c r="AF14" s="34">
        <v>0</v>
      </c>
      <c r="AG14" s="1"/>
      <c r="AI14" s="1"/>
      <c r="AJ14" s="6">
        <v>13</v>
      </c>
      <c r="AK14" s="34">
        <v>0</v>
      </c>
      <c r="AL14" s="34">
        <v>0</v>
      </c>
      <c r="AM14" s="34">
        <v>1</v>
      </c>
    </row>
    <row r="15" spans="1:39" ht="15.75" thickBot="1">
      <c r="A15" s="1"/>
      <c r="B15" s="6">
        <v>14</v>
      </c>
      <c r="C15">
        <v>1</v>
      </c>
      <c r="D15">
        <v>0</v>
      </c>
      <c r="E15">
        <v>0</v>
      </c>
      <c r="F15" s="1"/>
      <c r="G15" s="1"/>
      <c r="H15" s="1"/>
      <c r="I15" s="6">
        <v>14</v>
      </c>
      <c r="J15">
        <v>0</v>
      </c>
      <c r="K15">
        <v>0</v>
      </c>
      <c r="L15">
        <v>0</v>
      </c>
      <c r="N15" s="1"/>
      <c r="O15" s="6">
        <v>14</v>
      </c>
      <c r="P15" s="34">
        <v>1</v>
      </c>
      <c r="Q15" s="34"/>
      <c r="R15" s="34"/>
      <c r="S15" s="1"/>
      <c r="T15" s="1"/>
      <c r="U15" s="1"/>
      <c r="V15" s="6">
        <v>14</v>
      </c>
      <c r="W15" s="34">
        <v>0</v>
      </c>
      <c r="X15" s="34">
        <v>0</v>
      </c>
      <c r="Y15" s="34">
        <v>0</v>
      </c>
      <c r="Z15" s="1"/>
      <c r="AA15" s="1"/>
      <c r="AB15" s="1"/>
      <c r="AC15" s="6">
        <v>14</v>
      </c>
      <c r="AD15" s="34">
        <v>0</v>
      </c>
      <c r="AE15" s="34">
        <v>0</v>
      </c>
      <c r="AF15" s="34">
        <v>1</v>
      </c>
      <c r="AG15" s="1"/>
      <c r="AI15" s="1"/>
      <c r="AJ15" s="6">
        <v>14</v>
      </c>
      <c r="AK15" s="34">
        <v>0</v>
      </c>
      <c r="AL15" s="34">
        <v>0</v>
      </c>
      <c r="AM15" s="34">
        <v>1</v>
      </c>
    </row>
    <row r="16" spans="1:39" ht="15.75" thickBot="1">
      <c r="A16" s="1"/>
      <c r="B16" s="6">
        <v>15</v>
      </c>
      <c r="C16">
        <v>0</v>
      </c>
      <c r="D16">
        <v>1</v>
      </c>
      <c r="E16">
        <v>0</v>
      </c>
      <c r="F16" s="1"/>
      <c r="G16" s="1"/>
      <c r="H16" s="1"/>
      <c r="I16" s="6">
        <v>15</v>
      </c>
      <c r="J16">
        <v>1</v>
      </c>
      <c r="K16">
        <v>0</v>
      </c>
      <c r="L16">
        <v>0</v>
      </c>
      <c r="N16" s="1"/>
      <c r="O16" s="6">
        <v>15</v>
      </c>
      <c r="P16" s="34">
        <v>1</v>
      </c>
      <c r="Q16" s="34"/>
      <c r="R16" s="34"/>
      <c r="S16" s="1"/>
      <c r="T16" s="1"/>
      <c r="U16" s="1"/>
      <c r="V16" s="6">
        <v>15</v>
      </c>
      <c r="W16" s="34">
        <v>1</v>
      </c>
      <c r="X16" s="34"/>
      <c r="Y16" s="34"/>
      <c r="Z16" s="1"/>
      <c r="AA16" s="1"/>
      <c r="AB16" s="1"/>
      <c r="AC16" s="6">
        <v>15</v>
      </c>
      <c r="AD16" s="34">
        <v>0</v>
      </c>
      <c r="AE16" s="34"/>
      <c r="AF16" s="34"/>
      <c r="AG16" s="1"/>
      <c r="AI16" s="1"/>
      <c r="AJ16" s="6">
        <v>15</v>
      </c>
      <c r="AK16" s="34">
        <v>0</v>
      </c>
      <c r="AL16" s="34">
        <v>0</v>
      </c>
      <c r="AM16" s="34">
        <v>0</v>
      </c>
    </row>
    <row r="17" spans="1:39" ht="15.75" thickBot="1">
      <c r="A17" s="1"/>
      <c r="B17" s="6">
        <v>16</v>
      </c>
      <c r="C17">
        <v>1</v>
      </c>
      <c r="D17">
        <v>0</v>
      </c>
      <c r="E17">
        <v>0</v>
      </c>
      <c r="F17" s="1"/>
      <c r="G17" s="1"/>
      <c r="H17" s="1"/>
      <c r="I17" s="6">
        <v>16</v>
      </c>
      <c r="J17">
        <v>0</v>
      </c>
      <c r="K17">
        <v>0</v>
      </c>
      <c r="L17">
        <v>1</v>
      </c>
      <c r="N17" s="1"/>
      <c r="O17" s="6">
        <v>16</v>
      </c>
      <c r="P17" s="34">
        <v>1</v>
      </c>
      <c r="Q17" s="34"/>
      <c r="R17" s="34"/>
      <c r="S17" s="1"/>
      <c r="T17" s="1"/>
      <c r="U17" s="1"/>
      <c r="V17" s="6">
        <v>16</v>
      </c>
      <c r="W17" s="34">
        <v>0</v>
      </c>
      <c r="X17" s="34">
        <v>1</v>
      </c>
      <c r="Y17" s="34"/>
      <c r="Z17" s="1"/>
      <c r="AA17" s="1"/>
      <c r="AB17" s="1"/>
      <c r="AC17" s="6">
        <v>16</v>
      </c>
      <c r="AD17" s="34">
        <v>1</v>
      </c>
      <c r="AE17" s="34"/>
      <c r="AF17" s="34"/>
      <c r="AG17" s="1"/>
      <c r="AI17" s="1"/>
      <c r="AJ17" s="6">
        <v>16</v>
      </c>
      <c r="AK17" s="34">
        <v>0</v>
      </c>
      <c r="AL17" s="34">
        <v>0</v>
      </c>
      <c r="AM17" s="34">
        <v>1</v>
      </c>
    </row>
    <row r="18" spans="1:39" ht="15.75" thickBot="1">
      <c r="A18" s="1"/>
      <c r="B18" s="6">
        <v>17</v>
      </c>
      <c r="C18">
        <v>1</v>
      </c>
      <c r="D18">
        <v>0</v>
      </c>
      <c r="E18">
        <v>0</v>
      </c>
      <c r="F18" s="1"/>
      <c r="G18" s="1"/>
      <c r="H18" s="1"/>
      <c r="I18" s="6">
        <v>17</v>
      </c>
      <c r="J18">
        <v>1</v>
      </c>
      <c r="K18">
        <v>0</v>
      </c>
      <c r="L18">
        <v>0</v>
      </c>
      <c r="N18" s="1"/>
      <c r="O18" s="6">
        <v>17</v>
      </c>
      <c r="P18" s="34">
        <v>0</v>
      </c>
      <c r="Q18" s="34">
        <v>0</v>
      </c>
      <c r="R18" s="34">
        <v>0</v>
      </c>
      <c r="S18" s="1"/>
      <c r="T18" s="1"/>
      <c r="U18" s="1"/>
      <c r="V18" s="6">
        <v>17</v>
      </c>
      <c r="W18" s="34">
        <v>0</v>
      </c>
      <c r="X18" s="34">
        <v>0</v>
      </c>
      <c r="Y18" s="34">
        <v>0</v>
      </c>
      <c r="Z18" s="1"/>
      <c r="AA18" s="1"/>
      <c r="AB18" s="1"/>
      <c r="AC18" s="6">
        <v>17</v>
      </c>
      <c r="AD18" s="34">
        <v>1</v>
      </c>
      <c r="AE18" s="34"/>
      <c r="AF18" s="34"/>
      <c r="AG18" s="1"/>
      <c r="AI18" s="1"/>
      <c r="AJ18" s="6">
        <v>17</v>
      </c>
      <c r="AK18" s="34">
        <v>1</v>
      </c>
      <c r="AL18" s="34"/>
      <c r="AM18" s="34"/>
    </row>
    <row r="19" spans="1:39" ht="15.75" thickBot="1">
      <c r="A19" s="1"/>
      <c r="B19" s="6">
        <v>18</v>
      </c>
      <c r="C19">
        <v>0</v>
      </c>
      <c r="D19">
        <v>1</v>
      </c>
      <c r="E19">
        <v>0</v>
      </c>
      <c r="F19" s="1"/>
      <c r="G19" s="1"/>
      <c r="H19" s="1"/>
      <c r="I19" s="6">
        <v>18</v>
      </c>
      <c r="J19">
        <v>0</v>
      </c>
      <c r="K19">
        <v>0</v>
      </c>
      <c r="L19">
        <v>1</v>
      </c>
      <c r="N19" s="1"/>
      <c r="O19" s="6">
        <v>18</v>
      </c>
      <c r="P19" s="34">
        <v>0</v>
      </c>
      <c r="Q19" s="34">
        <v>1</v>
      </c>
      <c r="R19" s="34"/>
      <c r="S19" s="1"/>
      <c r="T19" s="1"/>
      <c r="U19" s="1"/>
      <c r="V19" s="6">
        <v>18</v>
      </c>
      <c r="W19" s="34">
        <v>0</v>
      </c>
      <c r="X19" s="34">
        <v>0</v>
      </c>
      <c r="Y19" s="34">
        <v>1</v>
      </c>
      <c r="Z19" s="1"/>
      <c r="AA19" s="1"/>
      <c r="AB19" s="1"/>
      <c r="AC19" s="6">
        <v>18</v>
      </c>
      <c r="AD19" s="34">
        <v>1</v>
      </c>
      <c r="AE19" s="34"/>
      <c r="AF19" s="34"/>
      <c r="AG19" s="1"/>
      <c r="AI19" s="1"/>
      <c r="AJ19" s="6">
        <v>18</v>
      </c>
      <c r="AK19" s="34">
        <v>0</v>
      </c>
      <c r="AL19" s="34">
        <v>1</v>
      </c>
      <c r="AM19" s="34"/>
    </row>
    <row r="20" spans="1:39" ht="15.75" thickBot="1">
      <c r="A20" s="1"/>
      <c r="B20" s="6">
        <v>19</v>
      </c>
      <c r="C20">
        <v>1</v>
      </c>
      <c r="D20">
        <v>0</v>
      </c>
      <c r="E20">
        <v>0</v>
      </c>
      <c r="F20" s="1"/>
      <c r="G20" s="1"/>
      <c r="H20" s="1"/>
      <c r="I20" s="6">
        <v>19</v>
      </c>
      <c r="J20">
        <v>0</v>
      </c>
      <c r="K20">
        <v>1</v>
      </c>
      <c r="L20">
        <v>0</v>
      </c>
      <c r="N20" s="1"/>
      <c r="O20" s="6">
        <v>19</v>
      </c>
      <c r="P20" s="34">
        <v>0</v>
      </c>
      <c r="Q20" s="34">
        <v>0</v>
      </c>
      <c r="R20" s="34">
        <v>0</v>
      </c>
      <c r="S20" s="1"/>
      <c r="T20" s="1"/>
      <c r="U20" s="1"/>
      <c r="V20" s="6">
        <v>19</v>
      </c>
      <c r="W20" s="34">
        <v>0</v>
      </c>
      <c r="X20" s="34">
        <v>0</v>
      </c>
      <c r="Y20" s="34">
        <v>0</v>
      </c>
      <c r="Z20" s="1"/>
      <c r="AA20" s="1"/>
      <c r="AB20" s="1"/>
      <c r="AC20" s="6">
        <v>19</v>
      </c>
      <c r="AD20" s="34">
        <v>1</v>
      </c>
      <c r="AE20" s="34"/>
      <c r="AF20" s="34"/>
      <c r="AG20" s="1"/>
      <c r="AI20" s="1"/>
      <c r="AJ20" s="6">
        <v>19</v>
      </c>
      <c r="AK20" s="34">
        <v>1</v>
      </c>
      <c r="AL20" s="34"/>
      <c r="AM20" s="34"/>
    </row>
    <row r="21" spans="1:39" ht="15.75" thickBot="1">
      <c r="A21" s="1"/>
      <c r="B21" s="6">
        <v>20</v>
      </c>
      <c r="C21">
        <v>1</v>
      </c>
      <c r="D21">
        <v>0</v>
      </c>
      <c r="E21">
        <v>0</v>
      </c>
      <c r="F21" s="1"/>
      <c r="G21" s="1"/>
      <c r="H21" s="1"/>
      <c r="I21" s="6">
        <v>20</v>
      </c>
      <c r="J21">
        <v>0</v>
      </c>
      <c r="K21">
        <v>0</v>
      </c>
      <c r="L21">
        <v>1</v>
      </c>
      <c r="N21" s="1"/>
      <c r="O21" s="6">
        <v>20</v>
      </c>
      <c r="P21" s="34">
        <v>1</v>
      </c>
      <c r="Q21" s="34"/>
      <c r="R21" s="34"/>
      <c r="S21" s="1"/>
      <c r="T21" s="1"/>
      <c r="U21" s="1"/>
      <c r="V21" s="6">
        <v>20</v>
      </c>
      <c r="W21" s="34">
        <v>0</v>
      </c>
      <c r="X21" s="34">
        <v>1</v>
      </c>
      <c r="Y21" s="34"/>
      <c r="Z21" s="1"/>
      <c r="AA21" s="1"/>
      <c r="AB21" s="1"/>
      <c r="AC21" s="6">
        <v>20</v>
      </c>
      <c r="AD21" s="34">
        <v>1</v>
      </c>
      <c r="AE21" s="34"/>
      <c r="AF21" s="34"/>
      <c r="AG21" s="1"/>
      <c r="AI21" s="1"/>
      <c r="AJ21" s="6">
        <v>20</v>
      </c>
      <c r="AK21" s="34">
        <v>0</v>
      </c>
      <c r="AL21" s="34">
        <v>0</v>
      </c>
      <c r="AM21" s="34">
        <v>1</v>
      </c>
    </row>
    <row r="22" spans="1:39" ht="15.75" thickBot="1">
      <c r="A22" s="1"/>
      <c r="B22" s="6">
        <v>21</v>
      </c>
      <c r="C22">
        <v>1</v>
      </c>
      <c r="D22">
        <v>0</v>
      </c>
      <c r="E22">
        <v>0</v>
      </c>
      <c r="F22" s="1"/>
      <c r="G22" s="1"/>
      <c r="H22" s="1"/>
      <c r="I22" s="6">
        <v>21</v>
      </c>
      <c r="J22">
        <v>1</v>
      </c>
      <c r="K22">
        <v>0</v>
      </c>
      <c r="L22">
        <v>0</v>
      </c>
      <c r="N22" s="1"/>
      <c r="O22" s="6">
        <v>21</v>
      </c>
      <c r="P22" s="34">
        <v>1</v>
      </c>
      <c r="Q22" s="34"/>
      <c r="R22" s="34"/>
      <c r="S22" s="1"/>
      <c r="T22" s="1"/>
      <c r="U22" s="1"/>
      <c r="V22" s="6">
        <v>21</v>
      </c>
      <c r="W22" s="34">
        <v>1</v>
      </c>
      <c r="X22" s="34"/>
      <c r="Y22" s="34"/>
      <c r="Z22" s="1"/>
      <c r="AA22" s="1"/>
      <c r="AB22" s="1"/>
      <c r="AC22" s="6">
        <v>21</v>
      </c>
      <c r="AD22" s="34">
        <v>0</v>
      </c>
      <c r="AE22" s="34">
        <v>1</v>
      </c>
      <c r="AF22" s="34"/>
      <c r="AG22" s="1"/>
      <c r="AI22" s="1"/>
      <c r="AJ22" s="6">
        <v>21</v>
      </c>
      <c r="AK22" s="34">
        <v>1</v>
      </c>
      <c r="AL22" s="34"/>
      <c r="AM22" s="34"/>
    </row>
    <row r="23" spans="1:39" ht="15.75" thickBot="1">
      <c r="A23" s="1"/>
      <c r="B23" s="6">
        <v>22</v>
      </c>
      <c r="C23">
        <v>0</v>
      </c>
      <c r="D23">
        <v>1</v>
      </c>
      <c r="E23">
        <v>0</v>
      </c>
      <c r="F23" s="1"/>
      <c r="G23" s="1"/>
      <c r="H23" s="1"/>
      <c r="I23" s="6">
        <v>22</v>
      </c>
      <c r="J23">
        <v>0</v>
      </c>
      <c r="K23">
        <v>0</v>
      </c>
      <c r="L23">
        <v>0</v>
      </c>
      <c r="N23" s="1"/>
      <c r="O23" s="6">
        <v>22</v>
      </c>
      <c r="P23" s="34">
        <v>1</v>
      </c>
      <c r="Q23" s="34"/>
      <c r="R23" s="34"/>
      <c r="S23" s="1"/>
      <c r="T23" s="1"/>
      <c r="U23" s="1"/>
      <c r="V23" s="6">
        <v>22</v>
      </c>
      <c r="W23" s="34">
        <v>0</v>
      </c>
      <c r="X23" s="34">
        <v>1</v>
      </c>
      <c r="Y23" s="34"/>
      <c r="Z23" s="1"/>
      <c r="AA23" s="1"/>
      <c r="AB23" s="1"/>
      <c r="AC23" s="6">
        <v>22</v>
      </c>
      <c r="AD23" s="34">
        <v>1</v>
      </c>
      <c r="AE23" s="34"/>
      <c r="AF23" s="34"/>
      <c r="AG23" s="1"/>
      <c r="AI23" s="1"/>
      <c r="AJ23" s="6">
        <v>22</v>
      </c>
      <c r="AK23" s="34">
        <v>1</v>
      </c>
      <c r="AL23" s="34"/>
      <c r="AM23" s="34"/>
    </row>
    <row r="24" spans="1:39" ht="15.75" thickBot="1">
      <c r="A24" s="1"/>
      <c r="B24" s="2">
        <v>23</v>
      </c>
      <c r="C24">
        <v>1</v>
      </c>
      <c r="D24">
        <v>0</v>
      </c>
      <c r="E24">
        <v>0</v>
      </c>
      <c r="F24" s="1"/>
      <c r="G24" s="1"/>
      <c r="H24" s="1"/>
      <c r="I24" s="2">
        <v>23</v>
      </c>
      <c r="J24">
        <v>0</v>
      </c>
      <c r="K24">
        <v>1</v>
      </c>
      <c r="L24">
        <v>0</v>
      </c>
      <c r="N24" s="1"/>
      <c r="O24" s="2">
        <v>23</v>
      </c>
      <c r="P24" s="34">
        <v>1</v>
      </c>
      <c r="Q24" s="34"/>
      <c r="R24" s="34"/>
      <c r="S24" s="1"/>
      <c r="T24" s="1"/>
      <c r="U24" s="1"/>
      <c r="V24" s="2">
        <v>23</v>
      </c>
      <c r="W24" s="34">
        <v>1</v>
      </c>
      <c r="X24" s="34"/>
      <c r="Y24" s="34"/>
      <c r="Z24" s="1"/>
      <c r="AA24" s="1"/>
      <c r="AB24" s="1"/>
      <c r="AC24" s="2">
        <v>23</v>
      </c>
      <c r="AD24" s="34">
        <v>0</v>
      </c>
      <c r="AE24" s="34">
        <v>0</v>
      </c>
      <c r="AF24" s="34">
        <v>0</v>
      </c>
      <c r="AG24" s="1"/>
      <c r="AI24" s="1"/>
      <c r="AJ24" s="2">
        <v>23</v>
      </c>
      <c r="AK24" s="34">
        <v>0</v>
      </c>
      <c r="AL24" s="34">
        <v>0</v>
      </c>
      <c r="AM24" s="34">
        <v>1</v>
      </c>
    </row>
    <row r="25" spans="1:39" ht="15.75" thickBot="1">
      <c r="A25" s="1"/>
      <c r="B25" s="6">
        <v>24</v>
      </c>
      <c r="C25">
        <v>1</v>
      </c>
      <c r="D25">
        <v>0</v>
      </c>
      <c r="E25">
        <v>0</v>
      </c>
      <c r="F25" s="1"/>
      <c r="G25" s="1"/>
      <c r="H25" s="1"/>
      <c r="I25" s="6">
        <v>24</v>
      </c>
      <c r="J25">
        <v>1</v>
      </c>
      <c r="K25">
        <v>0</v>
      </c>
      <c r="L25">
        <v>0</v>
      </c>
      <c r="N25" s="1"/>
      <c r="O25" s="6">
        <v>24</v>
      </c>
      <c r="P25" s="34">
        <v>1</v>
      </c>
      <c r="Q25" s="34"/>
      <c r="R25" s="34"/>
      <c r="S25" s="1"/>
      <c r="T25" s="1"/>
      <c r="U25" s="1"/>
      <c r="V25" s="6">
        <v>24</v>
      </c>
      <c r="W25" s="34">
        <v>1</v>
      </c>
      <c r="X25" s="34"/>
      <c r="Y25" s="34"/>
      <c r="Z25" s="1"/>
      <c r="AA25" s="1"/>
      <c r="AB25" s="1"/>
      <c r="AC25" s="6">
        <v>24</v>
      </c>
      <c r="AD25" s="34">
        <v>0</v>
      </c>
      <c r="AE25" s="34">
        <v>1</v>
      </c>
      <c r="AF25" s="34"/>
      <c r="AG25" s="1"/>
      <c r="AI25" s="1"/>
      <c r="AJ25" s="6">
        <v>24</v>
      </c>
      <c r="AK25" s="34">
        <v>0</v>
      </c>
      <c r="AL25" s="34">
        <v>0</v>
      </c>
      <c r="AM25" s="34">
        <v>0</v>
      </c>
    </row>
    <row r="26" spans="1:39" ht="15.75" thickBot="1">
      <c r="A26" s="1"/>
      <c r="B26" s="6">
        <v>25</v>
      </c>
      <c r="C26">
        <v>1</v>
      </c>
      <c r="D26">
        <v>0</v>
      </c>
      <c r="E26">
        <v>0</v>
      </c>
      <c r="F26" s="1"/>
      <c r="G26" s="1"/>
      <c r="H26" s="1"/>
      <c r="I26" s="6">
        <v>25</v>
      </c>
      <c r="J26">
        <v>1</v>
      </c>
      <c r="K26">
        <v>0</v>
      </c>
      <c r="L26">
        <v>0</v>
      </c>
      <c r="N26" s="1"/>
      <c r="O26" s="6">
        <v>25</v>
      </c>
      <c r="P26" s="34">
        <v>1</v>
      </c>
      <c r="Q26" s="34"/>
      <c r="R26" s="34"/>
      <c r="S26" s="1"/>
      <c r="T26" s="1"/>
      <c r="U26" s="1"/>
      <c r="V26" s="6">
        <v>25</v>
      </c>
      <c r="W26" s="34">
        <v>1</v>
      </c>
      <c r="X26" s="34"/>
      <c r="Y26" s="34"/>
      <c r="Z26" s="1"/>
      <c r="AA26" s="1"/>
      <c r="AB26" s="1"/>
      <c r="AC26" s="6">
        <v>25</v>
      </c>
      <c r="AD26" s="34">
        <v>1</v>
      </c>
      <c r="AE26" s="34"/>
      <c r="AF26" s="34"/>
      <c r="AG26" s="1"/>
      <c r="AI26" s="1"/>
      <c r="AJ26" s="6">
        <v>25</v>
      </c>
      <c r="AK26" s="34">
        <v>0</v>
      </c>
      <c r="AL26" s="34">
        <v>0</v>
      </c>
      <c r="AM26" s="34">
        <v>0</v>
      </c>
    </row>
    <row r="27" spans="1:39" ht="15.75" thickBot="1">
      <c r="A27" s="1"/>
      <c r="B27" s="6">
        <v>26</v>
      </c>
      <c r="C27">
        <v>0</v>
      </c>
      <c r="D27">
        <v>0</v>
      </c>
      <c r="E27">
        <v>1</v>
      </c>
      <c r="F27" s="1"/>
      <c r="G27" s="1"/>
      <c r="H27" s="1"/>
      <c r="I27" s="6">
        <v>26</v>
      </c>
      <c r="J27">
        <v>1</v>
      </c>
      <c r="K27">
        <v>0</v>
      </c>
      <c r="L27">
        <v>0</v>
      </c>
      <c r="N27" s="1"/>
      <c r="O27" s="6">
        <v>26</v>
      </c>
      <c r="P27" s="34">
        <v>1</v>
      </c>
      <c r="Q27" s="34"/>
      <c r="R27" s="34"/>
      <c r="S27" s="1"/>
      <c r="T27" s="1"/>
      <c r="U27" s="1"/>
      <c r="V27" s="6">
        <v>26</v>
      </c>
      <c r="W27" s="34">
        <v>0</v>
      </c>
      <c r="X27" s="34">
        <v>0</v>
      </c>
      <c r="Y27" s="34">
        <v>0</v>
      </c>
      <c r="Z27" s="1"/>
      <c r="AA27" s="1"/>
      <c r="AB27" s="1"/>
      <c r="AC27" s="6">
        <v>26</v>
      </c>
      <c r="AD27" s="34">
        <v>0</v>
      </c>
      <c r="AE27" s="34">
        <v>0</v>
      </c>
      <c r="AF27" s="34">
        <v>1</v>
      </c>
      <c r="AG27" s="1"/>
      <c r="AI27" s="1"/>
      <c r="AJ27" s="6">
        <v>26</v>
      </c>
      <c r="AK27" s="34">
        <v>0</v>
      </c>
      <c r="AL27" s="34">
        <v>0</v>
      </c>
      <c r="AM27" s="34">
        <v>0</v>
      </c>
    </row>
    <row r="28" spans="1:39" ht="15.75" thickBot="1">
      <c r="A28" s="1"/>
      <c r="B28" s="6">
        <v>27</v>
      </c>
      <c r="C28">
        <v>0</v>
      </c>
      <c r="D28">
        <v>0</v>
      </c>
      <c r="E28">
        <v>0</v>
      </c>
      <c r="F28" s="1"/>
      <c r="G28" s="1"/>
      <c r="H28" s="1"/>
      <c r="I28" s="6">
        <v>27</v>
      </c>
      <c r="J28">
        <v>1</v>
      </c>
      <c r="K28">
        <v>0</v>
      </c>
      <c r="L28">
        <v>0</v>
      </c>
      <c r="N28" s="1"/>
      <c r="O28" s="6">
        <v>27</v>
      </c>
      <c r="P28" s="34">
        <v>1</v>
      </c>
      <c r="Q28" s="34"/>
      <c r="R28" s="34"/>
      <c r="S28" s="1"/>
      <c r="T28" s="1"/>
      <c r="U28" s="1"/>
      <c r="V28" s="6">
        <v>27</v>
      </c>
      <c r="W28" s="34">
        <v>0</v>
      </c>
      <c r="X28" s="34">
        <v>0</v>
      </c>
      <c r="Y28" s="34">
        <v>0</v>
      </c>
      <c r="Z28" s="1"/>
      <c r="AA28" s="1"/>
      <c r="AB28" s="1"/>
      <c r="AC28" s="6">
        <v>27</v>
      </c>
      <c r="AD28" s="34">
        <v>0</v>
      </c>
      <c r="AE28" s="34">
        <v>1</v>
      </c>
      <c r="AF28" s="34"/>
      <c r="AG28" s="1"/>
      <c r="AI28" s="1"/>
      <c r="AJ28" s="6">
        <v>27</v>
      </c>
      <c r="AK28" s="34">
        <v>1</v>
      </c>
      <c r="AL28" s="34"/>
      <c r="AM28" s="34"/>
    </row>
    <row r="29" spans="1:39" ht="15.75" thickBot="1">
      <c r="A29" s="1"/>
      <c r="B29" s="6">
        <v>28</v>
      </c>
      <c r="C29">
        <v>1</v>
      </c>
      <c r="D29">
        <v>0</v>
      </c>
      <c r="E29">
        <v>0</v>
      </c>
      <c r="F29" s="1"/>
      <c r="G29" s="1"/>
      <c r="H29" s="1"/>
      <c r="I29" s="6">
        <v>28</v>
      </c>
      <c r="J29">
        <v>0</v>
      </c>
      <c r="K29">
        <v>0</v>
      </c>
      <c r="L29">
        <v>0</v>
      </c>
      <c r="N29" s="1"/>
      <c r="O29" s="6">
        <v>28</v>
      </c>
      <c r="P29" s="34">
        <v>1</v>
      </c>
      <c r="Q29" s="34"/>
      <c r="R29" s="34"/>
      <c r="S29" s="1"/>
      <c r="T29" s="1"/>
      <c r="U29" s="1"/>
      <c r="V29" s="6">
        <v>28</v>
      </c>
      <c r="W29" s="34">
        <v>1</v>
      </c>
      <c r="X29" s="34"/>
      <c r="Y29" s="34"/>
      <c r="Z29" s="1"/>
      <c r="AA29" s="1"/>
      <c r="AB29" s="1"/>
      <c r="AC29" s="6">
        <v>28</v>
      </c>
      <c r="AD29" s="34">
        <v>0</v>
      </c>
      <c r="AE29" s="34">
        <v>0</v>
      </c>
      <c r="AF29" s="34">
        <v>0</v>
      </c>
      <c r="AG29" s="1"/>
      <c r="AI29" s="1"/>
      <c r="AJ29" s="6">
        <v>28</v>
      </c>
      <c r="AK29" s="34">
        <v>0</v>
      </c>
      <c r="AL29" s="34">
        <v>0</v>
      </c>
      <c r="AM29" s="34">
        <v>0</v>
      </c>
    </row>
    <row r="30" spans="1:39" ht="15.75" thickBot="1">
      <c r="A30" s="1"/>
      <c r="B30" s="2">
        <v>29</v>
      </c>
      <c r="C30">
        <v>1</v>
      </c>
      <c r="D30">
        <v>0</v>
      </c>
      <c r="E30">
        <v>0</v>
      </c>
      <c r="F30" s="1"/>
      <c r="G30" s="1"/>
      <c r="H30" s="1"/>
      <c r="I30" s="2">
        <v>29</v>
      </c>
      <c r="J30">
        <v>0</v>
      </c>
      <c r="K30">
        <v>0</v>
      </c>
      <c r="L30">
        <v>0</v>
      </c>
      <c r="N30" s="1"/>
      <c r="O30" s="2">
        <v>29</v>
      </c>
      <c r="P30" s="34">
        <v>1</v>
      </c>
      <c r="Q30" s="34"/>
      <c r="R30" s="34"/>
      <c r="S30" s="1"/>
      <c r="T30" s="1"/>
      <c r="U30" s="1"/>
      <c r="V30" s="2">
        <v>29</v>
      </c>
      <c r="W30" s="34">
        <v>1</v>
      </c>
      <c r="X30" s="34"/>
      <c r="Y30" s="34"/>
      <c r="Z30" s="1"/>
      <c r="AA30" s="1"/>
      <c r="AB30" s="1"/>
      <c r="AC30" s="2">
        <v>29</v>
      </c>
      <c r="AD30" s="34">
        <v>0</v>
      </c>
      <c r="AE30" s="34">
        <v>0</v>
      </c>
      <c r="AF30" s="34">
        <v>1</v>
      </c>
      <c r="AG30" s="1"/>
      <c r="AI30" s="1"/>
      <c r="AJ30" s="2">
        <v>29</v>
      </c>
      <c r="AK30" s="34">
        <v>1</v>
      </c>
      <c r="AL30" s="34"/>
      <c r="AM30" s="34"/>
    </row>
    <row r="31" spans="1:39" ht="15.75" thickBot="1">
      <c r="A31" s="1"/>
      <c r="B31" s="2">
        <v>30</v>
      </c>
      <c r="C31">
        <v>1</v>
      </c>
      <c r="D31">
        <v>0</v>
      </c>
      <c r="E31">
        <v>0</v>
      </c>
      <c r="F31" s="1"/>
      <c r="G31" s="1"/>
      <c r="H31" s="1"/>
      <c r="I31" s="2">
        <v>30</v>
      </c>
      <c r="J31">
        <v>0</v>
      </c>
      <c r="K31">
        <v>1</v>
      </c>
      <c r="L31">
        <v>0</v>
      </c>
      <c r="N31" s="1"/>
      <c r="O31" s="2">
        <v>30</v>
      </c>
      <c r="P31" s="34">
        <v>1</v>
      </c>
      <c r="Q31" s="34"/>
      <c r="R31" s="34"/>
      <c r="S31" s="1"/>
      <c r="T31" s="1"/>
      <c r="U31" s="1"/>
      <c r="V31" s="2">
        <v>30</v>
      </c>
      <c r="W31" s="34">
        <v>1</v>
      </c>
      <c r="X31" s="34"/>
      <c r="Y31" s="34"/>
      <c r="Z31" s="1"/>
      <c r="AA31" s="1"/>
      <c r="AB31" s="1"/>
      <c r="AC31" s="2">
        <v>30</v>
      </c>
      <c r="AD31" s="34">
        <v>0</v>
      </c>
      <c r="AE31" s="34">
        <v>0</v>
      </c>
      <c r="AF31" s="34">
        <v>0</v>
      </c>
      <c r="AG31" s="1"/>
      <c r="AI31" s="1"/>
      <c r="AJ31" s="2">
        <v>30</v>
      </c>
      <c r="AK31" s="34">
        <v>1</v>
      </c>
      <c r="AL31" s="34"/>
      <c r="AM31" s="34"/>
    </row>
    <row r="32" spans="1:39" ht="15.75" thickBot="1">
      <c r="A32" s="1"/>
      <c r="B32" s="2">
        <v>31</v>
      </c>
      <c r="C32">
        <v>0</v>
      </c>
      <c r="D32">
        <v>1</v>
      </c>
      <c r="E32">
        <v>0</v>
      </c>
      <c r="F32" s="1"/>
      <c r="G32" s="1"/>
      <c r="H32" s="1"/>
      <c r="I32" s="2">
        <v>31</v>
      </c>
      <c r="J32">
        <v>0</v>
      </c>
      <c r="K32">
        <v>1</v>
      </c>
      <c r="L32">
        <v>0</v>
      </c>
      <c r="N32" s="1"/>
      <c r="O32" s="2">
        <v>31</v>
      </c>
      <c r="P32" s="34">
        <v>1</v>
      </c>
      <c r="Q32" s="34"/>
      <c r="R32" s="34"/>
      <c r="S32" s="1"/>
      <c r="T32" s="1"/>
      <c r="U32" s="1"/>
      <c r="V32" s="2">
        <v>31</v>
      </c>
      <c r="W32" s="34">
        <v>1</v>
      </c>
      <c r="X32" s="34"/>
      <c r="Y32" s="34"/>
      <c r="Z32" s="1"/>
      <c r="AA32" s="1"/>
      <c r="AB32" s="1"/>
      <c r="AC32" s="2">
        <v>31</v>
      </c>
      <c r="AD32" s="34">
        <v>0</v>
      </c>
      <c r="AE32" s="34">
        <v>0</v>
      </c>
      <c r="AF32" s="34">
        <v>0</v>
      </c>
      <c r="AG32" s="1"/>
      <c r="AI32" s="1"/>
      <c r="AJ32" s="2">
        <v>31</v>
      </c>
      <c r="AK32" s="34">
        <v>0</v>
      </c>
      <c r="AL32" s="34">
        <v>1</v>
      </c>
      <c r="AM32" s="34"/>
    </row>
    <row r="33" spans="1:39" ht="15.75" thickBot="1">
      <c r="A33" s="1"/>
      <c r="B33" s="2">
        <v>32</v>
      </c>
      <c r="C33">
        <v>1</v>
      </c>
      <c r="D33">
        <v>0</v>
      </c>
      <c r="E33">
        <v>0</v>
      </c>
      <c r="F33" s="1"/>
      <c r="G33" s="1"/>
      <c r="H33" s="1"/>
      <c r="I33" s="2">
        <v>32</v>
      </c>
      <c r="J33">
        <v>1</v>
      </c>
      <c r="K33">
        <v>0</v>
      </c>
      <c r="L33">
        <v>0</v>
      </c>
      <c r="N33" s="1"/>
      <c r="O33" s="2">
        <v>32</v>
      </c>
      <c r="P33" s="34">
        <v>1</v>
      </c>
      <c r="Q33" s="34"/>
      <c r="R33" s="34"/>
      <c r="S33" s="1"/>
      <c r="T33" s="1"/>
      <c r="U33" s="1"/>
      <c r="V33" s="2">
        <v>32</v>
      </c>
      <c r="W33" s="34">
        <v>0</v>
      </c>
      <c r="X33" s="34">
        <v>0</v>
      </c>
      <c r="Y33" s="34">
        <v>0</v>
      </c>
      <c r="Z33" s="1"/>
      <c r="AA33" s="1"/>
      <c r="AB33" s="1"/>
      <c r="AC33" s="2">
        <v>32</v>
      </c>
      <c r="AD33" s="34">
        <v>0</v>
      </c>
      <c r="AE33" s="34">
        <v>0</v>
      </c>
      <c r="AF33" s="34">
        <v>1</v>
      </c>
      <c r="AG33" s="1"/>
      <c r="AI33" s="1"/>
      <c r="AJ33" s="2">
        <v>32</v>
      </c>
      <c r="AK33" s="34">
        <v>0</v>
      </c>
      <c r="AL33" s="34">
        <v>0</v>
      </c>
      <c r="AM33" s="34">
        <v>1</v>
      </c>
    </row>
    <row r="34" spans="1:39" ht="15.75" thickBot="1">
      <c r="A34" s="1"/>
      <c r="B34" s="2">
        <v>33</v>
      </c>
      <c r="C34">
        <v>1</v>
      </c>
      <c r="D34">
        <v>0</v>
      </c>
      <c r="E34">
        <v>0</v>
      </c>
      <c r="F34" s="1"/>
      <c r="G34" s="1"/>
      <c r="H34" s="1"/>
      <c r="I34" s="2">
        <v>33</v>
      </c>
      <c r="J34">
        <v>1</v>
      </c>
      <c r="K34">
        <v>0</v>
      </c>
      <c r="L34">
        <v>0</v>
      </c>
      <c r="N34" s="1"/>
      <c r="O34" s="2">
        <v>33</v>
      </c>
      <c r="P34" s="34">
        <v>0</v>
      </c>
      <c r="Q34" s="34">
        <v>1</v>
      </c>
      <c r="R34" s="34"/>
      <c r="S34" s="1"/>
      <c r="T34" s="1"/>
      <c r="U34" s="1"/>
      <c r="V34" s="2">
        <v>33</v>
      </c>
      <c r="W34" s="34">
        <v>1</v>
      </c>
      <c r="X34" s="34"/>
      <c r="Y34" s="34"/>
      <c r="Z34" s="1"/>
      <c r="AA34" s="1"/>
      <c r="AB34" s="1"/>
      <c r="AC34" s="2">
        <v>33</v>
      </c>
      <c r="AD34" s="34">
        <v>0</v>
      </c>
      <c r="AE34" s="34">
        <v>0</v>
      </c>
      <c r="AF34" s="34">
        <v>0</v>
      </c>
      <c r="AG34" s="1"/>
      <c r="AI34" s="1"/>
      <c r="AJ34" s="2">
        <v>33</v>
      </c>
      <c r="AK34" s="34">
        <v>1</v>
      </c>
      <c r="AL34" s="34"/>
      <c r="AM34" s="34"/>
    </row>
    <row r="35" spans="1:39" ht="15.75" thickBot="1">
      <c r="A35" s="1"/>
      <c r="B35" s="2">
        <v>34</v>
      </c>
      <c r="C35">
        <v>0</v>
      </c>
      <c r="D35">
        <v>1</v>
      </c>
      <c r="E35">
        <v>0</v>
      </c>
      <c r="F35" s="1"/>
      <c r="G35" s="1"/>
      <c r="H35" s="1"/>
      <c r="I35" s="2">
        <v>34</v>
      </c>
      <c r="J35">
        <v>0</v>
      </c>
      <c r="K35">
        <v>0</v>
      </c>
      <c r="L35">
        <v>0</v>
      </c>
      <c r="N35" s="1"/>
      <c r="O35" s="2">
        <v>34</v>
      </c>
      <c r="P35" s="34">
        <v>1</v>
      </c>
      <c r="Q35" s="34"/>
      <c r="R35" s="34"/>
      <c r="S35" s="1"/>
      <c r="T35" s="1"/>
      <c r="U35" s="1"/>
      <c r="V35" s="2">
        <v>34</v>
      </c>
      <c r="W35" s="34">
        <v>1</v>
      </c>
      <c r="X35" s="34"/>
      <c r="Y35" s="34"/>
      <c r="Z35" s="1"/>
      <c r="AA35" s="1"/>
      <c r="AB35" s="1"/>
      <c r="AC35" s="2">
        <v>34</v>
      </c>
      <c r="AD35" s="34">
        <v>1</v>
      </c>
      <c r="AE35" s="34"/>
      <c r="AF35" s="34"/>
      <c r="AG35" s="1"/>
      <c r="AI35" s="1"/>
      <c r="AJ35" s="2">
        <v>34</v>
      </c>
      <c r="AK35" s="34">
        <v>0</v>
      </c>
      <c r="AL35" s="34">
        <v>0</v>
      </c>
      <c r="AM35" s="34">
        <v>0</v>
      </c>
    </row>
    <row r="36" spans="1:39" ht="15.75" thickBot="1">
      <c r="A36" s="1"/>
      <c r="B36" s="2">
        <v>35</v>
      </c>
      <c r="C36">
        <v>1</v>
      </c>
      <c r="D36">
        <v>0</v>
      </c>
      <c r="E36">
        <v>0</v>
      </c>
      <c r="F36" s="1"/>
      <c r="G36" s="1"/>
      <c r="H36" s="1"/>
      <c r="I36" s="2">
        <v>35</v>
      </c>
      <c r="J36">
        <v>0</v>
      </c>
      <c r="K36">
        <v>0</v>
      </c>
      <c r="L36">
        <v>1</v>
      </c>
      <c r="N36" s="1"/>
      <c r="O36" s="2">
        <v>35</v>
      </c>
      <c r="P36" s="34">
        <v>1</v>
      </c>
      <c r="Q36" s="34"/>
      <c r="R36" s="34"/>
      <c r="S36" s="1"/>
      <c r="T36" s="1"/>
      <c r="U36" s="1"/>
      <c r="V36" s="2">
        <v>35</v>
      </c>
      <c r="W36" s="34">
        <v>1</v>
      </c>
      <c r="X36" s="34"/>
      <c r="Y36" s="34"/>
      <c r="Z36" s="1"/>
      <c r="AA36" s="1"/>
      <c r="AB36" s="1"/>
      <c r="AC36" s="2">
        <v>35</v>
      </c>
      <c r="AD36" s="34">
        <v>1</v>
      </c>
      <c r="AE36" s="34"/>
      <c r="AF36" s="34"/>
      <c r="AG36" s="1"/>
      <c r="AI36" s="1"/>
      <c r="AJ36" s="2">
        <v>35</v>
      </c>
      <c r="AK36" s="34">
        <v>1</v>
      </c>
      <c r="AL36" s="34"/>
      <c r="AM36" s="34"/>
    </row>
    <row r="37" spans="1:39" ht="15.75" thickBot="1">
      <c r="A37" s="1"/>
      <c r="B37" s="2">
        <v>36</v>
      </c>
      <c r="C37">
        <v>1</v>
      </c>
      <c r="D37">
        <v>0</v>
      </c>
      <c r="E37">
        <v>0</v>
      </c>
      <c r="F37" s="1"/>
      <c r="G37" s="1"/>
      <c r="H37" s="1"/>
      <c r="I37" s="2">
        <v>36</v>
      </c>
      <c r="J37">
        <v>0</v>
      </c>
      <c r="K37">
        <v>1</v>
      </c>
      <c r="L37">
        <v>0</v>
      </c>
      <c r="N37" s="1"/>
      <c r="O37" s="2">
        <v>36</v>
      </c>
      <c r="P37" s="34">
        <v>0</v>
      </c>
      <c r="Q37" s="34">
        <v>1</v>
      </c>
      <c r="R37" s="34"/>
      <c r="S37" s="1"/>
      <c r="T37" s="1"/>
      <c r="U37" s="1"/>
      <c r="V37" s="2">
        <v>36</v>
      </c>
      <c r="W37" s="34">
        <v>1</v>
      </c>
      <c r="X37" s="34"/>
      <c r="Y37" s="34"/>
      <c r="Z37" s="1"/>
      <c r="AA37" s="1"/>
      <c r="AB37" s="1"/>
      <c r="AC37" s="2">
        <v>36</v>
      </c>
      <c r="AD37" s="34">
        <v>0</v>
      </c>
      <c r="AE37" s="34">
        <v>1</v>
      </c>
      <c r="AF37" s="34"/>
      <c r="AG37" s="1"/>
      <c r="AI37" s="1"/>
      <c r="AJ37" s="2">
        <v>36</v>
      </c>
      <c r="AK37" s="34">
        <v>0</v>
      </c>
      <c r="AL37" s="34">
        <v>1</v>
      </c>
      <c r="AM37" s="34"/>
    </row>
    <row r="38" spans="1:39" ht="15.75" thickBot="1">
      <c r="A38" s="1"/>
      <c r="B38" s="2">
        <v>37</v>
      </c>
      <c r="C38">
        <v>1</v>
      </c>
      <c r="D38">
        <v>0</v>
      </c>
      <c r="E38">
        <v>0</v>
      </c>
      <c r="F38" s="1"/>
      <c r="G38" s="1"/>
      <c r="H38" s="1"/>
      <c r="I38" s="2">
        <v>37</v>
      </c>
      <c r="J38">
        <v>1</v>
      </c>
      <c r="K38">
        <v>0</v>
      </c>
      <c r="L38">
        <v>0</v>
      </c>
      <c r="N38" s="1"/>
      <c r="O38" s="2">
        <v>37</v>
      </c>
      <c r="P38" s="34">
        <v>0</v>
      </c>
      <c r="Q38" s="34">
        <v>1</v>
      </c>
      <c r="R38" s="34"/>
      <c r="S38" s="1"/>
      <c r="T38" s="1"/>
      <c r="U38" s="1"/>
      <c r="V38" s="2">
        <v>37</v>
      </c>
      <c r="W38" s="34">
        <v>1</v>
      </c>
      <c r="X38" s="34"/>
      <c r="Y38" s="34"/>
      <c r="Z38" s="1"/>
      <c r="AA38" s="1"/>
      <c r="AB38" s="1"/>
      <c r="AC38" s="2">
        <v>37</v>
      </c>
      <c r="AD38" s="34">
        <v>1</v>
      </c>
      <c r="AE38" s="34"/>
      <c r="AF38" s="34"/>
      <c r="AG38" s="1"/>
      <c r="AI38" s="1"/>
      <c r="AJ38" s="2">
        <v>37</v>
      </c>
      <c r="AK38" s="34">
        <v>1</v>
      </c>
      <c r="AL38" s="34"/>
      <c r="AM38" s="34"/>
    </row>
    <row r="39" spans="1:39" ht="15.75" thickBot="1">
      <c r="A39" s="1"/>
      <c r="B39" s="2">
        <v>38</v>
      </c>
      <c r="C39">
        <v>0</v>
      </c>
      <c r="D39">
        <v>0</v>
      </c>
      <c r="E39">
        <v>0</v>
      </c>
      <c r="F39" s="1"/>
      <c r="G39" s="1"/>
      <c r="H39" s="1"/>
      <c r="I39" s="2">
        <v>38</v>
      </c>
      <c r="J39">
        <v>1</v>
      </c>
      <c r="K39">
        <v>0</v>
      </c>
      <c r="L39">
        <v>0</v>
      </c>
      <c r="N39" s="1"/>
      <c r="O39" s="2">
        <v>38</v>
      </c>
      <c r="P39" s="34">
        <v>1</v>
      </c>
      <c r="Q39" s="34"/>
      <c r="R39" s="34"/>
      <c r="S39" s="1"/>
      <c r="T39" s="1"/>
      <c r="U39" s="1"/>
      <c r="V39" s="2">
        <v>38</v>
      </c>
      <c r="W39" s="34">
        <v>1</v>
      </c>
      <c r="X39" s="34"/>
      <c r="Y39" s="34"/>
      <c r="Z39" s="1"/>
      <c r="AA39" s="1"/>
      <c r="AB39" s="1"/>
      <c r="AC39" s="2">
        <v>38</v>
      </c>
      <c r="AD39" s="34">
        <v>1</v>
      </c>
      <c r="AE39" s="34"/>
      <c r="AF39" s="34"/>
      <c r="AG39" s="1"/>
      <c r="AI39" s="1"/>
      <c r="AJ39" s="2">
        <v>38</v>
      </c>
      <c r="AK39" s="34">
        <v>0</v>
      </c>
      <c r="AL39" s="34">
        <v>0</v>
      </c>
      <c r="AM39" s="34">
        <v>1</v>
      </c>
    </row>
    <row r="40" spans="1:39" ht="15.75" thickBot="1">
      <c r="A40" s="1"/>
      <c r="B40" s="2">
        <v>39</v>
      </c>
      <c r="C40">
        <v>0</v>
      </c>
      <c r="D40">
        <v>1</v>
      </c>
      <c r="E40">
        <v>0</v>
      </c>
      <c r="F40" s="1"/>
      <c r="G40" s="1"/>
      <c r="H40" s="1"/>
      <c r="I40" s="2">
        <v>39</v>
      </c>
      <c r="J40">
        <v>1</v>
      </c>
      <c r="K40">
        <v>0</v>
      </c>
      <c r="L40">
        <v>0</v>
      </c>
      <c r="N40" s="1"/>
      <c r="O40" s="2">
        <v>39</v>
      </c>
      <c r="P40" s="34">
        <v>1</v>
      </c>
      <c r="Q40" s="34"/>
      <c r="R40" s="34"/>
      <c r="S40" s="1"/>
      <c r="T40" s="1"/>
      <c r="U40" s="1"/>
      <c r="V40" s="2">
        <v>39</v>
      </c>
      <c r="W40" s="34">
        <v>0</v>
      </c>
      <c r="X40" s="34">
        <v>1</v>
      </c>
      <c r="Y40" s="34"/>
      <c r="Z40" s="1"/>
      <c r="AA40" s="1"/>
      <c r="AB40" s="1"/>
      <c r="AC40" s="2">
        <v>39</v>
      </c>
      <c r="AD40" s="34">
        <v>1</v>
      </c>
      <c r="AE40" s="34"/>
      <c r="AF40" s="34"/>
      <c r="AG40" s="1"/>
      <c r="AI40" s="1"/>
      <c r="AJ40" s="2">
        <v>39</v>
      </c>
      <c r="AK40" s="34">
        <v>0</v>
      </c>
      <c r="AL40" s="34">
        <v>1</v>
      </c>
      <c r="AM40" s="34"/>
    </row>
    <row r="41" spans="1:39" ht="15.75" thickBot="1">
      <c r="A41" s="1"/>
      <c r="B41" s="2">
        <v>40</v>
      </c>
      <c r="C41">
        <v>1</v>
      </c>
      <c r="D41">
        <v>0</v>
      </c>
      <c r="E41">
        <v>0</v>
      </c>
      <c r="F41" s="1"/>
      <c r="G41" s="1"/>
      <c r="H41" s="1"/>
      <c r="I41" s="2">
        <v>40</v>
      </c>
      <c r="J41">
        <v>0</v>
      </c>
      <c r="K41">
        <v>1</v>
      </c>
      <c r="L41">
        <v>0</v>
      </c>
      <c r="N41" s="1"/>
      <c r="O41" s="2">
        <v>40</v>
      </c>
      <c r="P41" s="34">
        <v>0</v>
      </c>
      <c r="Q41" s="34">
        <v>1</v>
      </c>
      <c r="R41" s="34"/>
      <c r="S41" s="1"/>
      <c r="T41" s="1"/>
      <c r="U41" s="1"/>
      <c r="V41" s="2">
        <v>40</v>
      </c>
      <c r="W41" s="34">
        <v>1</v>
      </c>
      <c r="X41" s="34"/>
      <c r="Y41" s="34"/>
      <c r="Z41" s="1"/>
      <c r="AA41" s="1"/>
      <c r="AB41" s="1"/>
      <c r="AC41" s="2">
        <v>40</v>
      </c>
      <c r="AD41" s="34">
        <v>0</v>
      </c>
      <c r="AE41" s="34">
        <v>0</v>
      </c>
      <c r="AF41" s="34">
        <v>0</v>
      </c>
      <c r="AG41" s="1"/>
      <c r="AI41" s="1"/>
      <c r="AJ41" s="2">
        <v>40</v>
      </c>
      <c r="AK41" s="34">
        <v>0</v>
      </c>
      <c r="AL41" s="34">
        <v>0</v>
      </c>
      <c r="AM41" s="34">
        <v>0</v>
      </c>
    </row>
    <row r="42" spans="1:39" ht="15.75" thickBot="1">
      <c r="A42" s="1"/>
      <c r="B42" s="2">
        <v>41</v>
      </c>
      <c r="C42">
        <v>1</v>
      </c>
      <c r="D42">
        <v>0</v>
      </c>
      <c r="E42">
        <v>0</v>
      </c>
      <c r="F42" s="1"/>
      <c r="G42" s="1"/>
      <c r="H42" s="1"/>
      <c r="I42" s="2">
        <v>41</v>
      </c>
      <c r="J42">
        <v>0</v>
      </c>
      <c r="K42">
        <v>1</v>
      </c>
      <c r="L42">
        <v>0</v>
      </c>
      <c r="N42" s="1"/>
      <c r="O42" s="2">
        <v>41</v>
      </c>
      <c r="P42" s="34">
        <v>1</v>
      </c>
      <c r="Q42" s="34"/>
      <c r="R42" s="34"/>
      <c r="S42" s="1"/>
      <c r="T42" s="1"/>
      <c r="U42" s="1"/>
      <c r="V42" s="2">
        <v>41</v>
      </c>
      <c r="W42" s="34">
        <v>1</v>
      </c>
      <c r="X42" s="34"/>
      <c r="Y42" s="34"/>
      <c r="Z42" s="1"/>
      <c r="AA42" s="1"/>
      <c r="AB42" s="1"/>
      <c r="AC42" s="2">
        <v>41</v>
      </c>
      <c r="AD42" s="34">
        <v>0</v>
      </c>
      <c r="AE42" s="34">
        <v>0</v>
      </c>
      <c r="AF42" s="34">
        <v>0</v>
      </c>
      <c r="AG42" s="1"/>
      <c r="AI42" s="1"/>
      <c r="AJ42" s="2">
        <v>41</v>
      </c>
      <c r="AK42" s="34">
        <v>0</v>
      </c>
      <c r="AL42" s="34">
        <v>1</v>
      </c>
      <c r="AM42" s="34"/>
    </row>
    <row r="43" spans="1:39" ht="15.75" thickBot="1">
      <c r="A43" s="1"/>
      <c r="B43" s="2">
        <v>42</v>
      </c>
      <c r="C43">
        <v>1</v>
      </c>
      <c r="D43">
        <v>0</v>
      </c>
      <c r="E43">
        <v>0</v>
      </c>
      <c r="F43" s="1"/>
      <c r="G43" s="1"/>
      <c r="H43" s="1"/>
      <c r="I43" s="2">
        <v>42</v>
      </c>
      <c r="J43">
        <v>1</v>
      </c>
      <c r="K43">
        <v>0</v>
      </c>
      <c r="L43">
        <v>0</v>
      </c>
      <c r="N43" s="1"/>
      <c r="O43" s="2">
        <v>42</v>
      </c>
      <c r="P43" s="34">
        <v>1</v>
      </c>
      <c r="Q43" s="34"/>
      <c r="R43" s="34"/>
      <c r="S43" s="1"/>
      <c r="T43" s="1"/>
      <c r="U43" s="1"/>
      <c r="V43" s="2">
        <v>42</v>
      </c>
      <c r="W43" s="34">
        <v>0</v>
      </c>
      <c r="X43" s="34">
        <v>1</v>
      </c>
      <c r="Y43" s="34"/>
      <c r="Z43" s="1"/>
      <c r="AA43" s="1"/>
      <c r="AB43" s="1"/>
      <c r="AC43" s="2">
        <v>42</v>
      </c>
      <c r="AD43" s="34">
        <v>1</v>
      </c>
      <c r="AE43" s="34"/>
      <c r="AF43" s="34"/>
      <c r="AG43" s="1"/>
      <c r="AI43" s="1"/>
      <c r="AJ43" s="2">
        <v>42</v>
      </c>
      <c r="AK43" s="34">
        <v>1</v>
      </c>
      <c r="AL43" s="34"/>
      <c r="AM43" s="34"/>
    </row>
    <row r="44" spans="1:39" ht="15.75" thickBot="1">
      <c r="A44" s="1"/>
      <c r="B44" s="2">
        <v>43</v>
      </c>
      <c r="C44">
        <v>1</v>
      </c>
      <c r="D44">
        <v>0</v>
      </c>
      <c r="E44">
        <v>0</v>
      </c>
      <c r="F44" s="1"/>
      <c r="G44" s="1"/>
      <c r="H44" s="1"/>
      <c r="I44" s="2">
        <v>43</v>
      </c>
      <c r="J44">
        <v>0</v>
      </c>
      <c r="K44">
        <v>0</v>
      </c>
      <c r="L44">
        <v>1</v>
      </c>
      <c r="N44" s="1"/>
      <c r="O44" s="2">
        <v>43</v>
      </c>
      <c r="P44" s="34">
        <v>1</v>
      </c>
      <c r="Q44" s="34"/>
      <c r="R44" s="34"/>
      <c r="S44" s="1"/>
      <c r="T44" s="1"/>
      <c r="U44" s="1"/>
      <c r="V44" s="2">
        <v>43</v>
      </c>
      <c r="W44" s="34">
        <v>0</v>
      </c>
      <c r="X44" s="34">
        <v>0</v>
      </c>
      <c r="Y44" s="34">
        <v>1</v>
      </c>
      <c r="Z44" s="1"/>
      <c r="AA44" s="1"/>
      <c r="AB44" s="1"/>
      <c r="AC44" s="2">
        <v>43</v>
      </c>
      <c r="AD44" s="34">
        <v>1</v>
      </c>
      <c r="AE44" s="34"/>
      <c r="AF44" s="34"/>
      <c r="AG44" s="1"/>
      <c r="AI44" s="1"/>
      <c r="AJ44" s="2">
        <v>43</v>
      </c>
      <c r="AK44" s="34">
        <v>1</v>
      </c>
      <c r="AL44" s="34"/>
      <c r="AM44" s="34"/>
    </row>
    <row r="45" spans="1:39" ht="15.75" thickBot="1">
      <c r="A45" s="1"/>
      <c r="B45" s="2">
        <v>44</v>
      </c>
      <c r="C45">
        <v>0</v>
      </c>
      <c r="D45">
        <v>1</v>
      </c>
      <c r="E45">
        <v>0</v>
      </c>
      <c r="F45" s="1"/>
      <c r="G45" s="1"/>
      <c r="H45" s="1"/>
      <c r="I45" s="2">
        <v>44</v>
      </c>
      <c r="J45">
        <v>0</v>
      </c>
      <c r="K45">
        <v>1</v>
      </c>
      <c r="L45">
        <v>0</v>
      </c>
      <c r="N45" s="1"/>
      <c r="O45" s="2">
        <v>44</v>
      </c>
      <c r="P45" s="34">
        <v>1</v>
      </c>
      <c r="Q45" s="34"/>
      <c r="R45" s="34"/>
      <c r="S45" s="1"/>
      <c r="T45" s="1"/>
      <c r="U45" s="1"/>
      <c r="V45" s="2">
        <v>44</v>
      </c>
      <c r="W45" s="34">
        <v>0</v>
      </c>
      <c r="X45" s="34">
        <v>0</v>
      </c>
      <c r="Y45" s="34">
        <v>0</v>
      </c>
      <c r="Z45" s="1"/>
      <c r="AA45" s="1"/>
      <c r="AB45" s="1"/>
      <c r="AC45" s="2">
        <v>44</v>
      </c>
      <c r="AD45" s="34">
        <v>0</v>
      </c>
      <c r="AE45" s="34">
        <v>1</v>
      </c>
      <c r="AF45" s="34"/>
      <c r="AG45" s="1"/>
      <c r="AI45" s="1"/>
      <c r="AJ45" s="2">
        <v>44</v>
      </c>
      <c r="AK45" s="34">
        <v>1</v>
      </c>
      <c r="AL45" s="34"/>
      <c r="AM45" s="34"/>
    </row>
    <row r="46" spans="1:39" ht="15.75" thickBot="1">
      <c r="A46" s="1"/>
      <c r="B46" s="2">
        <v>45</v>
      </c>
      <c r="C46">
        <v>1</v>
      </c>
      <c r="D46">
        <v>0</v>
      </c>
      <c r="E46">
        <v>0</v>
      </c>
      <c r="F46" s="1"/>
      <c r="G46" s="1"/>
      <c r="H46" s="1"/>
      <c r="I46" s="2">
        <v>45</v>
      </c>
      <c r="J46">
        <v>1</v>
      </c>
      <c r="K46">
        <v>0</v>
      </c>
      <c r="L46">
        <v>0</v>
      </c>
      <c r="N46" s="1"/>
      <c r="O46" s="2">
        <v>45</v>
      </c>
      <c r="P46" s="34">
        <v>1</v>
      </c>
      <c r="Q46" s="34"/>
      <c r="R46" s="34"/>
      <c r="S46" s="1"/>
      <c r="T46" s="1"/>
      <c r="U46" s="1"/>
      <c r="V46" s="2">
        <v>45</v>
      </c>
      <c r="W46" s="34">
        <v>0</v>
      </c>
      <c r="X46" s="34">
        <v>0</v>
      </c>
      <c r="Y46" s="34">
        <v>0</v>
      </c>
      <c r="Z46" s="1"/>
      <c r="AA46" s="1"/>
      <c r="AB46" s="1"/>
      <c r="AC46" s="2">
        <v>45</v>
      </c>
      <c r="AD46" s="34">
        <v>1</v>
      </c>
      <c r="AE46" s="34"/>
      <c r="AF46" s="34"/>
      <c r="AG46" s="1"/>
      <c r="AI46" s="1"/>
      <c r="AJ46" s="2">
        <v>45</v>
      </c>
      <c r="AK46" s="34">
        <v>0</v>
      </c>
      <c r="AL46" s="34">
        <v>0</v>
      </c>
      <c r="AM46" s="34">
        <v>0</v>
      </c>
    </row>
    <row r="47" spans="1:39" ht="15.75" thickBot="1">
      <c r="A47" s="1"/>
      <c r="B47" s="2">
        <v>46</v>
      </c>
      <c r="C47">
        <v>0</v>
      </c>
      <c r="D47">
        <v>1</v>
      </c>
      <c r="E47">
        <v>0</v>
      </c>
      <c r="F47" s="1"/>
      <c r="G47" s="1"/>
      <c r="H47" s="1"/>
      <c r="I47" s="2">
        <v>46</v>
      </c>
      <c r="J47">
        <v>0</v>
      </c>
      <c r="K47">
        <v>0</v>
      </c>
      <c r="L47">
        <v>1</v>
      </c>
      <c r="N47" s="1"/>
      <c r="O47" s="2">
        <v>46</v>
      </c>
      <c r="P47" s="34">
        <v>1</v>
      </c>
      <c r="Q47" s="34"/>
      <c r="R47" s="34"/>
      <c r="S47" s="1"/>
      <c r="T47" s="1"/>
      <c r="U47" s="1"/>
      <c r="V47" s="2">
        <v>46</v>
      </c>
      <c r="W47" s="34">
        <v>0</v>
      </c>
      <c r="X47" s="34">
        <v>0</v>
      </c>
      <c r="Y47" s="34">
        <v>0</v>
      </c>
      <c r="Z47" s="1"/>
      <c r="AA47" s="1"/>
      <c r="AB47" s="1"/>
      <c r="AC47" s="2">
        <v>46</v>
      </c>
      <c r="AD47" s="34">
        <v>0</v>
      </c>
      <c r="AE47" s="34">
        <v>0</v>
      </c>
      <c r="AF47" s="34">
        <v>0</v>
      </c>
      <c r="AG47" s="1"/>
      <c r="AI47" s="1"/>
      <c r="AJ47" s="2">
        <v>46</v>
      </c>
      <c r="AK47" s="34">
        <v>1</v>
      </c>
      <c r="AL47" s="34"/>
      <c r="AM47" s="34"/>
    </row>
    <row r="48" spans="1:39" ht="15.75" thickBot="1">
      <c r="A48" s="1"/>
      <c r="B48" s="2">
        <v>47</v>
      </c>
      <c r="C48">
        <v>1</v>
      </c>
      <c r="D48">
        <v>0</v>
      </c>
      <c r="E48">
        <v>0</v>
      </c>
      <c r="F48" s="1"/>
      <c r="G48" s="1"/>
      <c r="H48" s="1"/>
      <c r="I48" s="2">
        <v>47</v>
      </c>
      <c r="J48">
        <v>1</v>
      </c>
      <c r="K48">
        <v>0</v>
      </c>
      <c r="L48">
        <v>0</v>
      </c>
      <c r="N48" s="1"/>
      <c r="O48" s="2">
        <v>47</v>
      </c>
      <c r="P48" s="34">
        <v>1</v>
      </c>
      <c r="Q48" s="34"/>
      <c r="R48" s="34"/>
      <c r="S48" s="1"/>
      <c r="T48" s="1"/>
      <c r="U48" s="1"/>
      <c r="V48" s="2">
        <v>47</v>
      </c>
      <c r="W48" s="34">
        <v>1</v>
      </c>
      <c r="X48" s="34"/>
      <c r="Y48" s="34"/>
      <c r="Z48" s="1"/>
      <c r="AA48" s="1"/>
      <c r="AB48" s="1"/>
      <c r="AC48" s="2">
        <v>47</v>
      </c>
      <c r="AD48" s="34">
        <v>0</v>
      </c>
      <c r="AE48" s="34">
        <v>0</v>
      </c>
      <c r="AF48" s="34">
        <v>1</v>
      </c>
      <c r="AG48" s="1"/>
      <c r="AI48" s="1"/>
      <c r="AJ48" s="2">
        <v>47</v>
      </c>
      <c r="AK48" s="34">
        <v>0</v>
      </c>
      <c r="AL48" s="34">
        <v>1</v>
      </c>
      <c r="AM48" s="34"/>
    </row>
    <row r="49" spans="1:39" ht="15.75" thickBot="1">
      <c r="A49" s="1"/>
      <c r="B49" s="2">
        <v>48</v>
      </c>
      <c r="C49">
        <v>0</v>
      </c>
      <c r="D49">
        <v>0</v>
      </c>
      <c r="E49">
        <v>1</v>
      </c>
      <c r="F49" s="1"/>
      <c r="G49" s="1"/>
      <c r="H49" s="1"/>
      <c r="I49" s="2">
        <v>48</v>
      </c>
      <c r="J49">
        <v>0</v>
      </c>
      <c r="K49">
        <v>0</v>
      </c>
      <c r="L49">
        <v>0</v>
      </c>
      <c r="N49" s="1"/>
      <c r="O49" s="2">
        <v>48</v>
      </c>
      <c r="P49" s="34">
        <v>0</v>
      </c>
      <c r="Q49" s="34">
        <v>1</v>
      </c>
      <c r="R49" s="34"/>
      <c r="S49" s="1"/>
      <c r="T49" s="1"/>
      <c r="U49" s="1"/>
      <c r="V49" s="2">
        <v>48</v>
      </c>
      <c r="W49" s="34">
        <v>0</v>
      </c>
      <c r="X49" s="34">
        <v>1</v>
      </c>
      <c r="Y49" s="34"/>
      <c r="Z49" s="1"/>
      <c r="AA49" s="1"/>
      <c r="AB49" s="1"/>
      <c r="AC49" s="2">
        <v>48</v>
      </c>
      <c r="AD49" s="34">
        <v>0</v>
      </c>
      <c r="AE49" s="34">
        <v>0</v>
      </c>
      <c r="AF49" s="34">
        <v>0</v>
      </c>
      <c r="AG49" s="1"/>
      <c r="AI49" s="1"/>
      <c r="AJ49" s="2">
        <v>48</v>
      </c>
      <c r="AK49" s="34">
        <v>0</v>
      </c>
      <c r="AL49" s="34">
        <v>0</v>
      </c>
      <c r="AM49" s="34">
        <v>0</v>
      </c>
    </row>
    <row r="50" spans="1:39" ht="15.75" thickBot="1">
      <c r="A50" s="1"/>
      <c r="B50" s="2">
        <v>49</v>
      </c>
      <c r="C50">
        <v>1</v>
      </c>
      <c r="D50">
        <v>0</v>
      </c>
      <c r="E50">
        <v>0</v>
      </c>
      <c r="F50" s="1"/>
      <c r="G50" s="1"/>
      <c r="H50" s="1"/>
      <c r="I50" s="2">
        <v>49</v>
      </c>
      <c r="J50">
        <v>0</v>
      </c>
      <c r="K50">
        <v>1</v>
      </c>
      <c r="L50">
        <v>0</v>
      </c>
      <c r="N50" s="1"/>
      <c r="O50" s="2">
        <v>49</v>
      </c>
      <c r="P50" s="34">
        <v>1</v>
      </c>
      <c r="Q50" s="34"/>
      <c r="R50" s="34"/>
      <c r="S50" s="1"/>
      <c r="T50" s="1"/>
      <c r="U50" s="1"/>
      <c r="V50" s="2">
        <v>49</v>
      </c>
      <c r="W50" s="34">
        <v>1</v>
      </c>
      <c r="X50" s="34"/>
      <c r="Y50" s="34"/>
      <c r="Z50" s="1"/>
      <c r="AA50" s="1"/>
      <c r="AB50" s="1"/>
      <c r="AC50" s="2">
        <v>49</v>
      </c>
      <c r="AD50" s="34">
        <v>1</v>
      </c>
      <c r="AE50" s="34"/>
      <c r="AF50" s="34"/>
      <c r="AG50" s="1"/>
      <c r="AI50" s="1"/>
      <c r="AJ50" s="2">
        <v>49</v>
      </c>
      <c r="AK50" s="34">
        <v>0</v>
      </c>
      <c r="AL50" s="34">
        <v>0</v>
      </c>
      <c r="AM50" s="34">
        <v>0</v>
      </c>
    </row>
    <row r="51" spans="1:39" ht="15.75" thickBot="1">
      <c r="A51" s="1"/>
      <c r="B51" s="2">
        <v>50</v>
      </c>
      <c r="C51">
        <v>1</v>
      </c>
      <c r="D51">
        <v>0</v>
      </c>
      <c r="E51">
        <v>0</v>
      </c>
      <c r="F51" s="1"/>
      <c r="G51" s="1"/>
      <c r="H51" s="1"/>
      <c r="I51" s="2">
        <v>50</v>
      </c>
      <c r="J51">
        <v>1</v>
      </c>
      <c r="K51">
        <v>0</v>
      </c>
      <c r="L51">
        <v>0</v>
      </c>
      <c r="N51" s="1"/>
      <c r="O51" s="2">
        <v>50</v>
      </c>
      <c r="P51" s="34">
        <v>1</v>
      </c>
      <c r="Q51" s="34"/>
      <c r="R51" s="34"/>
      <c r="S51" s="1"/>
      <c r="T51" s="1"/>
      <c r="U51" s="1"/>
      <c r="V51" s="2">
        <v>50</v>
      </c>
      <c r="W51" s="34">
        <v>0</v>
      </c>
      <c r="X51" s="34">
        <v>0</v>
      </c>
      <c r="Y51" s="34">
        <v>0</v>
      </c>
      <c r="Z51" s="1"/>
      <c r="AA51" s="1"/>
      <c r="AB51" s="1"/>
      <c r="AC51" s="2">
        <v>50</v>
      </c>
      <c r="AD51" s="34">
        <v>0</v>
      </c>
      <c r="AE51" s="34">
        <v>0</v>
      </c>
      <c r="AF51" s="34">
        <v>0</v>
      </c>
      <c r="AG51" s="1"/>
      <c r="AI51" s="1"/>
      <c r="AJ51" s="2">
        <v>50</v>
      </c>
      <c r="AK51" s="34">
        <v>1</v>
      </c>
      <c r="AL51" s="34"/>
      <c r="AM51" s="34"/>
    </row>
    <row r="52" spans="1:39" ht="15.75" thickBot="1">
      <c r="A52" s="1"/>
      <c r="B52" s="2">
        <v>51</v>
      </c>
      <c r="C52">
        <v>1</v>
      </c>
      <c r="D52">
        <v>0</v>
      </c>
      <c r="E52">
        <v>0</v>
      </c>
      <c r="F52" s="1"/>
      <c r="G52" s="1"/>
      <c r="H52" s="1"/>
      <c r="I52" s="2">
        <v>51</v>
      </c>
      <c r="J52">
        <v>0</v>
      </c>
      <c r="K52">
        <v>1</v>
      </c>
      <c r="L52">
        <v>0</v>
      </c>
      <c r="N52" s="1"/>
      <c r="O52" s="2">
        <v>51</v>
      </c>
      <c r="P52" s="34">
        <v>1</v>
      </c>
      <c r="Q52" s="34"/>
      <c r="R52" s="34"/>
      <c r="S52" s="1"/>
      <c r="T52" s="1"/>
      <c r="U52" s="1"/>
      <c r="V52" s="2">
        <v>51</v>
      </c>
      <c r="W52" s="34">
        <v>0</v>
      </c>
      <c r="X52" s="34">
        <v>0</v>
      </c>
      <c r="Y52" s="34">
        <v>0</v>
      </c>
      <c r="Z52" s="1"/>
      <c r="AA52" s="1"/>
      <c r="AB52" s="1"/>
      <c r="AC52" s="2">
        <v>51</v>
      </c>
      <c r="AD52" s="34">
        <v>0</v>
      </c>
      <c r="AE52" s="34">
        <v>0</v>
      </c>
      <c r="AF52" s="34">
        <v>0</v>
      </c>
      <c r="AG52" s="1"/>
      <c r="AI52" s="1"/>
      <c r="AJ52" s="2">
        <v>51</v>
      </c>
      <c r="AK52" s="34">
        <v>0</v>
      </c>
      <c r="AL52" s="34">
        <v>0</v>
      </c>
      <c r="AM52" s="34">
        <v>0</v>
      </c>
    </row>
    <row r="53" spans="1:39" ht="15.75" thickBot="1">
      <c r="A53" s="1"/>
      <c r="B53" s="2">
        <v>52</v>
      </c>
      <c r="C53">
        <v>1</v>
      </c>
      <c r="D53">
        <v>0</v>
      </c>
      <c r="E53">
        <v>0</v>
      </c>
      <c r="F53" s="1"/>
      <c r="G53" s="1"/>
      <c r="H53" s="1"/>
      <c r="I53" s="2">
        <v>52</v>
      </c>
      <c r="J53">
        <v>0</v>
      </c>
      <c r="K53">
        <v>0</v>
      </c>
      <c r="L53">
        <v>0</v>
      </c>
      <c r="N53" s="1"/>
      <c r="O53" s="2">
        <v>52</v>
      </c>
      <c r="P53" s="34">
        <v>1</v>
      </c>
      <c r="Q53" s="34"/>
      <c r="R53" s="34"/>
      <c r="S53" s="1"/>
      <c r="T53" s="1"/>
      <c r="U53" s="1"/>
      <c r="V53" s="2">
        <v>52</v>
      </c>
      <c r="W53" s="34">
        <v>0</v>
      </c>
      <c r="X53" s="34">
        <v>1</v>
      </c>
      <c r="Y53" s="34"/>
      <c r="Z53" s="1"/>
      <c r="AA53" s="1"/>
      <c r="AB53" s="1"/>
      <c r="AC53" s="2">
        <v>52</v>
      </c>
      <c r="AD53" s="34">
        <v>1</v>
      </c>
      <c r="AE53" s="34"/>
      <c r="AF53" s="34"/>
      <c r="AG53" s="1"/>
      <c r="AI53" s="1"/>
      <c r="AJ53" s="2">
        <v>52</v>
      </c>
      <c r="AK53" s="34">
        <v>0</v>
      </c>
      <c r="AL53" s="34">
        <v>0</v>
      </c>
      <c r="AM53" s="34">
        <v>0</v>
      </c>
    </row>
    <row r="54" spans="1:39" ht="15.75" thickBot="1">
      <c r="A54" s="1"/>
      <c r="B54" s="2">
        <v>53</v>
      </c>
      <c r="C54">
        <v>0</v>
      </c>
      <c r="D54">
        <v>1</v>
      </c>
      <c r="E54">
        <v>0</v>
      </c>
      <c r="F54" s="1"/>
      <c r="G54" s="1"/>
      <c r="H54" s="1"/>
      <c r="I54" s="2">
        <v>53</v>
      </c>
      <c r="J54">
        <v>0</v>
      </c>
      <c r="K54">
        <v>0</v>
      </c>
      <c r="L54">
        <v>1</v>
      </c>
      <c r="N54" s="1"/>
      <c r="O54" s="2">
        <v>53</v>
      </c>
      <c r="P54" s="34">
        <v>1</v>
      </c>
      <c r="Q54" s="34"/>
      <c r="R54" s="34"/>
      <c r="S54" s="1"/>
      <c r="T54" s="1"/>
      <c r="U54" s="1"/>
      <c r="V54" s="2">
        <v>53</v>
      </c>
      <c r="W54" s="34">
        <v>0</v>
      </c>
      <c r="X54" s="34">
        <v>0</v>
      </c>
      <c r="Y54" s="34">
        <v>0</v>
      </c>
      <c r="Z54" s="1"/>
      <c r="AA54" s="1"/>
      <c r="AB54" s="1"/>
      <c r="AC54" s="2">
        <v>53</v>
      </c>
      <c r="AD54" s="34">
        <v>1</v>
      </c>
      <c r="AE54" s="34"/>
      <c r="AF54" s="34"/>
      <c r="AG54" s="1"/>
      <c r="AI54" s="1"/>
      <c r="AJ54" s="2">
        <v>53</v>
      </c>
      <c r="AK54" s="34">
        <v>0</v>
      </c>
      <c r="AL54" s="34">
        <v>1</v>
      </c>
      <c r="AM54" s="34"/>
    </row>
    <row r="55" spans="1:39" ht="15.75" thickBot="1">
      <c r="A55" s="1"/>
      <c r="B55" s="2">
        <v>54</v>
      </c>
      <c r="C55">
        <v>1</v>
      </c>
      <c r="D55">
        <v>0</v>
      </c>
      <c r="E55">
        <v>0</v>
      </c>
      <c r="F55" s="1"/>
      <c r="G55" s="1"/>
      <c r="H55" s="1"/>
      <c r="I55" s="2">
        <v>54</v>
      </c>
      <c r="J55">
        <v>0</v>
      </c>
      <c r="K55">
        <v>1</v>
      </c>
      <c r="L55">
        <v>0</v>
      </c>
      <c r="N55" s="1"/>
      <c r="O55" s="2">
        <v>54</v>
      </c>
      <c r="P55" s="34">
        <v>1</v>
      </c>
      <c r="Q55" s="34"/>
      <c r="R55" s="34"/>
      <c r="S55" s="1"/>
      <c r="T55" s="1"/>
      <c r="U55" s="1"/>
      <c r="V55" s="2">
        <v>54</v>
      </c>
      <c r="W55" s="34">
        <v>1</v>
      </c>
      <c r="X55" s="34"/>
      <c r="Y55" s="34"/>
      <c r="Z55" s="1"/>
      <c r="AA55" s="1"/>
      <c r="AB55" s="1"/>
      <c r="AC55" s="2">
        <v>54</v>
      </c>
      <c r="AD55" s="34">
        <v>1</v>
      </c>
      <c r="AE55" s="34"/>
      <c r="AF55" s="34"/>
      <c r="AG55" s="1"/>
      <c r="AI55" s="1"/>
      <c r="AJ55" s="2">
        <v>54</v>
      </c>
      <c r="AK55" s="34">
        <v>1</v>
      </c>
      <c r="AL55" s="34"/>
      <c r="AM55" s="34"/>
    </row>
    <row r="56" spans="1:39" ht="15.75" thickBot="1">
      <c r="A56" s="1"/>
      <c r="B56" s="2">
        <v>55</v>
      </c>
      <c r="C56">
        <v>1</v>
      </c>
      <c r="D56">
        <v>0</v>
      </c>
      <c r="E56">
        <v>0</v>
      </c>
      <c r="F56" s="1"/>
      <c r="G56" s="1"/>
      <c r="H56" s="1"/>
      <c r="I56" s="2">
        <v>55</v>
      </c>
      <c r="J56">
        <v>0</v>
      </c>
      <c r="K56">
        <v>1</v>
      </c>
      <c r="L56">
        <v>0</v>
      </c>
      <c r="N56" s="1"/>
      <c r="O56" s="2">
        <v>55</v>
      </c>
      <c r="P56" s="34">
        <v>1</v>
      </c>
      <c r="Q56" s="34"/>
      <c r="R56" s="34"/>
      <c r="S56" s="1"/>
      <c r="T56" s="1"/>
      <c r="U56" s="1"/>
      <c r="V56" s="2">
        <v>55</v>
      </c>
      <c r="W56" s="34">
        <v>0</v>
      </c>
      <c r="X56" s="34">
        <v>0</v>
      </c>
      <c r="Y56" s="34">
        <v>0</v>
      </c>
      <c r="Z56" s="1"/>
      <c r="AA56" s="1"/>
      <c r="AB56" s="1"/>
      <c r="AC56" s="2">
        <v>55</v>
      </c>
      <c r="AD56" s="34">
        <v>1</v>
      </c>
      <c r="AE56" s="34"/>
      <c r="AF56" s="34"/>
      <c r="AG56" s="1"/>
      <c r="AI56" s="1"/>
      <c r="AJ56" s="2">
        <v>55</v>
      </c>
      <c r="AK56" s="34">
        <v>1</v>
      </c>
      <c r="AL56" s="34"/>
      <c r="AM56" s="34"/>
    </row>
    <row r="57" spans="1:39" ht="15.75" thickBot="1">
      <c r="A57" s="1"/>
      <c r="B57" s="2">
        <v>56</v>
      </c>
      <c r="C57">
        <v>0</v>
      </c>
      <c r="D57">
        <v>1</v>
      </c>
      <c r="E57">
        <v>0</v>
      </c>
      <c r="F57" s="1"/>
      <c r="G57" s="1"/>
      <c r="H57" s="1"/>
      <c r="I57" s="2">
        <v>56</v>
      </c>
      <c r="J57">
        <v>1</v>
      </c>
      <c r="K57">
        <v>0</v>
      </c>
      <c r="L57">
        <v>0</v>
      </c>
      <c r="N57" s="1"/>
      <c r="O57" s="2">
        <v>56</v>
      </c>
      <c r="P57" s="34">
        <v>1</v>
      </c>
      <c r="Q57" s="34"/>
      <c r="R57" s="34"/>
      <c r="S57" s="1"/>
      <c r="T57" s="1"/>
      <c r="U57" s="1"/>
      <c r="V57" s="2">
        <v>56</v>
      </c>
      <c r="W57" s="34">
        <v>0</v>
      </c>
      <c r="X57" s="34">
        <v>0</v>
      </c>
      <c r="Y57" s="34">
        <v>0</v>
      </c>
      <c r="Z57" s="1"/>
      <c r="AA57" s="1"/>
      <c r="AB57" s="1"/>
      <c r="AC57" s="2">
        <v>56</v>
      </c>
      <c r="AD57" s="34">
        <v>1</v>
      </c>
      <c r="AE57" s="34"/>
      <c r="AF57" s="34"/>
      <c r="AG57" s="1"/>
      <c r="AI57" s="1"/>
      <c r="AJ57" s="2">
        <v>56</v>
      </c>
      <c r="AK57" s="34">
        <v>0</v>
      </c>
      <c r="AL57" s="34">
        <v>1</v>
      </c>
      <c r="AM57" s="34"/>
    </row>
    <row r="58" spans="1:39" ht="15.75" thickBot="1">
      <c r="A58" s="1"/>
      <c r="B58" s="2">
        <v>57</v>
      </c>
      <c r="C58">
        <v>1</v>
      </c>
      <c r="D58">
        <v>0</v>
      </c>
      <c r="E58">
        <v>0</v>
      </c>
      <c r="F58" s="1"/>
      <c r="G58" s="1"/>
      <c r="H58" s="1"/>
      <c r="I58" s="2">
        <v>57</v>
      </c>
      <c r="N58" s="1"/>
      <c r="O58" s="2">
        <v>57</v>
      </c>
      <c r="P58" s="34">
        <v>0</v>
      </c>
      <c r="Q58" s="34">
        <v>1</v>
      </c>
      <c r="R58" s="34"/>
      <c r="S58" s="1"/>
      <c r="T58" s="1"/>
      <c r="U58" s="1"/>
      <c r="V58" s="2">
        <v>57</v>
      </c>
      <c r="W58" s="34">
        <v>1</v>
      </c>
      <c r="X58" s="34"/>
      <c r="Y58" s="34"/>
      <c r="Z58" s="1"/>
      <c r="AA58" s="1"/>
      <c r="AB58" s="1"/>
      <c r="AC58" s="2">
        <v>57</v>
      </c>
      <c r="AD58" s="34">
        <v>1</v>
      </c>
      <c r="AE58" s="34"/>
      <c r="AF58" s="34"/>
      <c r="AG58" s="1"/>
      <c r="AI58" s="1"/>
      <c r="AJ58" s="2">
        <v>57</v>
      </c>
      <c r="AK58" s="34">
        <v>1</v>
      </c>
      <c r="AL58" s="34"/>
      <c r="AM58" s="34"/>
    </row>
    <row r="59" spans="1:39" ht="15.75" thickBot="1">
      <c r="A59" s="1"/>
      <c r="B59" s="2">
        <v>58</v>
      </c>
      <c r="C59">
        <v>1</v>
      </c>
      <c r="D59">
        <v>0</v>
      </c>
      <c r="E59">
        <v>0</v>
      </c>
      <c r="F59" s="1"/>
      <c r="G59" s="1"/>
      <c r="H59" s="1"/>
      <c r="I59" s="2">
        <v>58</v>
      </c>
      <c r="N59" s="1"/>
      <c r="O59" s="2">
        <v>58</v>
      </c>
      <c r="P59" s="34">
        <v>1</v>
      </c>
      <c r="Q59" s="34"/>
      <c r="R59" s="34"/>
      <c r="S59" s="1"/>
      <c r="T59" s="1"/>
      <c r="U59" s="1"/>
      <c r="V59" s="2">
        <v>58</v>
      </c>
      <c r="W59" s="34">
        <v>0</v>
      </c>
      <c r="X59" s="34">
        <v>1</v>
      </c>
      <c r="Y59" s="34"/>
      <c r="Z59" s="1"/>
      <c r="AA59" s="1"/>
      <c r="AB59" s="1"/>
      <c r="AC59" s="2">
        <v>58</v>
      </c>
      <c r="AD59" s="34">
        <v>1</v>
      </c>
      <c r="AE59" s="34"/>
      <c r="AF59" s="34"/>
      <c r="AG59" s="1"/>
      <c r="AI59" s="1"/>
      <c r="AJ59" s="2">
        <v>58</v>
      </c>
      <c r="AK59" s="34">
        <v>0</v>
      </c>
      <c r="AL59" s="34">
        <v>0</v>
      </c>
      <c r="AM59" s="34">
        <v>0</v>
      </c>
    </row>
    <row r="60" spans="1:39" ht="15.75" thickBot="1">
      <c r="A60" s="1"/>
      <c r="B60" s="2">
        <v>59</v>
      </c>
      <c r="C60">
        <v>1</v>
      </c>
      <c r="D60">
        <v>0</v>
      </c>
      <c r="E60">
        <v>0</v>
      </c>
      <c r="F60" s="1"/>
      <c r="G60" s="1"/>
      <c r="H60" s="1"/>
      <c r="I60" s="2">
        <v>59</v>
      </c>
      <c r="N60" s="1"/>
      <c r="O60" s="2">
        <v>59</v>
      </c>
      <c r="P60" s="34">
        <v>0</v>
      </c>
      <c r="Q60" s="34">
        <v>1</v>
      </c>
      <c r="R60" s="34"/>
      <c r="S60" s="1"/>
      <c r="T60" s="1"/>
      <c r="U60" s="1"/>
      <c r="V60" s="2">
        <v>59</v>
      </c>
      <c r="W60" s="34">
        <v>0</v>
      </c>
      <c r="X60" s="34">
        <v>0</v>
      </c>
      <c r="Y60" s="34">
        <v>0</v>
      </c>
      <c r="Z60" s="1"/>
      <c r="AA60" s="1"/>
      <c r="AB60" s="1"/>
      <c r="AC60" s="2">
        <v>59</v>
      </c>
      <c r="AD60" s="34">
        <v>0</v>
      </c>
      <c r="AE60" s="34">
        <v>1</v>
      </c>
      <c r="AF60" s="34"/>
      <c r="AG60" s="1"/>
      <c r="AI60" s="1"/>
      <c r="AJ60" s="2">
        <v>59</v>
      </c>
      <c r="AK60" s="34">
        <v>1</v>
      </c>
      <c r="AL60" s="34"/>
      <c r="AM60" s="34"/>
    </row>
    <row r="61" spans="1:39" ht="15.75" thickBot="1">
      <c r="A61" s="1"/>
      <c r="B61" s="2">
        <v>60</v>
      </c>
      <c r="C61">
        <v>1</v>
      </c>
      <c r="D61">
        <v>0</v>
      </c>
      <c r="E61">
        <v>0</v>
      </c>
      <c r="F61" s="1"/>
      <c r="G61" s="1"/>
      <c r="H61" s="1"/>
      <c r="I61" s="2">
        <v>60</v>
      </c>
      <c r="N61" s="1"/>
      <c r="O61" s="2">
        <v>60</v>
      </c>
      <c r="P61" s="34">
        <v>1</v>
      </c>
      <c r="Q61" s="34"/>
      <c r="R61" s="34"/>
      <c r="S61" s="1"/>
      <c r="T61" s="1"/>
      <c r="U61" s="1"/>
      <c r="V61" s="2">
        <v>60</v>
      </c>
      <c r="W61" s="34">
        <v>1</v>
      </c>
      <c r="X61" s="34"/>
      <c r="Y61" s="34"/>
      <c r="Z61" s="1"/>
      <c r="AA61" s="1"/>
      <c r="AB61" s="1"/>
      <c r="AC61" s="2">
        <v>60</v>
      </c>
      <c r="AD61" s="34">
        <v>1</v>
      </c>
      <c r="AE61" s="34"/>
      <c r="AF61" s="34"/>
      <c r="AG61" s="1"/>
      <c r="AI61" s="1"/>
      <c r="AJ61" s="2">
        <v>60</v>
      </c>
      <c r="AK61" s="34">
        <v>0</v>
      </c>
      <c r="AL61" s="34">
        <v>0</v>
      </c>
      <c r="AM61" s="34">
        <v>0</v>
      </c>
    </row>
    <row r="62" spans="1:39" ht="15.75" thickBot="1">
      <c r="A62" s="1"/>
      <c r="B62" s="2">
        <v>61</v>
      </c>
      <c r="C62">
        <v>1</v>
      </c>
      <c r="D62">
        <v>0</v>
      </c>
      <c r="E62">
        <v>0</v>
      </c>
      <c r="F62" s="1"/>
      <c r="G62" s="1"/>
      <c r="H62" s="1"/>
      <c r="I62" s="2">
        <v>61</v>
      </c>
      <c r="N62" s="1"/>
      <c r="O62" s="2">
        <v>61</v>
      </c>
      <c r="P62" s="34">
        <v>1</v>
      </c>
      <c r="Q62" s="34"/>
      <c r="R62" s="34"/>
      <c r="S62" s="1"/>
      <c r="T62" s="1"/>
      <c r="U62" s="1"/>
      <c r="V62" s="2">
        <v>61</v>
      </c>
      <c r="W62" s="34">
        <v>0</v>
      </c>
      <c r="X62" s="34">
        <v>0</v>
      </c>
      <c r="Y62" s="34">
        <v>0</v>
      </c>
      <c r="Z62" s="1"/>
      <c r="AA62" s="1"/>
      <c r="AB62" s="1"/>
      <c r="AC62" s="2">
        <v>61</v>
      </c>
      <c r="AD62" s="34">
        <v>0</v>
      </c>
      <c r="AE62" s="34">
        <v>1</v>
      </c>
      <c r="AF62" s="34"/>
      <c r="AG62" s="1"/>
      <c r="AI62" s="1"/>
      <c r="AJ62" s="2">
        <v>61</v>
      </c>
      <c r="AK62" s="34">
        <v>1</v>
      </c>
      <c r="AL62" s="34"/>
      <c r="AM62" s="34"/>
    </row>
    <row r="63" spans="1:39" ht="15.75" thickBot="1">
      <c r="A63" s="1"/>
      <c r="B63" s="2">
        <v>62</v>
      </c>
      <c r="C63">
        <v>1</v>
      </c>
      <c r="D63">
        <v>0</v>
      </c>
      <c r="E63">
        <v>0</v>
      </c>
      <c r="F63" s="1"/>
      <c r="G63" s="1"/>
      <c r="H63" s="1"/>
      <c r="I63" s="2">
        <v>62</v>
      </c>
      <c r="N63" s="1"/>
      <c r="O63" s="2">
        <v>62</v>
      </c>
      <c r="P63" s="34">
        <v>1</v>
      </c>
      <c r="Q63" s="34"/>
      <c r="R63" s="34"/>
      <c r="S63" s="1"/>
      <c r="T63" s="1"/>
      <c r="U63" s="1"/>
      <c r="V63" s="2">
        <v>62</v>
      </c>
      <c r="W63" s="34">
        <v>1</v>
      </c>
      <c r="X63" s="34"/>
      <c r="Y63" s="34"/>
      <c r="Z63" s="1"/>
      <c r="AA63" s="1"/>
      <c r="AB63" s="1"/>
      <c r="AC63" s="2">
        <v>62</v>
      </c>
      <c r="AD63" s="34">
        <v>1</v>
      </c>
      <c r="AE63" s="34"/>
      <c r="AF63" s="34"/>
      <c r="AG63" s="1"/>
      <c r="AI63" s="1"/>
      <c r="AJ63" s="2">
        <v>62</v>
      </c>
      <c r="AK63" s="34">
        <v>0</v>
      </c>
      <c r="AL63" s="34">
        <v>0</v>
      </c>
      <c r="AM63" s="34">
        <v>0</v>
      </c>
    </row>
    <row r="64" spans="1:39" ht="15.75" thickBot="1">
      <c r="A64" s="1"/>
      <c r="B64" s="2">
        <v>63</v>
      </c>
      <c r="F64" s="1"/>
      <c r="G64" s="1"/>
      <c r="H64" s="1"/>
      <c r="I64" s="2">
        <v>63</v>
      </c>
      <c r="N64" s="1"/>
      <c r="O64" s="2">
        <v>63</v>
      </c>
      <c r="P64" s="34">
        <v>1</v>
      </c>
      <c r="Q64" s="34"/>
      <c r="R64" s="34"/>
      <c r="S64" s="1"/>
      <c r="T64" s="1"/>
      <c r="U64" s="1"/>
      <c r="V64" s="2">
        <v>63</v>
      </c>
      <c r="W64" s="34">
        <v>0</v>
      </c>
      <c r="X64" s="34">
        <v>1</v>
      </c>
      <c r="Y64" s="34"/>
      <c r="Z64" s="1"/>
      <c r="AA64" s="1"/>
      <c r="AB64" s="1"/>
      <c r="AC64" s="2">
        <v>63</v>
      </c>
      <c r="AD64" s="34">
        <v>1</v>
      </c>
      <c r="AE64" s="34"/>
      <c r="AF64" s="34"/>
      <c r="AG64" s="1"/>
      <c r="AI64" s="1"/>
      <c r="AJ64" s="2">
        <v>63</v>
      </c>
      <c r="AK64" s="34">
        <v>1</v>
      </c>
      <c r="AL64" s="34"/>
      <c r="AM64" s="34"/>
    </row>
    <row r="65" spans="1:39" ht="15.75" thickBot="1">
      <c r="A65" s="1"/>
      <c r="B65" s="2"/>
      <c r="F65" s="1"/>
      <c r="G65" s="1"/>
      <c r="H65" s="1"/>
      <c r="N65" s="1"/>
      <c r="O65" s="2">
        <v>64</v>
      </c>
      <c r="P65" s="34">
        <v>1</v>
      </c>
      <c r="Q65" s="34"/>
      <c r="R65" s="34"/>
      <c r="S65" s="1"/>
      <c r="T65" s="1"/>
      <c r="U65" s="1"/>
      <c r="V65" s="2">
        <v>64</v>
      </c>
      <c r="W65" s="34">
        <v>1</v>
      </c>
      <c r="X65" s="34"/>
      <c r="Y65" s="34"/>
      <c r="Z65" s="1"/>
      <c r="AA65" s="1"/>
      <c r="AB65" s="1"/>
      <c r="AC65" s="2">
        <v>64</v>
      </c>
      <c r="AD65" s="34">
        <v>0</v>
      </c>
      <c r="AE65" s="34">
        <v>1</v>
      </c>
      <c r="AF65" s="34"/>
      <c r="AG65" s="1"/>
      <c r="AI65" s="1"/>
      <c r="AJ65" s="2">
        <v>64</v>
      </c>
      <c r="AK65" s="34">
        <v>1</v>
      </c>
      <c r="AL65" s="34"/>
      <c r="AM65" s="34"/>
    </row>
    <row r="66" spans="1:39" ht="15.75" thickBot="1">
      <c r="A66" s="1"/>
      <c r="B66" s="1" t="s">
        <v>29</v>
      </c>
      <c r="C66" s="2">
        <f>C67/62</f>
        <v>0.69354838709677424</v>
      </c>
      <c r="D66" s="1"/>
      <c r="E66" s="1"/>
      <c r="F66" s="1"/>
      <c r="G66" s="1"/>
      <c r="H66" s="1"/>
      <c r="I66" s="1" t="s">
        <v>29</v>
      </c>
      <c r="J66">
        <f>J67/56</f>
        <v>0.4107142857142857</v>
      </c>
      <c r="N66" s="1"/>
      <c r="O66" s="2">
        <v>65</v>
      </c>
      <c r="P66" s="34">
        <v>1</v>
      </c>
      <c r="Q66" s="34"/>
      <c r="R66" s="34"/>
      <c r="S66" s="1"/>
      <c r="T66" s="1"/>
      <c r="U66" s="1"/>
      <c r="V66" s="2">
        <v>65</v>
      </c>
      <c r="W66" s="34">
        <v>0</v>
      </c>
      <c r="X66" s="34">
        <v>0</v>
      </c>
      <c r="Y66" s="34">
        <v>0</v>
      </c>
      <c r="Z66" s="1"/>
      <c r="AA66" s="1"/>
      <c r="AB66" s="1"/>
      <c r="AC66" s="2">
        <v>65</v>
      </c>
      <c r="AD66" s="34">
        <v>1</v>
      </c>
      <c r="AE66" s="34"/>
      <c r="AF66" s="34"/>
      <c r="AG66" s="1"/>
      <c r="AI66" s="1"/>
      <c r="AJ66" s="2">
        <v>65</v>
      </c>
      <c r="AK66" s="34">
        <v>0</v>
      </c>
      <c r="AL66" s="34">
        <v>0</v>
      </c>
      <c r="AM66" s="34">
        <v>0</v>
      </c>
    </row>
    <row r="67" spans="1:39" ht="15.75" thickBot="1">
      <c r="A67" s="1"/>
      <c r="B67" s="1" t="s">
        <v>57</v>
      </c>
      <c r="C67" s="1">
        <f>SUM(C2:C63)</f>
        <v>43</v>
      </c>
      <c r="D67" s="1"/>
      <c r="E67" s="1"/>
      <c r="F67" s="1"/>
      <c r="G67" s="1"/>
      <c r="H67" s="1"/>
      <c r="I67" s="1" t="s">
        <v>57</v>
      </c>
      <c r="J67" s="1">
        <f>SUM(J2:J57)</f>
        <v>23</v>
      </c>
      <c r="N67" s="1"/>
      <c r="O67" s="2">
        <v>66</v>
      </c>
      <c r="P67" s="34">
        <v>1</v>
      </c>
      <c r="Q67" s="34"/>
      <c r="R67" s="34"/>
      <c r="S67" s="1"/>
      <c r="T67" s="1"/>
      <c r="U67" s="1"/>
      <c r="V67" s="2">
        <v>66</v>
      </c>
      <c r="W67" s="34">
        <v>1</v>
      </c>
      <c r="X67" s="34"/>
      <c r="Y67" s="34"/>
      <c r="Z67" s="1"/>
      <c r="AA67" s="1"/>
      <c r="AB67" s="1"/>
      <c r="AC67" s="2">
        <v>66</v>
      </c>
      <c r="AD67" s="34">
        <v>0</v>
      </c>
      <c r="AE67" s="34">
        <v>1</v>
      </c>
      <c r="AF67" s="34"/>
      <c r="AG67" s="1"/>
      <c r="AI67" s="1"/>
      <c r="AJ67" s="2">
        <v>66</v>
      </c>
      <c r="AK67" s="34">
        <v>1</v>
      </c>
      <c r="AL67" s="34"/>
      <c r="AM67" s="34"/>
    </row>
    <row r="68" spans="1:39" ht="15.75" thickBot="1">
      <c r="A68" s="1"/>
      <c r="B68" t="s">
        <v>58</v>
      </c>
      <c r="C68" s="1">
        <f>COUNT(C2:C62)-C67</f>
        <v>18</v>
      </c>
      <c r="D68" s="1"/>
      <c r="E68" s="1"/>
      <c r="F68" s="1"/>
      <c r="G68" s="1"/>
      <c r="H68" s="1"/>
      <c r="I68" s="1" t="s">
        <v>58</v>
      </c>
      <c r="J68" s="1">
        <f>COUNT(J2:J57)-J67</f>
        <v>33</v>
      </c>
      <c r="N68" s="1"/>
      <c r="O68" s="2">
        <v>67</v>
      </c>
      <c r="P68" s="34">
        <v>1</v>
      </c>
      <c r="Q68" s="34"/>
      <c r="R68" s="34"/>
      <c r="S68" s="1"/>
      <c r="T68" s="1"/>
      <c r="U68" s="1"/>
      <c r="V68" s="2">
        <v>67</v>
      </c>
      <c r="W68" s="34">
        <v>1</v>
      </c>
      <c r="X68" s="34"/>
      <c r="Y68" s="34"/>
      <c r="Z68" s="1"/>
      <c r="AA68" s="1"/>
      <c r="AB68" s="1"/>
      <c r="AC68" s="2">
        <v>67</v>
      </c>
      <c r="AD68" s="34">
        <v>1</v>
      </c>
      <c r="AE68" s="34"/>
      <c r="AF68" s="34"/>
      <c r="AG68" s="1"/>
      <c r="AI68" s="1"/>
      <c r="AJ68" s="2">
        <v>67</v>
      </c>
      <c r="AK68" s="34">
        <v>0</v>
      </c>
      <c r="AL68" s="34">
        <v>0</v>
      </c>
      <c r="AM68" s="34">
        <v>0</v>
      </c>
    </row>
    <row r="69" spans="1:39" ht="15.75" thickBot="1">
      <c r="A69" s="1"/>
      <c r="C69" s="1"/>
      <c r="D69" s="1"/>
      <c r="E69" s="1"/>
      <c r="F69" s="1"/>
      <c r="G69" s="1"/>
      <c r="H69" s="1"/>
      <c r="J69" s="2"/>
      <c r="K69" s="2"/>
      <c r="L69" s="2"/>
      <c r="N69" s="1"/>
      <c r="O69" s="2">
        <v>68</v>
      </c>
      <c r="P69" s="34">
        <v>0</v>
      </c>
      <c r="Q69" s="34">
        <v>0</v>
      </c>
      <c r="R69" s="34">
        <v>0</v>
      </c>
      <c r="S69" s="1"/>
      <c r="T69" s="1"/>
      <c r="U69" s="1"/>
      <c r="V69" s="2">
        <v>68</v>
      </c>
      <c r="W69" s="34">
        <v>1</v>
      </c>
      <c r="X69" s="34"/>
      <c r="Y69" s="34"/>
      <c r="Z69" s="1"/>
      <c r="AA69" s="1"/>
      <c r="AB69" s="1"/>
      <c r="AC69" s="2">
        <v>68</v>
      </c>
      <c r="AD69" s="34">
        <v>0</v>
      </c>
      <c r="AE69" s="34">
        <v>0</v>
      </c>
      <c r="AF69" s="34">
        <v>0</v>
      </c>
      <c r="AG69" s="1"/>
      <c r="AI69" s="1"/>
      <c r="AJ69" s="2">
        <v>68</v>
      </c>
      <c r="AK69" s="34">
        <v>0</v>
      </c>
      <c r="AL69" s="34">
        <v>0</v>
      </c>
      <c r="AM69" s="34">
        <v>0</v>
      </c>
    </row>
    <row r="70" spans="1:39" ht="15.75" thickBot="1">
      <c r="A70" s="1"/>
      <c r="B70" s="22"/>
      <c r="C70" s="1"/>
      <c r="D70" s="1"/>
      <c r="E70" s="1"/>
      <c r="F70" s="1"/>
      <c r="G70" s="1"/>
      <c r="H70" s="1"/>
      <c r="I70" s="1"/>
      <c r="J70" s="2"/>
      <c r="K70" s="2"/>
      <c r="L70" s="2"/>
      <c r="N70" s="1"/>
      <c r="O70" s="2">
        <v>69</v>
      </c>
      <c r="P70" s="34">
        <v>0</v>
      </c>
      <c r="Q70" s="34">
        <v>0</v>
      </c>
      <c r="R70" s="34">
        <v>0</v>
      </c>
      <c r="S70" s="1"/>
      <c r="T70" s="1"/>
      <c r="U70" s="1"/>
      <c r="V70" s="2">
        <v>69</v>
      </c>
      <c r="W70" s="34">
        <v>1</v>
      </c>
      <c r="X70" s="34"/>
      <c r="Y70" s="34"/>
      <c r="Z70" s="1"/>
      <c r="AA70" s="1"/>
      <c r="AB70" s="1"/>
      <c r="AC70" s="2">
        <v>69</v>
      </c>
      <c r="AD70" s="34">
        <v>1</v>
      </c>
      <c r="AE70" s="34"/>
      <c r="AF70" s="34"/>
      <c r="AG70" s="1"/>
      <c r="AI70" s="1"/>
      <c r="AJ70" s="2">
        <v>69</v>
      </c>
      <c r="AK70" s="34">
        <v>0</v>
      </c>
      <c r="AL70" s="34">
        <v>1</v>
      </c>
      <c r="AM70" s="34"/>
    </row>
    <row r="71" spans="1:39" ht="15.75" thickBot="1">
      <c r="N71" s="1"/>
      <c r="O71" s="2">
        <v>70</v>
      </c>
      <c r="P71" s="34">
        <v>0</v>
      </c>
      <c r="Q71" s="34">
        <v>0</v>
      </c>
      <c r="R71" s="34">
        <v>0</v>
      </c>
      <c r="S71" s="1"/>
      <c r="T71" s="1"/>
      <c r="U71" s="1"/>
      <c r="V71" s="2">
        <v>70</v>
      </c>
      <c r="W71" s="34">
        <v>0</v>
      </c>
      <c r="X71" s="34">
        <v>1</v>
      </c>
      <c r="Y71" s="34"/>
      <c r="Z71" s="1"/>
      <c r="AA71" s="1"/>
      <c r="AB71" s="1"/>
      <c r="AC71" s="2">
        <v>70</v>
      </c>
      <c r="AD71" s="34">
        <v>0</v>
      </c>
      <c r="AE71" s="34">
        <v>0</v>
      </c>
      <c r="AF71" s="34">
        <v>0</v>
      </c>
      <c r="AG71" s="1"/>
      <c r="AI71" s="1"/>
      <c r="AJ71" s="2">
        <v>70</v>
      </c>
      <c r="AK71" s="34">
        <v>1</v>
      </c>
      <c r="AL71" s="34"/>
      <c r="AM71" s="34"/>
    </row>
    <row r="72" spans="1:39" ht="15.75" thickBot="1">
      <c r="N72" s="1"/>
      <c r="O72" s="2">
        <v>71</v>
      </c>
      <c r="P72" s="34">
        <v>1</v>
      </c>
      <c r="Q72" s="34"/>
      <c r="R72" s="34"/>
      <c r="S72" s="1"/>
      <c r="T72" s="1"/>
      <c r="U72" s="1"/>
      <c r="V72" s="2">
        <v>71</v>
      </c>
      <c r="W72" s="34">
        <v>0</v>
      </c>
      <c r="X72" s="34">
        <v>1</v>
      </c>
      <c r="Y72" s="34"/>
      <c r="Z72" s="1"/>
      <c r="AA72" s="1"/>
      <c r="AB72" s="1"/>
      <c r="AC72" s="2">
        <v>71</v>
      </c>
      <c r="AD72" s="34">
        <v>1</v>
      </c>
      <c r="AE72" s="34"/>
      <c r="AF72" s="34"/>
      <c r="AG72" s="1"/>
      <c r="AI72" s="1"/>
      <c r="AJ72" s="2">
        <v>71</v>
      </c>
      <c r="AK72" s="34">
        <v>0</v>
      </c>
      <c r="AL72" s="34">
        <v>0</v>
      </c>
      <c r="AM72" s="34">
        <v>1</v>
      </c>
    </row>
    <row r="73" spans="1:39" ht="15.75" thickBot="1">
      <c r="N73" s="1"/>
      <c r="O73" s="2">
        <v>72</v>
      </c>
      <c r="P73" s="34">
        <v>1</v>
      </c>
      <c r="Q73" s="34"/>
      <c r="R73" s="34"/>
      <c r="S73" s="1"/>
      <c r="T73" s="1"/>
      <c r="U73" s="1"/>
      <c r="V73" s="2">
        <v>72</v>
      </c>
      <c r="W73" s="34">
        <v>0</v>
      </c>
      <c r="X73" s="34">
        <v>1</v>
      </c>
      <c r="Y73" s="34"/>
      <c r="Z73" s="1"/>
      <c r="AA73" s="1"/>
      <c r="AB73" s="1"/>
      <c r="AC73" s="2">
        <v>72</v>
      </c>
      <c r="AD73" s="34">
        <v>1</v>
      </c>
      <c r="AE73" s="34"/>
      <c r="AF73" s="34"/>
      <c r="AG73" s="1"/>
      <c r="AI73" s="1"/>
      <c r="AJ73" s="2">
        <v>72</v>
      </c>
      <c r="AK73" s="34">
        <v>0</v>
      </c>
      <c r="AL73" s="34">
        <v>0</v>
      </c>
      <c r="AM73" s="34">
        <v>0</v>
      </c>
    </row>
    <row r="74" spans="1:39" ht="15.75" thickBot="1">
      <c r="N74" s="1"/>
      <c r="O74" s="2">
        <v>73</v>
      </c>
      <c r="P74" s="34">
        <v>0</v>
      </c>
      <c r="Q74" s="34">
        <v>1</v>
      </c>
      <c r="R74" s="34"/>
      <c r="S74" s="1"/>
      <c r="T74" s="1"/>
      <c r="U74" s="1"/>
      <c r="V74" s="2">
        <v>73</v>
      </c>
      <c r="W74" s="34">
        <v>1</v>
      </c>
      <c r="X74" s="34"/>
      <c r="Y74" s="34"/>
      <c r="Z74" s="1"/>
      <c r="AA74" s="1"/>
      <c r="AB74" s="1"/>
      <c r="AC74" s="2">
        <v>73</v>
      </c>
      <c r="AD74" s="34">
        <v>1</v>
      </c>
      <c r="AE74" s="34"/>
      <c r="AF74" s="34"/>
      <c r="AG74" s="1"/>
      <c r="AI74" s="1"/>
      <c r="AJ74" s="2">
        <v>73</v>
      </c>
      <c r="AK74" s="34">
        <v>0</v>
      </c>
      <c r="AL74" s="34">
        <v>0</v>
      </c>
      <c r="AM74" s="34">
        <v>1</v>
      </c>
    </row>
    <row r="75" spans="1:39" ht="15.75" thickBot="1">
      <c r="N75" s="1"/>
      <c r="O75" s="2">
        <v>74</v>
      </c>
      <c r="P75" s="34">
        <v>1</v>
      </c>
      <c r="Q75" s="34"/>
      <c r="R75" s="34"/>
      <c r="S75" s="1"/>
      <c r="T75" s="1"/>
      <c r="U75" s="1"/>
      <c r="V75" s="2">
        <v>74</v>
      </c>
      <c r="W75" s="34">
        <v>1</v>
      </c>
      <c r="X75" s="34"/>
      <c r="Y75" s="34"/>
      <c r="Z75" s="1"/>
      <c r="AA75" s="1"/>
      <c r="AB75" s="1"/>
      <c r="AC75" s="2">
        <v>74</v>
      </c>
      <c r="AD75" s="34">
        <v>1</v>
      </c>
      <c r="AE75" s="34"/>
      <c r="AF75" s="34"/>
      <c r="AG75" s="1"/>
      <c r="AI75" s="1"/>
      <c r="AJ75" s="2">
        <v>74</v>
      </c>
      <c r="AK75" s="34">
        <v>1</v>
      </c>
      <c r="AL75" s="34"/>
      <c r="AM75" s="34"/>
    </row>
    <row r="76" spans="1:39" ht="15.75" thickBot="1">
      <c r="N76" s="1"/>
      <c r="O76" s="2">
        <v>75</v>
      </c>
      <c r="P76" s="34">
        <v>0</v>
      </c>
      <c r="Q76" s="34">
        <v>0</v>
      </c>
      <c r="R76" s="34">
        <v>0</v>
      </c>
      <c r="S76" s="1"/>
      <c r="T76" s="1"/>
      <c r="U76" s="1"/>
      <c r="V76" s="2">
        <v>75</v>
      </c>
      <c r="W76" s="34">
        <v>1</v>
      </c>
      <c r="X76" s="34"/>
      <c r="Y76" s="34"/>
      <c r="Z76" s="1"/>
      <c r="AA76" s="1"/>
      <c r="AB76" s="1"/>
      <c r="AC76" s="2">
        <v>75</v>
      </c>
      <c r="AD76" s="34">
        <v>1</v>
      </c>
      <c r="AE76" s="34"/>
      <c r="AF76" s="34"/>
      <c r="AG76" s="1"/>
      <c r="AI76" s="1"/>
      <c r="AJ76" s="2">
        <v>75</v>
      </c>
      <c r="AK76" s="34">
        <v>0</v>
      </c>
      <c r="AL76" s="34">
        <v>0</v>
      </c>
      <c r="AM76" s="34">
        <v>1</v>
      </c>
    </row>
    <row r="77" spans="1:39" ht="15.75" thickBot="1">
      <c r="N77" s="1"/>
      <c r="O77" s="2">
        <v>76</v>
      </c>
      <c r="P77" s="34">
        <v>1</v>
      </c>
      <c r="Q77" s="34"/>
      <c r="R77" s="34"/>
      <c r="S77" s="1"/>
      <c r="T77" s="1"/>
      <c r="U77" s="1"/>
      <c r="V77" s="2">
        <v>76</v>
      </c>
      <c r="W77" s="34">
        <v>1</v>
      </c>
      <c r="X77" s="34"/>
      <c r="Y77" s="34"/>
      <c r="Z77" s="1"/>
      <c r="AA77" s="1"/>
      <c r="AB77" s="1"/>
      <c r="AC77" s="2">
        <v>76</v>
      </c>
      <c r="AD77" s="34">
        <v>0</v>
      </c>
      <c r="AE77" s="34">
        <v>1</v>
      </c>
      <c r="AF77" s="34"/>
      <c r="AG77" s="1"/>
      <c r="AI77" s="1"/>
      <c r="AJ77" s="2">
        <v>76</v>
      </c>
      <c r="AK77" s="34">
        <v>1</v>
      </c>
      <c r="AL77" s="34"/>
      <c r="AM77" s="34"/>
    </row>
    <row r="78" spans="1:39" ht="15.75" thickBot="1">
      <c r="N78" s="1"/>
      <c r="O78" s="2">
        <v>77</v>
      </c>
      <c r="P78" s="34">
        <v>0</v>
      </c>
      <c r="Q78" s="34">
        <v>0</v>
      </c>
      <c r="R78" s="34">
        <v>0</v>
      </c>
      <c r="S78" s="1"/>
      <c r="T78" s="1"/>
      <c r="U78" s="1"/>
      <c r="V78" s="2">
        <v>77</v>
      </c>
      <c r="W78" s="34">
        <v>1</v>
      </c>
      <c r="X78" s="34"/>
      <c r="Y78" s="34"/>
      <c r="Z78" s="1"/>
      <c r="AA78" s="1"/>
      <c r="AB78" s="1"/>
      <c r="AC78" s="2">
        <v>77</v>
      </c>
      <c r="AD78" s="34">
        <v>0</v>
      </c>
      <c r="AE78" s="34">
        <v>0</v>
      </c>
      <c r="AF78" s="34">
        <v>0</v>
      </c>
      <c r="AG78" s="1"/>
      <c r="AI78" s="1"/>
      <c r="AJ78" s="2">
        <v>77</v>
      </c>
      <c r="AK78" s="34">
        <v>1</v>
      </c>
      <c r="AL78" s="34"/>
      <c r="AM78" s="34"/>
    </row>
    <row r="79" spans="1:39" ht="15.75" thickBot="1">
      <c r="N79" s="1"/>
      <c r="O79" s="2">
        <v>78</v>
      </c>
      <c r="P79" s="34">
        <v>0</v>
      </c>
      <c r="Q79" s="34">
        <v>1</v>
      </c>
      <c r="R79" s="34"/>
      <c r="S79" s="1"/>
      <c r="T79" s="1"/>
      <c r="U79" s="1"/>
      <c r="V79" s="2">
        <v>78</v>
      </c>
      <c r="W79" s="34">
        <v>1</v>
      </c>
      <c r="X79" s="34"/>
      <c r="Y79" s="34"/>
      <c r="Z79" s="1"/>
      <c r="AA79" s="1"/>
      <c r="AB79" s="1"/>
      <c r="AC79" s="2">
        <v>78</v>
      </c>
      <c r="AD79" s="34">
        <v>0</v>
      </c>
      <c r="AE79" s="34">
        <v>0</v>
      </c>
      <c r="AF79" s="34">
        <v>0</v>
      </c>
      <c r="AG79" s="1"/>
      <c r="AI79" s="1"/>
      <c r="AJ79" s="2">
        <v>78</v>
      </c>
      <c r="AK79" s="34">
        <v>1</v>
      </c>
      <c r="AL79" s="34"/>
      <c r="AM79" s="34"/>
    </row>
    <row r="80" spans="1:39" ht="15.75" thickBot="1">
      <c r="N80" s="1"/>
      <c r="O80" s="2">
        <v>79</v>
      </c>
      <c r="P80" s="34">
        <v>0</v>
      </c>
      <c r="Q80" s="34">
        <v>1</v>
      </c>
      <c r="R80" s="34"/>
      <c r="S80" s="1"/>
      <c r="T80" s="1"/>
      <c r="U80" s="1"/>
      <c r="V80" s="2">
        <v>79</v>
      </c>
      <c r="W80" s="34">
        <v>1</v>
      </c>
      <c r="X80" s="34"/>
      <c r="Y80" s="34"/>
      <c r="Z80" s="1"/>
      <c r="AA80" s="1"/>
      <c r="AB80" s="1"/>
      <c r="AC80" s="2">
        <v>79</v>
      </c>
      <c r="AD80" s="34">
        <v>0</v>
      </c>
      <c r="AE80" s="34">
        <v>0</v>
      </c>
      <c r="AF80" s="34">
        <v>1</v>
      </c>
      <c r="AG80" s="1"/>
      <c r="AI80" s="1"/>
      <c r="AJ80" s="2">
        <v>79</v>
      </c>
      <c r="AK80" s="34">
        <v>1</v>
      </c>
      <c r="AL80" s="34"/>
      <c r="AM80" s="34"/>
    </row>
    <row r="81" spans="14:39" ht="15.75" thickBot="1">
      <c r="N81" s="1"/>
      <c r="O81" s="2">
        <v>80</v>
      </c>
      <c r="P81" s="34">
        <v>1</v>
      </c>
      <c r="Q81" s="34"/>
      <c r="R81" s="34"/>
      <c r="S81" s="1"/>
      <c r="T81" s="1"/>
      <c r="U81" s="1"/>
      <c r="V81" s="2">
        <v>80</v>
      </c>
      <c r="W81" s="34">
        <v>1</v>
      </c>
      <c r="X81" s="34"/>
      <c r="Y81" s="34"/>
      <c r="Z81" s="1"/>
      <c r="AA81" s="1"/>
      <c r="AB81" s="1"/>
      <c r="AC81" s="2">
        <v>80</v>
      </c>
      <c r="AD81" s="34">
        <v>1</v>
      </c>
      <c r="AE81" s="34"/>
      <c r="AF81" s="34"/>
      <c r="AG81" s="1"/>
      <c r="AI81" s="1"/>
      <c r="AJ81" s="2">
        <v>80</v>
      </c>
      <c r="AK81" s="34">
        <v>1</v>
      </c>
      <c r="AL81" s="34"/>
      <c r="AM81" s="34"/>
    </row>
    <row r="82" spans="14:39" ht="15.75" thickBot="1">
      <c r="N82" s="1"/>
      <c r="O82" s="2">
        <v>81</v>
      </c>
      <c r="P82" s="34">
        <v>1</v>
      </c>
      <c r="Q82" s="34"/>
      <c r="R82" s="34"/>
      <c r="S82" s="1"/>
      <c r="T82" s="1"/>
      <c r="U82" s="1"/>
      <c r="V82" s="2">
        <v>81</v>
      </c>
      <c r="W82" s="34">
        <v>1</v>
      </c>
      <c r="X82" s="34"/>
      <c r="Y82" s="34"/>
      <c r="Z82" s="1"/>
      <c r="AA82" s="1"/>
      <c r="AB82" s="1"/>
      <c r="AC82" s="2">
        <v>81</v>
      </c>
      <c r="AD82" s="34">
        <v>0</v>
      </c>
      <c r="AE82" s="34">
        <v>0</v>
      </c>
      <c r="AF82" s="34">
        <v>0</v>
      </c>
      <c r="AG82" s="1"/>
      <c r="AI82" s="1"/>
      <c r="AJ82" s="2">
        <v>81</v>
      </c>
      <c r="AK82" s="34">
        <v>0</v>
      </c>
      <c r="AL82" s="34">
        <v>0</v>
      </c>
      <c r="AM82" s="34">
        <v>0</v>
      </c>
    </row>
    <row r="83" spans="14:39" ht="15.75" thickBot="1">
      <c r="N83" s="1"/>
      <c r="O83" s="2">
        <v>82</v>
      </c>
      <c r="P83" s="34">
        <v>1</v>
      </c>
      <c r="Q83" s="34"/>
      <c r="R83" s="34"/>
      <c r="S83" s="1"/>
      <c r="T83" s="1"/>
      <c r="U83" s="1"/>
      <c r="V83" s="2">
        <v>82</v>
      </c>
      <c r="W83" s="34">
        <v>1</v>
      </c>
      <c r="X83" s="34"/>
      <c r="Y83" s="34"/>
      <c r="Z83" s="1"/>
      <c r="AA83" s="1"/>
      <c r="AB83" s="1"/>
      <c r="AC83" s="2">
        <v>82</v>
      </c>
      <c r="AD83" s="34">
        <v>0</v>
      </c>
      <c r="AE83" s="34">
        <v>0</v>
      </c>
      <c r="AF83" s="34">
        <v>0</v>
      </c>
      <c r="AG83" s="1"/>
      <c r="AI83" s="1"/>
      <c r="AJ83" s="2">
        <v>82</v>
      </c>
      <c r="AK83" s="34">
        <v>0</v>
      </c>
      <c r="AL83" s="34">
        <v>1</v>
      </c>
      <c r="AM83" s="34"/>
    </row>
    <row r="84" spans="14:39" ht="15.75" thickBot="1">
      <c r="N84" s="1"/>
      <c r="O84" s="2">
        <v>83</v>
      </c>
      <c r="P84" s="34">
        <v>1</v>
      </c>
      <c r="Q84" s="34"/>
      <c r="R84" s="34"/>
      <c r="S84" s="1"/>
      <c r="T84" s="1"/>
      <c r="U84" s="1"/>
      <c r="V84" s="2">
        <v>83</v>
      </c>
      <c r="W84" s="34">
        <v>1</v>
      </c>
      <c r="X84" s="34"/>
      <c r="Y84" s="34"/>
      <c r="Z84" s="1"/>
      <c r="AA84" s="1"/>
      <c r="AB84" s="1"/>
      <c r="AC84" s="2">
        <v>83</v>
      </c>
      <c r="AD84" s="34">
        <v>1</v>
      </c>
      <c r="AE84" s="34"/>
      <c r="AF84" s="34"/>
      <c r="AG84" s="1"/>
      <c r="AI84" s="1"/>
      <c r="AJ84" s="2">
        <v>83</v>
      </c>
      <c r="AK84" s="34">
        <v>0</v>
      </c>
      <c r="AL84" s="34">
        <v>0</v>
      </c>
      <c r="AM84" s="34">
        <v>1</v>
      </c>
    </row>
    <row r="85" spans="14:39" ht="15.75" thickBot="1">
      <c r="N85" s="1"/>
      <c r="O85" s="2">
        <v>84</v>
      </c>
      <c r="P85" s="34">
        <v>1</v>
      </c>
      <c r="Q85" s="34"/>
      <c r="R85" s="34"/>
      <c r="S85" s="1"/>
      <c r="T85" s="1"/>
      <c r="U85" s="1"/>
      <c r="V85" s="2">
        <v>84</v>
      </c>
      <c r="W85" s="34">
        <v>1</v>
      </c>
      <c r="X85" s="34"/>
      <c r="Y85" s="34"/>
      <c r="Z85" s="1"/>
      <c r="AA85" s="1"/>
      <c r="AB85" s="1"/>
      <c r="AC85" s="2">
        <v>84</v>
      </c>
      <c r="AD85" s="34">
        <v>1</v>
      </c>
      <c r="AE85" s="34"/>
      <c r="AF85" s="34"/>
      <c r="AG85" s="1"/>
      <c r="AI85" s="1"/>
      <c r="AJ85" s="2">
        <v>84</v>
      </c>
      <c r="AK85" s="34">
        <v>0</v>
      </c>
      <c r="AL85" s="34">
        <v>0</v>
      </c>
      <c r="AM85" s="34">
        <v>0</v>
      </c>
    </row>
    <row r="86" spans="14:39" ht="15.75" thickBot="1">
      <c r="N86" s="1"/>
      <c r="O86" s="2">
        <v>85</v>
      </c>
      <c r="P86" s="34">
        <v>1</v>
      </c>
      <c r="Q86" s="34"/>
      <c r="R86" s="34"/>
      <c r="S86" s="1"/>
      <c r="T86" s="1"/>
      <c r="U86" s="1"/>
      <c r="V86" s="2">
        <v>85</v>
      </c>
      <c r="W86" s="34">
        <v>1</v>
      </c>
      <c r="X86" s="34"/>
      <c r="Y86" s="34"/>
      <c r="Z86" s="1"/>
      <c r="AA86" s="1"/>
      <c r="AB86" s="1"/>
      <c r="AC86" s="2">
        <v>85</v>
      </c>
      <c r="AD86" s="34">
        <v>1</v>
      </c>
      <c r="AE86" s="34"/>
      <c r="AF86" s="34"/>
      <c r="AG86" s="1"/>
      <c r="AI86" s="1"/>
      <c r="AJ86" s="2">
        <v>85</v>
      </c>
      <c r="AK86" s="34">
        <v>0</v>
      </c>
      <c r="AL86" s="34">
        <v>0</v>
      </c>
      <c r="AM86" s="34">
        <v>0</v>
      </c>
    </row>
    <row r="87" spans="14:39" ht="15.75" thickBot="1">
      <c r="N87" s="1"/>
      <c r="O87" s="2">
        <v>86</v>
      </c>
      <c r="P87" s="34">
        <v>1</v>
      </c>
      <c r="Q87" s="34"/>
      <c r="R87" s="34"/>
      <c r="S87" s="1"/>
      <c r="T87" s="1"/>
      <c r="U87" s="1"/>
      <c r="V87" s="2">
        <v>86</v>
      </c>
      <c r="W87" s="34">
        <v>1</v>
      </c>
      <c r="X87" s="34"/>
      <c r="Y87" s="34"/>
      <c r="Z87" s="1"/>
      <c r="AA87" s="1"/>
      <c r="AB87" s="1"/>
      <c r="AC87" s="2">
        <v>86</v>
      </c>
      <c r="AD87" s="34">
        <v>1</v>
      </c>
      <c r="AE87" s="34"/>
      <c r="AF87" s="34"/>
      <c r="AG87" s="1"/>
      <c r="AI87" s="1"/>
      <c r="AJ87" s="2">
        <v>86</v>
      </c>
      <c r="AK87" s="34">
        <v>1</v>
      </c>
      <c r="AL87" s="34"/>
      <c r="AM87" s="34"/>
    </row>
    <row r="88" spans="14:39" ht="15.75" thickBot="1">
      <c r="N88" s="1"/>
      <c r="O88" s="2">
        <v>87</v>
      </c>
      <c r="P88" s="34">
        <v>1</v>
      </c>
      <c r="Q88" s="34"/>
      <c r="R88" s="34"/>
      <c r="S88" s="1"/>
      <c r="T88" s="1"/>
      <c r="U88" s="1"/>
      <c r="V88" s="2">
        <v>87</v>
      </c>
      <c r="W88" s="34">
        <v>0</v>
      </c>
      <c r="X88" s="34">
        <v>1</v>
      </c>
      <c r="Y88" s="34"/>
      <c r="Z88" s="1"/>
      <c r="AA88" s="1"/>
      <c r="AB88" s="1"/>
      <c r="AC88" s="2">
        <v>87</v>
      </c>
      <c r="AD88" s="34">
        <v>1</v>
      </c>
      <c r="AE88" s="34"/>
      <c r="AF88" s="34"/>
      <c r="AG88" s="1"/>
      <c r="AI88" s="1"/>
      <c r="AJ88" s="2">
        <v>87</v>
      </c>
      <c r="AK88" s="34">
        <v>0</v>
      </c>
      <c r="AL88" s="34">
        <v>1</v>
      </c>
      <c r="AM88" s="34"/>
    </row>
    <row r="89" spans="14:39" ht="15.75" thickBot="1">
      <c r="N89" s="1"/>
      <c r="O89" s="2">
        <v>88</v>
      </c>
      <c r="P89" s="34">
        <v>1</v>
      </c>
      <c r="Q89" s="34"/>
      <c r="R89" s="34"/>
      <c r="S89" s="1"/>
      <c r="T89" s="1"/>
      <c r="U89" s="1"/>
      <c r="V89" s="2">
        <v>88</v>
      </c>
      <c r="W89" s="34">
        <v>1</v>
      </c>
      <c r="X89" s="34"/>
      <c r="Y89" s="34"/>
      <c r="Z89" s="1"/>
      <c r="AA89" s="1"/>
      <c r="AB89" s="1"/>
      <c r="AC89" s="2">
        <v>88</v>
      </c>
      <c r="AD89" s="34">
        <v>1</v>
      </c>
      <c r="AE89" s="34"/>
      <c r="AF89" s="34"/>
      <c r="AG89" s="1"/>
      <c r="AI89" s="1"/>
      <c r="AJ89" s="2">
        <v>88</v>
      </c>
      <c r="AK89" s="34">
        <v>1</v>
      </c>
      <c r="AL89" s="34"/>
      <c r="AM89" s="34"/>
    </row>
    <row r="90" spans="14:39" ht="15.75" thickBot="1">
      <c r="N90" s="1"/>
      <c r="O90" s="2">
        <v>89</v>
      </c>
      <c r="P90" s="34">
        <v>0</v>
      </c>
      <c r="Q90" s="34">
        <v>1</v>
      </c>
      <c r="R90" s="34"/>
      <c r="S90" s="1"/>
      <c r="T90" s="1"/>
      <c r="U90" s="1"/>
      <c r="V90" s="2">
        <v>89</v>
      </c>
      <c r="W90" s="34">
        <v>1</v>
      </c>
      <c r="X90" s="34"/>
      <c r="Y90" s="34"/>
      <c r="Z90" s="1"/>
      <c r="AA90" s="1"/>
      <c r="AB90" s="1"/>
      <c r="AC90" s="2">
        <v>89</v>
      </c>
      <c r="AD90" s="34">
        <v>1</v>
      </c>
      <c r="AE90" s="34"/>
      <c r="AF90" s="34"/>
      <c r="AG90" s="1"/>
      <c r="AI90" s="1"/>
      <c r="AJ90" s="2">
        <v>89</v>
      </c>
      <c r="AK90" s="34">
        <v>0</v>
      </c>
      <c r="AL90" s="34">
        <v>1</v>
      </c>
      <c r="AM90" s="34"/>
    </row>
    <row r="91" spans="14:39" ht="15.75" thickBot="1">
      <c r="N91" s="1"/>
      <c r="O91" s="2">
        <v>90</v>
      </c>
      <c r="P91" s="34">
        <v>0</v>
      </c>
      <c r="Q91" s="34">
        <v>1</v>
      </c>
      <c r="R91" s="34"/>
      <c r="S91" s="1"/>
      <c r="T91" s="1"/>
      <c r="U91" s="1"/>
      <c r="V91" s="2">
        <v>90</v>
      </c>
      <c r="W91" s="34">
        <v>1</v>
      </c>
      <c r="X91" s="34"/>
      <c r="Y91" s="34"/>
      <c r="Z91" s="1"/>
      <c r="AA91" s="1"/>
      <c r="AB91" s="1"/>
      <c r="AC91" s="2">
        <v>90</v>
      </c>
      <c r="AD91" s="34">
        <v>1</v>
      </c>
      <c r="AE91" s="34"/>
      <c r="AF91" s="34"/>
      <c r="AG91" s="1"/>
      <c r="AI91" s="1"/>
      <c r="AJ91" s="2">
        <v>90</v>
      </c>
      <c r="AK91" s="34">
        <v>0</v>
      </c>
      <c r="AL91" s="34">
        <v>1</v>
      </c>
      <c r="AM91" s="34"/>
    </row>
    <row r="92" spans="14:39" ht="15.75" thickBot="1">
      <c r="N92" s="1"/>
      <c r="O92" s="2">
        <v>91</v>
      </c>
      <c r="P92" s="34">
        <v>0</v>
      </c>
      <c r="Q92" s="34">
        <v>0</v>
      </c>
      <c r="R92" s="34">
        <v>0</v>
      </c>
      <c r="S92" s="1"/>
      <c r="T92" s="1"/>
      <c r="U92" s="1"/>
      <c r="V92" s="2">
        <v>91</v>
      </c>
      <c r="W92" s="34">
        <v>1</v>
      </c>
      <c r="X92" s="34"/>
      <c r="Y92" s="34"/>
      <c r="Z92" s="1"/>
      <c r="AA92" s="1"/>
      <c r="AB92" s="1"/>
      <c r="AC92" s="2">
        <v>91</v>
      </c>
      <c r="AD92" s="34">
        <v>0</v>
      </c>
      <c r="AE92" s="34">
        <v>1</v>
      </c>
      <c r="AF92" s="34"/>
      <c r="AG92" s="1"/>
      <c r="AI92" s="1"/>
      <c r="AJ92" s="2">
        <v>91</v>
      </c>
      <c r="AK92" s="34">
        <v>1</v>
      </c>
      <c r="AL92" s="34"/>
      <c r="AM92" s="34"/>
    </row>
    <row r="93" spans="14:39" ht="15.75" thickBot="1">
      <c r="N93" s="1"/>
      <c r="O93" s="2">
        <v>92</v>
      </c>
      <c r="P93" s="34">
        <v>0</v>
      </c>
      <c r="Q93" s="34">
        <v>0</v>
      </c>
      <c r="R93" s="34">
        <v>1</v>
      </c>
      <c r="S93" s="1"/>
      <c r="T93" s="1"/>
      <c r="U93" s="1"/>
      <c r="V93" s="2">
        <v>92</v>
      </c>
      <c r="W93" s="34">
        <v>1</v>
      </c>
      <c r="X93" s="34"/>
      <c r="Y93" s="34"/>
      <c r="Z93" s="1"/>
      <c r="AA93" s="1"/>
      <c r="AB93" s="1"/>
      <c r="AC93" s="2">
        <v>92</v>
      </c>
      <c r="AD93" s="34">
        <v>0</v>
      </c>
      <c r="AE93" s="34">
        <v>0</v>
      </c>
      <c r="AF93" s="34">
        <v>0</v>
      </c>
      <c r="AG93" s="1"/>
      <c r="AI93" s="1"/>
      <c r="AJ93" s="2">
        <v>92</v>
      </c>
      <c r="AK93" s="34">
        <v>1</v>
      </c>
      <c r="AL93" s="34"/>
      <c r="AM93" s="34"/>
    </row>
    <row r="94" spans="14:39" ht="15.75" thickBot="1">
      <c r="N94" s="1"/>
      <c r="O94" s="2">
        <v>93</v>
      </c>
      <c r="P94" s="34">
        <v>1</v>
      </c>
      <c r="Q94" s="34"/>
      <c r="R94" s="34"/>
      <c r="S94" s="1"/>
      <c r="T94" s="1"/>
      <c r="U94" s="1"/>
      <c r="V94" s="2">
        <v>93</v>
      </c>
      <c r="W94" s="34">
        <v>1</v>
      </c>
      <c r="X94" s="34"/>
      <c r="Y94" s="34"/>
      <c r="Z94" s="1"/>
      <c r="AA94" s="1"/>
      <c r="AB94" s="1"/>
      <c r="AC94" s="2">
        <v>93</v>
      </c>
      <c r="AD94" s="34">
        <v>0</v>
      </c>
      <c r="AE94" s="34">
        <v>0</v>
      </c>
      <c r="AF94" s="34">
        <v>0</v>
      </c>
      <c r="AG94" s="1"/>
      <c r="AI94" s="1"/>
      <c r="AJ94" s="2">
        <v>93</v>
      </c>
      <c r="AK94" s="34">
        <v>0</v>
      </c>
      <c r="AL94" s="34">
        <v>0</v>
      </c>
      <c r="AM94" s="34">
        <v>0</v>
      </c>
    </row>
    <row r="95" spans="14:39" ht="15.75" thickBot="1">
      <c r="N95" s="1"/>
      <c r="O95" s="2">
        <v>94</v>
      </c>
      <c r="P95" s="34">
        <v>1</v>
      </c>
      <c r="Q95" s="34"/>
      <c r="R95" s="34"/>
      <c r="S95" s="1"/>
      <c r="T95" s="1"/>
      <c r="U95" s="1"/>
      <c r="V95" s="2">
        <v>94</v>
      </c>
      <c r="W95" s="34">
        <v>1</v>
      </c>
      <c r="X95" s="34"/>
      <c r="Y95" s="34"/>
      <c r="Z95" s="1"/>
      <c r="AA95" s="1"/>
      <c r="AB95" s="1"/>
      <c r="AC95" s="2">
        <v>94</v>
      </c>
      <c r="AD95" s="34">
        <v>0</v>
      </c>
      <c r="AE95" s="34">
        <v>1</v>
      </c>
      <c r="AF95" s="34"/>
      <c r="AG95" s="1"/>
      <c r="AI95" s="1"/>
      <c r="AJ95" s="2">
        <v>94</v>
      </c>
      <c r="AK95" s="34">
        <v>0</v>
      </c>
      <c r="AL95" s="34">
        <v>0</v>
      </c>
      <c r="AM95" s="34">
        <v>1</v>
      </c>
    </row>
    <row r="96" spans="14:39" ht="15.75" thickBot="1">
      <c r="N96" s="1"/>
      <c r="O96" s="2">
        <v>95</v>
      </c>
      <c r="P96" s="34">
        <v>1</v>
      </c>
      <c r="Q96" s="34"/>
      <c r="R96" s="34"/>
      <c r="S96" s="1"/>
      <c r="T96" s="1"/>
      <c r="U96" s="1"/>
      <c r="V96" s="2">
        <v>95</v>
      </c>
      <c r="W96" s="34">
        <v>1</v>
      </c>
      <c r="X96" s="34"/>
      <c r="Y96" s="34"/>
      <c r="Z96" s="1"/>
      <c r="AA96" s="1"/>
      <c r="AB96" s="1"/>
      <c r="AC96" s="2">
        <v>95</v>
      </c>
      <c r="AD96" s="34">
        <v>1</v>
      </c>
      <c r="AE96" s="34"/>
      <c r="AF96" s="34"/>
      <c r="AG96" s="1"/>
      <c r="AI96" s="1"/>
      <c r="AJ96" s="2">
        <v>95</v>
      </c>
      <c r="AK96" s="34">
        <v>0</v>
      </c>
      <c r="AL96" s="34">
        <v>1</v>
      </c>
      <c r="AM96" s="34"/>
    </row>
    <row r="97" spans="14:39" ht="15.75" thickBot="1">
      <c r="N97" s="1"/>
      <c r="O97" s="2">
        <v>96</v>
      </c>
      <c r="P97" s="34">
        <v>0</v>
      </c>
      <c r="Q97" s="34">
        <v>1</v>
      </c>
      <c r="R97" s="34"/>
      <c r="S97" s="1"/>
      <c r="T97" s="1"/>
      <c r="U97" s="1"/>
      <c r="V97" s="2">
        <v>96</v>
      </c>
      <c r="W97" s="34">
        <v>1</v>
      </c>
      <c r="X97" s="34"/>
      <c r="Y97" s="34"/>
      <c r="Z97" s="1"/>
      <c r="AA97" s="1"/>
      <c r="AB97" s="1"/>
      <c r="AC97" s="2">
        <v>96</v>
      </c>
      <c r="AD97" s="34">
        <v>1</v>
      </c>
      <c r="AE97" s="34"/>
      <c r="AF97" s="34"/>
      <c r="AG97" s="1"/>
      <c r="AI97" s="1"/>
      <c r="AJ97" s="2">
        <v>96</v>
      </c>
      <c r="AK97" s="34">
        <v>0</v>
      </c>
      <c r="AL97" s="34">
        <v>0</v>
      </c>
      <c r="AM97" s="34">
        <v>0</v>
      </c>
    </row>
    <row r="98" spans="14:39" ht="15.75" thickBot="1">
      <c r="N98" s="1"/>
      <c r="O98" s="33">
        <v>97</v>
      </c>
      <c r="P98" s="34">
        <v>1</v>
      </c>
      <c r="Q98" s="34"/>
      <c r="R98" s="34"/>
      <c r="S98" s="1"/>
      <c r="T98" s="1"/>
      <c r="U98" s="1"/>
      <c r="V98" s="33">
        <v>97</v>
      </c>
      <c r="W98" s="34">
        <v>0</v>
      </c>
      <c r="X98" s="34">
        <v>1</v>
      </c>
      <c r="Y98" s="34"/>
      <c r="Z98" s="1"/>
      <c r="AA98" s="1"/>
      <c r="AB98" s="1"/>
      <c r="AC98" s="33">
        <v>97</v>
      </c>
      <c r="AD98" s="34">
        <v>1</v>
      </c>
      <c r="AE98" s="34"/>
      <c r="AF98" s="34"/>
      <c r="AG98" s="1"/>
      <c r="AI98" s="1"/>
      <c r="AJ98" s="33">
        <v>97</v>
      </c>
      <c r="AK98" s="34">
        <v>1</v>
      </c>
      <c r="AL98" s="34"/>
      <c r="AM98" s="34"/>
    </row>
    <row r="99" spans="14:39" ht="15.75" thickBot="1">
      <c r="N99" s="1"/>
      <c r="O99" s="33">
        <v>98</v>
      </c>
      <c r="P99" s="34">
        <v>1</v>
      </c>
      <c r="Q99" s="34"/>
      <c r="R99" s="34"/>
      <c r="S99" s="1"/>
      <c r="T99" s="1"/>
      <c r="U99" s="1"/>
      <c r="V99" s="33">
        <v>98</v>
      </c>
      <c r="W99" s="34">
        <v>1</v>
      </c>
      <c r="X99" s="34"/>
      <c r="Y99" s="34"/>
      <c r="Z99" s="1"/>
      <c r="AA99" s="1"/>
      <c r="AB99" s="1"/>
      <c r="AC99" s="33">
        <v>98</v>
      </c>
      <c r="AD99" s="34">
        <v>0</v>
      </c>
      <c r="AE99" s="34">
        <v>0</v>
      </c>
      <c r="AF99" s="34">
        <v>0</v>
      </c>
      <c r="AG99" s="1"/>
      <c r="AI99" s="1"/>
      <c r="AJ99" s="33">
        <v>98</v>
      </c>
      <c r="AK99" s="34">
        <v>1</v>
      </c>
      <c r="AL99" s="34"/>
      <c r="AM99" s="34"/>
    </row>
    <row r="100" spans="14:39" ht="15.75" thickBot="1">
      <c r="N100" s="1"/>
      <c r="O100" s="33">
        <v>99</v>
      </c>
      <c r="P100" s="34">
        <v>1</v>
      </c>
      <c r="Q100" s="34"/>
      <c r="R100" s="34"/>
      <c r="S100" s="1"/>
      <c r="T100" s="1"/>
      <c r="U100" s="1"/>
      <c r="V100" s="33">
        <v>99</v>
      </c>
      <c r="W100" s="34">
        <v>1</v>
      </c>
      <c r="X100" s="34"/>
      <c r="Y100" s="34"/>
      <c r="Z100" s="1"/>
      <c r="AA100" s="1"/>
      <c r="AB100" s="1"/>
      <c r="AC100" s="33">
        <v>99</v>
      </c>
      <c r="AD100" s="34">
        <v>1</v>
      </c>
      <c r="AE100" s="34"/>
      <c r="AF100" s="34"/>
      <c r="AG100" s="1"/>
      <c r="AI100" s="1"/>
      <c r="AJ100" s="33">
        <v>99</v>
      </c>
      <c r="AK100" s="34">
        <v>1</v>
      </c>
      <c r="AL100" s="34"/>
      <c r="AM100" s="34"/>
    </row>
    <row r="101" spans="14:39" ht="15.75" thickBot="1">
      <c r="N101" s="1"/>
      <c r="O101" s="33">
        <v>100</v>
      </c>
      <c r="P101" s="34">
        <v>1</v>
      </c>
      <c r="Q101" s="34"/>
      <c r="R101" s="34"/>
      <c r="S101" s="1"/>
      <c r="T101" s="1"/>
      <c r="U101" s="1"/>
      <c r="V101" s="33">
        <v>100</v>
      </c>
      <c r="W101" s="34">
        <v>1</v>
      </c>
      <c r="X101" s="34"/>
      <c r="Y101" s="34"/>
      <c r="Z101" s="1"/>
      <c r="AA101" s="1"/>
      <c r="AB101" s="1"/>
      <c r="AC101" s="33">
        <v>100</v>
      </c>
      <c r="AD101" s="34">
        <v>0</v>
      </c>
      <c r="AE101" s="34">
        <v>0</v>
      </c>
      <c r="AF101" s="34">
        <v>0</v>
      </c>
      <c r="AG101" s="1"/>
      <c r="AI101" s="1"/>
      <c r="AJ101" s="33">
        <v>100</v>
      </c>
      <c r="AK101" s="34">
        <v>0</v>
      </c>
      <c r="AL101" s="34">
        <v>0</v>
      </c>
      <c r="AM101" s="34">
        <v>0</v>
      </c>
    </row>
    <row r="102" spans="14:39" ht="15.75" thickBot="1"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1"/>
      <c r="AA102" s="1"/>
      <c r="AB102" s="1"/>
      <c r="AC102" s="1"/>
      <c r="AD102" s="2"/>
      <c r="AE102" s="2"/>
      <c r="AF102" s="2"/>
      <c r="AG102" s="1"/>
      <c r="AI102" s="1"/>
      <c r="AJ102" s="1"/>
      <c r="AK102" s="2"/>
      <c r="AL102" s="2"/>
      <c r="AM102" s="2"/>
    </row>
    <row r="103" spans="14:39" ht="15.75" thickBot="1">
      <c r="N103" s="1"/>
      <c r="O103" s="2"/>
      <c r="P103" s="2"/>
      <c r="Q103" s="2"/>
      <c r="R103" s="2"/>
      <c r="S103" s="1"/>
      <c r="T103" s="1"/>
      <c r="U103" s="1"/>
      <c r="V103" s="2"/>
      <c r="W103" s="2"/>
      <c r="X103" s="2"/>
      <c r="Y103" s="2"/>
      <c r="Z103" s="1"/>
      <c r="AA103" s="1"/>
      <c r="AB103" s="1"/>
      <c r="AC103" s="2"/>
      <c r="AD103" s="2"/>
      <c r="AE103" s="2"/>
      <c r="AF103" s="2"/>
      <c r="AG103" s="1"/>
      <c r="AI103" s="1"/>
      <c r="AJ103" s="2"/>
      <c r="AK103" s="2"/>
      <c r="AL103" s="2"/>
      <c r="AM103" s="2"/>
    </row>
    <row r="104" spans="14:39" ht="15.75" thickBot="1">
      <c r="N104" s="1"/>
      <c r="O104" s="1" t="s">
        <v>29</v>
      </c>
      <c r="P104" s="2">
        <f>P105/100*100</f>
        <v>74</v>
      </c>
      <c r="Q104" s="2"/>
      <c r="R104" s="2"/>
      <c r="S104" s="1"/>
      <c r="T104" s="1"/>
      <c r="U104" s="1"/>
      <c r="V104" s="1" t="s">
        <v>29</v>
      </c>
      <c r="W104" s="2">
        <v>63</v>
      </c>
      <c r="X104" s="2"/>
      <c r="Y104" s="2"/>
      <c r="Z104" s="1"/>
      <c r="AA104" s="1"/>
      <c r="AB104" s="1"/>
      <c r="AC104" s="1" t="s">
        <v>29</v>
      </c>
      <c r="AD104" s="1">
        <v>54</v>
      </c>
      <c r="AE104" s="1"/>
      <c r="AF104" s="1"/>
      <c r="AG104" s="1"/>
      <c r="AI104" s="1"/>
      <c r="AJ104" s="1" t="s">
        <v>29</v>
      </c>
      <c r="AK104" s="1">
        <v>38</v>
      </c>
      <c r="AL104" s="1"/>
      <c r="AM104" s="1"/>
    </row>
    <row r="105" spans="14:39" ht="15.75" thickBot="1">
      <c r="N105" s="1"/>
      <c r="O105" s="1" t="s">
        <v>57</v>
      </c>
      <c r="P105" s="2">
        <f>SUM(P2:P101)</f>
        <v>74</v>
      </c>
      <c r="Q105" s="2"/>
      <c r="R105" s="2"/>
      <c r="S105" s="1"/>
      <c r="T105" s="1"/>
      <c r="U105" s="1"/>
      <c r="V105" s="1" t="s">
        <v>57</v>
      </c>
      <c r="W105" s="2">
        <f>SUM(W2:W101)</f>
        <v>63</v>
      </c>
      <c r="X105" s="2"/>
      <c r="Y105" s="2"/>
      <c r="Z105" s="1"/>
      <c r="AA105" s="1"/>
      <c r="AB105" s="1"/>
      <c r="AC105" s="1" t="s">
        <v>57</v>
      </c>
      <c r="AD105" s="2">
        <f>SUM(AD2:AD101)</f>
        <v>54</v>
      </c>
      <c r="AE105" s="2"/>
      <c r="AF105" s="2"/>
      <c r="AG105" s="1"/>
      <c r="AI105" s="1"/>
      <c r="AJ105" s="1" t="s">
        <v>57</v>
      </c>
      <c r="AK105" s="2">
        <f>SUM(AK2:AK101)</f>
        <v>38</v>
      </c>
      <c r="AL105" s="2"/>
      <c r="AM105" s="2"/>
    </row>
    <row r="106" spans="14:39" ht="15.75" thickBot="1">
      <c r="N106" s="1"/>
      <c r="O106" t="s">
        <v>58</v>
      </c>
      <c r="P106" s="2">
        <f>100-P105</f>
        <v>26</v>
      </c>
      <c r="Q106" s="2"/>
      <c r="R106" s="2"/>
      <c r="S106" s="1"/>
      <c r="T106" s="1"/>
      <c r="U106" s="1"/>
      <c r="V106" t="s">
        <v>58</v>
      </c>
      <c r="W106" s="2">
        <v>37</v>
      </c>
      <c r="X106" s="2"/>
      <c r="Y106" s="2"/>
      <c r="Z106" s="1"/>
      <c r="AA106" s="1"/>
      <c r="AB106" s="1"/>
      <c r="AC106" t="s">
        <v>58</v>
      </c>
      <c r="AD106" s="2">
        <v>46</v>
      </c>
      <c r="AE106" s="2"/>
      <c r="AF106" s="2"/>
      <c r="AG106" s="1"/>
      <c r="AI106" s="1"/>
      <c r="AJ106" t="s">
        <v>58</v>
      </c>
      <c r="AK106" s="2">
        <v>62</v>
      </c>
      <c r="AL106" s="2"/>
      <c r="AM106" s="2"/>
    </row>
    <row r="107" spans="14:39" ht="15.75" thickBot="1">
      <c r="N107" s="1"/>
      <c r="P107" s="2"/>
      <c r="Q107" s="2"/>
      <c r="R107" s="2"/>
      <c r="S107" s="1"/>
      <c r="T107" s="1"/>
      <c r="U107" s="1"/>
      <c r="W107" s="1"/>
      <c r="X107" s="1"/>
      <c r="Y107" s="1"/>
      <c r="Z107" s="1"/>
      <c r="AA107" s="1"/>
      <c r="AB107" s="1"/>
      <c r="AD107" s="2"/>
      <c r="AE107" s="2"/>
      <c r="AF107" s="2"/>
      <c r="AG107" s="1"/>
      <c r="AI107" s="1"/>
      <c r="AK107" s="2"/>
      <c r="AL107" s="2"/>
      <c r="AM107" s="2"/>
    </row>
    <row r="108" spans="14:39" ht="15.75" thickBot="1">
      <c r="N108" s="1"/>
      <c r="P108" s="2"/>
      <c r="Q108" s="2"/>
      <c r="R108" s="2"/>
      <c r="S108" s="1"/>
      <c r="T108" s="1"/>
      <c r="U108" s="1"/>
      <c r="W108" s="2"/>
      <c r="X108" s="2"/>
      <c r="Y108" s="2"/>
      <c r="Z108" s="1"/>
      <c r="AA108" s="1"/>
      <c r="AB108" s="1"/>
      <c r="AD108" s="2"/>
      <c r="AE108" s="2"/>
      <c r="AF108" s="2"/>
      <c r="AG108" s="1"/>
      <c r="AI108" s="1"/>
      <c r="AK108" s="2"/>
      <c r="AL108" s="2"/>
      <c r="AM10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1a</vt:lpstr>
      <vt:lpstr>Figure 1b</vt:lpstr>
      <vt:lpstr>Figure 1c</vt:lpstr>
      <vt:lpstr>Figure 1d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2018-08-15T15:08:34Z</dcterms:modified>
</cp:coreProperties>
</file>