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USB\PhD\Paper\Paper 1\Draft\Format\PeerJ\Upload\"/>
    </mc:Choice>
  </mc:AlternateContent>
  <bookViews>
    <workbookView xWindow="0" yWindow="0" windowWidth="19200" windowHeight="11595" activeTab="1"/>
  </bookViews>
  <sheets>
    <sheet name="Lipid peroxidation" sheetId="1" r:id="rId1"/>
    <sheet name="DPPH" sheetId="2" r:id="rId2"/>
    <sheet name="Ferrozine" sheetId="3" r:id="rId3"/>
    <sheet name="CUPRAC" sheetId="4" r:id="rId4"/>
    <sheet name="Ferricyanide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6" i="5" l="1"/>
  <c r="T26" i="5"/>
  <c r="U25" i="5"/>
  <c r="T25" i="5"/>
  <c r="U24" i="5"/>
  <c r="T24" i="5"/>
  <c r="U23" i="5"/>
  <c r="T23" i="5"/>
  <c r="N26" i="5"/>
  <c r="M26" i="5"/>
  <c r="N25" i="5"/>
  <c r="M25" i="5"/>
  <c r="N24" i="5"/>
  <c r="M24" i="5"/>
  <c r="N23" i="5"/>
  <c r="M23" i="5"/>
  <c r="G26" i="5"/>
  <c r="F26" i="5"/>
  <c r="G25" i="5"/>
  <c r="F25" i="5"/>
  <c r="G24" i="5"/>
  <c r="F24" i="5"/>
  <c r="G23" i="5"/>
  <c r="F23" i="5"/>
  <c r="U18" i="5"/>
  <c r="T18" i="5"/>
  <c r="U17" i="5"/>
  <c r="T17" i="5"/>
  <c r="U16" i="5"/>
  <c r="T16" i="5"/>
  <c r="U15" i="5"/>
  <c r="T15" i="5"/>
  <c r="N18" i="5"/>
  <c r="M18" i="5"/>
  <c r="N17" i="5"/>
  <c r="M17" i="5"/>
  <c r="N16" i="5"/>
  <c r="M16" i="5"/>
  <c r="N15" i="5"/>
  <c r="M15" i="5"/>
  <c r="G18" i="5"/>
  <c r="F18" i="5"/>
  <c r="G17" i="5"/>
  <c r="F17" i="5"/>
  <c r="G16" i="5"/>
  <c r="F16" i="5"/>
  <c r="G15" i="5"/>
  <c r="F15" i="5"/>
  <c r="U10" i="5"/>
  <c r="T10" i="5"/>
  <c r="U9" i="5"/>
  <c r="T9" i="5"/>
  <c r="U8" i="5"/>
  <c r="T8" i="5"/>
  <c r="U7" i="5"/>
  <c r="T7" i="5"/>
  <c r="N10" i="5"/>
  <c r="M10" i="5"/>
  <c r="N9" i="5"/>
  <c r="M9" i="5"/>
  <c r="N8" i="5"/>
  <c r="M8" i="5"/>
  <c r="N7" i="5"/>
  <c r="M7" i="5"/>
  <c r="G10" i="5"/>
  <c r="F10" i="5"/>
  <c r="G9" i="5"/>
  <c r="F9" i="5"/>
  <c r="G8" i="5"/>
  <c r="F8" i="5"/>
  <c r="G7" i="5"/>
  <c r="F7" i="5"/>
  <c r="U26" i="4" l="1"/>
  <c r="T26" i="4"/>
  <c r="U25" i="4"/>
  <c r="T25" i="4"/>
  <c r="U24" i="4"/>
  <c r="T24" i="4"/>
  <c r="U23" i="4"/>
  <c r="T23" i="4"/>
  <c r="N26" i="4"/>
  <c r="M26" i="4"/>
  <c r="N25" i="4"/>
  <c r="M25" i="4"/>
  <c r="N24" i="4"/>
  <c r="M24" i="4"/>
  <c r="N23" i="4"/>
  <c r="M23" i="4"/>
  <c r="G26" i="4"/>
  <c r="F26" i="4"/>
  <c r="G25" i="4"/>
  <c r="F25" i="4"/>
  <c r="G24" i="4"/>
  <c r="F24" i="4"/>
  <c r="G23" i="4"/>
  <c r="F23" i="4"/>
  <c r="U18" i="4"/>
  <c r="T18" i="4"/>
  <c r="U17" i="4"/>
  <c r="T17" i="4"/>
  <c r="U16" i="4"/>
  <c r="T16" i="4"/>
  <c r="U15" i="4"/>
  <c r="T15" i="4"/>
  <c r="N18" i="4"/>
  <c r="M18" i="4"/>
  <c r="N17" i="4"/>
  <c r="M17" i="4"/>
  <c r="N16" i="4"/>
  <c r="M16" i="4"/>
  <c r="N15" i="4"/>
  <c r="M15" i="4"/>
  <c r="G18" i="4"/>
  <c r="F18" i="4"/>
  <c r="G17" i="4"/>
  <c r="F17" i="4"/>
  <c r="G16" i="4"/>
  <c r="F16" i="4"/>
  <c r="G15" i="4"/>
  <c r="F15" i="4"/>
  <c r="U10" i="4"/>
  <c r="T10" i="4"/>
  <c r="U9" i="4"/>
  <c r="T9" i="4"/>
  <c r="U8" i="4"/>
  <c r="T8" i="4"/>
  <c r="U7" i="4"/>
  <c r="T7" i="4"/>
  <c r="N10" i="4"/>
  <c r="M10" i="4"/>
  <c r="N9" i="4"/>
  <c r="M9" i="4"/>
  <c r="N8" i="4"/>
  <c r="M8" i="4"/>
  <c r="N7" i="4"/>
  <c r="M7" i="4"/>
  <c r="G10" i="4"/>
  <c r="F10" i="4"/>
  <c r="G9" i="4"/>
  <c r="F9" i="4"/>
  <c r="G8" i="4"/>
  <c r="F8" i="4"/>
  <c r="G7" i="4"/>
  <c r="F7" i="4"/>
  <c r="U26" i="3"/>
  <c r="T26" i="3"/>
  <c r="U25" i="3"/>
  <c r="T25" i="3"/>
  <c r="U24" i="3"/>
  <c r="T24" i="3"/>
  <c r="U23" i="3"/>
  <c r="T23" i="3"/>
  <c r="N26" i="3"/>
  <c r="M26" i="3"/>
  <c r="N25" i="3"/>
  <c r="M25" i="3"/>
  <c r="N24" i="3"/>
  <c r="M24" i="3"/>
  <c r="N23" i="3"/>
  <c r="M23" i="3"/>
  <c r="G26" i="3"/>
  <c r="F26" i="3"/>
  <c r="G25" i="3"/>
  <c r="F25" i="3"/>
  <c r="G24" i="3"/>
  <c r="F24" i="3"/>
  <c r="G23" i="3"/>
  <c r="F23" i="3"/>
  <c r="U18" i="3"/>
  <c r="T18" i="3"/>
  <c r="U17" i="3"/>
  <c r="T17" i="3"/>
  <c r="U16" i="3"/>
  <c r="T16" i="3"/>
  <c r="U15" i="3"/>
  <c r="T15" i="3"/>
  <c r="N18" i="3"/>
  <c r="M18" i="3"/>
  <c r="N17" i="3"/>
  <c r="M17" i="3"/>
  <c r="N16" i="3"/>
  <c r="M16" i="3"/>
  <c r="N15" i="3"/>
  <c r="M15" i="3"/>
  <c r="G18" i="3"/>
  <c r="F18" i="3"/>
  <c r="G17" i="3"/>
  <c r="F17" i="3"/>
  <c r="G16" i="3"/>
  <c r="F16" i="3"/>
  <c r="G15" i="3"/>
  <c r="F15" i="3"/>
  <c r="U10" i="3"/>
  <c r="T10" i="3"/>
  <c r="U9" i="3"/>
  <c r="T9" i="3"/>
  <c r="U8" i="3"/>
  <c r="T8" i="3"/>
  <c r="U7" i="3"/>
  <c r="T7" i="3"/>
  <c r="N10" i="3"/>
  <c r="M10" i="3"/>
  <c r="N9" i="3"/>
  <c r="M9" i="3"/>
  <c r="N8" i="3"/>
  <c r="M8" i="3"/>
  <c r="N7" i="3"/>
  <c r="M7" i="3"/>
  <c r="G10" i="3"/>
  <c r="F10" i="3"/>
  <c r="G9" i="3"/>
  <c r="F9" i="3"/>
  <c r="G8" i="3"/>
  <c r="F8" i="3"/>
  <c r="G7" i="3"/>
  <c r="F7" i="3"/>
  <c r="U26" i="2"/>
  <c r="T26" i="2"/>
  <c r="U25" i="2"/>
  <c r="T25" i="2"/>
  <c r="U24" i="2"/>
  <c r="T24" i="2"/>
  <c r="U23" i="2"/>
  <c r="T23" i="2"/>
  <c r="N26" i="2"/>
  <c r="M26" i="2"/>
  <c r="N25" i="2"/>
  <c r="M25" i="2"/>
  <c r="N24" i="2"/>
  <c r="M24" i="2"/>
  <c r="N23" i="2"/>
  <c r="M23" i="2"/>
  <c r="G26" i="2"/>
  <c r="F26" i="2"/>
  <c r="G25" i="2"/>
  <c r="F25" i="2"/>
  <c r="G24" i="2"/>
  <c r="F24" i="2"/>
  <c r="G23" i="2"/>
  <c r="F23" i="2"/>
  <c r="U18" i="2"/>
  <c r="T18" i="2"/>
  <c r="U17" i="2"/>
  <c r="T17" i="2"/>
  <c r="U16" i="2"/>
  <c r="T16" i="2"/>
  <c r="U15" i="2"/>
  <c r="T15" i="2"/>
  <c r="N18" i="2"/>
  <c r="M18" i="2"/>
  <c r="N17" i="2"/>
  <c r="M17" i="2"/>
  <c r="N16" i="2"/>
  <c r="M16" i="2"/>
  <c r="N15" i="2"/>
  <c r="M15" i="2"/>
  <c r="G18" i="2"/>
  <c r="F18" i="2"/>
  <c r="G17" i="2"/>
  <c r="F17" i="2"/>
  <c r="G16" i="2"/>
  <c r="F16" i="2"/>
  <c r="G15" i="2"/>
  <c r="F15" i="2"/>
  <c r="U10" i="2"/>
  <c r="T10" i="2"/>
  <c r="U9" i="2"/>
  <c r="T9" i="2"/>
  <c r="U8" i="2"/>
  <c r="T8" i="2"/>
  <c r="U7" i="2"/>
  <c r="T7" i="2"/>
  <c r="N10" i="2"/>
  <c r="M10" i="2"/>
  <c r="N9" i="2"/>
  <c r="M9" i="2"/>
  <c r="N8" i="2"/>
  <c r="M8" i="2"/>
  <c r="N7" i="2"/>
  <c r="M7" i="2"/>
  <c r="G10" i="2"/>
  <c r="F10" i="2"/>
  <c r="G9" i="2"/>
  <c r="F9" i="2"/>
  <c r="G8" i="2"/>
  <c r="F8" i="2"/>
  <c r="G7" i="2"/>
  <c r="F7" i="2"/>
  <c r="U29" i="1"/>
  <c r="T29" i="1"/>
  <c r="U28" i="1"/>
  <c r="T28" i="1"/>
  <c r="U27" i="1"/>
  <c r="T27" i="1"/>
  <c r="U26" i="1"/>
  <c r="T26" i="1"/>
  <c r="U25" i="1"/>
  <c r="T25" i="1"/>
  <c r="U20" i="1"/>
  <c r="T20" i="1"/>
  <c r="U19" i="1"/>
  <c r="T19" i="1"/>
  <c r="U18" i="1"/>
  <c r="T18" i="1"/>
  <c r="U17" i="1"/>
  <c r="T17" i="1"/>
  <c r="U16" i="1"/>
  <c r="T16" i="1"/>
  <c r="U11" i="1"/>
  <c r="T11" i="1"/>
  <c r="U10" i="1"/>
  <c r="T10" i="1"/>
  <c r="U9" i="1"/>
  <c r="T9" i="1"/>
  <c r="U8" i="1"/>
  <c r="T8" i="1"/>
  <c r="U7" i="1"/>
  <c r="T7" i="1"/>
  <c r="N29" i="1"/>
  <c r="M29" i="1"/>
  <c r="N28" i="1"/>
  <c r="M28" i="1"/>
  <c r="N27" i="1"/>
  <c r="M27" i="1"/>
  <c r="N26" i="1"/>
  <c r="M26" i="1"/>
  <c r="N25" i="1"/>
  <c r="M25" i="1"/>
  <c r="N20" i="1"/>
  <c r="M20" i="1"/>
  <c r="N19" i="1"/>
  <c r="M19" i="1"/>
  <c r="N18" i="1"/>
  <c r="M18" i="1"/>
  <c r="N17" i="1"/>
  <c r="M17" i="1"/>
  <c r="N16" i="1"/>
  <c r="M16" i="1"/>
  <c r="N11" i="1"/>
  <c r="M11" i="1"/>
  <c r="N10" i="1"/>
  <c r="M10" i="1"/>
  <c r="N9" i="1"/>
  <c r="M9" i="1"/>
  <c r="N8" i="1"/>
  <c r="M8" i="1"/>
  <c r="N7" i="1"/>
  <c r="M7" i="1"/>
  <c r="G29" i="1"/>
  <c r="F29" i="1"/>
  <c r="G28" i="1"/>
  <c r="F28" i="1"/>
  <c r="G27" i="1"/>
  <c r="F27" i="1"/>
  <c r="G26" i="1"/>
  <c r="F26" i="1"/>
  <c r="G25" i="1"/>
  <c r="F25" i="1"/>
  <c r="G20" i="1"/>
  <c r="F20" i="1"/>
  <c r="G19" i="1"/>
  <c r="F19" i="1"/>
  <c r="G18" i="1"/>
  <c r="F18" i="1"/>
  <c r="G17" i="1"/>
  <c r="F17" i="1"/>
  <c r="G16" i="1"/>
  <c r="F16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<sst xmlns="http://schemas.openxmlformats.org/spreadsheetml/2006/main" count="195" uniqueCount="11">
  <si>
    <t>FDS</t>
  </si>
  <si>
    <t xml:space="preserve">Crude </t>
  </si>
  <si>
    <t>Conc.</t>
  </si>
  <si>
    <t>Mean</t>
  </si>
  <si>
    <t>SD</t>
  </si>
  <si>
    <t>Water fraction</t>
  </si>
  <si>
    <t>Ethyl acetate fraction</t>
  </si>
  <si>
    <t>FDM</t>
  </si>
  <si>
    <t>Crude</t>
  </si>
  <si>
    <t>FDB</t>
  </si>
  <si>
    <t>Conc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</si>
</sst>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9"/>
  <sheetViews>
    <sheetView zoomScale="90" zoomScaleNormal="90" workbookViewId="0">
      <selection activeCell="B22" sqref="B22:Q22"/>
    </sheetView>
  </sheetViews>
  <sheetFormatPr defaultRowHeight="15" x14ac:dyDescent="0.25"/>
  <sheetData>
    <row r="2" spans="2:21" x14ac:dyDescent="0.25">
      <c r="B2" s="1" t="s">
        <v>0</v>
      </c>
      <c r="I2" s="1" t="s">
        <v>7</v>
      </c>
      <c r="P2" s="1" t="s">
        <v>9</v>
      </c>
    </row>
    <row r="4" spans="2:21" x14ac:dyDescent="0.25">
      <c r="B4" t="s">
        <v>1</v>
      </c>
      <c r="I4" t="s">
        <v>8</v>
      </c>
      <c r="P4" t="s">
        <v>8</v>
      </c>
    </row>
    <row r="6" spans="2:21" x14ac:dyDescent="0.25">
      <c r="B6" t="s">
        <v>2</v>
      </c>
      <c r="C6">
        <v>1</v>
      </c>
      <c r="D6">
        <v>2</v>
      </c>
      <c r="E6">
        <v>3</v>
      </c>
      <c r="F6" t="s">
        <v>3</v>
      </c>
      <c r="G6" t="s">
        <v>4</v>
      </c>
      <c r="I6" t="s">
        <v>2</v>
      </c>
      <c r="J6">
        <v>1</v>
      </c>
      <c r="K6">
        <v>2</v>
      </c>
      <c r="L6">
        <v>3</v>
      </c>
      <c r="M6" t="s">
        <v>3</v>
      </c>
      <c r="N6" t="s">
        <v>4</v>
      </c>
      <c r="P6" t="s">
        <v>2</v>
      </c>
      <c r="Q6">
        <v>1</v>
      </c>
      <c r="R6">
        <v>2</v>
      </c>
      <c r="S6">
        <v>3</v>
      </c>
      <c r="T6" t="s">
        <v>3</v>
      </c>
      <c r="U6" t="s">
        <v>4</v>
      </c>
    </row>
    <row r="7" spans="2:21" x14ac:dyDescent="0.25">
      <c r="B7">
        <v>0</v>
      </c>
      <c r="C7">
        <v>0.13900000000000001</v>
      </c>
      <c r="D7">
        <v>0.14000000000000001</v>
      </c>
      <c r="E7">
        <v>0.14299999999999999</v>
      </c>
      <c r="F7">
        <f>AVERAGE(C7:E7)</f>
        <v>0.14066666666666669</v>
      </c>
      <c r="G7">
        <f>_xlfn.STDEV.S(C7:E7)</f>
        <v>2.0816659994661191E-3</v>
      </c>
      <c r="I7">
        <v>0</v>
      </c>
      <c r="J7">
        <v>0.10100000000000001</v>
      </c>
      <c r="K7">
        <v>0.105</v>
      </c>
      <c r="L7">
        <v>0.108</v>
      </c>
      <c r="M7">
        <f>AVERAGE(J7:L7)</f>
        <v>0.10466666666666667</v>
      </c>
      <c r="N7">
        <f>_xlfn.STDEV.S(J7:L7)</f>
        <v>3.5118845842842424E-3</v>
      </c>
      <c r="P7">
        <v>0</v>
      </c>
      <c r="Q7">
        <v>0.14799999999999999</v>
      </c>
      <c r="R7">
        <v>0.15</v>
      </c>
      <c r="S7">
        <v>0.152</v>
      </c>
      <c r="T7">
        <f>AVERAGE(Q7:S7)</f>
        <v>0.15</v>
      </c>
      <c r="U7">
        <f>_xlfn.STDEV.S(Q7:S7)</f>
        <v>2.0000000000000018E-3</v>
      </c>
    </row>
    <row r="8" spans="2:21" x14ac:dyDescent="0.25">
      <c r="B8">
        <v>100</v>
      </c>
      <c r="C8">
        <v>0.13900000000000001</v>
      </c>
      <c r="D8">
        <v>0.13900000000000001</v>
      </c>
      <c r="E8">
        <v>0.13900000000000001</v>
      </c>
      <c r="F8">
        <f>AVERAGE(C8:E8)</f>
        <v>0.13900000000000001</v>
      </c>
      <c r="G8">
        <f>_xlfn.STDEV.S(C8:E8)</f>
        <v>0</v>
      </c>
      <c r="I8">
        <v>100</v>
      </c>
      <c r="J8">
        <v>8.5999999999999993E-2</v>
      </c>
      <c r="K8">
        <v>8.7999999999999995E-2</v>
      </c>
      <c r="L8">
        <v>8.8999999999999996E-2</v>
      </c>
      <c r="M8">
        <f>AVERAGE(J8:L8)</f>
        <v>8.7666666666666671E-2</v>
      </c>
      <c r="N8">
        <f>_xlfn.STDEV.S(J8:L8)</f>
        <v>1.5275252316519479E-3</v>
      </c>
      <c r="P8">
        <v>100</v>
      </c>
      <c r="Q8">
        <v>0.127</v>
      </c>
      <c r="R8">
        <v>0.127</v>
      </c>
      <c r="S8">
        <v>0.128</v>
      </c>
      <c r="T8">
        <f>AVERAGE(Q8:S8)</f>
        <v>0.12733333333333333</v>
      </c>
      <c r="U8">
        <f>_xlfn.STDEV.S(Q8:S8)</f>
        <v>5.7735026918962634E-4</v>
      </c>
    </row>
    <row r="9" spans="2:21" x14ac:dyDescent="0.25">
      <c r="B9">
        <v>500</v>
      </c>
      <c r="C9">
        <v>0.127</v>
      </c>
      <c r="D9">
        <v>0.13200000000000001</v>
      </c>
      <c r="E9">
        <v>0.13300000000000001</v>
      </c>
      <c r="F9">
        <f>AVERAGE(C9:E9)</f>
        <v>0.13066666666666668</v>
      </c>
      <c r="G9">
        <f>_xlfn.STDEV.S(C9:E9)</f>
        <v>3.2145502536643214E-3</v>
      </c>
      <c r="I9">
        <v>500</v>
      </c>
      <c r="J9">
        <v>7.6999999999999999E-2</v>
      </c>
      <c r="K9">
        <v>7.8E-2</v>
      </c>
      <c r="L9">
        <v>7.9000000000000001E-2</v>
      </c>
      <c r="M9">
        <f>AVERAGE(J9:L9)</f>
        <v>7.8E-2</v>
      </c>
      <c r="N9">
        <f>_xlfn.STDEV.S(J9:L9)</f>
        <v>1.0000000000000009E-3</v>
      </c>
      <c r="P9">
        <v>500</v>
      </c>
      <c r="Q9">
        <v>0.08</v>
      </c>
      <c r="R9">
        <v>8.1000000000000003E-2</v>
      </c>
      <c r="S9">
        <v>8.3000000000000004E-2</v>
      </c>
      <c r="T9">
        <f>AVERAGE(Q9:S9)</f>
        <v>8.1333333333333327E-2</v>
      </c>
      <c r="U9">
        <f>_xlfn.STDEV.S(Q9:S9)</f>
        <v>1.5275252316519479E-3</v>
      </c>
    </row>
    <row r="10" spans="2:21" x14ac:dyDescent="0.25">
      <c r="B10">
        <v>1000</v>
      </c>
      <c r="C10">
        <v>0.122</v>
      </c>
      <c r="D10">
        <v>0.123</v>
      </c>
      <c r="E10">
        <v>0.127</v>
      </c>
      <c r="F10">
        <f>AVERAGE(C10:E10)</f>
        <v>0.124</v>
      </c>
      <c r="G10">
        <f>_xlfn.STDEV.S(C10:E10)</f>
        <v>2.6457513110645929E-3</v>
      </c>
      <c r="I10">
        <v>1000</v>
      </c>
      <c r="J10">
        <v>6.7000000000000004E-2</v>
      </c>
      <c r="K10">
        <v>7.0000000000000007E-2</v>
      </c>
      <c r="L10">
        <v>7.1999999999999995E-2</v>
      </c>
      <c r="M10">
        <f>AVERAGE(J10:L10)</f>
        <v>6.9666666666666668E-2</v>
      </c>
      <c r="N10">
        <f>_xlfn.STDEV.S(J10:L10)</f>
        <v>2.5166114784235792E-3</v>
      </c>
      <c r="P10">
        <v>1000</v>
      </c>
      <c r="Q10">
        <v>7.4999999999999997E-2</v>
      </c>
      <c r="R10">
        <v>7.4999999999999997E-2</v>
      </c>
      <c r="S10">
        <v>7.4999999999999997E-2</v>
      </c>
      <c r="T10">
        <f>AVERAGE(Q10:S10)</f>
        <v>7.4999999999999997E-2</v>
      </c>
      <c r="U10">
        <f>_xlfn.STDEV.S(Q10:S10)</f>
        <v>0</v>
      </c>
    </row>
    <row r="11" spans="2:21" x14ac:dyDescent="0.25">
      <c r="B11">
        <v>2000</v>
      </c>
      <c r="C11">
        <v>0.113</v>
      </c>
      <c r="D11">
        <v>0.11799999999999999</v>
      </c>
      <c r="E11">
        <v>0.11899999999999999</v>
      </c>
      <c r="F11">
        <f>AVERAGE(C11:E11)</f>
        <v>0.11666666666666665</v>
      </c>
      <c r="G11">
        <f>_xlfn.STDEV.S(C11:E11)</f>
        <v>3.2145502536643131E-3</v>
      </c>
      <c r="I11">
        <v>2000</v>
      </c>
      <c r="J11">
        <v>6.7000000000000004E-2</v>
      </c>
      <c r="K11">
        <v>7.0000000000000007E-2</v>
      </c>
      <c r="L11">
        <v>7.0999999999999994E-2</v>
      </c>
      <c r="M11">
        <f>AVERAGE(J11:L11)</f>
        <v>6.9333333333333344E-2</v>
      </c>
      <c r="N11">
        <f>_xlfn.STDEV.S(J11:L11)</f>
        <v>2.0816659994661291E-3</v>
      </c>
      <c r="P11">
        <v>2000</v>
      </c>
      <c r="Q11">
        <v>7.1999999999999995E-2</v>
      </c>
      <c r="R11">
        <v>7.2999999999999995E-2</v>
      </c>
      <c r="S11">
        <v>7.2999999999999995E-2</v>
      </c>
      <c r="T11">
        <f>AVERAGE(Q11:S11)</f>
        <v>7.2666666666666657E-2</v>
      </c>
      <c r="U11">
        <f>_xlfn.STDEV.S(Q11:S11)</f>
        <v>5.7735026918962634E-4</v>
      </c>
    </row>
    <row r="13" spans="2:21" x14ac:dyDescent="0.25">
      <c r="B13" t="s">
        <v>5</v>
      </c>
      <c r="I13" t="s">
        <v>5</v>
      </c>
      <c r="P13" t="s">
        <v>5</v>
      </c>
    </row>
    <row r="15" spans="2:21" x14ac:dyDescent="0.25">
      <c r="B15" t="s">
        <v>2</v>
      </c>
      <c r="C15">
        <v>1</v>
      </c>
      <c r="D15">
        <v>2</v>
      </c>
      <c r="E15">
        <v>3</v>
      </c>
      <c r="F15" t="s">
        <v>3</v>
      </c>
      <c r="G15" t="s">
        <v>4</v>
      </c>
      <c r="I15" t="s">
        <v>2</v>
      </c>
      <c r="J15">
        <v>1</v>
      </c>
      <c r="K15">
        <v>2</v>
      </c>
      <c r="L15">
        <v>3</v>
      </c>
      <c r="M15" t="s">
        <v>3</v>
      </c>
      <c r="N15" t="s">
        <v>4</v>
      </c>
      <c r="P15" t="s">
        <v>2</v>
      </c>
      <c r="Q15">
        <v>1</v>
      </c>
      <c r="R15">
        <v>2</v>
      </c>
      <c r="S15">
        <v>3</v>
      </c>
      <c r="T15" t="s">
        <v>3</v>
      </c>
      <c r="U15" t="s">
        <v>4</v>
      </c>
    </row>
    <row r="16" spans="2:21" x14ac:dyDescent="0.25">
      <c r="B16">
        <v>0</v>
      </c>
      <c r="C16">
        <v>0.13300000000000001</v>
      </c>
      <c r="D16">
        <v>0.13500000000000001</v>
      </c>
      <c r="E16">
        <v>0.13600000000000001</v>
      </c>
      <c r="F16">
        <f>AVERAGE(C16:E16)</f>
        <v>0.13466666666666668</v>
      </c>
      <c r="G16">
        <f>_xlfn.STDEV.S(C16:E16)</f>
        <v>1.5275252316519479E-3</v>
      </c>
      <c r="I16">
        <v>0</v>
      </c>
      <c r="J16">
        <v>0.105</v>
      </c>
      <c r="K16">
        <v>0.109</v>
      </c>
      <c r="L16">
        <v>0.11700000000000001</v>
      </c>
      <c r="M16">
        <f>AVERAGE(J16:L16)</f>
        <v>0.11033333333333334</v>
      </c>
      <c r="N16">
        <f>_xlfn.STDEV.S(J16:L16)</f>
        <v>6.1101009266077916E-3</v>
      </c>
      <c r="P16">
        <v>0</v>
      </c>
      <c r="Q16">
        <v>8.5000000000000006E-2</v>
      </c>
      <c r="R16">
        <v>8.5999999999999993E-2</v>
      </c>
      <c r="S16">
        <v>8.5999999999999993E-2</v>
      </c>
      <c r="T16">
        <f>AVERAGE(Q16:S16)</f>
        <v>8.5666666666666669E-2</v>
      </c>
      <c r="U16">
        <f>_xlfn.STDEV.S(Q16:S16)</f>
        <v>5.7735026918961832E-4</v>
      </c>
    </row>
    <row r="17" spans="2:21" x14ac:dyDescent="0.25">
      <c r="B17">
        <v>100</v>
      </c>
      <c r="C17">
        <v>0.10199999999999999</v>
      </c>
      <c r="D17">
        <v>0.104</v>
      </c>
      <c r="E17">
        <v>0.105</v>
      </c>
      <c r="F17">
        <f>AVERAGE(C17:E17)</f>
        <v>0.10366666666666667</v>
      </c>
      <c r="G17">
        <f>_xlfn.STDEV.S(C17:E17)</f>
        <v>1.5275252316519479E-3</v>
      </c>
      <c r="I17">
        <v>100</v>
      </c>
      <c r="J17">
        <v>8.8999999999999996E-2</v>
      </c>
      <c r="K17">
        <v>0.09</v>
      </c>
      <c r="L17">
        <v>9.1999999999999998E-2</v>
      </c>
      <c r="M17">
        <f>AVERAGE(J17:L17)</f>
        <v>9.0333333333333335E-2</v>
      </c>
      <c r="N17">
        <f>_xlfn.STDEV.S(J17:L17)</f>
        <v>1.5275252316519479E-3</v>
      </c>
      <c r="P17">
        <v>100</v>
      </c>
      <c r="Q17">
        <v>8.3000000000000004E-2</v>
      </c>
      <c r="R17">
        <v>8.4000000000000005E-2</v>
      </c>
      <c r="S17">
        <v>8.5000000000000006E-2</v>
      </c>
      <c r="T17">
        <f>AVERAGE(Q17:S17)</f>
        <v>8.4000000000000005E-2</v>
      </c>
      <c r="U17">
        <f>_xlfn.STDEV.S(Q17:S17)</f>
        <v>1.0000000000000009E-3</v>
      </c>
    </row>
    <row r="18" spans="2:21" x14ac:dyDescent="0.25">
      <c r="B18">
        <v>500</v>
      </c>
      <c r="C18">
        <v>9.2999999999999999E-2</v>
      </c>
      <c r="D18">
        <v>0.10199999999999999</v>
      </c>
      <c r="E18">
        <v>0.10199999999999999</v>
      </c>
      <c r="F18">
        <f>AVERAGE(C18:E18)</f>
        <v>9.8999999999999991E-2</v>
      </c>
      <c r="G18">
        <f>_xlfn.STDEV.S(C18:E18)</f>
        <v>5.1961524227066283E-3</v>
      </c>
      <c r="I18">
        <v>500</v>
      </c>
      <c r="J18">
        <v>8.5000000000000006E-2</v>
      </c>
      <c r="K18">
        <v>8.5999999999999993E-2</v>
      </c>
      <c r="L18">
        <v>8.5999999999999993E-2</v>
      </c>
      <c r="M18">
        <f>AVERAGE(J18:L18)</f>
        <v>8.5666666666666669E-2</v>
      </c>
      <c r="N18">
        <f>_xlfn.STDEV.S(J18:L18)</f>
        <v>5.7735026918961832E-4</v>
      </c>
      <c r="P18">
        <v>500</v>
      </c>
      <c r="Q18">
        <v>8.1000000000000003E-2</v>
      </c>
      <c r="R18">
        <v>8.2000000000000003E-2</v>
      </c>
      <c r="S18">
        <v>8.2000000000000003E-2</v>
      </c>
      <c r="T18">
        <f>AVERAGE(Q18:S18)</f>
        <v>8.1666666666666665E-2</v>
      </c>
      <c r="U18">
        <f>_xlfn.STDEV.S(Q18:S18)</f>
        <v>5.7735026918962634E-4</v>
      </c>
    </row>
    <row r="19" spans="2:21" x14ac:dyDescent="0.25">
      <c r="B19">
        <v>1000</v>
      </c>
      <c r="C19">
        <v>8.4000000000000005E-2</v>
      </c>
      <c r="D19">
        <v>0.106</v>
      </c>
      <c r="E19">
        <v>0.107</v>
      </c>
      <c r="F19">
        <f>AVERAGE(C19:E19)</f>
        <v>9.8999999999999991E-2</v>
      </c>
      <c r="G19">
        <f>_xlfn.STDEV.S(C19:E19)</f>
        <v>1.2999999999999961E-2</v>
      </c>
      <c r="I19">
        <v>1000</v>
      </c>
      <c r="J19">
        <v>7.0999999999999994E-2</v>
      </c>
      <c r="K19">
        <v>7.1999999999999995E-2</v>
      </c>
      <c r="L19">
        <v>7.3999999999999996E-2</v>
      </c>
      <c r="M19">
        <f>AVERAGE(J19:L19)</f>
        <v>7.2333333333333319E-2</v>
      </c>
      <c r="N19">
        <f>_xlfn.STDEV.S(J19:L19)</f>
        <v>1.5275252316519479E-3</v>
      </c>
      <c r="P19">
        <v>1000</v>
      </c>
      <c r="Q19">
        <v>6.9000000000000006E-2</v>
      </c>
      <c r="R19">
        <v>7.2999999999999995E-2</v>
      </c>
      <c r="S19">
        <v>7.4999999999999997E-2</v>
      </c>
      <c r="T19">
        <f>AVERAGE(Q19:S19)</f>
        <v>7.2333333333333347E-2</v>
      </c>
      <c r="U19">
        <f>_xlfn.STDEV.S(Q19:S19)</f>
        <v>3.0550504633038884E-3</v>
      </c>
    </row>
    <row r="20" spans="2:21" x14ac:dyDescent="0.25">
      <c r="B20">
        <v>2000</v>
      </c>
      <c r="C20">
        <v>8.6999999999999994E-2</v>
      </c>
      <c r="D20">
        <v>8.8999999999999996E-2</v>
      </c>
      <c r="E20">
        <v>9.0999999999999998E-2</v>
      </c>
      <c r="F20">
        <f>AVERAGE(C20:E20)</f>
        <v>8.900000000000001E-2</v>
      </c>
      <c r="G20">
        <f>_xlfn.STDEV.S(C20:E20)</f>
        <v>2.0000000000000018E-3</v>
      </c>
      <c r="I20">
        <v>2000</v>
      </c>
      <c r="J20">
        <v>7.0999999999999994E-2</v>
      </c>
      <c r="K20">
        <v>7.1999999999999995E-2</v>
      </c>
      <c r="L20">
        <v>7.1999999999999995E-2</v>
      </c>
      <c r="M20">
        <f>AVERAGE(J20:L20)</f>
        <v>7.1666666666666656E-2</v>
      </c>
      <c r="N20">
        <f>_xlfn.STDEV.S(J20:L20)</f>
        <v>5.7735026918962634E-4</v>
      </c>
      <c r="P20">
        <v>2000</v>
      </c>
      <c r="Q20">
        <v>6.4000000000000001E-2</v>
      </c>
      <c r="R20">
        <v>6.6000000000000003E-2</v>
      </c>
      <c r="S20">
        <v>6.8000000000000005E-2</v>
      </c>
      <c r="T20">
        <f>AVERAGE(Q20:S20)</f>
        <v>6.6000000000000003E-2</v>
      </c>
      <c r="U20">
        <f>_xlfn.STDEV.S(Q20:S20)</f>
        <v>2.0000000000000018E-3</v>
      </c>
    </row>
    <row r="22" spans="2:21" x14ac:dyDescent="0.25">
      <c r="B22" t="s">
        <v>6</v>
      </c>
      <c r="I22" t="s">
        <v>6</v>
      </c>
      <c r="P22" t="s">
        <v>6</v>
      </c>
    </row>
    <row r="24" spans="2:21" x14ac:dyDescent="0.25">
      <c r="B24" t="s">
        <v>2</v>
      </c>
      <c r="C24">
        <v>1</v>
      </c>
      <c r="D24">
        <v>2</v>
      </c>
      <c r="E24">
        <v>3</v>
      </c>
      <c r="F24" t="s">
        <v>3</v>
      </c>
      <c r="G24" t="s">
        <v>4</v>
      </c>
      <c r="I24" t="s">
        <v>2</v>
      </c>
      <c r="J24">
        <v>1</v>
      </c>
      <c r="K24">
        <v>2</v>
      </c>
      <c r="L24">
        <v>3</v>
      </c>
      <c r="M24" t="s">
        <v>3</v>
      </c>
      <c r="N24" t="s">
        <v>4</v>
      </c>
      <c r="P24" t="s">
        <v>2</v>
      </c>
      <c r="Q24">
        <v>1</v>
      </c>
      <c r="R24">
        <v>2</v>
      </c>
      <c r="S24">
        <v>3</v>
      </c>
      <c r="T24" t="s">
        <v>3</v>
      </c>
      <c r="U24" t="s">
        <v>4</v>
      </c>
    </row>
    <row r="25" spans="2:21" x14ac:dyDescent="0.25">
      <c r="B25">
        <v>0</v>
      </c>
      <c r="C25">
        <v>0.152</v>
      </c>
      <c r="D25">
        <v>0.154</v>
      </c>
      <c r="E25">
        <v>0.154</v>
      </c>
      <c r="F25">
        <f>AVERAGE(C25:E25)</f>
        <v>0.15333333333333332</v>
      </c>
      <c r="G25">
        <f>_xlfn.STDEV.S(C25:E25)</f>
        <v>1.1547005383792527E-3</v>
      </c>
      <c r="I25">
        <v>0</v>
      </c>
      <c r="J25">
        <v>0.15</v>
      </c>
      <c r="K25">
        <v>0.152</v>
      </c>
      <c r="L25">
        <v>0.155</v>
      </c>
      <c r="M25">
        <f>AVERAGE(J25:L25)</f>
        <v>0.15233333333333332</v>
      </c>
      <c r="N25">
        <f>_xlfn.STDEV.S(J25:L25)</f>
        <v>2.5166114784235852E-3</v>
      </c>
      <c r="P25">
        <v>0</v>
      </c>
      <c r="Q25">
        <v>0.14199999999999999</v>
      </c>
      <c r="R25">
        <v>0.14399999999999999</v>
      </c>
      <c r="S25">
        <v>0.14699999999999999</v>
      </c>
      <c r="T25">
        <f>AVERAGE(Q25:S25)</f>
        <v>0.14433333333333331</v>
      </c>
      <c r="U25">
        <f>_xlfn.STDEV.S(Q25:S25)</f>
        <v>2.5166114784235852E-3</v>
      </c>
    </row>
    <row r="26" spans="2:21" x14ac:dyDescent="0.25">
      <c r="B26">
        <v>100</v>
      </c>
      <c r="C26">
        <v>0.13600000000000001</v>
      </c>
      <c r="D26">
        <v>0.13700000000000001</v>
      </c>
      <c r="E26">
        <v>0.13900000000000001</v>
      </c>
      <c r="F26">
        <f>AVERAGE(C26:E26)</f>
        <v>0.13733333333333334</v>
      </c>
      <c r="G26">
        <f>_xlfn.STDEV.S(C26:E26)</f>
        <v>1.5275252316519479E-3</v>
      </c>
      <c r="I26">
        <v>100</v>
      </c>
      <c r="J26">
        <v>0.11</v>
      </c>
      <c r="K26">
        <v>0.114</v>
      </c>
      <c r="L26">
        <v>0.11700000000000001</v>
      </c>
      <c r="M26">
        <f>AVERAGE(J26:L26)</f>
        <v>0.11366666666666668</v>
      </c>
      <c r="N26">
        <f>_xlfn.STDEV.S(J26:L26)</f>
        <v>3.5118845842842497E-3</v>
      </c>
      <c r="P26">
        <v>100</v>
      </c>
      <c r="Q26">
        <v>0.121</v>
      </c>
      <c r="R26">
        <v>0.13300000000000001</v>
      </c>
      <c r="S26">
        <v>0.13700000000000001</v>
      </c>
      <c r="T26">
        <f>AVERAGE(Q26:S26)</f>
        <v>0.13033333333333333</v>
      </c>
      <c r="U26">
        <f>_xlfn.STDEV.S(Q26:S26)</f>
        <v>8.326663997864539E-3</v>
      </c>
    </row>
    <row r="27" spans="2:21" x14ac:dyDescent="0.25">
      <c r="B27">
        <v>500</v>
      </c>
      <c r="C27">
        <v>9.6000000000000002E-2</v>
      </c>
      <c r="D27">
        <v>9.9000000000000005E-2</v>
      </c>
      <c r="E27">
        <v>9.9000000000000005E-2</v>
      </c>
      <c r="F27">
        <f>AVERAGE(C27:E27)</f>
        <v>9.8000000000000018E-2</v>
      </c>
      <c r="G27">
        <f>_xlfn.STDEV.S(C27:E27)</f>
        <v>1.7320508075688789E-3</v>
      </c>
      <c r="I27">
        <v>500</v>
      </c>
      <c r="J27">
        <v>0.113</v>
      </c>
      <c r="K27">
        <v>0.113</v>
      </c>
      <c r="L27">
        <v>0.11799999999999999</v>
      </c>
      <c r="M27">
        <f>AVERAGE(J27:L27)</f>
        <v>0.11466666666666665</v>
      </c>
      <c r="N27">
        <f>_xlfn.STDEV.S(J27:L27)</f>
        <v>2.8867513459481238E-3</v>
      </c>
      <c r="P27">
        <v>500</v>
      </c>
      <c r="Q27">
        <v>0.11</v>
      </c>
      <c r="R27">
        <v>0.11</v>
      </c>
      <c r="S27">
        <v>0.113</v>
      </c>
      <c r="T27">
        <f>AVERAGE(Q27:S27)</f>
        <v>0.111</v>
      </c>
      <c r="U27">
        <f>_xlfn.STDEV.S(Q27:S27)</f>
        <v>1.7320508075688789E-3</v>
      </c>
    </row>
    <row r="28" spans="2:21" x14ac:dyDescent="0.25">
      <c r="B28">
        <v>1000</v>
      </c>
      <c r="C28">
        <v>0.09</v>
      </c>
      <c r="D28">
        <v>9.4E-2</v>
      </c>
      <c r="E28">
        <v>9.4E-2</v>
      </c>
      <c r="F28">
        <f>AVERAGE(C28:E28)</f>
        <v>9.2666666666666675E-2</v>
      </c>
      <c r="G28">
        <f>_xlfn.STDEV.S(C28:E28)</f>
        <v>2.3094010767585054E-3</v>
      </c>
      <c r="I28">
        <v>1000</v>
      </c>
      <c r="J28">
        <v>0.111</v>
      </c>
      <c r="K28">
        <v>0.112</v>
      </c>
      <c r="L28">
        <v>0.11600000000000001</v>
      </c>
      <c r="M28">
        <f>AVERAGE(J28:L28)</f>
        <v>0.113</v>
      </c>
      <c r="N28">
        <f>_xlfn.STDEV.S(J28:L28)</f>
        <v>2.6457513110645929E-3</v>
      </c>
      <c r="P28">
        <v>1000</v>
      </c>
      <c r="Q28">
        <v>9.2999999999999999E-2</v>
      </c>
      <c r="R28">
        <v>9.5000000000000001E-2</v>
      </c>
      <c r="S28">
        <v>9.6000000000000002E-2</v>
      </c>
      <c r="T28">
        <f>AVERAGE(Q28:S28)</f>
        <v>9.4666666666666677E-2</v>
      </c>
      <c r="U28">
        <f>_xlfn.STDEV.S(Q28:S28)</f>
        <v>1.5275252316519479E-3</v>
      </c>
    </row>
    <row r="29" spans="2:21" x14ac:dyDescent="0.25">
      <c r="B29">
        <v>2000</v>
      </c>
      <c r="C29">
        <v>0.08</v>
      </c>
      <c r="D29">
        <v>0.08</v>
      </c>
      <c r="E29">
        <v>8.7999999999999995E-2</v>
      </c>
      <c r="F29">
        <f>AVERAGE(C29:E29)</f>
        <v>8.2666666666666666E-2</v>
      </c>
      <c r="G29">
        <f>_xlfn.STDEV.S(C29:E29)</f>
        <v>4.618802153517002E-3</v>
      </c>
      <c r="I29">
        <v>2000</v>
      </c>
      <c r="J29">
        <v>0.105</v>
      </c>
      <c r="K29">
        <v>0.109</v>
      </c>
      <c r="L29">
        <v>0.11</v>
      </c>
      <c r="M29">
        <f>AVERAGE(J29:L29)</f>
        <v>0.108</v>
      </c>
      <c r="N29">
        <f>_xlfn.STDEV.S(J29:L29)</f>
        <v>2.6457513110645929E-3</v>
      </c>
      <c r="P29">
        <v>2000</v>
      </c>
      <c r="Q29">
        <v>8.5000000000000006E-2</v>
      </c>
      <c r="R29">
        <v>8.5999999999999993E-2</v>
      </c>
      <c r="S29">
        <v>8.6999999999999994E-2</v>
      </c>
      <c r="T29">
        <f>AVERAGE(Q29:S29)</f>
        <v>8.6000000000000007E-2</v>
      </c>
      <c r="U29">
        <f>_xlfn.STDEV.S(Q29:S29)</f>
        <v>9.9999999999999395E-4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6"/>
  <sheetViews>
    <sheetView tabSelected="1" zoomScale="90" zoomScaleNormal="90" workbookViewId="0">
      <selection activeCell="E34" sqref="E34"/>
    </sheetView>
  </sheetViews>
  <sheetFormatPr defaultRowHeight="15" x14ac:dyDescent="0.25"/>
  <sheetData>
    <row r="2" spans="2:21" x14ac:dyDescent="0.25">
      <c r="B2" s="1" t="s">
        <v>0</v>
      </c>
      <c r="I2" s="1" t="s">
        <v>7</v>
      </c>
      <c r="P2" s="1" t="s">
        <v>9</v>
      </c>
    </row>
    <row r="4" spans="2:21" x14ac:dyDescent="0.25">
      <c r="B4" t="s">
        <v>1</v>
      </c>
      <c r="I4" t="s">
        <v>8</v>
      </c>
      <c r="P4" t="s">
        <v>8</v>
      </c>
    </row>
    <row r="6" spans="2:21" x14ac:dyDescent="0.25">
      <c r="B6" t="s">
        <v>2</v>
      </c>
      <c r="C6">
        <v>1</v>
      </c>
      <c r="D6">
        <v>2</v>
      </c>
      <c r="E6">
        <v>3</v>
      </c>
      <c r="F6" t="s">
        <v>3</v>
      </c>
      <c r="G6" t="s">
        <v>4</v>
      </c>
      <c r="I6" t="s">
        <v>2</v>
      </c>
      <c r="J6">
        <v>1</v>
      </c>
      <c r="K6">
        <v>2</v>
      </c>
      <c r="L6">
        <v>3</v>
      </c>
      <c r="M6" t="s">
        <v>3</v>
      </c>
      <c r="N6" t="s">
        <v>4</v>
      </c>
      <c r="P6" t="s">
        <v>2</v>
      </c>
      <c r="Q6">
        <v>1</v>
      </c>
      <c r="R6">
        <v>2</v>
      </c>
      <c r="S6">
        <v>3</v>
      </c>
      <c r="T6" t="s">
        <v>3</v>
      </c>
      <c r="U6" t="s">
        <v>4</v>
      </c>
    </row>
    <row r="7" spans="2:21" x14ac:dyDescent="0.25">
      <c r="B7">
        <v>0</v>
      </c>
      <c r="C7">
        <v>0.40200000000000002</v>
      </c>
      <c r="D7">
        <v>0.40500000000000003</v>
      </c>
      <c r="E7">
        <v>0.40500000000000003</v>
      </c>
      <c r="F7">
        <f t="shared" ref="F7:F10" si="0">AVERAGE(C7:E7)</f>
        <v>0.40400000000000008</v>
      </c>
      <c r="G7">
        <f t="shared" ref="G7:G10" si="1">_xlfn.STDEV.S(C7:E7)</f>
        <v>1.7320508075688787E-3</v>
      </c>
      <c r="I7">
        <v>0</v>
      </c>
      <c r="J7">
        <v>0.377</v>
      </c>
      <c r="K7">
        <v>0.39600000000000002</v>
      </c>
      <c r="L7">
        <v>0.39700000000000002</v>
      </c>
      <c r="M7">
        <f t="shared" ref="M7:M10" si="2">AVERAGE(J7:L7)</f>
        <v>0.38999999999999996</v>
      </c>
      <c r="N7">
        <f t="shared" ref="N7:N10" si="3">_xlfn.STDEV.S(J7:L7)</f>
        <v>1.1269427669584654E-2</v>
      </c>
      <c r="P7">
        <v>0</v>
      </c>
      <c r="Q7">
        <v>0.40600000000000003</v>
      </c>
      <c r="R7">
        <v>0.40600000000000003</v>
      </c>
      <c r="S7">
        <v>0.41299999999999998</v>
      </c>
      <c r="T7">
        <f t="shared" ref="T7:T10" si="4">AVERAGE(Q7:S7)</f>
        <v>0.40833333333333338</v>
      </c>
      <c r="U7">
        <f t="shared" ref="U7:U10" si="5">_xlfn.STDEV.S(Q7:S7)</f>
        <v>4.0414518843273524E-3</v>
      </c>
    </row>
    <row r="8" spans="2:21" x14ac:dyDescent="0.25">
      <c r="B8">
        <v>100</v>
      </c>
      <c r="C8">
        <v>0.39500000000000002</v>
      </c>
      <c r="D8">
        <v>0.39800000000000002</v>
      </c>
      <c r="E8">
        <v>0.40500000000000003</v>
      </c>
      <c r="F8">
        <f t="shared" si="0"/>
        <v>0.39933333333333332</v>
      </c>
      <c r="G8">
        <f t="shared" si="1"/>
        <v>5.131601439446889E-3</v>
      </c>
      <c r="I8">
        <v>100</v>
      </c>
      <c r="J8">
        <v>0.34100000000000003</v>
      </c>
      <c r="K8">
        <v>0.35299999999999998</v>
      </c>
      <c r="L8">
        <v>0.36199999999999999</v>
      </c>
      <c r="M8">
        <f t="shared" si="2"/>
        <v>0.35200000000000004</v>
      </c>
      <c r="N8">
        <f t="shared" si="3"/>
        <v>1.0535653752852718E-2</v>
      </c>
      <c r="P8">
        <v>100</v>
      </c>
      <c r="Q8">
        <v>0.35699999999999998</v>
      </c>
      <c r="R8">
        <v>0.36</v>
      </c>
      <c r="S8">
        <v>0.37</v>
      </c>
      <c r="T8">
        <f t="shared" si="4"/>
        <v>0.36233333333333334</v>
      </c>
      <c r="U8">
        <f t="shared" si="5"/>
        <v>6.8068592855540519E-3</v>
      </c>
    </row>
    <row r="9" spans="2:21" x14ac:dyDescent="0.25">
      <c r="B9">
        <v>200</v>
      </c>
      <c r="C9">
        <v>0.36699999999999999</v>
      </c>
      <c r="D9">
        <v>0.373</v>
      </c>
      <c r="E9">
        <v>0.38400000000000001</v>
      </c>
      <c r="F9">
        <f t="shared" si="0"/>
        <v>0.3746666666666667</v>
      </c>
      <c r="G9">
        <f t="shared" si="1"/>
        <v>8.6216781042517156E-3</v>
      </c>
      <c r="I9">
        <v>200</v>
      </c>
      <c r="J9">
        <v>0.29299999999999998</v>
      </c>
      <c r="K9">
        <v>0.29499999999999998</v>
      </c>
      <c r="L9">
        <v>0.29599999999999999</v>
      </c>
      <c r="M9">
        <f t="shared" si="2"/>
        <v>0.29466666666666663</v>
      </c>
      <c r="N9">
        <f t="shared" si="3"/>
        <v>1.5275252316519481E-3</v>
      </c>
      <c r="P9">
        <v>200</v>
      </c>
      <c r="Q9">
        <v>0.30099999999999999</v>
      </c>
      <c r="R9">
        <v>0.30599999999999999</v>
      </c>
      <c r="S9">
        <v>0.308</v>
      </c>
      <c r="T9">
        <f t="shared" si="4"/>
        <v>0.30499999999999999</v>
      </c>
      <c r="U9">
        <f t="shared" si="5"/>
        <v>3.6055512754639926E-3</v>
      </c>
    </row>
    <row r="10" spans="2:21" x14ac:dyDescent="0.25">
      <c r="B10">
        <v>400</v>
      </c>
      <c r="C10">
        <v>0.33600000000000002</v>
      </c>
      <c r="D10">
        <v>0.33800000000000002</v>
      </c>
      <c r="E10">
        <v>0.34100000000000003</v>
      </c>
      <c r="F10">
        <f t="shared" si="0"/>
        <v>0.33833333333333337</v>
      </c>
      <c r="G10">
        <f t="shared" si="1"/>
        <v>2.5166114784235852E-3</v>
      </c>
      <c r="I10">
        <v>400</v>
      </c>
      <c r="J10">
        <v>0.20699999999999999</v>
      </c>
      <c r="K10">
        <v>0.21299999999999999</v>
      </c>
      <c r="L10">
        <v>0.214</v>
      </c>
      <c r="M10">
        <f t="shared" si="2"/>
        <v>0.21133333333333335</v>
      </c>
      <c r="N10">
        <f t="shared" si="3"/>
        <v>3.7859388972001857E-3</v>
      </c>
      <c r="P10">
        <v>400</v>
      </c>
      <c r="Q10">
        <v>0.21199999999999999</v>
      </c>
      <c r="R10">
        <v>0.214</v>
      </c>
      <c r="S10">
        <v>0.214</v>
      </c>
      <c r="T10">
        <f t="shared" si="4"/>
        <v>0.21333333333333335</v>
      </c>
      <c r="U10">
        <f t="shared" si="5"/>
        <v>1.1547005383792527E-3</v>
      </c>
    </row>
    <row r="12" spans="2:21" x14ac:dyDescent="0.25">
      <c r="B12" t="s">
        <v>5</v>
      </c>
      <c r="I12" t="s">
        <v>5</v>
      </c>
      <c r="P12" t="s">
        <v>5</v>
      </c>
    </row>
    <row r="14" spans="2:21" x14ac:dyDescent="0.25">
      <c r="B14" t="s">
        <v>2</v>
      </c>
      <c r="C14">
        <v>1</v>
      </c>
      <c r="D14">
        <v>2</v>
      </c>
      <c r="E14">
        <v>3</v>
      </c>
      <c r="F14" t="s">
        <v>3</v>
      </c>
      <c r="G14" t="s">
        <v>4</v>
      </c>
      <c r="I14" t="s">
        <v>2</v>
      </c>
      <c r="J14">
        <v>1</v>
      </c>
      <c r="K14">
        <v>2</v>
      </c>
      <c r="L14">
        <v>3</v>
      </c>
      <c r="M14" t="s">
        <v>3</v>
      </c>
      <c r="N14" t="s">
        <v>4</v>
      </c>
      <c r="P14" t="s">
        <v>2</v>
      </c>
      <c r="Q14">
        <v>1</v>
      </c>
      <c r="R14">
        <v>2</v>
      </c>
      <c r="S14">
        <v>3</v>
      </c>
      <c r="T14" t="s">
        <v>3</v>
      </c>
      <c r="U14" t="s">
        <v>4</v>
      </c>
    </row>
    <row r="15" spans="2:21" x14ac:dyDescent="0.25">
      <c r="B15">
        <v>0</v>
      </c>
      <c r="C15">
        <v>0.35299999999999998</v>
      </c>
      <c r="D15">
        <v>0.35299999999999998</v>
      </c>
      <c r="E15">
        <v>0.35399999999999998</v>
      </c>
      <c r="F15">
        <f>AVERAGE(C15:E15)</f>
        <v>0.35333333333333333</v>
      </c>
      <c r="G15">
        <f>_xlfn.STDEV.S(C15:E15)</f>
        <v>5.7735026918962634E-4</v>
      </c>
      <c r="I15">
        <v>0</v>
      </c>
      <c r="J15">
        <v>0.34200000000000003</v>
      </c>
      <c r="K15">
        <v>0.34699999999999998</v>
      </c>
      <c r="L15">
        <v>0.34699999999999998</v>
      </c>
      <c r="M15">
        <f>AVERAGE(J15:L15)</f>
        <v>0.34533333333333333</v>
      </c>
      <c r="N15">
        <f>_xlfn.STDEV.S(J15:L15)</f>
        <v>2.8867513459480991E-3</v>
      </c>
      <c r="P15">
        <v>0</v>
      </c>
      <c r="Q15">
        <v>0.34399999999999997</v>
      </c>
      <c r="R15">
        <v>0.34499999999999997</v>
      </c>
      <c r="S15">
        <v>0.34599999999999997</v>
      </c>
      <c r="T15">
        <f>AVERAGE(Q15:S15)</f>
        <v>0.34499999999999997</v>
      </c>
      <c r="U15">
        <f>_xlfn.STDEV.S(Q15:S15)</f>
        <v>1.0000000000000009E-3</v>
      </c>
    </row>
    <row r="16" spans="2:21" x14ac:dyDescent="0.25">
      <c r="B16">
        <v>100</v>
      </c>
      <c r="C16">
        <v>0.34399999999999997</v>
      </c>
      <c r="D16">
        <v>0.34499999999999997</v>
      </c>
      <c r="E16">
        <v>0.34599999999999997</v>
      </c>
      <c r="F16">
        <f>AVERAGE(C16:E16)</f>
        <v>0.34499999999999997</v>
      </c>
      <c r="G16">
        <f>_xlfn.STDEV.S(C16:E16)</f>
        <v>1.0000000000000009E-3</v>
      </c>
      <c r="I16">
        <v>100</v>
      </c>
      <c r="J16">
        <v>0.30199999999999999</v>
      </c>
      <c r="K16">
        <v>0.30199999999999999</v>
      </c>
      <c r="L16">
        <v>0.307</v>
      </c>
      <c r="M16">
        <f>AVERAGE(J16:L16)</f>
        <v>0.3036666666666667</v>
      </c>
      <c r="N16">
        <f>_xlfn.STDEV.S(J16:L16)</f>
        <v>2.8867513459481316E-3</v>
      </c>
      <c r="P16">
        <v>100</v>
      </c>
      <c r="Q16">
        <v>0.28000000000000003</v>
      </c>
      <c r="R16">
        <v>0.28199999999999997</v>
      </c>
      <c r="S16">
        <v>0.28299999999999997</v>
      </c>
      <c r="T16">
        <f>AVERAGE(Q16:S16)</f>
        <v>0.28166666666666668</v>
      </c>
      <c r="U16">
        <f>_xlfn.STDEV.S(Q16:S16)</f>
        <v>1.5275252316519178E-3</v>
      </c>
    </row>
    <row r="17" spans="2:21" x14ac:dyDescent="0.25">
      <c r="B17">
        <v>200</v>
      </c>
      <c r="C17">
        <v>0.32900000000000001</v>
      </c>
      <c r="D17">
        <v>0.33300000000000002</v>
      </c>
      <c r="E17">
        <v>0.33400000000000002</v>
      </c>
      <c r="F17">
        <f>AVERAGE(C17:E17)</f>
        <v>0.33200000000000002</v>
      </c>
      <c r="G17">
        <f>_xlfn.STDEV.S(C17:E17)</f>
        <v>2.6457513110645929E-3</v>
      </c>
      <c r="I17">
        <v>200</v>
      </c>
      <c r="J17">
        <v>0.26500000000000001</v>
      </c>
      <c r="K17">
        <v>0.26500000000000001</v>
      </c>
      <c r="L17">
        <v>0.26500000000000001</v>
      </c>
      <c r="M17">
        <f>AVERAGE(J17:L17)</f>
        <v>0.26500000000000001</v>
      </c>
      <c r="N17">
        <f>_xlfn.STDEV.S(J17:L17)</f>
        <v>0</v>
      </c>
      <c r="P17">
        <v>200</v>
      </c>
      <c r="Q17">
        <v>0.22600000000000001</v>
      </c>
      <c r="R17">
        <v>0.22600000000000001</v>
      </c>
      <c r="S17">
        <v>0.23100000000000001</v>
      </c>
      <c r="T17">
        <f>AVERAGE(Q17:S17)</f>
        <v>0.22766666666666668</v>
      </c>
      <c r="U17">
        <f>_xlfn.STDEV.S(Q17:S17)</f>
        <v>2.8867513459481312E-3</v>
      </c>
    </row>
    <row r="18" spans="2:21" x14ac:dyDescent="0.25">
      <c r="B18">
        <v>400</v>
      </c>
      <c r="C18">
        <v>0.29899999999999999</v>
      </c>
      <c r="D18">
        <v>0.30299999999999999</v>
      </c>
      <c r="E18">
        <v>0.30399999999999999</v>
      </c>
      <c r="F18">
        <f>AVERAGE(C18:E18)</f>
        <v>0.30199999999999999</v>
      </c>
      <c r="G18">
        <f>_xlfn.STDEV.S(C18:E18)</f>
        <v>2.6457513110645929E-3</v>
      </c>
      <c r="I18">
        <v>400</v>
      </c>
      <c r="J18">
        <v>0.19800000000000001</v>
      </c>
      <c r="K18">
        <v>0.20499999999999999</v>
      </c>
      <c r="L18">
        <v>0.219</v>
      </c>
      <c r="M18">
        <f>AVERAGE(J18:L18)</f>
        <v>0.20733333333333334</v>
      </c>
      <c r="N18">
        <f>_xlfn.STDEV.S(J18:L18)</f>
        <v>1.0692676621563623E-2</v>
      </c>
      <c r="P18">
        <v>400</v>
      </c>
      <c r="Q18">
        <v>0.156</v>
      </c>
      <c r="R18">
        <v>0.159</v>
      </c>
      <c r="S18">
        <v>0.159</v>
      </c>
      <c r="T18">
        <f>AVERAGE(Q18:S18)</f>
        <v>0.158</v>
      </c>
      <c r="U18">
        <f>_xlfn.STDEV.S(Q18:S18)</f>
        <v>1.7320508075688791E-3</v>
      </c>
    </row>
    <row r="20" spans="2:21" x14ac:dyDescent="0.25">
      <c r="B20" t="s">
        <v>6</v>
      </c>
      <c r="I20" t="s">
        <v>6</v>
      </c>
      <c r="P20" t="s">
        <v>6</v>
      </c>
    </row>
    <row r="22" spans="2:21" x14ac:dyDescent="0.25">
      <c r="B22" t="s">
        <v>2</v>
      </c>
      <c r="C22">
        <v>1</v>
      </c>
      <c r="D22">
        <v>2</v>
      </c>
      <c r="E22">
        <v>3</v>
      </c>
      <c r="F22" t="s">
        <v>3</v>
      </c>
      <c r="G22" t="s">
        <v>4</v>
      </c>
      <c r="I22" t="s">
        <v>2</v>
      </c>
      <c r="J22">
        <v>1</v>
      </c>
      <c r="K22">
        <v>2</v>
      </c>
      <c r="L22">
        <v>3</v>
      </c>
      <c r="M22" t="s">
        <v>3</v>
      </c>
      <c r="N22" t="s">
        <v>4</v>
      </c>
      <c r="P22" t="s">
        <v>2</v>
      </c>
      <c r="Q22">
        <v>1</v>
      </c>
      <c r="R22">
        <v>2</v>
      </c>
      <c r="S22">
        <v>3</v>
      </c>
      <c r="T22" t="s">
        <v>3</v>
      </c>
      <c r="U22" t="s">
        <v>4</v>
      </c>
    </row>
    <row r="23" spans="2:21" x14ac:dyDescent="0.25">
      <c r="B23">
        <v>0</v>
      </c>
      <c r="C23">
        <v>0.45200000000000001</v>
      </c>
      <c r="D23">
        <v>0.46400000000000002</v>
      </c>
      <c r="E23">
        <v>0.47499999999999998</v>
      </c>
      <c r="F23">
        <f>AVERAGE(C23:E23)</f>
        <v>0.46366666666666667</v>
      </c>
      <c r="G23">
        <f>_xlfn.STDEV.S(C23:E23)</f>
        <v>1.1503622617824914E-2</v>
      </c>
      <c r="I23">
        <v>0</v>
      </c>
      <c r="J23">
        <v>0.32400000000000001</v>
      </c>
      <c r="K23">
        <v>0.33100000000000002</v>
      </c>
      <c r="L23">
        <v>0.33700000000000002</v>
      </c>
      <c r="M23">
        <f>AVERAGE(J23:L23)</f>
        <v>0.33066666666666666</v>
      </c>
      <c r="N23">
        <f>_xlfn.STDEV.S(J23:L23)</f>
        <v>6.5064070986477172E-3</v>
      </c>
      <c r="P23">
        <v>0</v>
      </c>
      <c r="Q23">
        <v>0.30099999999999999</v>
      </c>
      <c r="R23">
        <v>0.30499999999999999</v>
      </c>
      <c r="S23">
        <v>0.315</v>
      </c>
      <c r="T23">
        <f>AVERAGE(Q23:S23)</f>
        <v>0.307</v>
      </c>
      <c r="U23">
        <f>_xlfn.STDEV.S(Q23:S23)</f>
        <v>7.2111025509279851E-3</v>
      </c>
    </row>
    <row r="24" spans="2:21" x14ac:dyDescent="0.25">
      <c r="B24">
        <v>100</v>
      </c>
      <c r="C24">
        <v>0.39100000000000001</v>
      </c>
      <c r="D24">
        <v>0.42199999999999999</v>
      </c>
      <c r="E24">
        <v>0.43099999999999999</v>
      </c>
      <c r="F24">
        <f>AVERAGE(C24:E24)</f>
        <v>0.41466666666666668</v>
      </c>
      <c r="G24">
        <f>_xlfn.STDEV.S(C24:E24)</f>
        <v>2.0984120980716177E-2</v>
      </c>
      <c r="I24">
        <v>100</v>
      </c>
      <c r="J24">
        <v>0.22900000000000001</v>
      </c>
      <c r="K24">
        <v>0.23</v>
      </c>
      <c r="L24">
        <v>0.23300000000000001</v>
      </c>
      <c r="M24">
        <f>AVERAGE(J24:L24)</f>
        <v>0.23066666666666669</v>
      </c>
      <c r="N24">
        <f>_xlfn.STDEV.S(J24:L24)</f>
        <v>2.0816659994661343E-3</v>
      </c>
      <c r="P24">
        <v>100</v>
      </c>
      <c r="Q24">
        <v>0.19900000000000001</v>
      </c>
      <c r="R24">
        <v>0.2</v>
      </c>
      <c r="S24">
        <v>0.2</v>
      </c>
      <c r="T24">
        <f>AVERAGE(Q24:S24)</f>
        <v>0.19966666666666666</v>
      </c>
      <c r="U24">
        <f>_xlfn.STDEV.S(Q24:S24)</f>
        <v>5.7735026918962634E-4</v>
      </c>
    </row>
    <row r="25" spans="2:21" x14ac:dyDescent="0.25">
      <c r="B25">
        <v>200</v>
      </c>
      <c r="C25">
        <v>0.34399999999999997</v>
      </c>
      <c r="D25">
        <v>0.36199999999999999</v>
      </c>
      <c r="E25">
        <v>0.379</v>
      </c>
      <c r="F25">
        <f>AVERAGE(C25:E25)</f>
        <v>0.36166666666666664</v>
      </c>
      <c r="G25">
        <f>_xlfn.STDEV.S(C25:E25)</f>
        <v>1.7502380790433449E-2</v>
      </c>
      <c r="I25">
        <v>200</v>
      </c>
      <c r="J25">
        <v>0.17199999999999999</v>
      </c>
      <c r="K25">
        <v>0.17399999999999999</v>
      </c>
      <c r="L25">
        <v>0.17499999999999999</v>
      </c>
      <c r="M25">
        <f>AVERAGE(J25:L25)</f>
        <v>0.17366666666666664</v>
      </c>
      <c r="N25">
        <f>_xlfn.STDEV.S(J25:L25)</f>
        <v>1.5275252316519481E-3</v>
      </c>
      <c r="P25">
        <v>200</v>
      </c>
      <c r="Q25">
        <v>0.14399999999999999</v>
      </c>
      <c r="R25">
        <v>0.14499999999999999</v>
      </c>
      <c r="S25">
        <v>0.14499999999999999</v>
      </c>
      <c r="T25">
        <f>AVERAGE(Q25:S25)</f>
        <v>0.14466666666666664</v>
      </c>
      <c r="U25">
        <f>_xlfn.STDEV.S(Q25:S25)</f>
        <v>5.7735026918962634E-4</v>
      </c>
    </row>
    <row r="26" spans="2:21" x14ac:dyDescent="0.25">
      <c r="B26">
        <v>400</v>
      </c>
      <c r="C26">
        <v>0.26300000000000001</v>
      </c>
      <c r="D26">
        <v>0.29799999999999999</v>
      </c>
      <c r="E26">
        <v>0.3</v>
      </c>
      <c r="F26">
        <f>AVERAGE(C26:E26)</f>
        <v>0.28699999999999998</v>
      </c>
      <c r="G26">
        <f>_xlfn.STDEV.S(C26:E26)</f>
        <v>2.0808652046684799E-2</v>
      </c>
      <c r="I26">
        <v>400</v>
      </c>
      <c r="J26">
        <v>0.11700000000000001</v>
      </c>
      <c r="K26">
        <v>0.11799999999999999</v>
      </c>
      <c r="L26">
        <v>0.121</v>
      </c>
      <c r="M26">
        <f>AVERAGE(J26:L26)</f>
        <v>0.11866666666666666</v>
      </c>
      <c r="N26">
        <f>_xlfn.STDEV.S(J26:L26)</f>
        <v>2.0816659994661291E-3</v>
      </c>
      <c r="P26">
        <v>400</v>
      </c>
      <c r="Q26">
        <v>9.9000000000000005E-2</v>
      </c>
      <c r="R26">
        <v>0.1</v>
      </c>
      <c r="S26">
        <v>0.1</v>
      </c>
      <c r="T26">
        <f>AVERAGE(Q26:S26)</f>
        <v>9.9666666666666681E-2</v>
      </c>
      <c r="U26">
        <f>_xlfn.STDEV.S(Q26:S26)</f>
        <v>5.7735026918962634E-4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6"/>
  <sheetViews>
    <sheetView workbookViewId="0">
      <selection activeCell="H31" sqref="H31"/>
    </sheetView>
  </sheetViews>
  <sheetFormatPr defaultRowHeight="15" x14ac:dyDescent="0.25"/>
  <sheetData>
    <row r="2" spans="2:21" x14ac:dyDescent="0.25">
      <c r="B2" s="1" t="s">
        <v>0</v>
      </c>
      <c r="I2" s="1" t="s">
        <v>7</v>
      </c>
      <c r="P2" s="1" t="s">
        <v>9</v>
      </c>
    </row>
    <row r="4" spans="2:21" x14ac:dyDescent="0.25">
      <c r="B4" t="s">
        <v>1</v>
      </c>
      <c r="I4" t="s">
        <v>8</v>
      </c>
      <c r="P4" t="s">
        <v>8</v>
      </c>
    </row>
    <row r="6" spans="2:21" x14ac:dyDescent="0.25">
      <c r="B6" t="s">
        <v>10</v>
      </c>
      <c r="C6">
        <v>1</v>
      </c>
      <c r="D6">
        <v>2</v>
      </c>
      <c r="E6">
        <v>3</v>
      </c>
      <c r="F6" t="s">
        <v>3</v>
      </c>
      <c r="G6" t="s">
        <v>4</v>
      </c>
      <c r="I6" t="s">
        <v>10</v>
      </c>
      <c r="J6">
        <v>1</v>
      </c>
      <c r="K6">
        <v>2</v>
      </c>
      <c r="L6">
        <v>3</v>
      </c>
      <c r="M6" t="s">
        <v>3</v>
      </c>
      <c r="N6" t="s">
        <v>4</v>
      </c>
      <c r="P6" t="s">
        <v>10</v>
      </c>
      <c r="Q6">
        <v>1</v>
      </c>
      <c r="R6">
        <v>2</v>
      </c>
      <c r="S6">
        <v>3</v>
      </c>
      <c r="T6" t="s">
        <v>3</v>
      </c>
      <c r="U6" t="s">
        <v>4</v>
      </c>
    </row>
    <row r="7" spans="2:21" x14ac:dyDescent="0.25">
      <c r="B7">
        <v>0</v>
      </c>
      <c r="C7">
        <v>0.66400000000000003</v>
      </c>
      <c r="D7">
        <v>0.66700000000000004</v>
      </c>
      <c r="E7">
        <v>0.67700000000000005</v>
      </c>
      <c r="F7">
        <f>AVERAGE(C7:E7)</f>
        <v>0.66933333333333334</v>
      </c>
      <c r="G7">
        <f>_xlfn.STDEV.S(C7:E7)</f>
        <v>6.8068592855540519E-3</v>
      </c>
      <c r="I7">
        <v>0</v>
      </c>
      <c r="J7">
        <v>0.66400000000000003</v>
      </c>
      <c r="K7">
        <v>0.66700000000000004</v>
      </c>
      <c r="L7">
        <v>0.67700000000000005</v>
      </c>
      <c r="M7">
        <f>AVERAGE(J7:L7)</f>
        <v>0.66933333333333334</v>
      </c>
      <c r="N7">
        <f>_xlfn.STDEV.S(J7:L7)</f>
        <v>6.8068592855540519E-3</v>
      </c>
      <c r="P7">
        <v>0</v>
      </c>
      <c r="Q7">
        <v>0.66400000000000003</v>
      </c>
      <c r="R7">
        <v>0.66700000000000004</v>
      </c>
      <c r="S7">
        <v>0.67700000000000005</v>
      </c>
      <c r="T7">
        <f>AVERAGE(Q7:S7)</f>
        <v>0.66933333333333334</v>
      </c>
      <c r="U7">
        <f>_xlfn.STDEV.S(Q7:S7)</f>
        <v>6.8068592855540519E-3</v>
      </c>
    </row>
    <row r="8" spans="2:21" x14ac:dyDescent="0.25">
      <c r="B8">
        <v>100</v>
      </c>
      <c r="C8">
        <v>0.51600000000000001</v>
      </c>
      <c r="D8">
        <v>0.55100000000000005</v>
      </c>
      <c r="E8">
        <v>0.58599999999999997</v>
      </c>
      <c r="F8">
        <f>AVERAGE(C8:E8)</f>
        <v>0.55100000000000005</v>
      </c>
      <c r="G8">
        <f>_xlfn.STDEV.S(C8:E8)</f>
        <v>3.4999999999999976E-2</v>
      </c>
      <c r="I8">
        <v>100</v>
      </c>
      <c r="J8">
        <v>0.42799999999999999</v>
      </c>
      <c r="K8">
        <v>0.436</v>
      </c>
      <c r="L8">
        <v>0.443</v>
      </c>
      <c r="M8">
        <f>AVERAGE(J8:L8)</f>
        <v>0.43566666666666665</v>
      </c>
      <c r="N8">
        <f>_xlfn.STDEV.S(J8:L8)</f>
        <v>7.5055534994651419E-3</v>
      </c>
      <c r="P8">
        <v>100</v>
      </c>
      <c r="Q8">
        <v>0.43</v>
      </c>
      <c r="R8">
        <v>0.437</v>
      </c>
      <c r="S8">
        <v>0.443</v>
      </c>
      <c r="T8">
        <f>AVERAGE(Q8:S8)</f>
        <v>0.4366666666666667</v>
      </c>
      <c r="U8">
        <f>_xlfn.STDEV.S(Q8:S8)</f>
        <v>6.5064070986477172E-3</v>
      </c>
    </row>
    <row r="9" spans="2:21" x14ac:dyDescent="0.25">
      <c r="B9">
        <v>200</v>
      </c>
      <c r="C9">
        <v>0.434</v>
      </c>
      <c r="D9">
        <v>0.438</v>
      </c>
      <c r="E9">
        <v>0.442</v>
      </c>
      <c r="F9">
        <f>AVERAGE(C9:E9)</f>
        <v>0.438</v>
      </c>
      <c r="G9">
        <f>_xlfn.STDEV.S(C9:E9)</f>
        <v>4.0000000000000036E-3</v>
      </c>
      <c r="I9">
        <v>200</v>
      </c>
      <c r="J9">
        <v>0.32700000000000001</v>
      </c>
      <c r="K9">
        <v>0.35299999999999998</v>
      </c>
      <c r="L9">
        <v>0.35699999999999998</v>
      </c>
      <c r="M9">
        <f>AVERAGE(J9:L9)</f>
        <v>0.34566666666666662</v>
      </c>
      <c r="N9">
        <f>_xlfn.STDEV.S(J9:L9)</f>
        <v>1.6289055630494136E-2</v>
      </c>
      <c r="P9">
        <v>200</v>
      </c>
      <c r="Q9">
        <v>0.22700000000000001</v>
      </c>
      <c r="R9">
        <v>0.28599999999999998</v>
      </c>
      <c r="S9">
        <v>0.28799999999999998</v>
      </c>
      <c r="T9">
        <f>AVERAGE(Q9:S9)</f>
        <v>0.26699999999999996</v>
      </c>
      <c r="U9">
        <f>_xlfn.STDEV.S(Q9:S9)</f>
        <v>3.4655446902327025E-2</v>
      </c>
    </row>
    <row r="10" spans="2:21" x14ac:dyDescent="0.25">
      <c r="B10">
        <v>400</v>
      </c>
      <c r="C10">
        <v>0.26400000000000001</v>
      </c>
      <c r="D10">
        <v>0.26600000000000001</v>
      </c>
      <c r="E10">
        <v>0.26800000000000002</v>
      </c>
      <c r="F10">
        <f>AVERAGE(C10:E10)</f>
        <v>0.26600000000000001</v>
      </c>
      <c r="G10">
        <f>_xlfn.STDEV.S(C10:E10)</f>
        <v>2.0000000000000018E-3</v>
      </c>
      <c r="I10">
        <v>400</v>
      </c>
      <c r="J10">
        <v>0.253</v>
      </c>
      <c r="K10">
        <v>0.25700000000000001</v>
      </c>
      <c r="L10">
        <v>0.26100000000000001</v>
      </c>
      <c r="M10">
        <f>AVERAGE(J10:L10)</f>
        <v>0.25700000000000001</v>
      </c>
      <c r="N10">
        <f>_xlfn.STDEV.S(J10:L10)</f>
        <v>4.0000000000000036E-3</v>
      </c>
      <c r="P10">
        <v>400</v>
      </c>
      <c r="Q10">
        <v>0.157</v>
      </c>
      <c r="R10">
        <v>0.161</v>
      </c>
      <c r="S10">
        <v>0.16500000000000001</v>
      </c>
      <c r="T10">
        <f>AVERAGE(Q10:S10)</f>
        <v>0.161</v>
      </c>
      <c r="U10">
        <f>_xlfn.STDEV.S(Q10:S10)</f>
        <v>4.0000000000000036E-3</v>
      </c>
    </row>
    <row r="12" spans="2:21" x14ac:dyDescent="0.25">
      <c r="B12" t="s">
        <v>5</v>
      </c>
      <c r="I12" t="s">
        <v>5</v>
      </c>
      <c r="P12" t="s">
        <v>5</v>
      </c>
    </row>
    <row r="14" spans="2:21" x14ac:dyDescent="0.25">
      <c r="B14" t="s">
        <v>10</v>
      </c>
      <c r="C14">
        <v>1</v>
      </c>
      <c r="D14">
        <v>2</v>
      </c>
      <c r="E14">
        <v>3</v>
      </c>
      <c r="F14" t="s">
        <v>3</v>
      </c>
      <c r="G14" t="s">
        <v>4</v>
      </c>
      <c r="I14" t="s">
        <v>10</v>
      </c>
      <c r="J14">
        <v>1</v>
      </c>
      <c r="K14">
        <v>2</v>
      </c>
      <c r="L14">
        <v>3</v>
      </c>
      <c r="M14" t="s">
        <v>3</v>
      </c>
      <c r="N14" t="s">
        <v>4</v>
      </c>
      <c r="P14" t="s">
        <v>10</v>
      </c>
      <c r="Q14">
        <v>1</v>
      </c>
      <c r="R14">
        <v>2</v>
      </c>
      <c r="S14">
        <v>3</v>
      </c>
      <c r="T14" t="s">
        <v>3</v>
      </c>
      <c r="U14" t="s">
        <v>4</v>
      </c>
    </row>
    <row r="15" spans="2:21" x14ac:dyDescent="0.25">
      <c r="B15">
        <v>0</v>
      </c>
      <c r="C15">
        <v>0.66400000000000003</v>
      </c>
      <c r="D15">
        <v>0.66700000000000004</v>
      </c>
      <c r="E15">
        <v>0.67700000000000005</v>
      </c>
      <c r="F15">
        <f>AVERAGE(C15:E15)</f>
        <v>0.66933333333333334</v>
      </c>
      <c r="G15">
        <f>_xlfn.STDEV.S(C15:E15)</f>
        <v>6.8068592855540519E-3</v>
      </c>
      <c r="I15">
        <v>0</v>
      </c>
      <c r="J15">
        <v>0.63100000000000001</v>
      </c>
      <c r="K15">
        <v>0.63500000000000001</v>
      </c>
      <c r="L15">
        <v>0.63900000000000001</v>
      </c>
      <c r="M15">
        <f>AVERAGE(J15:L15)</f>
        <v>0.63500000000000001</v>
      </c>
      <c r="N15">
        <f>_xlfn.STDEV.S(J15:L15)</f>
        <v>4.0000000000000036E-3</v>
      </c>
      <c r="P15">
        <v>0</v>
      </c>
      <c r="Q15">
        <v>0.63100000000000001</v>
      </c>
      <c r="R15">
        <v>0.63500000000000001</v>
      </c>
      <c r="S15">
        <v>0.63900000000000001</v>
      </c>
      <c r="T15">
        <f>AVERAGE(Q15:S15)</f>
        <v>0.63500000000000001</v>
      </c>
      <c r="U15">
        <f>_xlfn.STDEV.S(Q15:S15)</f>
        <v>4.0000000000000036E-3</v>
      </c>
    </row>
    <row r="16" spans="2:21" x14ac:dyDescent="0.25">
      <c r="B16">
        <v>100</v>
      </c>
      <c r="C16">
        <v>0.51900000000000002</v>
      </c>
      <c r="D16">
        <v>0.54100000000000004</v>
      </c>
      <c r="E16">
        <v>0.54500000000000004</v>
      </c>
      <c r="F16">
        <f>AVERAGE(C16:E16)</f>
        <v>0.53500000000000003</v>
      </c>
      <c r="G16">
        <f>_xlfn.STDEV.S(C16:E16)</f>
        <v>1.4000000000000014E-2</v>
      </c>
      <c r="I16">
        <v>100</v>
      </c>
      <c r="J16">
        <v>0.55600000000000005</v>
      </c>
      <c r="K16">
        <v>0.55700000000000005</v>
      </c>
      <c r="L16">
        <v>0.55800000000000005</v>
      </c>
      <c r="M16">
        <f>AVERAGE(J16:L16)</f>
        <v>0.55700000000000005</v>
      </c>
      <c r="N16">
        <f>_xlfn.STDEV.S(J16:L16)</f>
        <v>1.0000000000000009E-3</v>
      </c>
      <c r="P16">
        <v>100</v>
      </c>
      <c r="Q16">
        <v>0.434</v>
      </c>
      <c r="R16">
        <v>0.45400000000000001</v>
      </c>
      <c r="S16">
        <v>0.45600000000000002</v>
      </c>
      <c r="T16">
        <f>AVERAGE(Q16:S16)</f>
        <v>0.44800000000000001</v>
      </c>
      <c r="U16">
        <f>_xlfn.STDEV.S(Q16:S16)</f>
        <v>1.216552506059645E-2</v>
      </c>
    </row>
    <row r="17" spans="2:21" x14ac:dyDescent="0.25">
      <c r="B17">
        <v>200</v>
      </c>
      <c r="C17">
        <v>0.40200000000000002</v>
      </c>
      <c r="D17">
        <v>0.435</v>
      </c>
      <c r="E17">
        <v>0.45500000000000002</v>
      </c>
      <c r="F17">
        <f>AVERAGE(C17:E17)</f>
        <v>0.4306666666666667</v>
      </c>
      <c r="G17">
        <f>_xlfn.STDEV.S(C17:E17)</f>
        <v>2.676440422152776E-2</v>
      </c>
      <c r="I17">
        <v>200</v>
      </c>
      <c r="J17">
        <v>0.45600000000000002</v>
      </c>
      <c r="K17">
        <v>0.46899999999999997</v>
      </c>
      <c r="L17">
        <v>0.47299999999999998</v>
      </c>
      <c r="M17">
        <f>AVERAGE(J17:L17)</f>
        <v>0.46600000000000003</v>
      </c>
      <c r="N17">
        <f>_xlfn.STDEV.S(J17:L17)</f>
        <v>8.8881944173155661E-3</v>
      </c>
      <c r="P17">
        <v>200</v>
      </c>
      <c r="Q17">
        <v>0.29199999999999998</v>
      </c>
      <c r="R17">
        <v>0.29299999999999998</v>
      </c>
      <c r="S17">
        <v>0.29599999999999999</v>
      </c>
      <c r="T17">
        <f>AVERAGE(Q17:S17)</f>
        <v>0.29366666666666669</v>
      </c>
      <c r="U17">
        <f>_xlfn.STDEV.S(Q17:S17)</f>
        <v>2.0816659994661348E-3</v>
      </c>
    </row>
    <row r="18" spans="2:21" x14ac:dyDescent="0.25">
      <c r="B18">
        <v>400</v>
      </c>
      <c r="C18">
        <v>0.30399999999999999</v>
      </c>
      <c r="D18">
        <v>0.32300000000000001</v>
      </c>
      <c r="E18">
        <v>0.34200000000000003</v>
      </c>
      <c r="F18">
        <f>AVERAGE(C18:E18)</f>
        <v>0.32300000000000001</v>
      </c>
      <c r="G18">
        <f>_xlfn.STDEV.S(C18:E18)</f>
        <v>1.9000000000000017E-2</v>
      </c>
      <c r="I18">
        <v>400</v>
      </c>
      <c r="J18">
        <v>0.28999999999999998</v>
      </c>
      <c r="K18">
        <v>0.29699999999999999</v>
      </c>
      <c r="L18">
        <v>0.30299999999999999</v>
      </c>
      <c r="M18">
        <f>AVERAGE(J18:L18)</f>
        <v>0.29666666666666663</v>
      </c>
      <c r="N18">
        <f>_xlfn.STDEV.S(J18:L18)</f>
        <v>6.5064070986477172E-3</v>
      </c>
      <c r="P18">
        <v>400</v>
      </c>
      <c r="Q18">
        <v>0.188</v>
      </c>
      <c r="R18">
        <v>0.188</v>
      </c>
      <c r="S18">
        <v>0.189</v>
      </c>
      <c r="T18">
        <f>AVERAGE(Q18:S18)</f>
        <v>0.18833333333333332</v>
      </c>
      <c r="U18">
        <f>_xlfn.STDEV.S(Q18:S18)</f>
        <v>5.7735026918962634E-4</v>
      </c>
    </row>
    <row r="20" spans="2:21" x14ac:dyDescent="0.25">
      <c r="B20" t="s">
        <v>6</v>
      </c>
      <c r="I20" t="s">
        <v>6</v>
      </c>
      <c r="P20" t="s">
        <v>6</v>
      </c>
    </row>
    <row r="22" spans="2:21" x14ac:dyDescent="0.25">
      <c r="B22" t="s">
        <v>10</v>
      </c>
      <c r="C22">
        <v>1</v>
      </c>
      <c r="D22">
        <v>2</v>
      </c>
      <c r="E22">
        <v>3</v>
      </c>
      <c r="F22" t="s">
        <v>3</v>
      </c>
      <c r="G22" t="s">
        <v>4</v>
      </c>
      <c r="I22" t="s">
        <v>10</v>
      </c>
      <c r="J22">
        <v>1</v>
      </c>
      <c r="K22">
        <v>2</v>
      </c>
      <c r="L22">
        <v>3</v>
      </c>
      <c r="M22" t="s">
        <v>3</v>
      </c>
      <c r="N22" t="s">
        <v>4</v>
      </c>
      <c r="P22" t="s">
        <v>10</v>
      </c>
      <c r="Q22">
        <v>1</v>
      </c>
      <c r="R22">
        <v>2</v>
      </c>
      <c r="S22">
        <v>3</v>
      </c>
      <c r="T22" t="s">
        <v>3</v>
      </c>
      <c r="U22" t="s">
        <v>4</v>
      </c>
    </row>
    <row r="23" spans="2:21" x14ac:dyDescent="0.25">
      <c r="B23">
        <v>0</v>
      </c>
      <c r="C23">
        <v>0.66400000000000003</v>
      </c>
      <c r="D23">
        <v>0.66600000000000004</v>
      </c>
      <c r="E23">
        <v>0.66700000000000004</v>
      </c>
      <c r="F23">
        <f>AVERAGE(C23:E23)</f>
        <v>0.66566666666666674</v>
      </c>
      <c r="G23">
        <f>_xlfn.STDEV.S(C23:E23)</f>
        <v>1.5275252316519479E-3</v>
      </c>
      <c r="I23">
        <v>0</v>
      </c>
      <c r="J23">
        <v>0.63100000000000001</v>
      </c>
      <c r="K23">
        <v>0.63500000000000001</v>
      </c>
      <c r="L23">
        <v>0.63900000000000001</v>
      </c>
      <c r="M23">
        <f>AVERAGE(J23:L23)</f>
        <v>0.63500000000000001</v>
      </c>
      <c r="N23">
        <f>_xlfn.STDEV.S(J23:L23)</f>
        <v>4.0000000000000036E-3</v>
      </c>
      <c r="P23">
        <v>0</v>
      </c>
      <c r="Q23">
        <v>0.67</v>
      </c>
      <c r="R23">
        <v>0.68700000000000006</v>
      </c>
      <c r="S23">
        <v>0.68799999999999994</v>
      </c>
      <c r="T23">
        <f>AVERAGE(Q23:S23)</f>
        <v>0.68166666666666664</v>
      </c>
      <c r="U23">
        <f>_xlfn.STDEV.S(Q23:S23)</f>
        <v>1.0115993936995653E-2</v>
      </c>
    </row>
    <row r="24" spans="2:21" x14ac:dyDescent="0.25">
      <c r="B24">
        <v>100</v>
      </c>
      <c r="C24">
        <v>0.60899999999999999</v>
      </c>
      <c r="D24">
        <v>0.623</v>
      </c>
      <c r="E24">
        <v>0.63800000000000001</v>
      </c>
      <c r="F24">
        <f>AVERAGE(C24:E24)</f>
        <v>0.62333333333333341</v>
      </c>
      <c r="G24">
        <f>_xlfn.STDEV.S(C24:E24)</f>
        <v>1.4502873278538074E-2</v>
      </c>
      <c r="I24">
        <v>100</v>
      </c>
      <c r="J24">
        <v>0.66600000000000004</v>
      </c>
      <c r="K24">
        <v>0.67600000000000005</v>
      </c>
      <c r="L24">
        <v>0.69099999999999995</v>
      </c>
      <c r="M24">
        <f>AVERAGE(J24:L24)</f>
        <v>0.67766666666666664</v>
      </c>
      <c r="N24">
        <f>_xlfn.STDEV.S(J24:L24)</f>
        <v>1.2583057392117869E-2</v>
      </c>
      <c r="P24">
        <v>100</v>
      </c>
      <c r="Q24">
        <v>0.65100000000000002</v>
      </c>
      <c r="R24">
        <v>0.69299999999999995</v>
      </c>
      <c r="S24">
        <v>0.74399999999999999</v>
      </c>
      <c r="T24">
        <f>AVERAGE(Q24:S24)</f>
        <v>0.69600000000000006</v>
      </c>
      <c r="U24">
        <f>_xlfn.STDEV.S(Q24:S24)</f>
        <v>4.6572524088780064E-2</v>
      </c>
    </row>
    <row r="25" spans="2:21" x14ac:dyDescent="0.25">
      <c r="B25">
        <v>200</v>
      </c>
      <c r="C25">
        <v>0.623</v>
      </c>
      <c r="D25">
        <v>0.65300000000000002</v>
      </c>
      <c r="E25">
        <v>0.65500000000000003</v>
      </c>
      <c r="F25">
        <f>AVERAGE(C25:E25)</f>
        <v>0.64366666666666672</v>
      </c>
      <c r="G25">
        <f>_xlfn.STDEV.S(C25:E25)</f>
        <v>1.7925772879665017E-2</v>
      </c>
      <c r="I25">
        <v>200</v>
      </c>
      <c r="J25">
        <v>0.50900000000000001</v>
      </c>
      <c r="K25">
        <v>0.63100000000000001</v>
      </c>
      <c r="L25">
        <v>0.65300000000000002</v>
      </c>
      <c r="M25">
        <f>AVERAGE(J25:L25)</f>
        <v>0.59766666666666668</v>
      </c>
      <c r="N25">
        <f>_xlfn.STDEV.S(J25:L25)</f>
        <v>7.7571472419526236E-2</v>
      </c>
      <c r="P25">
        <v>200</v>
      </c>
      <c r="Q25">
        <v>0.64</v>
      </c>
      <c r="R25">
        <v>0.64900000000000002</v>
      </c>
      <c r="S25">
        <v>0.65400000000000003</v>
      </c>
      <c r="T25">
        <f>AVERAGE(Q25:S25)</f>
        <v>0.64766666666666672</v>
      </c>
      <c r="U25">
        <f>_xlfn.STDEV.S(Q25:S25)</f>
        <v>7.0945988845975937E-3</v>
      </c>
    </row>
    <row r="26" spans="2:21" x14ac:dyDescent="0.25">
      <c r="B26">
        <v>400</v>
      </c>
      <c r="C26">
        <v>0.58699999999999997</v>
      </c>
      <c r="D26">
        <v>0.59299999999999997</v>
      </c>
      <c r="E26">
        <v>0.59699999999999998</v>
      </c>
      <c r="F26">
        <f>AVERAGE(C26:E26)</f>
        <v>0.59233333333333327</v>
      </c>
      <c r="G26">
        <f>_xlfn.STDEV.S(C26:E26)</f>
        <v>5.0332229568471705E-3</v>
      </c>
      <c r="I26">
        <v>400</v>
      </c>
      <c r="J26">
        <v>0.55500000000000005</v>
      </c>
      <c r="K26">
        <v>0.64</v>
      </c>
      <c r="L26">
        <v>0.69</v>
      </c>
      <c r="M26">
        <f>AVERAGE(J26:L26)</f>
        <v>0.6283333333333333</v>
      </c>
      <c r="N26">
        <f>_xlfn.STDEV.S(J26:L26)</f>
        <v>6.8251984098144189E-2</v>
      </c>
      <c r="P26">
        <v>400</v>
      </c>
      <c r="Q26">
        <v>0.63600000000000001</v>
      </c>
      <c r="R26">
        <v>0.63900000000000001</v>
      </c>
      <c r="S26">
        <v>0.64</v>
      </c>
      <c r="T26">
        <f>AVERAGE(Q26:S26)</f>
        <v>0.63833333333333331</v>
      </c>
      <c r="U26">
        <f>_xlfn.STDEV.S(Q26:S26)</f>
        <v>2.0816659994661343E-3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6"/>
  <sheetViews>
    <sheetView zoomScale="90" zoomScaleNormal="90" workbookViewId="0">
      <selection activeCell="M30" sqref="M30"/>
    </sheetView>
  </sheetViews>
  <sheetFormatPr defaultRowHeight="15" x14ac:dyDescent="0.25"/>
  <sheetData>
    <row r="2" spans="2:21" x14ac:dyDescent="0.25">
      <c r="B2" s="1" t="s">
        <v>0</v>
      </c>
      <c r="I2" s="1" t="s">
        <v>7</v>
      </c>
      <c r="P2" s="1" t="s">
        <v>9</v>
      </c>
    </row>
    <row r="4" spans="2:21" x14ac:dyDescent="0.25">
      <c r="B4" t="s">
        <v>1</v>
      </c>
      <c r="I4" t="s">
        <v>8</v>
      </c>
      <c r="P4" t="s">
        <v>8</v>
      </c>
    </row>
    <row r="6" spans="2:21" x14ac:dyDescent="0.25">
      <c r="B6" t="s">
        <v>2</v>
      </c>
      <c r="C6">
        <v>1</v>
      </c>
      <c r="D6">
        <v>2</v>
      </c>
      <c r="E6">
        <v>3</v>
      </c>
      <c r="F6" t="s">
        <v>3</v>
      </c>
      <c r="G6" t="s">
        <v>4</v>
      </c>
      <c r="I6" t="s">
        <v>2</v>
      </c>
      <c r="J6">
        <v>1</v>
      </c>
      <c r="K6">
        <v>2</v>
      </c>
      <c r="L6">
        <v>3</v>
      </c>
      <c r="M6" t="s">
        <v>3</v>
      </c>
      <c r="N6" t="s">
        <v>4</v>
      </c>
      <c r="P6" t="s">
        <v>2</v>
      </c>
      <c r="Q6">
        <v>1</v>
      </c>
      <c r="R6">
        <v>2</v>
      </c>
      <c r="S6">
        <v>3</v>
      </c>
      <c r="T6" t="s">
        <v>3</v>
      </c>
      <c r="U6" t="s">
        <v>4</v>
      </c>
    </row>
    <row r="7" spans="2:21" x14ac:dyDescent="0.25">
      <c r="B7">
        <v>0</v>
      </c>
      <c r="C7">
        <v>6.9000000000000006E-2</v>
      </c>
      <c r="D7">
        <v>7.0000000000000007E-2</v>
      </c>
      <c r="E7">
        <v>7.1999999999999995E-2</v>
      </c>
      <c r="F7">
        <f>AVERAGE(C7:E7)</f>
        <v>7.0333333333333345E-2</v>
      </c>
      <c r="G7">
        <f>_xlfn.STDEV.S(C7:E7)</f>
        <v>1.5275252316519405E-3</v>
      </c>
      <c r="I7">
        <v>0</v>
      </c>
      <c r="J7">
        <v>7.6999999999999999E-2</v>
      </c>
      <c r="K7">
        <v>8.1000000000000003E-2</v>
      </c>
      <c r="L7">
        <v>8.1000000000000003E-2</v>
      </c>
      <c r="M7">
        <f>AVERAGE(J7:L7)</f>
        <v>7.9666666666666663E-2</v>
      </c>
      <c r="N7">
        <f>_xlfn.STDEV.S(J7:L7)</f>
        <v>2.3094010767585049E-3</v>
      </c>
      <c r="P7">
        <v>0</v>
      </c>
      <c r="Q7">
        <v>7.6999999999999999E-2</v>
      </c>
      <c r="R7">
        <v>8.1000000000000003E-2</v>
      </c>
      <c r="S7">
        <v>8.1000000000000003E-2</v>
      </c>
      <c r="T7">
        <f>AVERAGE(Q7:S7)</f>
        <v>7.9666666666666663E-2</v>
      </c>
      <c r="U7">
        <f>_xlfn.STDEV.S(Q7:S7)</f>
        <v>2.3094010767585049E-3</v>
      </c>
    </row>
    <row r="8" spans="2:21" x14ac:dyDescent="0.25">
      <c r="B8">
        <v>0.1</v>
      </c>
      <c r="C8">
        <v>0.105</v>
      </c>
      <c r="D8">
        <v>0.108</v>
      </c>
      <c r="E8">
        <v>0.109</v>
      </c>
      <c r="F8">
        <f>AVERAGE(C8:E8)</f>
        <v>0.10733333333333334</v>
      </c>
      <c r="G8">
        <f>_xlfn.STDEV.S(C8:E8)</f>
        <v>2.0816659994661348E-3</v>
      </c>
      <c r="I8">
        <v>0.1</v>
      </c>
      <c r="J8">
        <v>0.27700000000000002</v>
      </c>
      <c r="K8">
        <v>0.27900000000000003</v>
      </c>
      <c r="L8">
        <v>0.28299999999999997</v>
      </c>
      <c r="M8">
        <f>AVERAGE(J8:L8)</f>
        <v>0.27966666666666667</v>
      </c>
      <c r="N8">
        <f>_xlfn.STDEV.S(J8:L8)</f>
        <v>3.0550504633038659E-3</v>
      </c>
      <c r="P8">
        <v>0.1</v>
      </c>
      <c r="Q8">
        <v>0.21099999999999999</v>
      </c>
      <c r="R8">
        <v>0.214</v>
      </c>
      <c r="S8">
        <v>0.22600000000000001</v>
      </c>
      <c r="T8">
        <f>AVERAGE(Q8:S8)</f>
        <v>0.217</v>
      </c>
      <c r="U8">
        <f>_xlfn.STDEV.S(Q8:S8)</f>
        <v>7.9372539331937792E-3</v>
      </c>
    </row>
    <row r="9" spans="2:21" x14ac:dyDescent="0.25">
      <c r="B9">
        <v>0.5</v>
      </c>
      <c r="C9">
        <v>0.23100000000000001</v>
      </c>
      <c r="D9">
        <v>0.245</v>
      </c>
      <c r="E9">
        <v>0.249</v>
      </c>
      <c r="F9">
        <f>AVERAGE(C9:E9)</f>
        <v>0.24166666666666667</v>
      </c>
      <c r="G9">
        <f>_xlfn.STDEV.S(C9:E9)</f>
        <v>9.4516312525052097E-3</v>
      </c>
      <c r="I9">
        <v>0.5</v>
      </c>
      <c r="J9">
        <v>0.77600000000000002</v>
      </c>
      <c r="K9">
        <v>0.78200000000000003</v>
      </c>
      <c r="L9">
        <v>0.78800000000000003</v>
      </c>
      <c r="M9">
        <f>AVERAGE(J9:L9)</f>
        <v>0.78200000000000003</v>
      </c>
      <c r="N9">
        <f>_xlfn.STDEV.S(J9:L9)</f>
        <v>6.0000000000000053E-3</v>
      </c>
      <c r="P9">
        <v>0.5</v>
      </c>
      <c r="Q9">
        <v>0.63500000000000001</v>
      </c>
      <c r="R9">
        <v>0.66</v>
      </c>
      <c r="S9">
        <v>0.67</v>
      </c>
      <c r="T9">
        <f>AVERAGE(Q9:S9)</f>
        <v>0.65499999999999992</v>
      </c>
      <c r="U9">
        <f>_xlfn.STDEV.S(Q9:S9)</f>
        <v>1.8027756377319962E-2</v>
      </c>
    </row>
    <row r="10" spans="2:21" x14ac:dyDescent="0.25">
      <c r="B10">
        <v>1</v>
      </c>
      <c r="C10">
        <v>0.373</v>
      </c>
      <c r="D10">
        <v>0.376</v>
      </c>
      <c r="E10">
        <v>0.379</v>
      </c>
      <c r="F10">
        <f>AVERAGE(C10:E10)</f>
        <v>0.37600000000000006</v>
      </c>
      <c r="G10">
        <f>_xlfn.STDEV.S(C10:E10)</f>
        <v>3.0000000000000027E-3</v>
      </c>
      <c r="I10">
        <v>1</v>
      </c>
      <c r="J10">
        <v>1.0489999999999999</v>
      </c>
      <c r="K10">
        <v>1.077</v>
      </c>
      <c r="L10">
        <v>1.0820000000000001</v>
      </c>
      <c r="M10">
        <f>AVERAGE(J10:L10)</f>
        <v>1.0693333333333335</v>
      </c>
      <c r="N10">
        <f>_xlfn.STDEV.S(J10:L10)</f>
        <v>1.7785762095938854E-2</v>
      </c>
      <c r="P10">
        <v>1</v>
      </c>
      <c r="Q10">
        <v>0.91700000000000004</v>
      </c>
      <c r="R10">
        <v>0.94099999999999995</v>
      </c>
      <c r="S10">
        <v>0.96099999999999997</v>
      </c>
      <c r="T10">
        <f>AVERAGE(Q10:S10)</f>
        <v>0.93966666666666665</v>
      </c>
      <c r="U10">
        <f>_xlfn.STDEV.S(Q10:S10)</f>
        <v>2.2030282189144369E-2</v>
      </c>
    </row>
    <row r="12" spans="2:21" x14ac:dyDescent="0.25">
      <c r="B12" t="s">
        <v>5</v>
      </c>
      <c r="I12" t="s">
        <v>5</v>
      </c>
      <c r="P12" t="s">
        <v>5</v>
      </c>
    </row>
    <row r="14" spans="2:21" x14ac:dyDescent="0.25">
      <c r="B14" t="s">
        <v>2</v>
      </c>
      <c r="C14">
        <v>1</v>
      </c>
      <c r="D14">
        <v>2</v>
      </c>
      <c r="E14">
        <v>3</v>
      </c>
      <c r="F14" t="s">
        <v>3</v>
      </c>
      <c r="G14" t="s">
        <v>4</v>
      </c>
      <c r="I14" t="s">
        <v>2</v>
      </c>
      <c r="J14">
        <v>1</v>
      </c>
      <c r="K14">
        <v>2</v>
      </c>
      <c r="L14">
        <v>3</v>
      </c>
      <c r="M14" t="s">
        <v>3</v>
      </c>
      <c r="N14" t="s">
        <v>4</v>
      </c>
      <c r="P14" t="s">
        <v>2</v>
      </c>
      <c r="Q14">
        <v>1</v>
      </c>
      <c r="R14">
        <v>2</v>
      </c>
      <c r="S14">
        <v>3</v>
      </c>
      <c r="T14" t="s">
        <v>3</v>
      </c>
      <c r="U14" t="s">
        <v>4</v>
      </c>
    </row>
    <row r="15" spans="2:21" x14ac:dyDescent="0.25">
      <c r="B15">
        <v>0</v>
      </c>
      <c r="C15">
        <v>8.1000000000000003E-2</v>
      </c>
      <c r="D15">
        <v>8.2000000000000003E-2</v>
      </c>
      <c r="E15">
        <v>8.2000000000000003E-2</v>
      </c>
      <c r="F15">
        <f>AVERAGE(C15:E15)</f>
        <v>8.1666666666666665E-2</v>
      </c>
      <c r="G15">
        <f>_xlfn.STDEV.S(C15:E15)</f>
        <v>5.7735026918962634E-4</v>
      </c>
      <c r="I15">
        <v>0</v>
      </c>
      <c r="J15">
        <v>6.9000000000000006E-2</v>
      </c>
      <c r="K15">
        <v>7.0000000000000007E-2</v>
      </c>
      <c r="L15">
        <v>7.0999999999999994E-2</v>
      </c>
      <c r="M15">
        <f>AVERAGE(J15:L15)</f>
        <v>7.0000000000000007E-2</v>
      </c>
      <c r="N15">
        <f>_xlfn.STDEV.S(J15:L15)</f>
        <v>9.9999999999999395E-4</v>
      </c>
      <c r="P15">
        <v>0</v>
      </c>
      <c r="Q15">
        <v>6.9000000000000006E-2</v>
      </c>
      <c r="R15">
        <v>7.0000000000000007E-2</v>
      </c>
      <c r="S15">
        <v>7.0999999999999994E-2</v>
      </c>
      <c r="T15">
        <f>AVERAGE(Q15:S15)</f>
        <v>7.0000000000000007E-2</v>
      </c>
      <c r="U15">
        <f>_xlfn.STDEV.S(Q15:S15)</f>
        <v>9.9999999999999395E-4</v>
      </c>
    </row>
    <row r="16" spans="2:21" x14ac:dyDescent="0.25">
      <c r="B16">
        <v>0.1</v>
      </c>
      <c r="C16">
        <v>0.111</v>
      </c>
      <c r="D16">
        <v>0.112</v>
      </c>
      <c r="E16">
        <v>0.124</v>
      </c>
      <c r="F16">
        <f>AVERAGE(C16:E16)</f>
        <v>0.11566666666666665</v>
      </c>
      <c r="G16">
        <f>_xlfn.STDEV.S(C16:E16)</f>
        <v>7.2341781380702332E-3</v>
      </c>
      <c r="I16">
        <v>0.1</v>
      </c>
      <c r="J16">
        <v>0.19</v>
      </c>
      <c r="K16">
        <v>0.191</v>
      </c>
      <c r="L16">
        <v>0.19600000000000001</v>
      </c>
      <c r="M16">
        <f>AVERAGE(J16:L16)</f>
        <v>0.19233333333333333</v>
      </c>
      <c r="N16">
        <f>_xlfn.STDEV.S(J16:L16)</f>
        <v>3.2145502536643214E-3</v>
      </c>
      <c r="P16">
        <v>0.1</v>
      </c>
      <c r="Q16">
        <v>0.184</v>
      </c>
      <c r="R16">
        <v>0.19400000000000001</v>
      </c>
      <c r="S16">
        <v>0.2</v>
      </c>
      <c r="T16">
        <f>AVERAGE(Q16:S16)</f>
        <v>0.19266666666666668</v>
      </c>
      <c r="U16">
        <f>_xlfn.STDEV.S(Q16:S16)</f>
        <v>8.0829037686547672E-3</v>
      </c>
    </row>
    <row r="17" spans="2:21" x14ac:dyDescent="0.25">
      <c r="B17">
        <v>0.5</v>
      </c>
      <c r="C17">
        <v>0.24399999999999999</v>
      </c>
      <c r="D17">
        <v>0.245</v>
      </c>
      <c r="E17">
        <v>0.249</v>
      </c>
      <c r="F17">
        <f>AVERAGE(C17:E17)</f>
        <v>0.246</v>
      </c>
      <c r="G17">
        <f>_xlfn.STDEV.S(C17:E17)</f>
        <v>2.6457513110645929E-3</v>
      </c>
      <c r="I17">
        <v>0.5</v>
      </c>
      <c r="J17">
        <v>0.52</v>
      </c>
      <c r="K17">
        <v>0.52300000000000002</v>
      </c>
      <c r="L17">
        <v>0.52400000000000002</v>
      </c>
      <c r="M17">
        <f>AVERAGE(J17:L17)</f>
        <v>0.52233333333333343</v>
      </c>
      <c r="N17">
        <f>_xlfn.STDEV.S(J17:L17)</f>
        <v>2.0816659994661348E-3</v>
      </c>
      <c r="P17">
        <v>0.5</v>
      </c>
      <c r="Q17">
        <v>0.49099999999999999</v>
      </c>
      <c r="R17">
        <v>0.53</v>
      </c>
      <c r="S17">
        <v>0.53200000000000003</v>
      </c>
      <c r="T17">
        <f>AVERAGE(Q17:S17)</f>
        <v>0.51766666666666661</v>
      </c>
      <c r="U17">
        <f>_xlfn.STDEV.S(Q17:S17)</f>
        <v>2.3115651263447765E-2</v>
      </c>
    </row>
    <row r="18" spans="2:21" x14ac:dyDescent="0.25">
      <c r="B18">
        <v>1</v>
      </c>
      <c r="C18">
        <v>0.38100000000000001</v>
      </c>
      <c r="D18">
        <v>0.38200000000000001</v>
      </c>
      <c r="E18">
        <v>0.39</v>
      </c>
      <c r="F18">
        <f>AVERAGE(C18:E18)</f>
        <v>0.38433333333333336</v>
      </c>
      <c r="G18">
        <f>_xlfn.STDEV.S(C18:E18)</f>
        <v>4.9328828623162518E-3</v>
      </c>
      <c r="I18">
        <v>1</v>
      </c>
      <c r="J18">
        <v>0.81399999999999995</v>
      </c>
      <c r="K18">
        <v>0.81499999999999995</v>
      </c>
      <c r="L18">
        <v>0.81599999999999995</v>
      </c>
      <c r="M18">
        <f>AVERAGE(J18:L18)</f>
        <v>0.81499999999999995</v>
      </c>
      <c r="N18">
        <f>_xlfn.STDEV.S(J18:L18)</f>
        <v>1.0000000000000009E-3</v>
      </c>
      <c r="P18">
        <v>1</v>
      </c>
      <c r="Q18">
        <v>0.81799999999999995</v>
      </c>
      <c r="R18">
        <v>0.81899999999999995</v>
      </c>
      <c r="S18">
        <v>0.82099999999999995</v>
      </c>
      <c r="T18">
        <f>AVERAGE(Q18:S18)</f>
        <v>0.81933333333333336</v>
      </c>
      <c r="U18">
        <f>_xlfn.STDEV.S(Q18:S18)</f>
        <v>1.5275252316519479E-3</v>
      </c>
    </row>
    <row r="20" spans="2:21" x14ac:dyDescent="0.25">
      <c r="B20" t="s">
        <v>6</v>
      </c>
      <c r="I20" t="s">
        <v>6</v>
      </c>
      <c r="P20" t="s">
        <v>6</v>
      </c>
    </row>
    <row r="22" spans="2:21" x14ac:dyDescent="0.25">
      <c r="B22" t="s">
        <v>2</v>
      </c>
      <c r="C22">
        <v>1</v>
      </c>
      <c r="D22">
        <v>2</v>
      </c>
      <c r="E22">
        <v>3</v>
      </c>
      <c r="F22" t="s">
        <v>3</v>
      </c>
      <c r="G22" t="s">
        <v>4</v>
      </c>
      <c r="I22" t="s">
        <v>2</v>
      </c>
      <c r="J22">
        <v>1</v>
      </c>
      <c r="K22">
        <v>2</v>
      </c>
      <c r="L22">
        <v>3</v>
      </c>
      <c r="M22" t="s">
        <v>3</v>
      </c>
      <c r="N22" t="s">
        <v>4</v>
      </c>
      <c r="P22" t="s">
        <v>2</v>
      </c>
      <c r="Q22">
        <v>1</v>
      </c>
      <c r="R22">
        <v>2</v>
      </c>
      <c r="S22">
        <v>3</v>
      </c>
      <c r="T22" t="s">
        <v>3</v>
      </c>
      <c r="U22" t="s">
        <v>4</v>
      </c>
    </row>
    <row r="23" spans="2:21" x14ac:dyDescent="0.25">
      <c r="B23">
        <v>0</v>
      </c>
      <c r="C23">
        <v>8.5000000000000006E-2</v>
      </c>
      <c r="D23">
        <v>8.5000000000000006E-2</v>
      </c>
      <c r="E23">
        <v>8.5000000000000006E-2</v>
      </c>
      <c r="F23">
        <f>AVERAGE(C23:E23)</f>
        <v>8.5000000000000006E-2</v>
      </c>
      <c r="G23">
        <f>_xlfn.STDEV.S(C23:E23)</f>
        <v>0</v>
      </c>
      <c r="I23">
        <v>0</v>
      </c>
      <c r="J23">
        <v>8.5000000000000006E-2</v>
      </c>
      <c r="K23">
        <v>8.5000000000000006E-2</v>
      </c>
      <c r="L23">
        <v>8.5000000000000006E-2</v>
      </c>
      <c r="M23">
        <f>AVERAGE(J23:L23)</f>
        <v>8.5000000000000006E-2</v>
      </c>
      <c r="N23">
        <f>_xlfn.STDEV.S(J23:L23)</f>
        <v>0</v>
      </c>
      <c r="P23">
        <v>0</v>
      </c>
      <c r="Q23">
        <v>8.5000000000000006E-2</v>
      </c>
      <c r="R23">
        <v>8.5000000000000006E-2</v>
      </c>
      <c r="S23">
        <v>8.5000000000000006E-2</v>
      </c>
      <c r="T23">
        <f>AVERAGE(Q23:S23)</f>
        <v>8.5000000000000006E-2</v>
      </c>
      <c r="U23">
        <f>_xlfn.STDEV.S(Q23:S23)</f>
        <v>0</v>
      </c>
    </row>
    <row r="24" spans="2:21" x14ac:dyDescent="0.25">
      <c r="B24">
        <v>0.1</v>
      </c>
      <c r="C24">
        <v>0.28399999999999997</v>
      </c>
      <c r="D24">
        <v>0.28899999999999998</v>
      </c>
      <c r="E24">
        <v>0.29599999999999999</v>
      </c>
      <c r="F24">
        <f>AVERAGE(C24:E24)</f>
        <v>0.28966666666666668</v>
      </c>
      <c r="G24">
        <f>_xlfn.STDEV.S(C24:E24)</f>
        <v>6.0277137733417132E-3</v>
      </c>
      <c r="I24">
        <v>0.1</v>
      </c>
      <c r="J24">
        <v>0.156</v>
      </c>
      <c r="K24">
        <v>0.16800000000000001</v>
      </c>
      <c r="L24">
        <v>0.16800000000000001</v>
      </c>
      <c r="M24">
        <f>AVERAGE(J24:L24)</f>
        <v>0.16400000000000001</v>
      </c>
      <c r="N24">
        <f>_xlfn.STDEV.S(J24:L24)</f>
        <v>6.9282032302755165E-3</v>
      </c>
      <c r="P24">
        <v>0.1</v>
      </c>
      <c r="Q24">
        <v>0.16500000000000001</v>
      </c>
      <c r="R24">
        <v>0.17</v>
      </c>
      <c r="S24">
        <v>0.17100000000000001</v>
      </c>
      <c r="T24">
        <f>AVERAGE(Q24:S24)</f>
        <v>0.16866666666666666</v>
      </c>
      <c r="U24">
        <f>_xlfn.STDEV.S(Q24:S24)</f>
        <v>3.2145502536643214E-3</v>
      </c>
    </row>
    <row r="25" spans="2:21" x14ac:dyDescent="0.25">
      <c r="B25">
        <v>0.5</v>
      </c>
      <c r="C25">
        <v>0.77300000000000002</v>
      </c>
      <c r="D25">
        <v>0.82899999999999996</v>
      </c>
      <c r="E25">
        <v>0.83399999999999996</v>
      </c>
      <c r="F25">
        <f>AVERAGE(C25:E25)</f>
        <v>0.81199999999999994</v>
      </c>
      <c r="G25">
        <f>_xlfn.STDEV.S(C25:E25)</f>
        <v>3.3867388443752165E-2</v>
      </c>
      <c r="I25">
        <v>0.5</v>
      </c>
      <c r="J25">
        <v>0.42199999999999999</v>
      </c>
      <c r="K25">
        <v>0.438</v>
      </c>
      <c r="L25">
        <v>0.44600000000000001</v>
      </c>
      <c r="M25">
        <f>AVERAGE(J25:L25)</f>
        <v>0.43533333333333335</v>
      </c>
      <c r="N25">
        <f>_xlfn.STDEV.S(J25:L25)</f>
        <v>1.2220201853215585E-2</v>
      </c>
      <c r="P25">
        <v>0.5</v>
      </c>
      <c r="Q25">
        <v>0.433</v>
      </c>
      <c r="R25">
        <v>0.433</v>
      </c>
      <c r="S25">
        <v>0.44600000000000001</v>
      </c>
      <c r="T25">
        <f>AVERAGE(Q25:S25)</f>
        <v>0.43733333333333335</v>
      </c>
      <c r="U25">
        <f>_xlfn.STDEV.S(Q25:S25)</f>
        <v>7.5055534994651419E-3</v>
      </c>
    </row>
    <row r="26" spans="2:21" x14ac:dyDescent="0.25">
      <c r="B26">
        <v>1</v>
      </c>
      <c r="C26">
        <v>1.101</v>
      </c>
      <c r="D26">
        <v>1.151</v>
      </c>
      <c r="E26">
        <v>1.1579999999999999</v>
      </c>
      <c r="F26">
        <f>AVERAGE(C26:E26)</f>
        <v>1.1366666666666665</v>
      </c>
      <c r="G26">
        <f>_xlfn.STDEV.S(C26:E26)</f>
        <v>3.1085902485424685E-2</v>
      </c>
      <c r="I26">
        <v>1</v>
      </c>
      <c r="J26">
        <v>0.64500000000000002</v>
      </c>
      <c r="K26">
        <v>0.65200000000000002</v>
      </c>
      <c r="L26">
        <v>0.65600000000000003</v>
      </c>
      <c r="M26">
        <f>AVERAGE(J26:L26)</f>
        <v>0.65100000000000013</v>
      </c>
      <c r="N26">
        <f>_xlfn.STDEV.S(J26:L26)</f>
        <v>5.5677643628300267E-3</v>
      </c>
      <c r="P26">
        <v>1</v>
      </c>
      <c r="Q26">
        <v>0.64500000000000002</v>
      </c>
      <c r="R26">
        <v>0.67400000000000004</v>
      </c>
      <c r="S26">
        <v>0.68</v>
      </c>
      <c r="T26">
        <f>AVERAGE(Q26:S26)</f>
        <v>0.66633333333333333</v>
      </c>
      <c r="U26">
        <f>_xlfn.STDEV.S(Q26:S26)</f>
        <v>1.8717193521821961E-2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6"/>
  <sheetViews>
    <sheetView zoomScale="90" zoomScaleNormal="90" workbookViewId="0">
      <selection activeCell="P30" sqref="P30"/>
    </sheetView>
  </sheetViews>
  <sheetFormatPr defaultRowHeight="15" x14ac:dyDescent="0.25"/>
  <sheetData>
    <row r="2" spans="2:21" x14ac:dyDescent="0.25">
      <c r="B2" s="1" t="s">
        <v>0</v>
      </c>
      <c r="I2" s="1" t="s">
        <v>7</v>
      </c>
      <c r="P2" s="1" t="s">
        <v>9</v>
      </c>
    </row>
    <row r="4" spans="2:21" x14ac:dyDescent="0.25">
      <c r="B4" t="s">
        <v>1</v>
      </c>
      <c r="I4" t="s">
        <v>8</v>
      </c>
      <c r="P4" t="s">
        <v>8</v>
      </c>
    </row>
    <row r="6" spans="2:21" x14ac:dyDescent="0.25">
      <c r="B6" t="s">
        <v>10</v>
      </c>
      <c r="C6">
        <v>1</v>
      </c>
      <c r="D6">
        <v>2</v>
      </c>
      <c r="E6">
        <v>3</v>
      </c>
      <c r="F6" t="s">
        <v>3</v>
      </c>
      <c r="G6" t="s">
        <v>4</v>
      </c>
      <c r="I6" t="s">
        <v>10</v>
      </c>
      <c r="J6">
        <v>1</v>
      </c>
      <c r="K6">
        <v>2</v>
      </c>
      <c r="L6">
        <v>3</v>
      </c>
      <c r="M6" t="s">
        <v>3</v>
      </c>
      <c r="N6" t="s">
        <v>4</v>
      </c>
      <c r="P6" t="s">
        <v>10</v>
      </c>
      <c r="Q6">
        <v>1</v>
      </c>
      <c r="R6">
        <v>2</v>
      </c>
      <c r="S6">
        <v>3</v>
      </c>
      <c r="T6" t="s">
        <v>3</v>
      </c>
      <c r="U6" t="s">
        <v>4</v>
      </c>
    </row>
    <row r="7" spans="2:21" x14ac:dyDescent="0.25">
      <c r="B7">
        <v>0</v>
      </c>
      <c r="C7">
        <v>3.6999999999999998E-2</v>
      </c>
      <c r="D7">
        <v>3.6999999999999998E-2</v>
      </c>
      <c r="E7">
        <v>3.9E-2</v>
      </c>
      <c r="F7">
        <f>AVERAGE(C7:E7)</f>
        <v>3.7666666666666661E-2</v>
      </c>
      <c r="G7">
        <f>_xlfn.STDEV.S(C7:E7)</f>
        <v>1.1547005383792527E-3</v>
      </c>
      <c r="I7">
        <v>0</v>
      </c>
      <c r="J7">
        <v>3.6999999999999998E-2</v>
      </c>
      <c r="K7">
        <v>3.6999999999999998E-2</v>
      </c>
      <c r="L7">
        <v>3.9E-2</v>
      </c>
      <c r="M7">
        <f>AVERAGE(J7:L7)</f>
        <v>3.7666666666666661E-2</v>
      </c>
      <c r="N7">
        <f>_xlfn.STDEV.S(J7:L7)</f>
        <v>1.1547005383792527E-3</v>
      </c>
      <c r="P7">
        <v>0</v>
      </c>
      <c r="Q7">
        <v>3.6999999999999998E-2</v>
      </c>
      <c r="R7">
        <v>3.6999999999999998E-2</v>
      </c>
      <c r="S7">
        <v>3.9E-2</v>
      </c>
      <c r="T7">
        <f>AVERAGE(Q7:S7)</f>
        <v>3.7666666666666661E-2</v>
      </c>
      <c r="U7">
        <f>_xlfn.STDEV.S(Q7:S7)</f>
        <v>1.1547005383792527E-3</v>
      </c>
    </row>
    <row r="8" spans="2:21" x14ac:dyDescent="0.25">
      <c r="B8">
        <v>100</v>
      </c>
      <c r="C8">
        <v>4.9000000000000002E-2</v>
      </c>
      <c r="D8">
        <v>4.8000000000000001E-2</v>
      </c>
      <c r="E8">
        <v>5.0999999999999997E-2</v>
      </c>
      <c r="F8">
        <f t="shared" ref="F8:F10" si="0">AVERAGE(C8:E8)</f>
        <v>4.9333333333333333E-2</v>
      </c>
      <c r="G8">
        <f t="shared" ref="G8:G10" si="1">_xlfn.STDEV.S(C8:E8)</f>
        <v>1.5275252316519442E-3</v>
      </c>
      <c r="I8">
        <v>100</v>
      </c>
      <c r="J8">
        <v>9.4E-2</v>
      </c>
      <c r="K8">
        <v>9.9000000000000005E-2</v>
      </c>
      <c r="L8">
        <v>0.10199999999999999</v>
      </c>
      <c r="M8">
        <f t="shared" ref="M8:M10" si="2">AVERAGE(J8:L8)</f>
        <v>9.8333333333333328E-2</v>
      </c>
      <c r="N8">
        <f t="shared" ref="N8:N10" si="3">_xlfn.STDEV.S(J8:L8)</f>
        <v>4.0414518843273775E-3</v>
      </c>
      <c r="P8">
        <v>100</v>
      </c>
      <c r="Q8">
        <v>7.1999999999999995E-2</v>
      </c>
      <c r="R8">
        <v>8.6999999999999994E-2</v>
      </c>
      <c r="S8">
        <v>8.8999999999999996E-2</v>
      </c>
      <c r="T8">
        <f t="shared" ref="T8:T10" si="4">AVERAGE(Q8:S8)</f>
        <v>8.2666666666666652E-2</v>
      </c>
      <c r="U8">
        <f t="shared" ref="U8:U10" si="5">_xlfn.STDEV.S(Q8:S8)</f>
        <v>9.2915732431775692E-3</v>
      </c>
    </row>
    <row r="9" spans="2:21" x14ac:dyDescent="0.25">
      <c r="B9">
        <v>500</v>
      </c>
      <c r="C9">
        <v>0.17699999999999999</v>
      </c>
      <c r="D9">
        <v>0.18</v>
      </c>
      <c r="E9">
        <v>0.182</v>
      </c>
      <c r="F9">
        <f t="shared" si="0"/>
        <v>0.17966666666666664</v>
      </c>
      <c r="G9">
        <f t="shared" si="1"/>
        <v>2.5166114784235852E-3</v>
      </c>
      <c r="I9">
        <v>500</v>
      </c>
      <c r="J9">
        <v>0.26500000000000001</v>
      </c>
      <c r="K9">
        <v>0.26900000000000002</v>
      </c>
      <c r="L9">
        <v>0.28499999999999998</v>
      </c>
      <c r="M9">
        <f t="shared" si="2"/>
        <v>0.27299999999999996</v>
      </c>
      <c r="N9">
        <f t="shared" si="3"/>
        <v>1.058300524425834E-2</v>
      </c>
      <c r="P9">
        <v>500</v>
      </c>
      <c r="Q9">
        <v>0.254</v>
      </c>
      <c r="R9">
        <v>0.254</v>
      </c>
      <c r="S9">
        <v>0.26900000000000002</v>
      </c>
      <c r="T9">
        <f t="shared" si="4"/>
        <v>0.25900000000000001</v>
      </c>
      <c r="U9">
        <f t="shared" si="5"/>
        <v>8.6602540378443952E-3</v>
      </c>
    </row>
    <row r="10" spans="2:21" x14ac:dyDescent="0.25">
      <c r="B10">
        <v>1000</v>
      </c>
      <c r="C10">
        <v>0.33</v>
      </c>
      <c r="D10">
        <v>0.33</v>
      </c>
      <c r="E10">
        <v>0.33800000000000002</v>
      </c>
      <c r="F10">
        <f t="shared" si="0"/>
        <v>0.33266666666666667</v>
      </c>
      <c r="G10">
        <f t="shared" si="1"/>
        <v>4.6188021535170107E-3</v>
      </c>
      <c r="I10">
        <v>1000</v>
      </c>
      <c r="J10">
        <v>0.48499999999999999</v>
      </c>
      <c r="K10">
        <v>0.52600000000000002</v>
      </c>
      <c r="L10">
        <v>0.54800000000000004</v>
      </c>
      <c r="M10">
        <f t="shared" si="2"/>
        <v>0.51966666666666672</v>
      </c>
      <c r="N10">
        <f t="shared" si="3"/>
        <v>3.1973947728319928E-2</v>
      </c>
      <c r="P10">
        <v>1000</v>
      </c>
      <c r="Q10">
        <v>0.44500000000000001</v>
      </c>
      <c r="R10">
        <v>0.46400000000000002</v>
      </c>
      <c r="S10">
        <v>0.501</v>
      </c>
      <c r="T10">
        <f t="shared" si="4"/>
        <v>0.47000000000000003</v>
      </c>
      <c r="U10">
        <f t="shared" si="5"/>
        <v>2.8478061731796279E-2</v>
      </c>
    </row>
    <row r="12" spans="2:21" x14ac:dyDescent="0.25">
      <c r="B12" t="s">
        <v>5</v>
      </c>
      <c r="I12" t="s">
        <v>5</v>
      </c>
      <c r="P12" t="s">
        <v>5</v>
      </c>
    </row>
    <row r="14" spans="2:21" x14ac:dyDescent="0.25">
      <c r="B14" t="s">
        <v>10</v>
      </c>
      <c r="C14">
        <v>1</v>
      </c>
      <c r="D14">
        <v>2</v>
      </c>
      <c r="E14">
        <v>3</v>
      </c>
      <c r="F14" t="s">
        <v>3</v>
      </c>
      <c r="G14" t="s">
        <v>4</v>
      </c>
      <c r="I14" t="s">
        <v>10</v>
      </c>
      <c r="J14">
        <v>1</v>
      </c>
      <c r="K14">
        <v>2</v>
      </c>
      <c r="L14">
        <v>3</v>
      </c>
      <c r="M14" t="s">
        <v>3</v>
      </c>
      <c r="N14" t="s">
        <v>4</v>
      </c>
      <c r="P14" t="s">
        <v>10</v>
      </c>
      <c r="Q14">
        <v>1</v>
      </c>
      <c r="R14">
        <v>2</v>
      </c>
      <c r="S14">
        <v>3</v>
      </c>
      <c r="T14" t="s">
        <v>3</v>
      </c>
      <c r="U14" t="s">
        <v>4</v>
      </c>
    </row>
    <row r="15" spans="2:21" x14ac:dyDescent="0.25">
      <c r="B15">
        <v>0</v>
      </c>
      <c r="C15">
        <v>3.6999999999999998E-2</v>
      </c>
      <c r="D15">
        <v>3.6999999999999998E-2</v>
      </c>
      <c r="E15">
        <v>3.9E-2</v>
      </c>
      <c r="F15">
        <f>AVERAGE(C15:E15)</f>
        <v>3.7666666666666661E-2</v>
      </c>
      <c r="G15">
        <f>_xlfn.STDEV.S(C15:E15)</f>
        <v>1.1547005383792527E-3</v>
      </c>
      <c r="I15">
        <v>0</v>
      </c>
      <c r="J15">
        <v>3.7999999999999999E-2</v>
      </c>
      <c r="K15">
        <v>3.9E-2</v>
      </c>
      <c r="L15">
        <v>4.3999999999999997E-2</v>
      </c>
      <c r="M15">
        <f>AVERAGE(J15:L15)</f>
        <v>4.0333333333333332E-2</v>
      </c>
      <c r="N15">
        <f>_xlfn.STDEV.S(J15:L15)</f>
        <v>3.2145502536643175E-3</v>
      </c>
      <c r="P15">
        <v>0</v>
      </c>
      <c r="Q15">
        <v>3.7999999999999999E-2</v>
      </c>
      <c r="R15">
        <v>3.9E-2</v>
      </c>
      <c r="S15">
        <v>4.3999999999999997E-2</v>
      </c>
      <c r="T15">
        <f>AVERAGE(Q15:S15)</f>
        <v>4.0333333333333332E-2</v>
      </c>
      <c r="U15">
        <f>_xlfn.STDEV.S(Q15:S15)</f>
        <v>3.2145502536643175E-3</v>
      </c>
    </row>
    <row r="16" spans="2:21" x14ac:dyDescent="0.25">
      <c r="B16">
        <v>100</v>
      </c>
      <c r="C16">
        <v>0.04</v>
      </c>
      <c r="D16">
        <v>4.1000000000000002E-2</v>
      </c>
      <c r="E16">
        <v>4.2000000000000003E-2</v>
      </c>
      <c r="F16">
        <f t="shared" ref="F16:F18" si="6">AVERAGE(C16:E16)</f>
        <v>4.1000000000000002E-2</v>
      </c>
      <c r="G16">
        <f t="shared" ref="G16:G18" si="7">_xlfn.STDEV.S(C16:E16)</f>
        <v>1.0000000000000009E-3</v>
      </c>
      <c r="I16">
        <v>100</v>
      </c>
      <c r="J16">
        <v>6.2E-2</v>
      </c>
      <c r="K16">
        <v>6.2E-2</v>
      </c>
      <c r="L16">
        <v>7.3999999999999996E-2</v>
      </c>
      <c r="M16">
        <f t="shared" ref="M16:M18" si="8">AVERAGE(J16:L16)</f>
        <v>6.6000000000000003E-2</v>
      </c>
      <c r="N16">
        <f t="shared" ref="N16:N18" si="9">_xlfn.STDEV.S(J16:L16)</f>
        <v>6.928203230275507E-3</v>
      </c>
      <c r="P16">
        <v>100</v>
      </c>
      <c r="Q16">
        <v>5.3999999999999999E-2</v>
      </c>
      <c r="R16">
        <v>5.5E-2</v>
      </c>
      <c r="S16">
        <v>5.8999999999999997E-2</v>
      </c>
      <c r="T16">
        <f t="shared" ref="T16:T18" si="10">AVERAGE(Q16:S16)</f>
        <v>5.5999999999999994E-2</v>
      </c>
      <c r="U16">
        <f t="shared" ref="U16:U18" si="11">_xlfn.STDEV.S(Q16:S16)</f>
        <v>2.645751311064589E-3</v>
      </c>
    </row>
    <row r="17" spans="2:21" x14ac:dyDescent="0.25">
      <c r="B17">
        <v>500</v>
      </c>
      <c r="C17">
        <v>0.153</v>
      </c>
      <c r="D17">
        <v>0.154</v>
      </c>
      <c r="E17">
        <v>0.161</v>
      </c>
      <c r="F17">
        <f t="shared" si="6"/>
        <v>0.156</v>
      </c>
      <c r="G17">
        <f t="shared" si="7"/>
        <v>4.3588989435406778E-3</v>
      </c>
      <c r="I17">
        <v>500</v>
      </c>
      <c r="J17">
        <v>0.23899999999999999</v>
      </c>
      <c r="K17">
        <v>0.245</v>
      </c>
      <c r="L17">
        <v>0.245</v>
      </c>
      <c r="M17">
        <f t="shared" si="8"/>
        <v>0.24299999999999999</v>
      </c>
      <c r="N17">
        <f t="shared" si="9"/>
        <v>3.4641016151377583E-3</v>
      </c>
      <c r="P17">
        <v>500</v>
      </c>
      <c r="Q17">
        <v>0.20599999999999999</v>
      </c>
      <c r="R17">
        <v>0.215</v>
      </c>
      <c r="S17">
        <v>0.217</v>
      </c>
      <c r="T17">
        <f t="shared" si="10"/>
        <v>0.21266666666666667</v>
      </c>
      <c r="U17">
        <f t="shared" si="11"/>
        <v>5.859465277082321E-3</v>
      </c>
    </row>
    <row r="18" spans="2:21" x14ac:dyDescent="0.25">
      <c r="B18">
        <v>1000</v>
      </c>
      <c r="C18">
        <v>0.26700000000000002</v>
      </c>
      <c r="D18">
        <v>0.27500000000000002</v>
      </c>
      <c r="E18">
        <v>0.28299999999999997</v>
      </c>
      <c r="F18">
        <f t="shared" si="6"/>
        <v>0.27499999999999997</v>
      </c>
      <c r="G18">
        <f t="shared" si="7"/>
        <v>7.9999999999999793E-3</v>
      </c>
      <c r="I18">
        <v>1000</v>
      </c>
      <c r="J18">
        <v>0.39200000000000002</v>
      </c>
      <c r="K18">
        <v>0.43099999999999999</v>
      </c>
      <c r="L18">
        <v>0.433</v>
      </c>
      <c r="M18">
        <f t="shared" si="8"/>
        <v>0.41866666666666669</v>
      </c>
      <c r="N18">
        <f t="shared" si="9"/>
        <v>2.3115651263447733E-2</v>
      </c>
      <c r="P18">
        <v>1000</v>
      </c>
      <c r="Q18">
        <v>0.35399999999999998</v>
      </c>
      <c r="R18">
        <v>0.36199999999999999</v>
      </c>
      <c r="S18">
        <v>0.39500000000000002</v>
      </c>
      <c r="T18">
        <f t="shared" si="10"/>
        <v>0.37033333333333335</v>
      </c>
      <c r="U18">
        <f t="shared" si="11"/>
        <v>2.173323108360407E-2</v>
      </c>
    </row>
    <row r="20" spans="2:21" x14ac:dyDescent="0.25">
      <c r="B20" t="s">
        <v>6</v>
      </c>
      <c r="I20" t="s">
        <v>6</v>
      </c>
      <c r="P20" t="s">
        <v>6</v>
      </c>
    </row>
    <row r="22" spans="2:21" x14ac:dyDescent="0.25">
      <c r="B22" t="s">
        <v>10</v>
      </c>
      <c r="C22">
        <v>1</v>
      </c>
      <c r="D22">
        <v>2</v>
      </c>
      <c r="E22">
        <v>3</v>
      </c>
      <c r="F22" t="s">
        <v>3</v>
      </c>
      <c r="G22" t="s">
        <v>4</v>
      </c>
      <c r="I22" t="s">
        <v>10</v>
      </c>
      <c r="J22">
        <v>1</v>
      </c>
      <c r="K22">
        <v>2</v>
      </c>
      <c r="L22">
        <v>3</v>
      </c>
      <c r="M22" t="s">
        <v>3</v>
      </c>
      <c r="N22" t="s">
        <v>4</v>
      </c>
      <c r="P22" t="s">
        <v>10</v>
      </c>
      <c r="Q22">
        <v>1</v>
      </c>
      <c r="R22">
        <v>2</v>
      </c>
      <c r="S22">
        <v>3</v>
      </c>
      <c r="T22" t="s">
        <v>3</v>
      </c>
      <c r="U22" t="s">
        <v>4</v>
      </c>
    </row>
    <row r="23" spans="2:21" x14ac:dyDescent="0.25">
      <c r="B23">
        <v>0</v>
      </c>
      <c r="C23">
        <v>3.9E-2</v>
      </c>
      <c r="D23">
        <v>4.1000000000000002E-2</v>
      </c>
      <c r="E23">
        <v>0.05</v>
      </c>
      <c r="F23">
        <f>AVERAGE(C23:E23)</f>
        <v>4.3333333333333335E-2</v>
      </c>
      <c r="G23">
        <f>_xlfn.STDEV.S(C23:E23)</f>
        <v>5.8594652770823166E-3</v>
      </c>
      <c r="I23">
        <v>0</v>
      </c>
      <c r="J23">
        <v>3.9E-2</v>
      </c>
      <c r="K23">
        <v>4.1000000000000002E-2</v>
      </c>
      <c r="L23">
        <v>0.05</v>
      </c>
      <c r="M23">
        <f>AVERAGE(J23:L23)</f>
        <v>4.3333333333333335E-2</v>
      </c>
      <c r="N23">
        <f>_xlfn.STDEV.S(J23:L23)</f>
        <v>5.8594652770823166E-3</v>
      </c>
      <c r="P23">
        <v>0</v>
      </c>
      <c r="Q23">
        <v>3.9E-2</v>
      </c>
      <c r="R23">
        <v>4.1000000000000002E-2</v>
      </c>
      <c r="S23">
        <v>0.05</v>
      </c>
      <c r="T23">
        <f>AVERAGE(Q23:S23)</f>
        <v>4.3333333333333335E-2</v>
      </c>
      <c r="U23">
        <f>_xlfn.STDEV.S(Q23:S23)</f>
        <v>5.8594652770823166E-3</v>
      </c>
    </row>
    <row r="24" spans="2:21" x14ac:dyDescent="0.25">
      <c r="B24">
        <v>100</v>
      </c>
      <c r="C24">
        <v>5.7000000000000002E-2</v>
      </c>
      <c r="D24">
        <v>6.0999999999999999E-2</v>
      </c>
      <c r="E24">
        <v>6.2E-2</v>
      </c>
      <c r="F24">
        <f t="shared" ref="F24:F26" si="12">AVERAGE(C24:E24)</f>
        <v>0.06</v>
      </c>
      <c r="G24">
        <f t="shared" ref="G24:G26" si="13">_xlfn.STDEV.S(C24:E24)</f>
        <v>2.645751311064589E-3</v>
      </c>
      <c r="I24">
        <v>100</v>
      </c>
      <c r="J24">
        <v>6.5000000000000002E-2</v>
      </c>
      <c r="K24">
        <v>6.6000000000000003E-2</v>
      </c>
      <c r="L24">
        <v>6.8000000000000005E-2</v>
      </c>
      <c r="M24">
        <f t="shared" ref="M24:M26" si="14">AVERAGE(J24:L24)</f>
        <v>6.6333333333333341E-2</v>
      </c>
      <c r="N24">
        <f t="shared" ref="N24:N26" si="15">_xlfn.STDEV.S(J24:L24)</f>
        <v>1.5275252316519479E-3</v>
      </c>
      <c r="P24">
        <v>100</v>
      </c>
      <c r="Q24">
        <v>8.5999999999999993E-2</v>
      </c>
      <c r="R24">
        <v>8.8999999999999996E-2</v>
      </c>
      <c r="S24">
        <v>0.09</v>
      </c>
      <c r="T24">
        <f t="shared" ref="T24:T26" si="16">AVERAGE(Q24:S24)</f>
        <v>8.8333333333333333E-2</v>
      </c>
      <c r="U24">
        <f t="shared" ref="U24:U26" si="17">_xlfn.STDEV.S(Q24:S24)</f>
        <v>2.0816659994661348E-3</v>
      </c>
    </row>
    <row r="25" spans="2:21" x14ac:dyDescent="0.25">
      <c r="B25">
        <v>500</v>
      </c>
      <c r="C25">
        <v>0.182</v>
      </c>
      <c r="D25">
        <v>0.187</v>
      </c>
      <c r="E25">
        <v>0.188</v>
      </c>
      <c r="F25">
        <f t="shared" si="12"/>
        <v>0.18566666666666665</v>
      </c>
      <c r="G25">
        <f t="shared" si="13"/>
        <v>3.2145502536643214E-3</v>
      </c>
      <c r="I25">
        <v>500</v>
      </c>
      <c r="J25">
        <v>0.193</v>
      </c>
      <c r="K25">
        <v>0.19500000000000001</v>
      </c>
      <c r="L25">
        <v>0.21099999999999999</v>
      </c>
      <c r="M25">
        <f t="shared" si="14"/>
        <v>0.19966666666666666</v>
      </c>
      <c r="N25">
        <f t="shared" si="15"/>
        <v>9.865765724632488E-3</v>
      </c>
      <c r="P25">
        <v>500</v>
      </c>
      <c r="Q25">
        <v>0.24</v>
      </c>
      <c r="R25">
        <v>0.25</v>
      </c>
      <c r="S25">
        <v>0.253</v>
      </c>
      <c r="T25">
        <f t="shared" si="16"/>
        <v>0.24766666666666667</v>
      </c>
      <c r="U25">
        <f t="shared" si="17"/>
        <v>6.8068592855540519E-3</v>
      </c>
    </row>
    <row r="26" spans="2:21" x14ac:dyDescent="0.25">
      <c r="B26">
        <v>1000</v>
      </c>
      <c r="C26">
        <v>0.28399999999999997</v>
      </c>
      <c r="D26">
        <v>0.29299999999999998</v>
      </c>
      <c r="E26">
        <v>0.29599999999999999</v>
      </c>
      <c r="F26">
        <f t="shared" si="12"/>
        <v>0.29099999999999998</v>
      </c>
      <c r="G26">
        <f t="shared" si="13"/>
        <v>6.2449979983984034E-3</v>
      </c>
      <c r="I26">
        <v>1000</v>
      </c>
      <c r="J26">
        <v>0.31</v>
      </c>
      <c r="K26">
        <v>0.31</v>
      </c>
      <c r="L26">
        <v>0.35399999999999998</v>
      </c>
      <c r="M26">
        <f t="shared" si="14"/>
        <v>0.32466666666666666</v>
      </c>
      <c r="N26">
        <f t="shared" si="15"/>
        <v>2.5403411844343523E-2</v>
      </c>
      <c r="P26">
        <v>1000</v>
      </c>
      <c r="Q26">
        <v>0.39400000000000002</v>
      </c>
      <c r="R26">
        <v>0.40899999999999997</v>
      </c>
      <c r="S26">
        <v>0.437</v>
      </c>
      <c r="T26">
        <f t="shared" si="16"/>
        <v>0.41333333333333333</v>
      </c>
      <c r="U26">
        <f t="shared" si="17"/>
        <v>2.1825062046494464E-2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Lipid peroxidation</vt:lpstr>
      <vt:lpstr>DPPH</vt:lpstr>
      <vt:lpstr>Ferrozine</vt:lpstr>
      <vt:lpstr>CUPRAC</vt:lpstr>
      <vt:lpstr>Ferricyanide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Nazira</dc:creator>
  <cp:lastModifiedBy>Ann Nazira</cp:lastModifiedBy>
  <dcterms:created xsi:type="dcterms:W3CDTF">2018-02-26T00:45:36Z</dcterms:created>
  <dcterms:modified xsi:type="dcterms:W3CDTF">2018-02-26T02:08:36Z</dcterms:modified>
</cp:coreProperties>
</file>