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875"/>
  </bookViews>
  <sheets>
    <sheet name="Graph" sheetId="8" r:id="rId1"/>
  </sheets>
  <calcPr calcId="144525"/>
</workbook>
</file>

<file path=xl/calcChain.xml><?xml version="1.0" encoding="utf-8"?>
<calcChain xmlns="http://schemas.openxmlformats.org/spreadsheetml/2006/main">
  <c r="L49" i="8" l="1"/>
  <c r="M49" i="8"/>
  <c r="N49" i="8"/>
  <c r="O49" i="8"/>
  <c r="P49" i="8"/>
  <c r="L48" i="8"/>
  <c r="M48" i="8"/>
  <c r="N48" i="8"/>
  <c r="O48" i="8"/>
  <c r="P48" i="8"/>
  <c r="L47" i="8"/>
  <c r="M47" i="8"/>
  <c r="N47" i="8"/>
  <c r="O47" i="8"/>
  <c r="P47" i="8"/>
  <c r="K49" i="8"/>
  <c r="K48" i="8"/>
  <c r="K47" i="8"/>
  <c r="L42" i="8"/>
  <c r="M42" i="8"/>
  <c r="N42" i="8"/>
  <c r="O42" i="8"/>
  <c r="P42" i="8"/>
  <c r="L43" i="8"/>
  <c r="M43" i="8"/>
  <c r="N43" i="8"/>
  <c r="O43" i="8"/>
  <c r="P43" i="8"/>
  <c r="K43" i="8"/>
  <c r="K42" i="8"/>
  <c r="L41" i="8"/>
  <c r="M41" i="8"/>
  <c r="N41" i="8"/>
  <c r="O41" i="8"/>
  <c r="P41" i="8"/>
  <c r="K41" i="8"/>
  <c r="L40" i="8"/>
  <c r="M40" i="8"/>
  <c r="N40" i="8"/>
  <c r="O40" i="8"/>
  <c r="P40" i="8"/>
  <c r="K40" i="8"/>
  <c r="AG34" i="8" l="1"/>
  <c r="AC34" i="8"/>
  <c r="Y34" i="8"/>
  <c r="Q34" i="8"/>
  <c r="I34" i="8"/>
  <c r="E34" i="8"/>
  <c r="AG33" i="8"/>
  <c r="AC33" i="8"/>
  <c r="Y33" i="8"/>
  <c r="Q33" i="8"/>
  <c r="I33" i="8"/>
  <c r="E33" i="8"/>
  <c r="AG32" i="8"/>
  <c r="AC32" i="8"/>
  <c r="Y32" i="8"/>
  <c r="Q32" i="8"/>
  <c r="I32" i="8"/>
  <c r="E32" i="8"/>
  <c r="E35" i="8" l="1"/>
  <c r="Y35" i="8"/>
  <c r="I35" i="8"/>
  <c r="AG35" i="8"/>
  <c r="AC35" i="8"/>
  <c r="Q35" i="8"/>
  <c r="AC28" i="8"/>
  <c r="Y28" i="8"/>
  <c r="U28" i="8"/>
  <c r="Q28" i="8"/>
  <c r="M28" i="8"/>
  <c r="I28" i="8"/>
  <c r="E28" i="8"/>
  <c r="AC27" i="8"/>
  <c r="Y27" i="8"/>
  <c r="U27" i="8"/>
  <c r="Q27" i="8"/>
  <c r="M27" i="8"/>
  <c r="I27" i="8"/>
  <c r="E27" i="8"/>
  <c r="AC26" i="8"/>
  <c r="Y26" i="8"/>
  <c r="U26" i="8"/>
  <c r="Q26" i="8"/>
  <c r="M26" i="8"/>
  <c r="I26" i="8"/>
  <c r="E26" i="8"/>
  <c r="AG22" i="8"/>
  <c r="Y22" i="8"/>
  <c r="U22" i="8"/>
  <c r="Q22" i="8"/>
  <c r="M22" i="8"/>
  <c r="I22" i="8"/>
  <c r="AG21" i="8"/>
  <c r="Y21" i="8"/>
  <c r="U21" i="8"/>
  <c r="Q21" i="8"/>
  <c r="M21" i="8"/>
  <c r="I21" i="8"/>
  <c r="AG20" i="8"/>
  <c r="Y20" i="8"/>
  <c r="U20" i="8"/>
  <c r="Q20" i="8"/>
  <c r="M20" i="8"/>
  <c r="I20" i="8"/>
  <c r="AG16" i="8"/>
  <c r="AC16" i="8"/>
  <c r="Y16" i="8"/>
  <c r="U16" i="8"/>
  <c r="Q16" i="8"/>
  <c r="M16" i="8"/>
  <c r="I16" i="8"/>
  <c r="E16" i="8"/>
  <c r="AG15" i="8"/>
  <c r="AC15" i="8"/>
  <c r="Y15" i="8"/>
  <c r="U15" i="8"/>
  <c r="Q15" i="8"/>
  <c r="M15" i="8"/>
  <c r="I15" i="8"/>
  <c r="E15" i="8"/>
  <c r="AG14" i="8"/>
  <c r="AG17" i="8" s="1"/>
  <c r="AC14" i="8"/>
  <c r="AC17" i="8" s="1"/>
  <c r="Y14" i="8"/>
  <c r="Y17" i="8" s="1"/>
  <c r="U14" i="8"/>
  <c r="U17" i="8" s="1"/>
  <c r="Q14" i="8"/>
  <c r="Q17" i="8" s="1"/>
  <c r="M14" i="8"/>
  <c r="M17" i="8" s="1"/>
  <c r="I14" i="8"/>
  <c r="I17" i="8" s="1"/>
  <c r="E14" i="8"/>
  <c r="E17" i="8" s="1"/>
  <c r="AG10" i="8"/>
  <c r="AC10" i="8"/>
  <c r="Y10" i="8"/>
  <c r="U10" i="8"/>
  <c r="Q10" i="8"/>
  <c r="M10" i="8"/>
  <c r="I10" i="8"/>
  <c r="E10" i="8"/>
  <c r="AG9" i="8"/>
  <c r="AC9" i="8"/>
  <c r="Y9" i="8"/>
  <c r="U9" i="8"/>
  <c r="Q9" i="8"/>
  <c r="M9" i="8"/>
  <c r="I9" i="8"/>
  <c r="E9" i="8"/>
  <c r="AG8" i="8"/>
  <c r="AG11" i="8" s="1"/>
  <c r="AC8" i="8"/>
  <c r="AC11" i="8" s="1"/>
  <c r="Y8" i="8"/>
  <c r="Y11" i="8" s="1"/>
  <c r="U8" i="8"/>
  <c r="U11" i="8" s="1"/>
  <c r="Q8" i="8"/>
  <c r="Q11" i="8" s="1"/>
  <c r="M8" i="8"/>
  <c r="M11" i="8" s="1"/>
  <c r="I8" i="8"/>
  <c r="I11" i="8" s="1"/>
  <c r="E8" i="8"/>
  <c r="E11" i="8" s="1"/>
  <c r="AG4" i="8"/>
  <c r="AC4" i="8"/>
  <c r="Y4" i="8"/>
  <c r="U4" i="8"/>
  <c r="Q4" i="8"/>
  <c r="M4" i="8"/>
  <c r="I4" i="8"/>
  <c r="E4" i="8"/>
  <c r="AG3" i="8"/>
  <c r="AC3" i="8"/>
  <c r="Y3" i="8"/>
  <c r="U3" i="8"/>
  <c r="Q3" i="8"/>
  <c r="M3" i="8"/>
  <c r="I3" i="8"/>
  <c r="E3" i="8"/>
  <c r="AG2" i="8"/>
  <c r="AG5" i="8" s="1"/>
  <c r="AC2" i="8"/>
  <c r="AC5" i="8" s="1"/>
  <c r="Y2" i="8"/>
  <c r="Y5" i="8" s="1"/>
  <c r="U2" i="8"/>
  <c r="U5" i="8" s="1"/>
  <c r="Q2" i="8"/>
  <c r="Q5" i="8" s="1"/>
  <c r="M2" i="8"/>
  <c r="M5" i="8" s="1"/>
  <c r="I2" i="8"/>
  <c r="I5" i="8" s="1"/>
  <c r="E2" i="8"/>
  <c r="E5" i="8" l="1"/>
  <c r="M23" i="8"/>
  <c r="AG23" i="8"/>
  <c r="I29" i="8"/>
  <c r="Y29" i="8"/>
  <c r="Q23" i="8"/>
  <c r="M29" i="8"/>
  <c r="AC29" i="8"/>
  <c r="U23" i="8"/>
  <c r="Q29" i="8"/>
  <c r="I23" i="8"/>
  <c r="Y23" i="8"/>
  <c r="E29" i="8"/>
  <c r="U29" i="8"/>
</calcChain>
</file>

<file path=xl/sharedStrings.xml><?xml version="1.0" encoding="utf-8"?>
<sst xmlns="http://schemas.openxmlformats.org/spreadsheetml/2006/main" count="54" uniqueCount="22">
  <si>
    <t>FBS</t>
  </si>
  <si>
    <t>PRP 5%</t>
  </si>
  <si>
    <t>PRP 10%</t>
  </si>
  <si>
    <t>PRP 20%</t>
  </si>
  <si>
    <t>25µg/mL</t>
  </si>
  <si>
    <t>50µg/mL</t>
  </si>
  <si>
    <t>100µg/mL</t>
  </si>
  <si>
    <t>200µg/mL</t>
  </si>
  <si>
    <t>Day1</t>
  </si>
  <si>
    <t>Day3</t>
  </si>
  <si>
    <t>Day5</t>
  </si>
  <si>
    <t>Day7</t>
  </si>
  <si>
    <t>Day14</t>
  </si>
  <si>
    <t>Day21</t>
  </si>
  <si>
    <t>Day 1</t>
  </si>
  <si>
    <t>Day 3</t>
  </si>
  <si>
    <t>Day 5</t>
  </si>
  <si>
    <t>Day 7</t>
  </si>
  <si>
    <t>Day 14</t>
  </si>
  <si>
    <t>Day 21</t>
  </si>
  <si>
    <t>Dibanding kontrol (% viability - LAA)</t>
  </si>
  <si>
    <t>Dibanding kontrol (% viability - PRP)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</si>
</sst>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0" fontId="0" fillId="0" borderId="0" xfId="0" applyAlignment="1"/>
    <xf numFmtId="9" fontId="0" fillId="0" borderId="0" xfId="0" applyNumberFormat="1" applyAlignment="1"/>
    <xf numFmtId="9" fontId="0" fillId="0" borderId="0" xfId="0" applyNumberFormat="1"/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00"/>
      <color rgb="FFFF99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Graph!$B$40</c:f>
              <c:strCache>
                <c:ptCount val="1"/>
                <c:pt idx="0">
                  <c:v>FBS</c:v>
                </c:pt>
              </c:strCache>
            </c:strRef>
          </c:tx>
          <c:trendline>
            <c:spPr>
              <a:ln w="19050">
                <a:solidFill>
                  <a:schemeClr val="accent1">
                    <a:lumMod val="40000"/>
                    <a:lumOff val="60000"/>
                  </a:schemeClr>
                </a:solidFill>
                <a:prstDash val="sysDash"/>
              </a:ln>
            </c:spPr>
            <c:trendlineType val="linear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Graph!$C$53:$H$53</c:f>
                <c:numCache>
                  <c:formatCode>General</c:formatCode>
                  <c:ptCount val="6"/>
                </c:numCache>
              </c:numRef>
            </c:plus>
            <c:minus>
              <c:numRef>
                <c:f>Graph!$K$53:$P$53</c:f>
                <c:numCache>
                  <c:formatCode>General</c:formatCode>
                  <c:ptCount val="6"/>
                </c:numCache>
              </c:numRef>
            </c:minus>
          </c:errBars>
          <c:cat>
            <c:strRef>
              <c:f>Graph!$C$39:$H$39</c:f>
              <c:strCache>
                <c:ptCount val="6"/>
                <c:pt idx="0">
                  <c:v>Day1</c:v>
                </c:pt>
                <c:pt idx="1">
                  <c:v>Day3</c:v>
                </c:pt>
                <c:pt idx="2">
                  <c:v>Day5</c:v>
                </c:pt>
                <c:pt idx="3">
                  <c:v>Day7</c:v>
                </c:pt>
                <c:pt idx="4">
                  <c:v>Day14</c:v>
                </c:pt>
                <c:pt idx="5">
                  <c:v>Day21</c:v>
                </c:pt>
              </c:strCache>
            </c:strRef>
          </c:cat>
          <c:val>
            <c:numRef>
              <c:f>Graph!$C$40:$H$40</c:f>
              <c:numCache>
                <c:formatCode>General</c:formatCode>
                <c:ptCount val="6"/>
                <c:pt idx="0">
                  <c:v>0.10144444444444445</c:v>
                </c:pt>
                <c:pt idx="1">
                  <c:v>0.13422222222222224</c:v>
                </c:pt>
                <c:pt idx="2">
                  <c:v>0.1938333333333333</c:v>
                </c:pt>
                <c:pt idx="3">
                  <c:v>0.22533333333333336</c:v>
                </c:pt>
                <c:pt idx="4">
                  <c:v>0.26</c:v>
                </c:pt>
                <c:pt idx="5">
                  <c:v>0.34466666666666668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Graph!$B$41</c:f>
              <c:strCache>
                <c:ptCount val="1"/>
                <c:pt idx="0">
                  <c:v>25µg/mL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trendline>
            <c:spPr>
              <a:ln w="19050">
                <a:solidFill>
                  <a:schemeClr val="accent2">
                    <a:lumMod val="40000"/>
                    <a:lumOff val="60000"/>
                  </a:schemeClr>
                </a:solidFill>
                <a:prstDash val="sysDash"/>
              </a:ln>
            </c:spPr>
            <c:trendlineType val="linear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Graph!$C$54:$H$54</c:f>
                <c:numCache>
                  <c:formatCode>General</c:formatCode>
                  <c:ptCount val="6"/>
                </c:numCache>
              </c:numRef>
            </c:plus>
            <c:minus>
              <c:numRef>
                <c:f>Graph!$K$54:$P$54</c:f>
                <c:numCache>
                  <c:formatCode>General</c:formatCode>
                  <c:ptCount val="6"/>
                </c:numCache>
              </c:numRef>
            </c:minus>
          </c:errBars>
          <c:cat>
            <c:strRef>
              <c:f>Graph!$C$39:$H$39</c:f>
              <c:strCache>
                <c:ptCount val="6"/>
                <c:pt idx="0">
                  <c:v>Day1</c:v>
                </c:pt>
                <c:pt idx="1">
                  <c:v>Day3</c:v>
                </c:pt>
                <c:pt idx="2">
                  <c:v>Day5</c:v>
                </c:pt>
                <c:pt idx="3">
                  <c:v>Day7</c:v>
                </c:pt>
                <c:pt idx="4">
                  <c:v>Day14</c:v>
                </c:pt>
                <c:pt idx="5">
                  <c:v>Day21</c:v>
                </c:pt>
              </c:strCache>
            </c:strRef>
          </c:cat>
          <c:val>
            <c:numRef>
              <c:f>Graph!$C$41:$H$41</c:f>
              <c:numCache>
                <c:formatCode>General</c:formatCode>
                <c:ptCount val="6"/>
                <c:pt idx="0">
                  <c:v>8.0888888888888885E-2</c:v>
                </c:pt>
                <c:pt idx="1">
                  <c:v>0.13655555555555557</c:v>
                </c:pt>
                <c:pt idx="2">
                  <c:v>0.22233333333333336</c:v>
                </c:pt>
                <c:pt idx="3">
                  <c:v>0.5444444444444444</c:v>
                </c:pt>
                <c:pt idx="4">
                  <c:v>0.61388888888888893</c:v>
                </c:pt>
                <c:pt idx="5">
                  <c:v>0.69655555555555548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Graph!$B$42</c:f>
              <c:strCache>
                <c:ptCount val="1"/>
                <c:pt idx="0">
                  <c:v>50µg/mL</c:v>
                </c:pt>
              </c:strCache>
            </c:strRef>
          </c:tx>
          <c:spPr>
            <a:ln>
              <a:solidFill>
                <a:srgbClr val="99CC00"/>
              </a:solidFill>
            </a:ln>
          </c:spPr>
          <c:trendline>
            <c:spPr>
              <a:ln w="19050">
                <a:solidFill>
                  <a:schemeClr val="accent3">
                    <a:lumMod val="60000"/>
                    <a:lumOff val="40000"/>
                  </a:schemeClr>
                </a:solidFill>
                <a:prstDash val="sysDash"/>
              </a:ln>
            </c:spPr>
            <c:trendlineType val="linear"/>
            <c:dispRSqr val="0"/>
            <c:dispEq val="0"/>
          </c:trendline>
          <c:cat>
            <c:strRef>
              <c:f>Graph!$C$39:$H$39</c:f>
              <c:strCache>
                <c:ptCount val="6"/>
                <c:pt idx="0">
                  <c:v>Day1</c:v>
                </c:pt>
                <c:pt idx="1">
                  <c:v>Day3</c:v>
                </c:pt>
                <c:pt idx="2">
                  <c:v>Day5</c:v>
                </c:pt>
                <c:pt idx="3">
                  <c:v>Day7</c:v>
                </c:pt>
                <c:pt idx="4">
                  <c:v>Day14</c:v>
                </c:pt>
                <c:pt idx="5">
                  <c:v>Day21</c:v>
                </c:pt>
              </c:strCache>
            </c:strRef>
          </c:cat>
          <c:val>
            <c:numRef>
              <c:f>Graph!$C$42:$H$42</c:f>
              <c:numCache>
                <c:formatCode>General</c:formatCode>
                <c:ptCount val="6"/>
                <c:pt idx="0">
                  <c:v>0.10355555555555557</c:v>
                </c:pt>
                <c:pt idx="1">
                  <c:v>0.217</c:v>
                </c:pt>
                <c:pt idx="2">
                  <c:v>0.25216666666666665</c:v>
                </c:pt>
                <c:pt idx="3">
                  <c:v>0.47333333333333333</c:v>
                </c:pt>
                <c:pt idx="4">
                  <c:v>0.55733333333333335</c:v>
                </c:pt>
                <c:pt idx="5">
                  <c:v>0.79766666666666663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Graph!$B$43</c:f>
              <c:strCache>
                <c:ptCount val="1"/>
                <c:pt idx="0">
                  <c:v>100µg/mL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trendline>
            <c:spPr>
              <a:ln w="19050">
                <a:solidFill>
                  <a:schemeClr val="accent6">
                    <a:lumMod val="60000"/>
                    <a:lumOff val="40000"/>
                  </a:schemeClr>
                </a:solidFill>
                <a:prstDash val="sysDash"/>
              </a:ln>
            </c:spPr>
            <c:trendlineType val="linear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Graph!$C$56:$H$56</c:f>
                <c:numCache>
                  <c:formatCode>General</c:formatCode>
                  <c:ptCount val="6"/>
                </c:numCache>
              </c:numRef>
            </c:plus>
            <c:minus>
              <c:numRef>
                <c:f>Graph!$K$56:$P$56</c:f>
                <c:numCache>
                  <c:formatCode>General</c:formatCode>
                  <c:ptCount val="6"/>
                </c:numCache>
              </c:numRef>
            </c:minus>
          </c:errBars>
          <c:cat>
            <c:strRef>
              <c:f>Graph!$C$39:$H$39</c:f>
              <c:strCache>
                <c:ptCount val="6"/>
                <c:pt idx="0">
                  <c:v>Day1</c:v>
                </c:pt>
                <c:pt idx="1">
                  <c:v>Day3</c:v>
                </c:pt>
                <c:pt idx="2">
                  <c:v>Day5</c:v>
                </c:pt>
                <c:pt idx="3">
                  <c:v>Day7</c:v>
                </c:pt>
                <c:pt idx="4">
                  <c:v>Day14</c:v>
                </c:pt>
                <c:pt idx="5">
                  <c:v>Day21</c:v>
                </c:pt>
              </c:strCache>
            </c:strRef>
          </c:cat>
          <c:val>
            <c:numRef>
              <c:f>Graph!$C$43:$H$43</c:f>
              <c:numCache>
                <c:formatCode>General</c:formatCode>
                <c:ptCount val="6"/>
                <c:pt idx="0">
                  <c:v>7.4222222222222231E-2</c:v>
                </c:pt>
                <c:pt idx="1">
                  <c:v>0.16144444444444442</c:v>
                </c:pt>
                <c:pt idx="2">
                  <c:v>0.25566666666666665</c:v>
                </c:pt>
                <c:pt idx="3">
                  <c:v>0.33833333333333337</c:v>
                </c:pt>
                <c:pt idx="4">
                  <c:v>0.44888888888888889</c:v>
                </c:pt>
                <c:pt idx="5">
                  <c:v>0.53899999999999992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Graph!$B$44</c:f>
              <c:strCache>
                <c:ptCount val="1"/>
                <c:pt idx="0">
                  <c:v>200µg/mL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trendline>
            <c:spPr>
              <a:ln w="19050">
                <a:prstDash val="sysDash"/>
              </a:ln>
            </c:spPr>
            <c:trendlineType val="linear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Graph!$C$57:$H$57</c:f>
                <c:numCache>
                  <c:formatCode>General</c:formatCode>
                  <c:ptCount val="6"/>
                </c:numCache>
              </c:numRef>
            </c:plus>
            <c:minus>
              <c:numRef>
                <c:f>Graph!$K$57:$P$57</c:f>
                <c:numCache>
                  <c:formatCode>General</c:formatCode>
                  <c:ptCount val="6"/>
                </c:numCache>
              </c:numRef>
            </c:minus>
          </c:errBars>
          <c:cat>
            <c:strRef>
              <c:f>Graph!$C$39:$H$39</c:f>
              <c:strCache>
                <c:ptCount val="6"/>
                <c:pt idx="0">
                  <c:v>Day1</c:v>
                </c:pt>
                <c:pt idx="1">
                  <c:v>Day3</c:v>
                </c:pt>
                <c:pt idx="2">
                  <c:v>Day5</c:v>
                </c:pt>
                <c:pt idx="3">
                  <c:v>Day7</c:v>
                </c:pt>
                <c:pt idx="4">
                  <c:v>Day14</c:v>
                </c:pt>
                <c:pt idx="5">
                  <c:v>Day21</c:v>
                </c:pt>
              </c:strCache>
            </c:strRef>
          </c:cat>
          <c:val>
            <c:numRef>
              <c:f>Graph!$C$44:$H$44</c:f>
              <c:numCache>
                <c:formatCode>General</c:formatCode>
                <c:ptCount val="6"/>
                <c:pt idx="0">
                  <c:v>6.3222222222222221E-2</c:v>
                </c:pt>
                <c:pt idx="1">
                  <c:v>0.15211111111111111</c:v>
                </c:pt>
                <c:pt idx="2">
                  <c:v>0.21366666666666667</c:v>
                </c:pt>
                <c:pt idx="3">
                  <c:v>0.32577777777777778</c:v>
                </c:pt>
                <c:pt idx="4">
                  <c:v>0.54744444444444451</c:v>
                </c:pt>
                <c:pt idx="5">
                  <c:v>0.5417777777777778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38496"/>
        <c:axId val="71740416"/>
      </c:lineChart>
      <c:catAx>
        <c:axId val="71738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d-ID"/>
                  <a:t>Time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71740416"/>
        <c:crosses val="autoZero"/>
        <c:auto val="1"/>
        <c:lblAlgn val="ctr"/>
        <c:lblOffset val="100"/>
        <c:noMultiLvlLbl val="0"/>
      </c:catAx>
      <c:valAx>
        <c:axId val="7174041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d-ID"/>
                  <a:t>Absorbance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1738496"/>
        <c:crosses val="autoZero"/>
        <c:crossBetween val="between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Graph!$B$47</c:f>
              <c:strCache>
                <c:ptCount val="1"/>
                <c:pt idx="0">
                  <c:v>FBS</c:v>
                </c:pt>
              </c:strCache>
            </c:strRef>
          </c:tx>
          <c:trendline>
            <c:spPr>
              <a:ln w="19050">
                <a:solidFill>
                  <a:schemeClr val="accent5">
                    <a:lumMod val="40000"/>
                    <a:lumOff val="60000"/>
                  </a:schemeClr>
                </a:solidFill>
                <a:prstDash val="sysDash"/>
              </a:ln>
            </c:spPr>
            <c:trendlineType val="linear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Graph!$C$60:$H$60</c:f>
                <c:numCache>
                  <c:formatCode>General</c:formatCode>
                  <c:ptCount val="6"/>
                </c:numCache>
              </c:numRef>
            </c:plus>
            <c:minus>
              <c:numRef>
                <c:f>Graph!$K$60:$P$60</c:f>
                <c:numCache>
                  <c:formatCode>General</c:formatCode>
                  <c:ptCount val="6"/>
                </c:numCache>
              </c:numRef>
            </c:minus>
          </c:errBars>
          <c:cat>
            <c:strRef>
              <c:f>Graph!$C$46:$G$46</c:f>
              <c:strCache>
                <c:ptCount val="5"/>
                <c:pt idx="0">
                  <c:v>Day1</c:v>
                </c:pt>
                <c:pt idx="1">
                  <c:v>Day3</c:v>
                </c:pt>
                <c:pt idx="2">
                  <c:v>Day5</c:v>
                </c:pt>
                <c:pt idx="3">
                  <c:v>Day7</c:v>
                </c:pt>
                <c:pt idx="4">
                  <c:v>Day14</c:v>
                </c:pt>
              </c:strCache>
            </c:strRef>
          </c:cat>
          <c:val>
            <c:numRef>
              <c:f>Graph!$C$47:$G$47</c:f>
              <c:numCache>
                <c:formatCode>General</c:formatCode>
                <c:ptCount val="5"/>
                <c:pt idx="0">
                  <c:v>0.10144444444444445</c:v>
                </c:pt>
                <c:pt idx="1">
                  <c:v>0.13422222222222224</c:v>
                </c:pt>
                <c:pt idx="2">
                  <c:v>0.1938333333333333</c:v>
                </c:pt>
                <c:pt idx="3">
                  <c:v>0.22533333333333336</c:v>
                </c:pt>
                <c:pt idx="4">
                  <c:v>0.26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Graph!$B$48</c:f>
              <c:strCache>
                <c:ptCount val="1"/>
                <c:pt idx="0">
                  <c:v>PRP 5%</c:v>
                </c:pt>
              </c:strCache>
            </c:strRef>
          </c:tx>
          <c:trendline>
            <c:spPr>
              <a:ln w="19050">
                <a:solidFill>
                  <a:schemeClr val="accent2">
                    <a:lumMod val="60000"/>
                    <a:lumOff val="40000"/>
                  </a:schemeClr>
                </a:solidFill>
                <a:prstDash val="sysDash"/>
              </a:ln>
            </c:spPr>
            <c:trendlineType val="linear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Graph!$C$61:$H$61</c:f>
                <c:numCache>
                  <c:formatCode>General</c:formatCode>
                  <c:ptCount val="6"/>
                </c:numCache>
              </c:numRef>
            </c:plus>
            <c:minus>
              <c:numRef>
                <c:f>Graph!$K$61:$P$61</c:f>
                <c:numCache>
                  <c:formatCode>General</c:formatCode>
                  <c:ptCount val="6"/>
                </c:numCache>
              </c:numRef>
            </c:minus>
          </c:errBars>
          <c:cat>
            <c:strRef>
              <c:f>Graph!$C$46:$G$46</c:f>
              <c:strCache>
                <c:ptCount val="5"/>
                <c:pt idx="0">
                  <c:v>Day1</c:v>
                </c:pt>
                <c:pt idx="1">
                  <c:v>Day3</c:v>
                </c:pt>
                <c:pt idx="2">
                  <c:v>Day5</c:v>
                </c:pt>
                <c:pt idx="3">
                  <c:v>Day7</c:v>
                </c:pt>
                <c:pt idx="4">
                  <c:v>Day14</c:v>
                </c:pt>
              </c:strCache>
            </c:strRef>
          </c:cat>
          <c:val>
            <c:numRef>
              <c:f>Graph!$C$48:$G$48</c:f>
              <c:numCache>
                <c:formatCode>General</c:formatCode>
                <c:ptCount val="5"/>
                <c:pt idx="0">
                  <c:v>7.7444444444444441E-2</c:v>
                </c:pt>
                <c:pt idx="1">
                  <c:v>0.16133333333333333</c:v>
                </c:pt>
                <c:pt idx="2">
                  <c:v>0.27150000000000002</c:v>
                </c:pt>
                <c:pt idx="3">
                  <c:v>0.73277777777777775</c:v>
                </c:pt>
                <c:pt idx="4">
                  <c:v>0.78333333333333333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Graph!$B$49</c:f>
              <c:strCache>
                <c:ptCount val="1"/>
                <c:pt idx="0">
                  <c:v>PRP 10%</c:v>
                </c:pt>
              </c:strCache>
            </c:strRef>
          </c:tx>
          <c:trendline>
            <c:spPr>
              <a:ln w="19050">
                <a:solidFill>
                  <a:schemeClr val="accent3">
                    <a:lumMod val="60000"/>
                    <a:lumOff val="40000"/>
                  </a:schemeClr>
                </a:solidFill>
                <a:prstDash val="sysDash"/>
              </a:ln>
            </c:spPr>
            <c:trendlineType val="linear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Graph!$C$61:$H$61</c:f>
                <c:numCache>
                  <c:formatCode>General</c:formatCode>
                  <c:ptCount val="6"/>
                </c:numCache>
              </c:numRef>
            </c:plus>
            <c:minus>
              <c:numRef>
                <c:f>Graph!$K$61:$P$61</c:f>
                <c:numCache>
                  <c:formatCode>General</c:formatCode>
                  <c:ptCount val="6"/>
                </c:numCache>
              </c:numRef>
            </c:minus>
          </c:errBars>
          <c:cat>
            <c:strRef>
              <c:f>Graph!$C$46:$G$46</c:f>
              <c:strCache>
                <c:ptCount val="5"/>
                <c:pt idx="0">
                  <c:v>Day1</c:v>
                </c:pt>
                <c:pt idx="1">
                  <c:v>Day3</c:v>
                </c:pt>
                <c:pt idx="2">
                  <c:v>Day5</c:v>
                </c:pt>
                <c:pt idx="3">
                  <c:v>Day7</c:v>
                </c:pt>
                <c:pt idx="4">
                  <c:v>Day14</c:v>
                </c:pt>
              </c:strCache>
            </c:strRef>
          </c:cat>
          <c:val>
            <c:numRef>
              <c:f>Graph!$C$49:$G$49</c:f>
              <c:numCache>
                <c:formatCode>General</c:formatCode>
                <c:ptCount val="5"/>
                <c:pt idx="0">
                  <c:v>0.13466666666666668</c:v>
                </c:pt>
                <c:pt idx="1">
                  <c:v>0.25888888888888889</c:v>
                </c:pt>
                <c:pt idx="2">
                  <c:v>0.52599999999999991</c:v>
                </c:pt>
                <c:pt idx="3">
                  <c:v>1.2853333333333332</c:v>
                </c:pt>
                <c:pt idx="4">
                  <c:v>1.2798888888888886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Graph!$B$50</c:f>
              <c:strCache>
                <c:ptCount val="1"/>
                <c:pt idx="0">
                  <c:v>PRP 20%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trendline>
            <c:spPr>
              <a:ln w="19050">
                <a:prstDash val="sysDash"/>
              </a:ln>
            </c:spPr>
            <c:trendlineType val="linear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Graph!$C$63:$H$63</c:f>
                <c:numCache>
                  <c:formatCode>General</c:formatCode>
                  <c:ptCount val="6"/>
                </c:numCache>
              </c:numRef>
            </c:plus>
            <c:minus>
              <c:numRef>
                <c:f>Graph!$K$63:$P$63</c:f>
                <c:numCache>
                  <c:formatCode>General</c:formatCode>
                  <c:ptCount val="6"/>
                </c:numCache>
              </c:numRef>
            </c:minus>
          </c:errBars>
          <c:cat>
            <c:strRef>
              <c:f>Graph!$C$46:$G$46</c:f>
              <c:strCache>
                <c:ptCount val="5"/>
                <c:pt idx="0">
                  <c:v>Day1</c:v>
                </c:pt>
                <c:pt idx="1">
                  <c:v>Day3</c:v>
                </c:pt>
                <c:pt idx="2">
                  <c:v>Day5</c:v>
                </c:pt>
                <c:pt idx="3">
                  <c:v>Day7</c:v>
                </c:pt>
                <c:pt idx="4">
                  <c:v>Day14</c:v>
                </c:pt>
              </c:strCache>
            </c:strRef>
          </c:cat>
          <c:val>
            <c:numRef>
              <c:f>Graph!$C$50:$G$50</c:f>
              <c:numCache>
                <c:formatCode>General</c:formatCode>
                <c:ptCount val="5"/>
                <c:pt idx="0">
                  <c:v>7.955555555555556E-2</c:v>
                </c:pt>
                <c:pt idx="1">
                  <c:v>0.18233333333333335</c:v>
                </c:pt>
                <c:pt idx="2">
                  <c:v>0.28399999999999997</c:v>
                </c:pt>
                <c:pt idx="3">
                  <c:v>1.0607777777777778</c:v>
                </c:pt>
                <c:pt idx="4">
                  <c:v>0.98988888888888882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825664"/>
        <c:axId val="71836032"/>
      </c:lineChart>
      <c:catAx>
        <c:axId val="71825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d-ID"/>
                  <a:t>Time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71836032"/>
        <c:crosses val="autoZero"/>
        <c:auto val="1"/>
        <c:lblAlgn val="ctr"/>
        <c:lblOffset val="100"/>
        <c:noMultiLvlLbl val="0"/>
      </c:catAx>
      <c:valAx>
        <c:axId val="71836032"/>
        <c:scaling>
          <c:orientation val="minMax"/>
          <c:max val="1.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d-ID"/>
                  <a:t>Absorbance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1825664"/>
        <c:crosses val="autoZero"/>
        <c:crossBetween val="between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Graph!$J$40</c:f>
              <c:strCache>
                <c:ptCount val="1"/>
                <c:pt idx="0">
                  <c:v>25µg/mL</c:v>
                </c:pt>
              </c:strCache>
            </c:strRef>
          </c:tx>
          <c:cat>
            <c:strRef>
              <c:f>Graph!$K$39:$P$39</c:f>
              <c:strCache>
                <c:ptCount val="6"/>
                <c:pt idx="0">
                  <c:v>Day1</c:v>
                </c:pt>
                <c:pt idx="1">
                  <c:v>Day3</c:v>
                </c:pt>
                <c:pt idx="2">
                  <c:v>Day5</c:v>
                </c:pt>
                <c:pt idx="3">
                  <c:v>Day7</c:v>
                </c:pt>
                <c:pt idx="4">
                  <c:v>Day14</c:v>
                </c:pt>
                <c:pt idx="5">
                  <c:v>Day21</c:v>
                </c:pt>
              </c:strCache>
            </c:strRef>
          </c:cat>
          <c:val>
            <c:numRef>
              <c:f>Graph!$K$40:$P$40</c:f>
              <c:numCache>
                <c:formatCode>General</c:formatCode>
                <c:ptCount val="6"/>
                <c:pt idx="0">
                  <c:v>79.737130339539974</c:v>
                </c:pt>
                <c:pt idx="1">
                  <c:v>101.73841059602648</c:v>
                </c:pt>
                <c:pt idx="2">
                  <c:v>114.70335339638868</c:v>
                </c:pt>
                <c:pt idx="3">
                  <c:v>241.61735700197235</c:v>
                </c:pt>
                <c:pt idx="4">
                  <c:v>236.11111111111111</c:v>
                </c:pt>
                <c:pt idx="5">
                  <c:v>202.09542230818823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Graph!$J$41</c:f>
              <c:strCache>
                <c:ptCount val="1"/>
                <c:pt idx="0">
                  <c:v>50µg/mL</c:v>
                </c:pt>
              </c:strCache>
            </c:strRef>
          </c:tx>
          <c:cat>
            <c:strRef>
              <c:f>Graph!$K$39:$P$39</c:f>
              <c:strCache>
                <c:ptCount val="6"/>
                <c:pt idx="0">
                  <c:v>Day1</c:v>
                </c:pt>
                <c:pt idx="1">
                  <c:v>Day3</c:v>
                </c:pt>
                <c:pt idx="2">
                  <c:v>Day5</c:v>
                </c:pt>
                <c:pt idx="3">
                  <c:v>Day7</c:v>
                </c:pt>
                <c:pt idx="4">
                  <c:v>Day14</c:v>
                </c:pt>
                <c:pt idx="5">
                  <c:v>Day21</c:v>
                </c:pt>
              </c:strCache>
            </c:strRef>
          </c:cat>
          <c:val>
            <c:numRef>
              <c:f>Graph!$K$41:$P$41</c:f>
              <c:numCache>
                <c:formatCode>General</c:formatCode>
                <c:ptCount val="6"/>
                <c:pt idx="0">
                  <c:v>102.08105147864184</c:v>
                </c:pt>
                <c:pt idx="1">
                  <c:v>161.67218543046354</c:v>
                </c:pt>
                <c:pt idx="2">
                  <c:v>130.0945829750645</c:v>
                </c:pt>
                <c:pt idx="3">
                  <c:v>210.05917159763311</c:v>
                </c:pt>
                <c:pt idx="4">
                  <c:v>214.35897435897436</c:v>
                </c:pt>
                <c:pt idx="5">
                  <c:v>231.43133462282398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Graph!$J$42</c:f>
              <c:strCache>
                <c:ptCount val="1"/>
                <c:pt idx="0">
                  <c:v>100µg/mL</c:v>
                </c:pt>
              </c:strCache>
            </c:strRef>
          </c:tx>
          <c:cat>
            <c:strRef>
              <c:f>Graph!$K$39:$P$39</c:f>
              <c:strCache>
                <c:ptCount val="6"/>
                <c:pt idx="0">
                  <c:v>Day1</c:v>
                </c:pt>
                <c:pt idx="1">
                  <c:v>Day3</c:v>
                </c:pt>
                <c:pt idx="2">
                  <c:v>Day5</c:v>
                </c:pt>
                <c:pt idx="3">
                  <c:v>Day7</c:v>
                </c:pt>
                <c:pt idx="4">
                  <c:v>Day14</c:v>
                </c:pt>
                <c:pt idx="5">
                  <c:v>Day21</c:v>
                </c:pt>
              </c:strCache>
            </c:strRef>
          </c:cat>
          <c:val>
            <c:numRef>
              <c:f>Graph!$K$42:$P$42</c:f>
              <c:numCache>
                <c:formatCode>General</c:formatCode>
                <c:ptCount val="6"/>
                <c:pt idx="0">
                  <c:v>73.16538882803944</c:v>
                </c:pt>
                <c:pt idx="1">
                  <c:v>120.28145695364233</c:v>
                </c:pt>
                <c:pt idx="2">
                  <c:v>131.90025795356837</c:v>
                </c:pt>
                <c:pt idx="3">
                  <c:v>150.14792899408286</c:v>
                </c:pt>
                <c:pt idx="4">
                  <c:v>172.64957264957263</c:v>
                </c:pt>
                <c:pt idx="5">
                  <c:v>156.38297872340422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Graph!$J$43</c:f>
              <c:strCache>
                <c:ptCount val="1"/>
                <c:pt idx="0">
                  <c:v>200µg/mL</c:v>
                </c:pt>
              </c:strCache>
            </c:strRef>
          </c:tx>
          <c:cat>
            <c:strRef>
              <c:f>Graph!$K$39:$P$39</c:f>
              <c:strCache>
                <c:ptCount val="6"/>
                <c:pt idx="0">
                  <c:v>Day1</c:v>
                </c:pt>
                <c:pt idx="1">
                  <c:v>Day3</c:v>
                </c:pt>
                <c:pt idx="2">
                  <c:v>Day5</c:v>
                </c:pt>
                <c:pt idx="3">
                  <c:v>Day7</c:v>
                </c:pt>
                <c:pt idx="4">
                  <c:v>Day14</c:v>
                </c:pt>
                <c:pt idx="5">
                  <c:v>Day21</c:v>
                </c:pt>
              </c:strCache>
            </c:strRef>
          </c:cat>
          <c:val>
            <c:numRef>
              <c:f>Graph!$K$43:$P$43</c:f>
              <c:numCache>
                <c:formatCode>General</c:formatCode>
                <c:ptCount val="6"/>
                <c:pt idx="0">
                  <c:v>62.322015334063522</c:v>
                </c:pt>
                <c:pt idx="1">
                  <c:v>113.3278145695364</c:v>
                </c:pt>
                <c:pt idx="2">
                  <c:v>110.23215821152195</c:v>
                </c:pt>
                <c:pt idx="3">
                  <c:v>144.57593688362917</c:v>
                </c:pt>
                <c:pt idx="4">
                  <c:v>210.55555555555557</c:v>
                </c:pt>
                <c:pt idx="5">
                  <c:v>157.18891038039976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952256"/>
        <c:axId val="71953792"/>
      </c:lineChart>
      <c:catAx>
        <c:axId val="71952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d-ID"/>
                  <a:t>Time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71953792"/>
        <c:crosses val="autoZero"/>
        <c:auto val="1"/>
        <c:lblAlgn val="ctr"/>
        <c:lblOffset val="100"/>
        <c:noMultiLvlLbl val="0"/>
      </c:catAx>
      <c:valAx>
        <c:axId val="71953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d-ID"/>
                  <a:t>Cell Viability (%)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1952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Graph!$J$47</c:f>
              <c:strCache>
                <c:ptCount val="1"/>
                <c:pt idx="0">
                  <c:v>PRP 5%</c:v>
                </c:pt>
              </c:strCache>
            </c:strRef>
          </c:tx>
          <c:cat>
            <c:strRef>
              <c:f>Graph!$K$46:$P$46</c:f>
              <c:strCache>
                <c:ptCount val="6"/>
                <c:pt idx="0">
                  <c:v>Day1</c:v>
                </c:pt>
                <c:pt idx="1">
                  <c:v>Day3</c:v>
                </c:pt>
                <c:pt idx="2">
                  <c:v>Day5</c:v>
                </c:pt>
                <c:pt idx="3">
                  <c:v>Day7</c:v>
                </c:pt>
                <c:pt idx="4">
                  <c:v>Day14</c:v>
                </c:pt>
                <c:pt idx="5">
                  <c:v>Day21</c:v>
                </c:pt>
              </c:strCache>
            </c:strRef>
          </c:cat>
          <c:val>
            <c:numRef>
              <c:f>Graph!$K$47:$P$47</c:f>
              <c:numCache>
                <c:formatCode>General</c:formatCode>
                <c:ptCount val="6"/>
                <c:pt idx="0">
                  <c:v>76.341730558598016</c:v>
                </c:pt>
                <c:pt idx="1">
                  <c:v>120.19867549668872</c:v>
                </c:pt>
                <c:pt idx="2">
                  <c:v>140.06878761822875</c:v>
                </c:pt>
                <c:pt idx="3">
                  <c:v>325.19723865877705</c:v>
                </c:pt>
                <c:pt idx="4">
                  <c:v>301.28205128205127</c:v>
                </c:pt>
                <c:pt idx="5">
                  <c:v>331.33462282398455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Graph!$J$48</c:f>
              <c:strCache>
                <c:ptCount val="1"/>
                <c:pt idx="0">
                  <c:v>PRP 10%</c:v>
                </c:pt>
              </c:strCache>
            </c:strRef>
          </c:tx>
          <c:cat>
            <c:strRef>
              <c:f>Graph!$K$46:$P$46</c:f>
              <c:strCache>
                <c:ptCount val="6"/>
                <c:pt idx="0">
                  <c:v>Day1</c:v>
                </c:pt>
                <c:pt idx="1">
                  <c:v>Day3</c:v>
                </c:pt>
                <c:pt idx="2">
                  <c:v>Day5</c:v>
                </c:pt>
                <c:pt idx="3">
                  <c:v>Day7</c:v>
                </c:pt>
                <c:pt idx="4">
                  <c:v>Day14</c:v>
                </c:pt>
                <c:pt idx="5">
                  <c:v>Day21</c:v>
                </c:pt>
              </c:strCache>
            </c:strRef>
          </c:cat>
          <c:val>
            <c:numRef>
              <c:f>Graph!$K$48:$P$48</c:f>
              <c:numCache>
                <c:formatCode>General</c:formatCode>
                <c:ptCount val="6"/>
                <c:pt idx="0">
                  <c:v>132.74917853231108</c:v>
                </c:pt>
                <c:pt idx="1">
                  <c:v>192.88079470198673</c:v>
                </c:pt>
                <c:pt idx="2">
                  <c:v>271.36715391229581</c:v>
                </c:pt>
                <c:pt idx="3">
                  <c:v>570.41420118343183</c:v>
                </c:pt>
                <c:pt idx="4">
                  <c:v>492.2649572649571</c:v>
                </c:pt>
                <c:pt idx="5">
                  <c:v>494.10058027079299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Graph!$J$49</c:f>
              <c:strCache>
                <c:ptCount val="1"/>
                <c:pt idx="0">
                  <c:v>PRP 20%</c:v>
                </c:pt>
              </c:strCache>
            </c:strRef>
          </c:tx>
          <c:cat>
            <c:strRef>
              <c:f>Graph!$K$46:$P$46</c:f>
              <c:strCache>
                <c:ptCount val="6"/>
                <c:pt idx="0">
                  <c:v>Day1</c:v>
                </c:pt>
                <c:pt idx="1">
                  <c:v>Day3</c:v>
                </c:pt>
                <c:pt idx="2">
                  <c:v>Day5</c:v>
                </c:pt>
                <c:pt idx="3">
                  <c:v>Day7</c:v>
                </c:pt>
                <c:pt idx="4">
                  <c:v>Day14</c:v>
                </c:pt>
                <c:pt idx="5">
                  <c:v>Day21</c:v>
                </c:pt>
              </c:strCache>
            </c:strRef>
          </c:cat>
          <c:val>
            <c:numRef>
              <c:f>Graph!$K$49:$P$49</c:f>
              <c:numCache>
                <c:formatCode>General</c:formatCode>
                <c:ptCount val="6"/>
                <c:pt idx="0">
                  <c:v>78.42278203723987</c:v>
                </c:pt>
                <c:pt idx="1">
                  <c:v>135.84437086092714</c:v>
                </c:pt>
                <c:pt idx="2">
                  <c:v>146.51762682717111</c:v>
                </c:pt>
                <c:pt idx="3">
                  <c:v>470.75936883629186</c:v>
                </c:pt>
                <c:pt idx="4">
                  <c:v>380.72649572649573</c:v>
                </c:pt>
                <c:pt idx="5">
                  <c:v>393.23017408123786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51328"/>
        <c:axId val="72061312"/>
      </c:lineChart>
      <c:catAx>
        <c:axId val="7205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d-ID"/>
                  <a:t>Time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72061312"/>
        <c:crosses val="autoZero"/>
        <c:auto val="1"/>
        <c:lblAlgn val="ctr"/>
        <c:lblOffset val="100"/>
        <c:noMultiLvlLbl val="0"/>
      </c:catAx>
      <c:valAx>
        <c:axId val="72061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d-ID"/>
                  <a:t>Cell Viability (%)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2051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84137</xdr:colOff>
      <xdr:row>36</xdr:row>
      <xdr:rowOff>112712</xdr:rowOff>
    </xdr:from>
    <xdr:to>
      <xdr:col>26</xdr:col>
      <xdr:colOff>7937</xdr:colOff>
      <xdr:row>53</xdr:row>
      <xdr:rowOff>79376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299243</xdr:colOff>
      <xdr:row>55</xdr:row>
      <xdr:rowOff>46830</xdr:rowOff>
    </xdr:from>
    <xdr:to>
      <xdr:col>9</xdr:col>
      <xdr:colOff>194469</xdr:colOff>
      <xdr:row>72</xdr:row>
      <xdr:rowOff>13494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464344</xdr:colOff>
      <xdr:row>49</xdr:row>
      <xdr:rowOff>23813</xdr:rowOff>
    </xdr:from>
    <xdr:to>
      <xdr:col>25</xdr:col>
      <xdr:colOff>309563</xdr:colOff>
      <xdr:row>71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369092</xdr:colOff>
      <xdr:row>58</xdr:row>
      <xdr:rowOff>154781</xdr:rowOff>
    </xdr:from>
    <xdr:to>
      <xdr:col>18</xdr:col>
      <xdr:colOff>571500</xdr:colOff>
      <xdr:row>81</xdr:row>
      <xdr:rowOff>180977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4"/>
  <sheetViews>
    <sheetView tabSelected="1" topLeftCell="A52" zoomScale="80" zoomScaleNormal="80" workbookViewId="0">
      <selection activeCell="Q75" sqref="Q75"/>
    </sheetView>
  </sheetViews>
  <sheetFormatPr defaultRowHeight="15" x14ac:dyDescent="0.25"/>
  <sheetData>
    <row r="1" spans="1:33" x14ac:dyDescent="0.25">
      <c r="A1" t="s">
        <v>14</v>
      </c>
      <c r="B1" s="6" t="s">
        <v>0</v>
      </c>
      <c r="C1" s="6"/>
      <c r="D1" s="6"/>
      <c r="F1" s="6">
        <v>2.5</v>
      </c>
      <c r="G1" s="6"/>
      <c r="H1" s="6"/>
      <c r="J1" s="6">
        <v>5</v>
      </c>
      <c r="K1" s="6"/>
      <c r="L1" s="6"/>
      <c r="M1" s="2"/>
      <c r="N1" s="6">
        <v>10</v>
      </c>
      <c r="O1" s="6"/>
      <c r="P1" s="6"/>
      <c r="Q1" s="2"/>
      <c r="R1" s="6">
        <v>20</v>
      </c>
      <c r="S1" s="6"/>
      <c r="T1" s="6"/>
      <c r="U1" s="2"/>
      <c r="V1" s="5">
        <v>0.05</v>
      </c>
      <c r="W1" s="5"/>
      <c r="X1" s="5"/>
      <c r="Y1" s="3"/>
      <c r="Z1" s="5">
        <v>0.1</v>
      </c>
      <c r="AA1" s="5"/>
      <c r="AB1" s="5"/>
      <c r="AC1" s="3"/>
      <c r="AD1" s="5">
        <v>0.2</v>
      </c>
      <c r="AE1" s="5"/>
      <c r="AF1" s="5"/>
    </row>
    <row r="2" spans="1:33" x14ac:dyDescent="0.25">
      <c r="A2">
        <v>1</v>
      </c>
      <c r="B2" s="1">
        <v>0.10199999999999999</v>
      </c>
      <c r="C2" s="1">
        <v>0.10299999999999999</v>
      </c>
      <c r="D2" s="1">
        <v>0.10299999999999999</v>
      </c>
      <c r="E2" s="1">
        <f>AVERAGE(B2:D2)</f>
        <v>0.10266666666666667</v>
      </c>
      <c r="F2" s="1">
        <v>7.2999999999999995E-2</v>
      </c>
      <c r="G2" s="1">
        <v>7.4999999999999997E-2</v>
      </c>
      <c r="H2" s="1">
        <v>7.4999999999999997E-2</v>
      </c>
      <c r="I2" s="1">
        <f>AVERAGE(F2:H2)</f>
        <v>7.4333333333333321E-2</v>
      </c>
      <c r="J2" s="1">
        <v>9.1999999999999998E-2</v>
      </c>
      <c r="K2" s="1">
        <v>9.0999999999999998E-2</v>
      </c>
      <c r="L2" s="1">
        <v>9.2999999999999999E-2</v>
      </c>
      <c r="M2" s="1">
        <f>AVERAGE(J2:L2)</f>
        <v>9.2000000000000012E-2</v>
      </c>
      <c r="N2" s="1">
        <v>7.2999999999999995E-2</v>
      </c>
      <c r="O2" s="1">
        <v>7.3999999999999996E-2</v>
      </c>
      <c r="P2" s="1">
        <v>7.4999999999999997E-2</v>
      </c>
      <c r="Q2" s="1">
        <f>AVERAGE(N2:P2)</f>
        <v>7.3999999999999996E-2</v>
      </c>
      <c r="R2" s="1">
        <v>5.8999999999999997E-2</v>
      </c>
      <c r="S2" s="1">
        <v>6.0999999999999999E-2</v>
      </c>
      <c r="T2" s="1">
        <v>6.2E-2</v>
      </c>
      <c r="U2" s="1">
        <f>AVERAGE(R2:T2)</f>
        <v>6.0666666666666667E-2</v>
      </c>
      <c r="V2" s="1">
        <v>8.3000000000000004E-2</v>
      </c>
      <c r="W2" s="1">
        <v>8.4000000000000005E-2</v>
      </c>
      <c r="X2" s="1">
        <v>8.4000000000000005E-2</v>
      </c>
      <c r="Y2" s="1">
        <f>AVERAGE(V2:X2)</f>
        <v>8.3666666666666667E-2</v>
      </c>
      <c r="Z2" s="1">
        <v>0.112</v>
      </c>
      <c r="AA2" s="1">
        <v>0.11600000000000001</v>
      </c>
      <c r="AB2" s="1">
        <v>0.11600000000000001</v>
      </c>
      <c r="AC2" s="1">
        <f>AVERAGE(Z2:AB2)</f>
        <v>0.11466666666666668</v>
      </c>
      <c r="AD2" s="1">
        <v>7.3999999999999996E-2</v>
      </c>
      <c r="AE2" s="1">
        <v>7.5999999999999998E-2</v>
      </c>
      <c r="AF2" s="1">
        <v>7.4999999999999997E-2</v>
      </c>
      <c r="AG2">
        <f>AVERAGE(AD2:AF2)</f>
        <v>7.4999999999999997E-2</v>
      </c>
    </row>
    <row r="3" spans="1:33" x14ac:dyDescent="0.25">
      <c r="A3">
        <v>2</v>
      </c>
      <c r="B3" s="1">
        <v>9.9000000000000005E-2</v>
      </c>
      <c r="C3" s="1">
        <v>0.10199999999999999</v>
      </c>
      <c r="D3" s="1">
        <v>0.10100000000000001</v>
      </c>
      <c r="E3" s="1">
        <f>AVERAGE(B3:D3)</f>
        <v>0.10066666666666668</v>
      </c>
      <c r="F3" s="1">
        <v>7.5999999999999998E-2</v>
      </c>
      <c r="G3" s="1">
        <v>7.6999999999999999E-2</v>
      </c>
      <c r="H3" s="1">
        <v>7.6999999999999999E-2</v>
      </c>
      <c r="I3" s="1">
        <f t="shared" ref="I3:I4" si="0">AVERAGE(F3:H3)</f>
        <v>7.6666666666666661E-2</v>
      </c>
      <c r="J3" s="1">
        <v>0.106</v>
      </c>
      <c r="K3" s="1">
        <v>0.109</v>
      </c>
      <c r="L3" s="1">
        <v>0.109</v>
      </c>
      <c r="M3" s="1">
        <f>AVERAGE(J3:L3)</f>
        <v>0.108</v>
      </c>
      <c r="N3" s="1">
        <v>7.8E-2</v>
      </c>
      <c r="O3" s="1">
        <v>0.08</v>
      </c>
      <c r="P3" s="1">
        <v>0.08</v>
      </c>
      <c r="Q3" s="1">
        <f>AVERAGE(N3:P3)</f>
        <v>7.9333333333333325E-2</v>
      </c>
      <c r="R3" s="1">
        <v>5.8999999999999997E-2</v>
      </c>
      <c r="S3" s="1">
        <v>5.8999999999999997E-2</v>
      </c>
      <c r="T3" s="1">
        <v>0.06</v>
      </c>
      <c r="U3" s="1">
        <f>AVERAGE(R3:T3)</f>
        <v>5.9333333333333328E-2</v>
      </c>
      <c r="V3" s="1">
        <v>7.0999999999999994E-2</v>
      </c>
      <c r="W3" s="1">
        <v>7.1999999999999995E-2</v>
      </c>
      <c r="X3" s="1">
        <v>7.1999999999999995E-2</v>
      </c>
      <c r="Y3" s="1">
        <f>AVERAGE(V3:X3)</f>
        <v>7.1666666666666656E-2</v>
      </c>
      <c r="Z3" s="1">
        <v>0.19400000000000001</v>
      </c>
      <c r="AA3" s="1">
        <v>0.2</v>
      </c>
      <c r="AB3" s="1">
        <v>0.2</v>
      </c>
      <c r="AC3" s="1">
        <f>AVERAGE(Z3:AB3)</f>
        <v>0.19800000000000004</v>
      </c>
      <c r="AD3" s="1">
        <v>7.8E-2</v>
      </c>
      <c r="AE3" s="1">
        <v>0.08</v>
      </c>
      <c r="AF3" s="1">
        <v>8.1000000000000003E-2</v>
      </c>
      <c r="AG3">
        <f>AVERAGE(AD3:AF3)</f>
        <v>7.9666666666666663E-2</v>
      </c>
    </row>
    <row r="4" spans="1:33" x14ac:dyDescent="0.25">
      <c r="A4">
        <v>3</v>
      </c>
      <c r="B4" s="1">
        <v>0.1</v>
      </c>
      <c r="C4" s="1">
        <v>0.10100000000000001</v>
      </c>
      <c r="D4" s="1">
        <v>0.10199999999999999</v>
      </c>
      <c r="E4" s="1">
        <f>AVERAGE(B4:D4)</f>
        <v>0.10099999999999999</v>
      </c>
      <c r="F4" s="1">
        <v>9.0999999999999998E-2</v>
      </c>
      <c r="G4" s="1">
        <v>9.1999999999999998E-2</v>
      </c>
      <c r="H4" s="1">
        <v>9.1999999999999998E-2</v>
      </c>
      <c r="I4" s="1">
        <f t="shared" si="0"/>
        <v>9.1666666666666674E-2</v>
      </c>
      <c r="J4" s="1">
        <v>0.11</v>
      </c>
      <c r="K4" s="1">
        <v>0.111</v>
      </c>
      <c r="L4" s="1">
        <v>0.111</v>
      </c>
      <c r="M4" s="1">
        <f>AVERAGE(J4:L4)</f>
        <v>0.11066666666666668</v>
      </c>
      <c r="N4" s="1">
        <v>6.6000000000000003E-2</v>
      </c>
      <c r="O4" s="1">
        <v>7.0999999999999994E-2</v>
      </c>
      <c r="P4" s="1">
        <v>7.0999999999999994E-2</v>
      </c>
      <c r="Q4" s="1">
        <f>AVERAGE(N4:P4)</f>
        <v>6.9333333333333344E-2</v>
      </c>
      <c r="R4" s="1">
        <v>6.8000000000000005E-2</v>
      </c>
      <c r="S4" s="1">
        <v>7.0000000000000007E-2</v>
      </c>
      <c r="T4" s="1">
        <v>7.0999999999999994E-2</v>
      </c>
      <c r="U4" s="1">
        <f>AVERAGE(R4:T4)</f>
        <v>6.9666666666666668E-2</v>
      </c>
      <c r="V4" s="1">
        <v>7.6999999999999999E-2</v>
      </c>
      <c r="W4" s="1">
        <v>7.6999999999999999E-2</v>
      </c>
      <c r="X4" s="1">
        <v>7.6999999999999999E-2</v>
      </c>
      <c r="Y4" s="1">
        <f>AVERAGE(V4:X4)</f>
        <v>7.6999999999999999E-2</v>
      </c>
      <c r="Z4" s="1">
        <v>0.09</v>
      </c>
      <c r="AA4" s="1">
        <v>9.1999999999999998E-2</v>
      </c>
      <c r="AB4" s="1">
        <v>9.1999999999999998E-2</v>
      </c>
      <c r="AC4" s="1">
        <f>AVERAGE(Z4:AB4)</f>
        <v>9.1333333333333336E-2</v>
      </c>
      <c r="AD4" s="1">
        <v>8.3000000000000004E-2</v>
      </c>
      <c r="AE4" s="1">
        <v>8.4000000000000005E-2</v>
      </c>
      <c r="AF4" s="1">
        <v>8.5000000000000006E-2</v>
      </c>
      <c r="AG4">
        <f>AVERAGE(AD4:AF4)</f>
        <v>8.4000000000000005E-2</v>
      </c>
    </row>
    <row r="5" spans="1:33" x14ac:dyDescent="0.25">
      <c r="E5">
        <f>AVERAGE(E2:E4)</f>
        <v>0.10144444444444445</v>
      </c>
      <c r="F5" s="1"/>
      <c r="G5" s="1"/>
      <c r="H5" s="1"/>
      <c r="I5" s="1">
        <f>AVERAGE(I2:I4)</f>
        <v>8.0888888888888885E-2</v>
      </c>
      <c r="M5">
        <f>AVERAGE(M2:M4)</f>
        <v>0.10355555555555557</v>
      </c>
      <c r="Q5">
        <f>AVERAGE(Q2:Q4)</f>
        <v>7.4222222222222231E-2</v>
      </c>
      <c r="U5">
        <f>AVERAGE(U2:U4)</f>
        <v>6.3222222222222221E-2</v>
      </c>
      <c r="Y5">
        <f>AVERAGE(Y2:Y4)</f>
        <v>7.7444444444444441E-2</v>
      </c>
      <c r="Z5" s="1"/>
      <c r="AA5" s="1"/>
      <c r="AB5" s="1"/>
      <c r="AC5" s="1">
        <f>AVERAGE(AC2:AC4)</f>
        <v>0.13466666666666668</v>
      </c>
      <c r="AD5" s="1"/>
      <c r="AE5" s="1"/>
      <c r="AF5" s="1"/>
      <c r="AG5">
        <f>AVERAGE(AG2:AG4)</f>
        <v>7.955555555555556E-2</v>
      </c>
    </row>
    <row r="7" spans="1:33" x14ac:dyDescent="0.25">
      <c r="A7" t="s">
        <v>15</v>
      </c>
      <c r="B7" s="6" t="s">
        <v>0</v>
      </c>
      <c r="C7" s="6"/>
      <c r="D7" s="6"/>
      <c r="F7" s="6">
        <v>2.5</v>
      </c>
      <c r="G7" s="6"/>
      <c r="H7" s="6"/>
      <c r="J7" s="6">
        <v>5</v>
      </c>
      <c r="K7" s="6"/>
      <c r="L7" s="6"/>
      <c r="M7" s="2"/>
      <c r="N7" s="6">
        <v>10</v>
      </c>
      <c r="O7" s="6"/>
      <c r="P7" s="6"/>
      <c r="Q7" s="2"/>
      <c r="R7" s="6">
        <v>20</v>
      </c>
      <c r="S7" s="6"/>
      <c r="T7" s="6"/>
      <c r="U7" s="2"/>
      <c r="V7" s="5">
        <v>0.05</v>
      </c>
      <c r="W7" s="5"/>
      <c r="X7" s="5"/>
      <c r="Y7" s="3"/>
      <c r="Z7" s="5">
        <v>0.1</v>
      </c>
      <c r="AA7" s="5"/>
      <c r="AB7" s="5"/>
      <c r="AC7" s="3"/>
      <c r="AD7" s="5">
        <v>0.2</v>
      </c>
      <c r="AE7" s="5"/>
      <c r="AF7" s="5"/>
    </row>
    <row r="8" spans="1:33" x14ac:dyDescent="0.25">
      <c r="A8">
        <v>1</v>
      </c>
      <c r="B8">
        <v>0.11899999999999999</v>
      </c>
      <c r="C8">
        <v>0.122</v>
      </c>
      <c r="D8">
        <v>0.12</v>
      </c>
      <c r="E8" s="1">
        <f>AVERAGE(B8:D8)</f>
        <v>0.12033333333333333</v>
      </c>
      <c r="F8">
        <v>0.13600000000000001</v>
      </c>
      <c r="G8">
        <v>0.13900000000000001</v>
      </c>
      <c r="H8">
        <v>0.13800000000000001</v>
      </c>
      <c r="I8" s="1">
        <f>AVERAGE(F8:H8)</f>
        <v>0.13766666666666669</v>
      </c>
      <c r="J8">
        <v>0.28799999999999998</v>
      </c>
      <c r="K8">
        <v>0.29399999999999998</v>
      </c>
      <c r="L8">
        <v>0.29499999999999998</v>
      </c>
      <c r="M8" s="1">
        <f>AVERAGE(J8:L8)</f>
        <v>0.29233333333333333</v>
      </c>
      <c r="N8">
        <v>0.14199999999999999</v>
      </c>
      <c r="O8">
        <v>0.14499999999999999</v>
      </c>
      <c r="P8">
        <v>0.14399999999999999</v>
      </c>
      <c r="Q8" s="1">
        <f>AVERAGE(N8:P8)</f>
        <v>0.14366666666666664</v>
      </c>
      <c r="R8">
        <v>0.155</v>
      </c>
      <c r="S8">
        <v>0.154</v>
      </c>
      <c r="T8">
        <v>0.15</v>
      </c>
      <c r="U8" s="1">
        <f t="shared" ref="U8:U10" si="1">AVERAGE(R8:T8)</f>
        <v>0.153</v>
      </c>
      <c r="V8">
        <v>0.157</v>
      </c>
      <c r="W8">
        <v>0.16</v>
      </c>
      <c r="X8">
        <v>0.16200000000000001</v>
      </c>
      <c r="Y8" s="1">
        <f>AVERAGE(V8:X8)</f>
        <v>0.15966666666666665</v>
      </c>
      <c r="Z8">
        <v>0.23100000000000001</v>
      </c>
      <c r="AA8">
        <v>0.23499999999999999</v>
      </c>
      <c r="AB8">
        <v>0.23400000000000001</v>
      </c>
      <c r="AC8" s="1">
        <f t="shared" ref="AC8:AC10" si="2">AVERAGE(Z8:AB8)</f>
        <v>0.23333333333333331</v>
      </c>
      <c r="AD8">
        <v>0.13700000000000001</v>
      </c>
      <c r="AE8">
        <v>0.13900000000000001</v>
      </c>
      <c r="AF8">
        <v>0.13900000000000001</v>
      </c>
      <c r="AG8">
        <f>AVERAGE(AD8:AF8)</f>
        <v>0.13833333333333334</v>
      </c>
    </row>
    <row r="9" spans="1:33" x14ac:dyDescent="0.25">
      <c r="A9">
        <v>2</v>
      </c>
      <c r="B9">
        <v>0.113</v>
      </c>
      <c r="C9">
        <v>0.114</v>
      </c>
      <c r="D9">
        <v>0.113</v>
      </c>
      <c r="E9" s="1">
        <f>AVERAGE(B9:D9)</f>
        <v>0.11333333333333334</v>
      </c>
      <c r="F9">
        <v>0.124</v>
      </c>
      <c r="G9">
        <v>0.126</v>
      </c>
      <c r="H9">
        <v>0.124</v>
      </c>
      <c r="I9" s="1">
        <f t="shared" ref="I9:I10" si="3">AVERAGE(F9:H9)</f>
        <v>0.12466666666666666</v>
      </c>
      <c r="J9">
        <v>0.21</v>
      </c>
      <c r="K9">
        <v>0.215</v>
      </c>
      <c r="L9">
        <v>0.21299999999999999</v>
      </c>
      <c r="M9" s="1">
        <f t="shared" ref="M9:M10" si="4">AVERAGE(J9:L9)</f>
        <v>0.21266666666666667</v>
      </c>
      <c r="N9">
        <v>0.16900000000000001</v>
      </c>
      <c r="O9">
        <v>0.17100000000000001</v>
      </c>
      <c r="P9">
        <v>0.16900000000000001</v>
      </c>
      <c r="Q9" s="1">
        <f t="shared" ref="Q9:Q10" si="5">AVERAGE(N9:P9)</f>
        <v>0.16966666666666666</v>
      </c>
      <c r="R9">
        <v>0.14499999999999999</v>
      </c>
      <c r="S9">
        <v>0.14599999999999999</v>
      </c>
      <c r="T9">
        <v>0.14399999999999999</v>
      </c>
      <c r="U9" s="1">
        <f t="shared" si="1"/>
        <v>0.14499999999999999</v>
      </c>
      <c r="V9">
        <v>0.153</v>
      </c>
      <c r="W9">
        <v>0.155</v>
      </c>
      <c r="X9">
        <v>0.155</v>
      </c>
      <c r="Y9" s="1">
        <f t="shared" ref="Y9:Y10" si="6">AVERAGE(V9:X9)</f>
        <v>0.15433333333333332</v>
      </c>
      <c r="Z9">
        <v>0.30199999999999999</v>
      </c>
      <c r="AA9">
        <v>0.31</v>
      </c>
      <c r="AB9">
        <v>0.311</v>
      </c>
      <c r="AC9" s="1">
        <f t="shared" si="2"/>
        <v>0.3076666666666667</v>
      </c>
      <c r="AD9">
        <v>0.20699999999999999</v>
      </c>
      <c r="AE9">
        <v>0.21099999999999999</v>
      </c>
      <c r="AF9">
        <v>0.21</v>
      </c>
      <c r="AG9">
        <f t="shared" ref="AG9:AG10" si="7">AVERAGE(AD9:AF9)</f>
        <v>0.20933333333333334</v>
      </c>
    </row>
    <row r="10" spans="1:33" x14ac:dyDescent="0.25">
      <c r="A10">
        <v>3</v>
      </c>
      <c r="B10">
        <v>0.16700000000000001</v>
      </c>
      <c r="C10">
        <v>0.17100000000000001</v>
      </c>
      <c r="D10">
        <v>0.16900000000000001</v>
      </c>
      <c r="E10" s="1">
        <f>AVERAGE(B10:D10)</f>
        <v>0.16900000000000001</v>
      </c>
      <c r="F10">
        <v>0.14599999999999999</v>
      </c>
      <c r="G10">
        <v>0.14899999999999999</v>
      </c>
      <c r="H10">
        <v>0.14699999999999999</v>
      </c>
      <c r="I10" s="1">
        <f t="shared" si="3"/>
        <v>0.14733333333333332</v>
      </c>
      <c r="J10">
        <v>0.14499999999999999</v>
      </c>
      <c r="K10">
        <v>0.14699999999999999</v>
      </c>
      <c r="L10">
        <v>0.14599999999999999</v>
      </c>
      <c r="M10" s="1">
        <f t="shared" si="4"/>
        <v>0.14599999999999999</v>
      </c>
      <c r="N10">
        <v>0.16900000000000001</v>
      </c>
      <c r="O10">
        <v>0.17199999999999999</v>
      </c>
      <c r="P10">
        <v>0.17199999999999999</v>
      </c>
      <c r="Q10" s="1">
        <f t="shared" si="5"/>
        <v>0.17099999999999996</v>
      </c>
      <c r="R10">
        <v>0.161</v>
      </c>
      <c r="S10">
        <v>0.16</v>
      </c>
      <c r="T10">
        <v>0.154</v>
      </c>
      <c r="U10" s="1">
        <f t="shared" si="1"/>
        <v>0.15833333333333333</v>
      </c>
      <c r="V10">
        <v>0.17100000000000001</v>
      </c>
      <c r="W10">
        <v>0.17100000000000001</v>
      </c>
      <c r="X10">
        <v>0.16800000000000001</v>
      </c>
      <c r="Y10" s="1">
        <f t="shared" si="6"/>
        <v>0.17</v>
      </c>
      <c r="Z10">
        <v>0.23799999999999999</v>
      </c>
      <c r="AA10">
        <v>0.23499999999999999</v>
      </c>
      <c r="AB10">
        <v>0.23400000000000001</v>
      </c>
      <c r="AC10" s="1">
        <f t="shared" si="2"/>
        <v>0.23566666666666666</v>
      </c>
      <c r="AD10">
        <v>0.2</v>
      </c>
      <c r="AE10">
        <v>0.19900000000000001</v>
      </c>
      <c r="AF10">
        <v>0.19900000000000001</v>
      </c>
      <c r="AG10">
        <f t="shared" si="7"/>
        <v>0.19933333333333336</v>
      </c>
    </row>
    <row r="11" spans="1:33" x14ac:dyDescent="0.25">
      <c r="B11" s="1"/>
      <c r="C11" s="1"/>
      <c r="D11" s="1"/>
      <c r="E11" s="1">
        <f>AVERAGE(E8:E10)</f>
        <v>0.13422222222222224</v>
      </c>
      <c r="F11" s="1"/>
      <c r="G11" s="1"/>
      <c r="H11" s="1"/>
      <c r="I11" s="1">
        <f>AVERAGE(I8:I10)</f>
        <v>0.13655555555555557</v>
      </c>
      <c r="J11" s="1"/>
      <c r="K11" s="1"/>
      <c r="L11" s="1"/>
      <c r="M11" s="1">
        <f>AVERAGE(M8:M10)</f>
        <v>0.217</v>
      </c>
      <c r="N11" s="1"/>
      <c r="O11" s="1"/>
      <c r="P11" s="1"/>
      <c r="Q11" s="1">
        <f>AVERAGE(Q8:Q10)</f>
        <v>0.16144444444444442</v>
      </c>
      <c r="R11" s="1"/>
      <c r="S11" s="1"/>
      <c r="T11" s="1"/>
      <c r="U11" s="1">
        <f>AVERAGE(U8:U10)</f>
        <v>0.15211111111111111</v>
      </c>
      <c r="V11" s="1"/>
      <c r="W11" s="1"/>
      <c r="X11" s="1"/>
      <c r="Y11" s="1">
        <f>AVERAGE(Y8:Y10)</f>
        <v>0.16133333333333333</v>
      </c>
      <c r="Z11" s="1"/>
      <c r="AA11" s="1"/>
      <c r="AB11" s="1"/>
      <c r="AC11" s="1">
        <f>AVERAGE(AC8:AC10)</f>
        <v>0.25888888888888889</v>
      </c>
      <c r="AD11" s="1"/>
      <c r="AE11" s="1"/>
      <c r="AF11" s="1"/>
      <c r="AG11">
        <f>AVERAGE(AG8:AG10)</f>
        <v>0.18233333333333335</v>
      </c>
    </row>
    <row r="13" spans="1:33" x14ac:dyDescent="0.25">
      <c r="A13" t="s">
        <v>16</v>
      </c>
      <c r="B13" s="6" t="s">
        <v>0</v>
      </c>
      <c r="C13" s="6"/>
      <c r="D13" s="6"/>
      <c r="F13" s="6">
        <v>2.5</v>
      </c>
      <c r="G13" s="6"/>
      <c r="H13" s="6"/>
      <c r="J13" s="6">
        <v>5</v>
      </c>
      <c r="K13" s="6"/>
      <c r="L13" s="6"/>
      <c r="M13" s="2"/>
      <c r="N13" s="6">
        <v>10</v>
      </c>
      <c r="O13" s="6"/>
      <c r="P13" s="6"/>
      <c r="Q13" s="2"/>
      <c r="R13" s="6">
        <v>20</v>
      </c>
      <c r="S13" s="6"/>
      <c r="T13" s="6"/>
      <c r="U13" s="2"/>
      <c r="V13" s="5">
        <v>0.05</v>
      </c>
      <c r="W13" s="5"/>
      <c r="X13" s="5"/>
      <c r="Y13" s="3"/>
      <c r="Z13" s="5">
        <v>0.1</v>
      </c>
      <c r="AA13" s="5"/>
      <c r="AB13" s="5"/>
      <c r="AC13" s="3"/>
      <c r="AD13" s="5">
        <v>0.2</v>
      </c>
      <c r="AE13" s="5"/>
      <c r="AF13" s="5"/>
    </row>
    <row r="14" spans="1:33" x14ac:dyDescent="0.25">
      <c r="A14">
        <v>1</v>
      </c>
      <c r="B14">
        <v>0.21</v>
      </c>
      <c r="C14">
        <v>0.21099999999999999</v>
      </c>
      <c r="D14" s="1"/>
      <c r="E14" s="1">
        <f>AVERAGE(B14:D14)</f>
        <v>0.21049999999999999</v>
      </c>
      <c r="F14">
        <v>0.20899999999999999</v>
      </c>
      <c r="G14">
        <v>0.21</v>
      </c>
      <c r="H14" s="1"/>
      <c r="I14" s="1">
        <f t="shared" ref="I14:I16" si="8">AVERAGE(F14:H14)</f>
        <v>0.20949999999999999</v>
      </c>
      <c r="J14">
        <v>0.23</v>
      </c>
      <c r="K14">
        <v>0.23699999999999999</v>
      </c>
      <c r="L14" s="1"/>
      <c r="M14" s="1">
        <f>AVERAGE(J14:L14)</f>
        <v>0.23349999999999999</v>
      </c>
      <c r="N14">
        <v>0.255</v>
      </c>
      <c r="O14">
        <v>0.26100000000000001</v>
      </c>
      <c r="P14" s="1"/>
      <c r="Q14" s="1">
        <f>AVERAGE(N14:P14)</f>
        <v>0.25800000000000001</v>
      </c>
      <c r="R14">
        <v>0.189</v>
      </c>
      <c r="S14">
        <v>0.188</v>
      </c>
      <c r="T14" s="1"/>
      <c r="U14" s="1">
        <f t="shared" ref="U14:U16" si="9">AVERAGE(R14:T14)</f>
        <v>0.1885</v>
      </c>
      <c r="V14">
        <v>0.28100000000000003</v>
      </c>
      <c r="W14">
        <v>0.28499999999999998</v>
      </c>
      <c r="X14" s="1"/>
      <c r="Y14" s="1">
        <f t="shared" ref="Y14:Y16" si="10">AVERAGE(V14:X14)</f>
        <v>0.28300000000000003</v>
      </c>
      <c r="Z14">
        <v>0.48099999999999998</v>
      </c>
      <c r="AA14">
        <v>0.49</v>
      </c>
      <c r="AB14" s="1"/>
      <c r="AC14" s="1">
        <f t="shared" ref="AC14:AC16" si="11">AVERAGE(Z14:AB14)</f>
        <v>0.48549999999999999</v>
      </c>
      <c r="AD14">
        <v>0.30399999999999999</v>
      </c>
      <c r="AE14">
        <v>0.311</v>
      </c>
      <c r="AF14" s="1"/>
      <c r="AG14">
        <f t="shared" ref="AG14:AG16" si="12">AVERAGE(AD14:AF14)</f>
        <v>0.3075</v>
      </c>
    </row>
    <row r="15" spans="1:33" x14ac:dyDescent="0.25">
      <c r="A15">
        <v>2</v>
      </c>
      <c r="B15">
        <v>0.17399999999999999</v>
      </c>
      <c r="C15">
        <v>0.17399999999999999</v>
      </c>
      <c r="D15" s="1"/>
      <c r="E15" s="1">
        <f>AVERAGE(B15:D15)</f>
        <v>0.17399999999999999</v>
      </c>
      <c r="F15">
        <v>0.22600000000000001</v>
      </c>
      <c r="G15">
        <v>0.23</v>
      </c>
      <c r="H15" s="1"/>
      <c r="I15" s="1">
        <f t="shared" si="8"/>
        <v>0.22800000000000001</v>
      </c>
      <c r="J15">
        <v>0.28499999999999998</v>
      </c>
      <c r="K15">
        <v>0.28399999999999997</v>
      </c>
      <c r="L15" s="1"/>
      <c r="M15" s="1">
        <f t="shared" ref="M15:M16" si="13">AVERAGE(J15:L15)</f>
        <v>0.28449999999999998</v>
      </c>
      <c r="N15">
        <v>0.24399999999999999</v>
      </c>
      <c r="O15">
        <v>0.25</v>
      </c>
      <c r="P15" s="1"/>
      <c r="Q15" s="1">
        <f t="shared" ref="Q15:Q16" si="14">AVERAGE(N15:P15)</f>
        <v>0.247</v>
      </c>
      <c r="R15">
        <v>0.22600000000000001</v>
      </c>
      <c r="S15">
        <v>0.22900000000000001</v>
      </c>
      <c r="T15" s="1"/>
      <c r="U15" s="1">
        <f t="shared" si="9"/>
        <v>0.22750000000000001</v>
      </c>
      <c r="V15">
        <v>0.25800000000000001</v>
      </c>
      <c r="W15">
        <v>0.26200000000000001</v>
      </c>
      <c r="X15" s="1"/>
      <c r="Y15" s="1">
        <f t="shared" si="10"/>
        <v>0.26</v>
      </c>
      <c r="Z15">
        <v>0.61099999999999999</v>
      </c>
      <c r="AA15">
        <v>0.61599999999999999</v>
      </c>
      <c r="AB15" s="1"/>
      <c r="AC15" s="1">
        <f t="shared" si="11"/>
        <v>0.61349999999999993</v>
      </c>
      <c r="AD15">
        <v>0.29499999999999998</v>
      </c>
      <c r="AE15">
        <v>0.29699999999999999</v>
      </c>
      <c r="AF15" s="1"/>
      <c r="AG15">
        <f t="shared" si="12"/>
        <v>0.29599999999999999</v>
      </c>
    </row>
    <row r="16" spans="1:33" x14ac:dyDescent="0.25">
      <c r="A16">
        <v>3</v>
      </c>
      <c r="B16">
        <v>0.19800000000000001</v>
      </c>
      <c r="C16">
        <v>0.19600000000000001</v>
      </c>
      <c r="D16" s="1"/>
      <c r="E16" s="1">
        <f>AVERAGE(B16:D16)</f>
        <v>0.19700000000000001</v>
      </c>
      <c r="F16">
        <v>0.22700000000000001</v>
      </c>
      <c r="G16">
        <v>0.23200000000000001</v>
      </c>
      <c r="H16" s="1"/>
      <c r="I16" s="1">
        <f t="shared" si="8"/>
        <v>0.22950000000000001</v>
      </c>
      <c r="J16">
        <v>0.23799999999999999</v>
      </c>
      <c r="K16">
        <v>0.23899999999999999</v>
      </c>
      <c r="L16" s="1"/>
      <c r="M16" s="1">
        <f t="shared" si="13"/>
        <v>0.23849999999999999</v>
      </c>
      <c r="N16">
        <v>0.26100000000000001</v>
      </c>
      <c r="O16">
        <v>0.26300000000000001</v>
      </c>
      <c r="P16" s="1"/>
      <c r="Q16" s="1">
        <f t="shared" si="14"/>
        <v>0.26200000000000001</v>
      </c>
      <c r="R16">
        <v>0.223</v>
      </c>
      <c r="S16">
        <v>0.22700000000000001</v>
      </c>
      <c r="T16" s="1"/>
      <c r="U16" s="1">
        <f t="shared" si="9"/>
        <v>0.22500000000000001</v>
      </c>
      <c r="V16">
        <v>0.26900000000000002</v>
      </c>
      <c r="W16">
        <v>0.27400000000000002</v>
      </c>
      <c r="X16" s="1"/>
      <c r="Y16" s="1">
        <f t="shared" si="10"/>
        <v>0.27150000000000002</v>
      </c>
      <c r="Z16">
        <v>0.48399999999999999</v>
      </c>
      <c r="AA16">
        <v>0.47399999999999998</v>
      </c>
      <c r="AB16" s="1"/>
      <c r="AC16" s="1">
        <f t="shared" si="11"/>
        <v>0.47899999999999998</v>
      </c>
      <c r="AD16">
        <v>0.246</v>
      </c>
      <c r="AE16">
        <v>0.251</v>
      </c>
      <c r="AF16" s="1"/>
      <c r="AG16">
        <f t="shared" si="12"/>
        <v>0.2485</v>
      </c>
    </row>
    <row r="17" spans="1:33" x14ac:dyDescent="0.25">
      <c r="E17">
        <f>AVERAGE(E14:E16)</f>
        <v>0.1938333333333333</v>
      </c>
      <c r="F17" s="1"/>
      <c r="G17" s="1"/>
      <c r="H17" s="1"/>
      <c r="I17" s="1">
        <f>AVERAGE(I14:I16)</f>
        <v>0.22233333333333336</v>
      </c>
      <c r="M17">
        <f>AVERAGE(M14:M16)</f>
        <v>0.25216666666666665</v>
      </c>
      <c r="Q17">
        <f>AVERAGE(Q14:Q16)</f>
        <v>0.25566666666666665</v>
      </c>
      <c r="U17">
        <f>AVERAGE(U14:U16)</f>
        <v>0.21366666666666667</v>
      </c>
      <c r="Y17">
        <f>AVERAGE(Y14:Y16)</f>
        <v>0.27150000000000002</v>
      </c>
      <c r="Z17" s="1"/>
      <c r="AA17" s="1"/>
      <c r="AB17" s="1"/>
      <c r="AC17" s="1">
        <f>AVERAGE(AC14:AC16)</f>
        <v>0.52599999999999991</v>
      </c>
      <c r="AD17" s="1"/>
      <c r="AE17" s="1"/>
      <c r="AF17" s="1"/>
      <c r="AG17">
        <f>AVERAGE(AG14:AG16)</f>
        <v>0.28399999999999997</v>
      </c>
    </row>
    <row r="19" spans="1:33" x14ac:dyDescent="0.25">
      <c r="A19" t="s">
        <v>17</v>
      </c>
      <c r="B19" s="6" t="s">
        <v>0</v>
      </c>
      <c r="C19" s="6"/>
      <c r="D19" s="6"/>
      <c r="F19" s="6">
        <v>2.5</v>
      </c>
      <c r="G19" s="6"/>
      <c r="H19" s="6"/>
      <c r="J19" s="6">
        <v>5</v>
      </c>
      <c r="K19" s="6"/>
      <c r="L19" s="6"/>
      <c r="M19" s="2"/>
      <c r="N19" s="6">
        <v>10</v>
      </c>
      <c r="O19" s="6"/>
      <c r="P19" s="6"/>
      <c r="Q19" s="2"/>
      <c r="R19" s="6">
        <v>20</v>
      </c>
      <c r="S19" s="6"/>
      <c r="T19" s="6"/>
      <c r="U19" s="2"/>
      <c r="V19" s="5">
        <v>0.05</v>
      </c>
      <c r="W19" s="5"/>
      <c r="X19" s="5"/>
      <c r="Y19" s="3"/>
      <c r="Z19" s="5">
        <v>0.1</v>
      </c>
      <c r="AA19" s="5"/>
      <c r="AB19" s="5"/>
      <c r="AC19" s="3"/>
      <c r="AD19" s="5">
        <v>0.2</v>
      </c>
      <c r="AE19" s="5"/>
      <c r="AF19" s="5"/>
    </row>
    <row r="20" spans="1:33" x14ac:dyDescent="0.25">
      <c r="A20">
        <v>1</v>
      </c>
      <c r="B20">
        <v>0.153</v>
      </c>
      <c r="C20">
        <v>0.155</v>
      </c>
      <c r="D20">
        <v>0.155</v>
      </c>
      <c r="E20" s="1">
        <v>0.15433333333333332</v>
      </c>
      <c r="F20">
        <v>0.47699999999999998</v>
      </c>
      <c r="G20">
        <v>0.47799999999999998</v>
      </c>
      <c r="H20">
        <v>0.47899999999999998</v>
      </c>
      <c r="I20" s="1">
        <f>AVERAGE(F20:H20)</f>
        <v>0.47799999999999998</v>
      </c>
      <c r="J20">
        <v>0.47899999999999998</v>
      </c>
      <c r="K20">
        <v>0.48699999999999999</v>
      </c>
      <c r="L20">
        <v>0.49099999999999999</v>
      </c>
      <c r="M20" s="1">
        <f t="shared" ref="M20:M22" si="15">AVERAGE(J20:L20)</f>
        <v>0.48566666666666664</v>
      </c>
      <c r="N20">
        <v>0.32700000000000001</v>
      </c>
      <c r="O20">
        <v>0.32600000000000001</v>
      </c>
      <c r="P20">
        <v>0.32600000000000001</v>
      </c>
      <c r="Q20" s="1">
        <f t="shared" ref="Q20:Q22" si="16">AVERAGE(N20:P20)</f>
        <v>0.32633333333333336</v>
      </c>
      <c r="R20">
        <v>0.35099999999999998</v>
      </c>
      <c r="S20">
        <v>0.35099999999999998</v>
      </c>
      <c r="T20">
        <v>0.35199999999999998</v>
      </c>
      <c r="U20" s="1">
        <f t="shared" ref="U20:U22" si="17">AVERAGE(R20:T20)</f>
        <v>0.35133333333333328</v>
      </c>
      <c r="V20">
        <v>0.77700000000000002</v>
      </c>
      <c r="W20">
        <v>0.77800000000000002</v>
      </c>
      <c r="X20">
        <v>0.77600000000000002</v>
      </c>
      <c r="Y20" s="1">
        <f>AVERAGE(V20:X20)</f>
        <v>0.77700000000000014</v>
      </c>
      <c r="Z20">
        <v>1.4630000000000001</v>
      </c>
      <c r="AA20">
        <v>1.4650000000000001</v>
      </c>
      <c r="AB20">
        <v>1.4630000000000001</v>
      </c>
      <c r="AC20" s="1">
        <v>1.4636666666666667</v>
      </c>
      <c r="AD20">
        <v>0.84499999999999997</v>
      </c>
      <c r="AE20">
        <v>0.84399999999999997</v>
      </c>
      <c r="AF20">
        <v>0.83699999999999997</v>
      </c>
      <c r="AG20">
        <f t="shared" ref="AG20:AG22" si="18">AVERAGE(AD20:AF20)</f>
        <v>0.84199999999999997</v>
      </c>
    </row>
    <row r="21" spans="1:33" x14ac:dyDescent="0.25">
      <c r="A21">
        <v>2</v>
      </c>
      <c r="B21">
        <v>0.27200000000000002</v>
      </c>
      <c r="C21">
        <v>0.27300000000000002</v>
      </c>
      <c r="D21">
        <v>0.27200000000000002</v>
      </c>
      <c r="E21" s="1">
        <v>0.27233333333333337</v>
      </c>
      <c r="F21">
        <v>0.57499999999999996</v>
      </c>
      <c r="G21">
        <v>0.57799999999999996</v>
      </c>
      <c r="H21">
        <v>0.57699999999999996</v>
      </c>
      <c r="I21" s="1">
        <f t="shared" ref="I21:I22" si="19">AVERAGE(F21:H21)</f>
        <v>0.57666666666666666</v>
      </c>
      <c r="J21">
        <v>0.504</v>
      </c>
      <c r="K21">
        <v>0.50900000000000001</v>
      </c>
      <c r="L21">
        <v>0.50700000000000001</v>
      </c>
      <c r="M21" s="1">
        <f t="shared" si="15"/>
        <v>0.50666666666666671</v>
      </c>
      <c r="N21">
        <v>0.33800000000000002</v>
      </c>
      <c r="O21">
        <v>0.33800000000000002</v>
      </c>
      <c r="P21">
        <v>0.33800000000000002</v>
      </c>
      <c r="Q21" s="1">
        <f t="shared" si="16"/>
        <v>0.33800000000000002</v>
      </c>
      <c r="R21">
        <v>0.29799999999999999</v>
      </c>
      <c r="S21">
        <v>0.29799999999999999</v>
      </c>
      <c r="T21">
        <v>0.30499999999999999</v>
      </c>
      <c r="U21" s="1">
        <f t="shared" si="17"/>
        <v>0.30033333333333334</v>
      </c>
      <c r="V21">
        <v>0.76</v>
      </c>
      <c r="W21">
        <v>0.76500000000000001</v>
      </c>
      <c r="X21">
        <v>0.76600000000000001</v>
      </c>
      <c r="Y21" s="1">
        <f t="shared" ref="Y21:Y22" si="20">AVERAGE(V21:X21)</f>
        <v>0.7636666666666666</v>
      </c>
      <c r="Z21">
        <v>1.2709999999999999</v>
      </c>
      <c r="AA21">
        <v>1.2689999999999999</v>
      </c>
      <c r="AB21">
        <v>1.256</v>
      </c>
      <c r="AC21" s="1">
        <v>1.2653333333333334</v>
      </c>
      <c r="AD21">
        <v>1.1679999999999999</v>
      </c>
      <c r="AE21">
        <v>1.1679999999999999</v>
      </c>
      <c r="AF21">
        <v>1.1599999999999999</v>
      </c>
      <c r="AG21">
        <f t="shared" si="18"/>
        <v>1.1653333333333331</v>
      </c>
    </row>
    <row r="22" spans="1:33" x14ac:dyDescent="0.25">
      <c r="A22">
        <v>3</v>
      </c>
      <c r="B22">
        <v>0.25</v>
      </c>
      <c r="C22">
        <v>0.25</v>
      </c>
      <c r="D22">
        <v>0.248</v>
      </c>
      <c r="E22" s="1">
        <v>0.24933333333333332</v>
      </c>
      <c r="F22">
        <v>0.57799999999999996</v>
      </c>
      <c r="G22">
        <v>0.57899999999999996</v>
      </c>
      <c r="H22">
        <v>0.57899999999999996</v>
      </c>
      <c r="I22" s="1">
        <f t="shared" si="19"/>
        <v>0.57866666666666666</v>
      </c>
      <c r="J22">
        <v>0.42799999999999999</v>
      </c>
      <c r="K22">
        <v>0.42799999999999999</v>
      </c>
      <c r="L22">
        <v>0.42699999999999999</v>
      </c>
      <c r="M22" s="1">
        <f t="shared" si="15"/>
        <v>0.42766666666666664</v>
      </c>
      <c r="N22">
        <v>0.35299999999999998</v>
      </c>
      <c r="O22">
        <v>0.35099999999999998</v>
      </c>
      <c r="P22">
        <v>0.34799999999999998</v>
      </c>
      <c r="Q22" s="1">
        <f t="shared" si="16"/>
        <v>0.35066666666666668</v>
      </c>
      <c r="R22">
        <v>0.32600000000000001</v>
      </c>
      <c r="S22">
        <v>0.32600000000000001</v>
      </c>
      <c r="T22">
        <v>0.32500000000000001</v>
      </c>
      <c r="U22" s="1">
        <f t="shared" si="17"/>
        <v>0.32566666666666672</v>
      </c>
      <c r="V22">
        <v>0.66200000000000003</v>
      </c>
      <c r="W22">
        <v>0.65900000000000003</v>
      </c>
      <c r="X22">
        <v>0.65200000000000002</v>
      </c>
      <c r="Y22" s="1">
        <f t="shared" si="20"/>
        <v>0.65766666666666673</v>
      </c>
      <c r="Z22">
        <v>1.1220000000000001</v>
      </c>
      <c r="AA22">
        <v>1.129</v>
      </c>
      <c r="AB22">
        <v>1.1299999999999999</v>
      </c>
      <c r="AC22" s="1">
        <v>1.127</v>
      </c>
      <c r="AD22">
        <v>1.1719999999999999</v>
      </c>
      <c r="AE22">
        <v>1.177</v>
      </c>
      <c r="AF22">
        <v>1.1759999999999999</v>
      </c>
      <c r="AG22">
        <f t="shared" si="18"/>
        <v>1.175</v>
      </c>
    </row>
    <row r="23" spans="1:33" x14ac:dyDescent="0.25">
      <c r="E23">
        <v>0.22533333333333336</v>
      </c>
      <c r="F23" s="1"/>
      <c r="G23" s="1"/>
      <c r="H23" s="1"/>
      <c r="I23" s="1">
        <f>AVERAGE(I20:I22)</f>
        <v>0.5444444444444444</v>
      </c>
      <c r="M23">
        <f>AVERAGE(M20:M22)</f>
        <v>0.47333333333333333</v>
      </c>
      <c r="Q23">
        <f>AVERAGE(Q20:Q22)</f>
        <v>0.33833333333333337</v>
      </c>
      <c r="U23">
        <f>AVERAGE(U20:U22)</f>
        <v>0.32577777777777778</v>
      </c>
      <c r="Y23">
        <f>AVERAGE(Y20:Y22)</f>
        <v>0.73277777777777775</v>
      </c>
      <c r="Z23" s="1"/>
      <c r="AA23" s="1"/>
      <c r="AB23" s="1"/>
      <c r="AC23" s="1">
        <v>1.2853333333333332</v>
      </c>
      <c r="AD23" s="1"/>
      <c r="AE23" s="1"/>
      <c r="AF23" s="1"/>
      <c r="AG23">
        <f>AVERAGE(AG20:AG22)</f>
        <v>1.0607777777777778</v>
      </c>
    </row>
    <row r="25" spans="1:33" x14ac:dyDescent="0.25">
      <c r="A25" t="s">
        <v>18</v>
      </c>
      <c r="B25" s="6" t="s">
        <v>0</v>
      </c>
      <c r="C25" s="6"/>
      <c r="D25" s="6"/>
      <c r="F25" s="6">
        <v>2.5</v>
      </c>
      <c r="G25" s="6"/>
      <c r="H25" s="6"/>
      <c r="J25" s="6">
        <v>5</v>
      </c>
      <c r="K25" s="6"/>
      <c r="L25" s="6"/>
      <c r="M25" s="2"/>
      <c r="N25" s="6">
        <v>10</v>
      </c>
      <c r="O25" s="6"/>
      <c r="P25" s="6"/>
      <c r="Q25" s="2"/>
      <c r="R25" s="6">
        <v>20</v>
      </c>
      <c r="S25" s="6"/>
      <c r="T25" s="6"/>
      <c r="U25" s="2"/>
      <c r="V25" s="5">
        <v>0.05</v>
      </c>
      <c r="W25" s="5"/>
      <c r="X25" s="5"/>
      <c r="Y25" s="3"/>
      <c r="Z25" s="5">
        <v>0.1</v>
      </c>
      <c r="AA25" s="5"/>
      <c r="AB25" s="5"/>
      <c r="AC25" s="3"/>
      <c r="AD25" s="5">
        <v>0.2</v>
      </c>
      <c r="AE25" s="5"/>
      <c r="AF25" s="5"/>
    </row>
    <row r="26" spans="1:33" x14ac:dyDescent="0.25">
      <c r="A26">
        <v>1</v>
      </c>
      <c r="B26">
        <v>0.26</v>
      </c>
      <c r="C26">
        <v>0.26200000000000001</v>
      </c>
      <c r="D26">
        <v>0.26300000000000001</v>
      </c>
      <c r="E26" s="1">
        <f>AVERAGE(B26:D26)</f>
        <v>0.26166666666666666</v>
      </c>
      <c r="F26">
        <v>0.60499999999999998</v>
      </c>
      <c r="G26">
        <v>0.61</v>
      </c>
      <c r="H26">
        <v>0.61399999999999999</v>
      </c>
      <c r="I26" s="1">
        <f t="shared" ref="I26:I28" si="21">AVERAGE(F26:H26)</f>
        <v>0.60966666666666658</v>
      </c>
      <c r="J26">
        <v>0.52100000000000002</v>
      </c>
      <c r="K26">
        <v>0.52200000000000002</v>
      </c>
      <c r="L26">
        <v>0.53100000000000003</v>
      </c>
      <c r="M26" s="1">
        <f>AVERAGE(J26:L26)</f>
        <v>0.52466666666666673</v>
      </c>
      <c r="N26">
        <v>0.13700000000000001</v>
      </c>
      <c r="O26">
        <v>0.13900000000000001</v>
      </c>
      <c r="P26">
        <v>0.14199999999999999</v>
      </c>
      <c r="Q26" s="1">
        <f t="shared" ref="Q26:Q28" si="22">AVERAGE(N26:P26)</f>
        <v>0.13933333333333334</v>
      </c>
      <c r="R26">
        <v>0.53100000000000003</v>
      </c>
      <c r="S26">
        <v>0.45</v>
      </c>
      <c r="T26">
        <v>0.49</v>
      </c>
      <c r="U26" s="1">
        <f t="shared" ref="U26:U28" si="23">AVERAGE(R26:T26)</f>
        <v>0.49033333333333334</v>
      </c>
      <c r="V26">
        <v>0.64300000000000002</v>
      </c>
      <c r="W26">
        <v>0.65</v>
      </c>
      <c r="X26">
        <v>0.65500000000000003</v>
      </c>
      <c r="Y26" s="1">
        <f t="shared" ref="Y26:Y28" si="24">AVERAGE(V26:X26)</f>
        <v>0.64933333333333343</v>
      </c>
      <c r="Z26">
        <v>1.4890000000000001</v>
      </c>
      <c r="AA26">
        <v>1.494</v>
      </c>
      <c r="AB26">
        <v>1.4990000000000001</v>
      </c>
      <c r="AC26" s="1">
        <f>AVERAGE(Z26:AB26)</f>
        <v>1.494</v>
      </c>
      <c r="AD26">
        <v>0.96199999999999997</v>
      </c>
      <c r="AE26">
        <v>0.95399999999999996</v>
      </c>
      <c r="AF26">
        <v>0.94599999999999995</v>
      </c>
      <c r="AG26">
        <v>0.95400000000000007</v>
      </c>
    </row>
    <row r="27" spans="1:33" x14ac:dyDescent="0.25">
      <c r="A27">
        <v>2</v>
      </c>
      <c r="B27">
        <v>0.20799999999999999</v>
      </c>
      <c r="C27">
        <v>0.21199999999999999</v>
      </c>
      <c r="D27">
        <v>0.20399999999999999</v>
      </c>
      <c r="E27" s="1">
        <f>AVERAGE(B27:D27)</f>
        <v>0.20799999999999999</v>
      </c>
      <c r="F27">
        <v>0.60399999999999998</v>
      </c>
      <c r="G27">
        <v>0.60899999999999999</v>
      </c>
      <c r="H27">
        <v>0.61</v>
      </c>
      <c r="I27" s="1">
        <f t="shared" si="21"/>
        <v>0.60766666666666669</v>
      </c>
      <c r="J27">
        <v>0.59499999999999997</v>
      </c>
      <c r="K27">
        <v>0.59399999999999997</v>
      </c>
      <c r="L27">
        <v>0.59099999999999997</v>
      </c>
      <c r="M27" s="1">
        <f t="shared" ref="M27:M28" si="25">AVERAGE(J27:L27)</f>
        <v>0.59333333333333338</v>
      </c>
      <c r="N27">
        <v>0.56200000000000006</v>
      </c>
      <c r="O27">
        <v>0.58099999999999996</v>
      </c>
      <c r="P27">
        <v>0.58599999999999997</v>
      </c>
      <c r="Q27" s="1">
        <f t="shared" si="22"/>
        <v>0.57633333333333336</v>
      </c>
      <c r="R27">
        <v>0.63200000000000001</v>
      </c>
      <c r="S27">
        <v>0.64400000000000002</v>
      </c>
      <c r="T27">
        <v>0.65100000000000002</v>
      </c>
      <c r="U27" s="1">
        <f t="shared" si="23"/>
        <v>0.64233333333333331</v>
      </c>
      <c r="V27">
        <v>0.74099999999999999</v>
      </c>
      <c r="W27">
        <v>0.747</v>
      </c>
      <c r="X27">
        <v>0.72799999999999998</v>
      </c>
      <c r="Y27" s="1">
        <f t="shared" si="24"/>
        <v>0.73866666666666669</v>
      </c>
      <c r="Z27">
        <v>1.264</v>
      </c>
      <c r="AA27">
        <v>1.2689999999999999</v>
      </c>
      <c r="AB27">
        <v>1.2889999999999999</v>
      </c>
      <c r="AC27" s="1">
        <f t="shared" ref="AC27:AC28" si="26">AVERAGE(Z27:AB27)</f>
        <v>1.274</v>
      </c>
      <c r="AD27">
        <v>1.077</v>
      </c>
      <c r="AE27">
        <v>1.036</v>
      </c>
      <c r="AF27">
        <v>1.0189999999999999</v>
      </c>
      <c r="AG27">
        <v>1.0439999999999998</v>
      </c>
    </row>
    <row r="28" spans="1:33" x14ac:dyDescent="0.25">
      <c r="A28">
        <v>3</v>
      </c>
      <c r="B28">
        <v>0.317</v>
      </c>
      <c r="C28">
        <v>0.312</v>
      </c>
      <c r="D28">
        <v>0.30199999999999999</v>
      </c>
      <c r="E28" s="1">
        <f>AVERAGE(B28:D28)</f>
        <v>0.31033333333333335</v>
      </c>
      <c r="F28">
        <v>0.621</v>
      </c>
      <c r="G28">
        <v>0.624</v>
      </c>
      <c r="H28">
        <v>0.628</v>
      </c>
      <c r="I28" s="1">
        <f t="shared" si="21"/>
        <v>0.62433333333333341</v>
      </c>
      <c r="J28">
        <v>0.57099999999999995</v>
      </c>
      <c r="K28">
        <v>0.55100000000000005</v>
      </c>
      <c r="L28">
        <v>0.54</v>
      </c>
      <c r="M28" s="1">
        <f t="shared" si="25"/>
        <v>0.55399999999999994</v>
      </c>
      <c r="N28">
        <v>0.61499999999999999</v>
      </c>
      <c r="O28">
        <v>0.63300000000000001</v>
      </c>
      <c r="P28">
        <v>0.64500000000000002</v>
      </c>
      <c r="Q28" s="1">
        <f t="shared" si="22"/>
        <v>0.63100000000000001</v>
      </c>
      <c r="R28">
        <v>0.50600000000000001</v>
      </c>
      <c r="S28">
        <v>0.50900000000000001</v>
      </c>
      <c r="T28">
        <v>0.51400000000000001</v>
      </c>
      <c r="U28" s="1">
        <f t="shared" si="23"/>
        <v>0.50966666666666671</v>
      </c>
      <c r="V28">
        <v>0.97399999999999998</v>
      </c>
      <c r="W28">
        <v>0.95799999999999996</v>
      </c>
      <c r="X28">
        <v>0.95399999999999996</v>
      </c>
      <c r="Y28" s="1">
        <f t="shared" si="24"/>
        <v>0.96200000000000008</v>
      </c>
      <c r="Z28">
        <v>1.0880000000000001</v>
      </c>
      <c r="AA28">
        <v>1.0720000000000001</v>
      </c>
      <c r="AB28">
        <v>1.0549999999999999</v>
      </c>
      <c r="AC28" s="1">
        <f t="shared" si="26"/>
        <v>1.0716666666666665</v>
      </c>
      <c r="AD28">
        <v>0.96099999999999997</v>
      </c>
      <c r="AE28">
        <v>0.97299999999999998</v>
      </c>
      <c r="AF28">
        <v>0.98099999999999998</v>
      </c>
      <c r="AG28">
        <v>0.97166666666666668</v>
      </c>
    </row>
    <row r="29" spans="1:33" x14ac:dyDescent="0.25">
      <c r="E29">
        <f>AVERAGE(E26:E28)</f>
        <v>0.26</v>
      </c>
      <c r="F29" s="1"/>
      <c r="G29" s="1"/>
      <c r="H29" s="1"/>
      <c r="I29" s="1">
        <f>AVERAGE(I26:I28)</f>
        <v>0.61388888888888893</v>
      </c>
      <c r="M29">
        <f>AVERAGE(M26:M28)</f>
        <v>0.55733333333333335</v>
      </c>
      <c r="Q29">
        <f>AVERAGE(Q26:Q28)</f>
        <v>0.44888888888888889</v>
      </c>
      <c r="U29">
        <f>AVERAGE(U26:U28)</f>
        <v>0.54744444444444451</v>
      </c>
      <c r="Y29">
        <f>AVERAGE(Y26:Y28)</f>
        <v>0.78333333333333333</v>
      </c>
      <c r="Z29" s="1"/>
      <c r="AA29" s="1"/>
      <c r="AB29" s="1"/>
      <c r="AC29" s="1">
        <f>AVERAGE(AC26:AC28)</f>
        <v>1.2798888888888886</v>
      </c>
      <c r="AD29" s="1"/>
      <c r="AE29" s="1"/>
      <c r="AF29" s="1"/>
      <c r="AG29">
        <v>0.98988888888888882</v>
      </c>
    </row>
    <row r="31" spans="1:33" x14ac:dyDescent="0.25">
      <c r="A31" t="s">
        <v>19</v>
      </c>
      <c r="B31" s="6" t="s">
        <v>0</v>
      </c>
      <c r="C31" s="6"/>
      <c r="D31" s="6"/>
      <c r="F31" s="6">
        <v>2.5</v>
      </c>
      <c r="G31" s="6"/>
      <c r="H31" s="6"/>
      <c r="J31" s="6">
        <v>5</v>
      </c>
      <c r="K31" s="6"/>
      <c r="L31" s="6"/>
      <c r="M31" s="2"/>
      <c r="N31" s="6">
        <v>10</v>
      </c>
      <c r="O31" s="6"/>
      <c r="P31" s="6"/>
      <c r="Q31" s="2"/>
      <c r="R31" s="6">
        <v>20</v>
      </c>
      <c r="S31" s="6"/>
      <c r="T31" s="6"/>
      <c r="U31" s="2"/>
      <c r="V31" s="5">
        <v>0.05</v>
      </c>
      <c r="W31" s="5"/>
      <c r="X31" s="5"/>
      <c r="Y31" s="3"/>
      <c r="Z31" s="5">
        <v>0.1</v>
      </c>
      <c r="AA31" s="5"/>
      <c r="AB31" s="5"/>
      <c r="AC31" s="3"/>
      <c r="AD31" s="5">
        <v>0.2</v>
      </c>
      <c r="AE31" s="5"/>
      <c r="AF31" s="5"/>
    </row>
    <row r="32" spans="1:33" x14ac:dyDescent="0.25">
      <c r="A32">
        <v>1</v>
      </c>
      <c r="B32">
        <v>0.39200000000000002</v>
      </c>
      <c r="C32">
        <v>0.4</v>
      </c>
      <c r="D32">
        <v>0.39900000000000002</v>
      </c>
      <c r="E32" s="1">
        <f>AVERAGE(B32:D32)</f>
        <v>0.39700000000000002</v>
      </c>
      <c r="F32">
        <v>0.60899999999999999</v>
      </c>
      <c r="G32">
        <v>0.63200000000000001</v>
      </c>
      <c r="H32">
        <v>0.63400000000000001</v>
      </c>
      <c r="I32" s="1">
        <f t="shared" ref="I32:I34" si="27">AVERAGE(F32:H32)</f>
        <v>0.625</v>
      </c>
      <c r="J32">
        <v>0.83699999999999997</v>
      </c>
      <c r="K32">
        <v>0.83899999999999997</v>
      </c>
      <c r="L32">
        <v>0.84099999999999997</v>
      </c>
      <c r="M32" s="1">
        <v>0.83899999999999997</v>
      </c>
      <c r="N32">
        <v>0.54200000000000004</v>
      </c>
      <c r="O32">
        <v>0.54800000000000004</v>
      </c>
      <c r="P32">
        <v>0.54600000000000004</v>
      </c>
      <c r="Q32" s="1">
        <f t="shared" ref="Q32:Q34" si="28">AVERAGE(N32:P32)</f>
        <v>0.54533333333333334</v>
      </c>
      <c r="R32">
        <v>0.503</v>
      </c>
      <c r="S32">
        <v>0.51700000000000002</v>
      </c>
      <c r="T32">
        <v>0.52600000000000002</v>
      </c>
      <c r="U32" s="1">
        <v>0.51533333333333331</v>
      </c>
      <c r="V32">
        <v>1.117</v>
      </c>
      <c r="W32">
        <v>1.1100000000000001</v>
      </c>
      <c r="X32">
        <v>1.113</v>
      </c>
      <c r="Y32" s="1">
        <f t="shared" ref="Y32:Y34" si="29">AVERAGE(V32:X32)</f>
        <v>1.1133333333333335</v>
      </c>
      <c r="Z32">
        <v>1.829</v>
      </c>
      <c r="AA32">
        <v>1.841</v>
      </c>
      <c r="AB32">
        <v>1.8360000000000001</v>
      </c>
      <c r="AC32" s="1">
        <f>AVERAGE(Z32:AB32)</f>
        <v>1.8353333333333335</v>
      </c>
      <c r="AD32">
        <v>1.47</v>
      </c>
      <c r="AE32">
        <v>1.454</v>
      </c>
      <c r="AF32">
        <v>1.452</v>
      </c>
      <c r="AG32">
        <f t="shared" ref="AG32:AG34" si="30">AVERAGE(AD32:AF32)</f>
        <v>1.4586666666666666</v>
      </c>
    </row>
    <row r="33" spans="1:33" x14ac:dyDescent="0.25">
      <c r="A33">
        <v>2</v>
      </c>
      <c r="B33">
        <v>0.32900000000000001</v>
      </c>
      <c r="C33">
        <v>0.32800000000000001</v>
      </c>
      <c r="D33">
        <v>0.33</v>
      </c>
      <c r="E33" s="1">
        <f>AVERAGE(B33:D33)</f>
        <v>0.32900000000000001</v>
      </c>
      <c r="F33">
        <v>0.71199999999999997</v>
      </c>
      <c r="G33">
        <v>0.70399999999999996</v>
      </c>
      <c r="H33">
        <v>0.70699999999999996</v>
      </c>
      <c r="I33" s="1">
        <f t="shared" si="27"/>
        <v>0.70766666666666656</v>
      </c>
      <c r="J33">
        <v>0.8</v>
      </c>
      <c r="K33">
        <v>0.80300000000000005</v>
      </c>
      <c r="L33">
        <v>0.80500000000000005</v>
      </c>
      <c r="M33" s="1">
        <v>0.80266666666666675</v>
      </c>
      <c r="N33">
        <v>0.57699999999999996</v>
      </c>
      <c r="O33">
        <v>0.58099999999999996</v>
      </c>
      <c r="P33">
        <v>0.58399999999999996</v>
      </c>
      <c r="Q33" s="1">
        <f t="shared" si="28"/>
        <v>0.58066666666666666</v>
      </c>
      <c r="R33">
        <v>0.53500000000000003</v>
      </c>
      <c r="S33">
        <v>0.52300000000000002</v>
      </c>
      <c r="T33">
        <v>0.52</v>
      </c>
      <c r="U33" s="1">
        <v>0.52600000000000002</v>
      </c>
      <c r="V33">
        <v>1.1910000000000001</v>
      </c>
      <c r="W33">
        <v>1.198</v>
      </c>
      <c r="X33">
        <v>1.194</v>
      </c>
      <c r="Y33" s="1">
        <f t="shared" si="29"/>
        <v>1.1943333333333335</v>
      </c>
      <c r="Z33">
        <v>1.7210000000000001</v>
      </c>
      <c r="AA33">
        <v>1.7050000000000001</v>
      </c>
      <c r="AB33">
        <v>1.6990000000000001</v>
      </c>
      <c r="AC33" s="1">
        <f t="shared" ref="AC33:AC34" si="31">AVERAGE(Z33:AB33)</f>
        <v>1.7083333333333333</v>
      </c>
      <c r="AD33">
        <v>1.246</v>
      </c>
      <c r="AE33">
        <v>1.284</v>
      </c>
      <c r="AF33">
        <v>1.29</v>
      </c>
      <c r="AG33">
        <f t="shared" si="30"/>
        <v>1.2733333333333334</v>
      </c>
    </row>
    <row r="34" spans="1:33" x14ac:dyDescent="0.25">
      <c r="A34">
        <v>3</v>
      </c>
      <c r="B34">
        <v>0.30599999999999999</v>
      </c>
      <c r="C34">
        <v>0.309</v>
      </c>
      <c r="D34">
        <v>0.309</v>
      </c>
      <c r="E34" s="1">
        <f>AVERAGE(B34:D34)</f>
        <v>0.308</v>
      </c>
      <c r="F34">
        <v>0.752</v>
      </c>
      <c r="G34">
        <v>0.76</v>
      </c>
      <c r="H34">
        <v>0.75900000000000001</v>
      </c>
      <c r="I34" s="1">
        <f t="shared" si="27"/>
        <v>0.75700000000000001</v>
      </c>
      <c r="J34">
        <v>0.749</v>
      </c>
      <c r="K34">
        <v>0.752</v>
      </c>
      <c r="L34">
        <v>0.753</v>
      </c>
      <c r="M34" s="1">
        <v>0.7513333333333333</v>
      </c>
      <c r="N34">
        <v>0.48899999999999999</v>
      </c>
      <c r="O34">
        <v>0.49099999999999999</v>
      </c>
      <c r="P34">
        <v>0.49299999999999999</v>
      </c>
      <c r="Q34" s="1">
        <f t="shared" si="28"/>
        <v>0.49099999999999994</v>
      </c>
      <c r="R34">
        <v>0.58199999999999996</v>
      </c>
      <c r="S34">
        <v>0.58499999999999996</v>
      </c>
      <c r="T34">
        <v>0.58499999999999996</v>
      </c>
      <c r="U34" s="1">
        <v>0.58399999999999996</v>
      </c>
      <c r="V34">
        <v>1.1060000000000001</v>
      </c>
      <c r="W34">
        <v>1.1259999999999999</v>
      </c>
      <c r="X34">
        <v>1.123</v>
      </c>
      <c r="Y34" s="1">
        <f t="shared" si="29"/>
        <v>1.1183333333333334</v>
      </c>
      <c r="Z34">
        <v>1.58</v>
      </c>
      <c r="AA34">
        <v>1.5609999999999999</v>
      </c>
      <c r="AB34">
        <v>1.5549999999999999</v>
      </c>
      <c r="AC34" s="1">
        <f t="shared" si="31"/>
        <v>1.5653333333333332</v>
      </c>
      <c r="AD34">
        <v>1.329</v>
      </c>
      <c r="AE34">
        <v>1.3360000000000001</v>
      </c>
      <c r="AF34">
        <v>1.337</v>
      </c>
      <c r="AG34">
        <f t="shared" si="30"/>
        <v>1.3339999999999999</v>
      </c>
    </row>
    <row r="35" spans="1:33" x14ac:dyDescent="0.25">
      <c r="E35">
        <f>AVERAGE(E32:E34)</f>
        <v>0.34466666666666668</v>
      </c>
      <c r="F35" s="1"/>
      <c r="G35" s="1"/>
      <c r="H35" s="1"/>
      <c r="I35" s="1">
        <f>AVERAGE(I32:I34)</f>
        <v>0.69655555555555548</v>
      </c>
      <c r="M35">
        <v>0.79766666666666663</v>
      </c>
      <c r="Q35">
        <f>AVERAGE(Q32:Q34)</f>
        <v>0.53899999999999992</v>
      </c>
      <c r="U35">
        <v>0.5417777777777778</v>
      </c>
      <c r="Y35">
        <f>AVERAGE(Y32:Y34)</f>
        <v>1.1420000000000001</v>
      </c>
      <c r="Z35" s="1"/>
      <c r="AA35" s="1"/>
      <c r="AB35" s="1"/>
      <c r="AC35" s="1">
        <f>AVERAGE(AC32:AC34)</f>
        <v>1.7030000000000001</v>
      </c>
      <c r="AD35" s="1"/>
      <c r="AE35" s="1"/>
      <c r="AF35" s="1"/>
      <c r="AG35">
        <f>AVERAGE(AG32:AG34)</f>
        <v>1.3553333333333333</v>
      </c>
    </row>
    <row r="39" spans="1:33" x14ac:dyDescent="0.25">
      <c r="C39" t="s">
        <v>8</v>
      </c>
      <c r="D39" t="s">
        <v>9</v>
      </c>
      <c r="E39" t="s">
        <v>10</v>
      </c>
      <c r="F39" t="s">
        <v>11</v>
      </c>
      <c r="G39" t="s">
        <v>12</v>
      </c>
      <c r="H39" t="s">
        <v>13</v>
      </c>
      <c r="K39" t="s">
        <v>8</v>
      </c>
      <c r="L39" t="s">
        <v>9</v>
      </c>
      <c r="M39" t="s">
        <v>10</v>
      </c>
      <c r="N39" t="s">
        <v>11</v>
      </c>
      <c r="O39" t="s">
        <v>12</v>
      </c>
      <c r="P39" t="s">
        <v>13</v>
      </c>
    </row>
    <row r="40" spans="1:33" x14ac:dyDescent="0.25">
      <c r="B40" t="s">
        <v>0</v>
      </c>
      <c r="C40">
        <v>0.10144444444444445</v>
      </c>
      <c r="D40">
        <v>0.13422222222222224</v>
      </c>
      <c r="E40">
        <v>0.1938333333333333</v>
      </c>
      <c r="F40">
        <v>0.22533333333333336</v>
      </c>
      <c r="G40">
        <v>0.26</v>
      </c>
      <c r="H40">
        <v>0.34466666666666668</v>
      </c>
      <c r="J40" t="s">
        <v>4</v>
      </c>
      <c r="K40">
        <f>(C41/C40)*100</f>
        <v>79.737130339539974</v>
      </c>
      <c r="L40">
        <f t="shared" ref="L40:P40" si="32">(D41/D40)*100</f>
        <v>101.73841059602648</v>
      </c>
      <c r="M40">
        <f t="shared" si="32"/>
        <v>114.70335339638868</v>
      </c>
      <c r="N40">
        <f t="shared" si="32"/>
        <v>241.61735700197235</v>
      </c>
      <c r="O40">
        <f t="shared" si="32"/>
        <v>236.11111111111111</v>
      </c>
      <c r="P40">
        <f t="shared" si="32"/>
        <v>202.09542230818823</v>
      </c>
    </row>
    <row r="41" spans="1:33" x14ac:dyDescent="0.25">
      <c r="B41" t="s">
        <v>4</v>
      </c>
      <c r="C41">
        <v>8.0888888888888885E-2</v>
      </c>
      <c r="D41">
        <v>0.13655555555555557</v>
      </c>
      <c r="E41">
        <v>0.22233333333333336</v>
      </c>
      <c r="F41">
        <v>0.5444444444444444</v>
      </c>
      <c r="G41">
        <v>0.61388888888888893</v>
      </c>
      <c r="H41">
        <v>0.69655555555555548</v>
      </c>
      <c r="J41" t="s">
        <v>5</v>
      </c>
      <c r="K41">
        <f>(C42/C40)*100</f>
        <v>102.08105147864184</v>
      </c>
      <c r="L41">
        <f t="shared" ref="L41:P41" si="33">(D42/D40)*100</f>
        <v>161.67218543046354</v>
      </c>
      <c r="M41">
        <f t="shared" si="33"/>
        <v>130.0945829750645</v>
      </c>
      <c r="N41">
        <f t="shared" si="33"/>
        <v>210.05917159763311</v>
      </c>
      <c r="O41">
        <f t="shared" si="33"/>
        <v>214.35897435897436</v>
      </c>
      <c r="P41">
        <f t="shared" si="33"/>
        <v>231.43133462282398</v>
      </c>
    </row>
    <row r="42" spans="1:33" x14ac:dyDescent="0.25">
      <c r="B42" t="s">
        <v>5</v>
      </c>
      <c r="C42">
        <v>0.10355555555555557</v>
      </c>
      <c r="D42">
        <v>0.217</v>
      </c>
      <c r="E42">
        <v>0.25216666666666665</v>
      </c>
      <c r="F42">
        <v>0.47333333333333333</v>
      </c>
      <c r="G42">
        <v>0.55733333333333335</v>
      </c>
      <c r="H42">
        <v>0.79766666666666663</v>
      </c>
      <c r="J42" t="s">
        <v>6</v>
      </c>
      <c r="K42">
        <f>(C43/C40)*100</f>
        <v>73.16538882803944</v>
      </c>
      <c r="L42">
        <f t="shared" ref="L42:P42" si="34">(D43/D40)*100</f>
        <v>120.28145695364233</v>
      </c>
      <c r="M42">
        <f t="shared" si="34"/>
        <v>131.90025795356837</v>
      </c>
      <c r="N42">
        <f t="shared" si="34"/>
        <v>150.14792899408286</v>
      </c>
      <c r="O42">
        <f t="shared" si="34"/>
        <v>172.64957264957263</v>
      </c>
      <c r="P42">
        <f t="shared" si="34"/>
        <v>156.38297872340422</v>
      </c>
    </row>
    <row r="43" spans="1:33" x14ac:dyDescent="0.25">
      <c r="B43" t="s">
        <v>6</v>
      </c>
      <c r="C43">
        <v>7.4222222222222231E-2</v>
      </c>
      <c r="D43">
        <v>0.16144444444444442</v>
      </c>
      <c r="E43">
        <v>0.25566666666666665</v>
      </c>
      <c r="F43">
        <v>0.33833333333333337</v>
      </c>
      <c r="G43">
        <v>0.44888888888888889</v>
      </c>
      <c r="H43">
        <v>0.53899999999999992</v>
      </c>
      <c r="J43" t="s">
        <v>7</v>
      </c>
      <c r="K43">
        <f>(C44/C40)*100</f>
        <v>62.322015334063522</v>
      </c>
      <c r="L43">
        <f t="shared" ref="L43:P43" si="35">(D44/D40)*100</f>
        <v>113.3278145695364</v>
      </c>
      <c r="M43">
        <f t="shared" si="35"/>
        <v>110.23215821152195</v>
      </c>
      <c r="N43">
        <f t="shared" si="35"/>
        <v>144.57593688362917</v>
      </c>
      <c r="O43">
        <f t="shared" si="35"/>
        <v>210.55555555555557</v>
      </c>
      <c r="P43">
        <f t="shared" si="35"/>
        <v>157.18891038039976</v>
      </c>
    </row>
    <row r="44" spans="1:33" x14ac:dyDescent="0.25">
      <c r="B44" t="s">
        <v>7</v>
      </c>
      <c r="C44">
        <v>6.3222222222222221E-2</v>
      </c>
      <c r="D44">
        <v>0.15211111111111111</v>
      </c>
      <c r="E44">
        <v>0.21366666666666667</v>
      </c>
      <c r="F44">
        <v>0.32577777777777778</v>
      </c>
      <c r="G44">
        <v>0.54744444444444451</v>
      </c>
      <c r="H44">
        <v>0.5417777777777778</v>
      </c>
      <c r="J44" t="s">
        <v>20</v>
      </c>
    </row>
    <row r="46" spans="1:33" x14ac:dyDescent="0.25">
      <c r="C46" t="s">
        <v>8</v>
      </c>
      <c r="D46" t="s">
        <v>9</v>
      </c>
      <c r="E46" t="s">
        <v>10</v>
      </c>
      <c r="F46" t="s">
        <v>11</v>
      </c>
      <c r="G46" t="s">
        <v>12</v>
      </c>
      <c r="H46" t="s">
        <v>13</v>
      </c>
      <c r="K46" t="s">
        <v>8</v>
      </c>
      <c r="L46" t="s">
        <v>9</v>
      </c>
      <c r="M46" t="s">
        <v>10</v>
      </c>
      <c r="N46" t="s">
        <v>11</v>
      </c>
      <c r="O46" t="s">
        <v>12</v>
      </c>
      <c r="P46" t="s">
        <v>13</v>
      </c>
    </row>
    <row r="47" spans="1:33" x14ac:dyDescent="0.25">
      <c r="B47" t="s">
        <v>0</v>
      </c>
      <c r="C47">
        <v>0.10144444444444445</v>
      </c>
      <c r="D47">
        <v>0.13422222222222224</v>
      </c>
      <c r="E47">
        <v>0.1938333333333333</v>
      </c>
      <c r="F47">
        <v>0.22533333333333336</v>
      </c>
      <c r="G47">
        <v>0.26</v>
      </c>
      <c r="H47">
        <v>0.34466666666666668</v>
      </c>
      <c r="J47" s="4" t="s">
        <v>1</v>
      </c>
      <c r="K47">
        <f>(C48/C47)*100</f>
        <v>76.341730558598016</v>
      </c>
      <c r="L47">
        <f t="shared" ref="L47:P47" si="36">(D48/D47)*100</f>
        <v>120.19867549668872</v>
      </c>
      <c r="M47">
        <f t="shared" si="36"/>
        <v>140.06878761822875</v>
      </c>
      <c r="N47">
        <f t="shared" si="36"/>
        <v>325.19723865877705</v>
      </c>
      <c r="O47">
        <f t="shared" si="36"/>
        <v>301.28205128205127</v>
      </c>
      <c r="P47">
        <f t="shared" si="36"/>
        <v>331.33462282398455</v>
      </c>
    </row>
    <row r="48" spans="1:33" x14ac:dyDescent="0.25">
      <c r="B48" s="4" t="s">
        <v>1</v>
      </c>
      <c r="C48">
        <v>7.7444444444444441E-2</v>
      </c>
      <c r="D48">
        <v>0.16133333333333333</v>
      </c>
      <c r="E48">
        <v>0.27150000000000002</v>
      </c>
      <c r="F48">
        <v>0.73277777777777775</v>
      </c>
      <c r="G48">
        <v>0.78333333333333333</v>
      </c>
      <c r="H48">
        <v>1.1420000000000001</v>
      </c>
      <c r="J48" s="4" t="s">
        <v>2</v>
      </c>
      <c r="K48" s="1">
        <f>(C49/C47)*100</f>
        <v>132.74917853231108</v>
      </c>
      <c r="L48" s="1">
        <f t="shared" ref="L48:P48" si="37">(D49/D47)*100</f>
        <v>192.88079470198673</v>
      </c>
      <c r="M48" s="1">
        <f t="shared" si="37"/>
        <v>271.36715391229581</v>
      </c>
      <c r="N48" s="1">
        <f t="shared" si="37"/>
        <v>570.41420118343183</v>
      </c>
      <c r="O48" s="1">
        <f t="shared" si="37"/>
        <v>492.2649572649571</v>
      </c>
      <c r="P48" s="1">
        <f t="shared" si="37"/>
        <v>494.10058027079299</v>
      </c>
    </row>
    <row r="49" spans="2:16" x14ac:dyDescent="0.25">
      <c r="B49" s="4" t="s">
        <v>2</v>
      </c>
      <c r="C49" s="1">
        <v>0.13466666666666668</v>
      </c>
      <c r="D49" s="1">
        <v>0.25888888888888889</v>
      </c>
      <c r="E49" s="1">
        <v>0.52599999999999991</v>
      </c>
      <c r="F49" s="1">
        <v>1.2853333333333332</v>
      </c>
      <c r="G49" s="1">
        <v>1.2798888888888886</v>
      </c>
      <c r="H49" s="1">
        <v>1.7030000000000001</v>
      </c>
      <c r="J49" s="4" t="s">
        <v>3</v>
      </c>
      <c r="K49">
        <f>(C50/C47)*100</f>
        <v>78.42278203723987</v>
      </c>
      <c r="L49">
        <f t="shared" ref="L49:P49" si="38">(D50/D47)*100</f>
        <v>135.84437086092714</v>
      </c>
      <c r="M49">
        <f t="shared" si="38"/>
        <v>146.51762682717111</v>
      </c>
      <c r="N49">
        <f t="shared" si="38"/>
        <v>470.75936883629186</v>
      </c>
      <c r="O49">
        <f t="shared" si="38"/>
        <v>380.72649572649573</v>
      </c>
      <c r="P49">
        <f t="shared" si="38"/>
        <v>393.23017408123786</v>
      </c>
    </row>
    <row r="50" spans="2:16" x14ac:dyDescent="0.25">
      <c r="B50" s="4" t="s">
        <v>3</v>
      </c>
      <c r="C50">
        <v>7.955555555555556E-2</v>
      </c>
      <c r="D50">
        <v>0.18233333333333335</v>
      </c>
      <c r="E50">
        <v>0.28399999999999997</v>
      </c>
      <c r="F50">
        <v>1.0607777777777778</v>
      </c>
      <c r="G50">
        <v>0.98988888888888882</v>
      </c>
      <c r="H50">
        <v>1.3553333333333333</v>
      </c>
      <c r="J50" t="s">
        <v>21</v>
      </c>
    </row>
    <row r="92" spans="5:5" x14ac:dyDescent="0.25">
      <c r="E92" s="1"/>
    </row>
    <row r="93" spans="5:5" x14ac:dyDescent="0.25">
      <c r="E93" s="1"/>
    </row>
    <row r="94" spans="5:5" x14ac:dyDescent="0.25">
      <c r="E94" s="1"/>
    </row>
  </sheetData>
  <mergeCells count="48">
    <mergeCell ref="V31:X31"/>
    <mergeCell ref="Z31:AB31"/>
    <mergeCell ref="AD31:AF31"/>
    <mergeCell ref="B31:D31"/>
    <mergeCell ref="F31:H31"/>
    <mergeCell ref="J31:L31"/>
    <mergeCell ref="N31:P31"/>
    <mergeCell ref="R31:T31"/>
    <mergeCell ref="Z1:AB1"/>
    <mergeCell ref="AD1:AF1"/>
    <mergeCell ref="B7:D7"/>
    <mergeCell ref="F7:H7"/>
    <mergeCell ref="J7:L7"/>
    <mergeCell ref="N7:P7"/>
    <mergeCell ref="R7:T7"/>
    <mergeCell ref="V7:X7"/>
    <mergeCell ref="Z7:AB7"/>
    <mergeCell ref="AD7:AF7"/>
    <mergeCell ref="B1:D1"/>
    <mergeCell ref="F1:H1"/>
    <mergeCell ref="J1:L1"/>
    <mergeCell ref="N1:P1"/>
    <mergeCell ref="R1:T1"/>
    <mergeCell ref="V1:X1"/>
    <mergeCell ref="Z13:AB13"/>
    <mergeCell ref="AD13:AF13"/>
    <mergeCell ref="B19:D19"/>
    <mergeCell ref="F19:H19"/>
    <mergeCell ref="J19:L19"/>
    <mergeCell ref="N19:P19"/>
    <mergeCell ref="R19:T19"/>
    <mergeCell ref="V19:X19"/>
    <mergeCell ref="Z19:AB19"/>
    <mergeCell ref="AD19:AF19"/>
    <mergeCell ref="B13:D13"/>
    <mergeCell ref="F13:H13"/>
    <mergeCell ref="J13:L13"/>
    <mergeCell ref="N13:P13"/>
    <mergeCell ref="R13:T13"/>
    <mergeCell ref="V13:X13"/>
    <mergeCell ref="Z25:AB25"/>
    <mergeCell ref="AD25:AF25"/>
    <mergeCell ref="B25:D25"/>
    <mergeCell ref="F25:H25"/>
    <mergeCell ref="J25:L25"/>
    <mergeCell ref="N25:P25"/>
    <mergeCell ref="R25:T25"/>
    <mergeCell ref="V25:X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Nayla Majeda Alfarafisa</dc:creator>
  <cp:lastModifiedBy>Owner</cp:lastModifiedBy>
  <dcterms:created xsi:type="dcterms:W3CDTF">2017-09-09T14:42:39Z</dcterms:created>
  <dcterms:modified xsi:type="dcterms:W3CDTF">2018-07-12T15:08:01Z</dcterms:modified>
</cp:coreProperties>
</file>