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kirstenbentley/Dropbox (EvansLab)/Recombination/Manuscripts/HCV Paper/PeerJ Submission/"/>
    </mc:Choice>
  </mc:AlternateContent>
  <xr:revisionPtr revIDLastSave="0" documentId="13_ncr:1_{30F157E2-4F0C-3D4A-A04A-DFC01B378E3E}" xr6:coauthVersionLast="34" xr6:coauthVersionMax="34" xr10:uidLastSave="{00000000-0000-0000-0000-000000000000}"/>
  <bookViews>
    <workbookView xWindow="0" yWindow="460" windowWidth="25600" windowHeight="15460" activeTab="3" xr2:uid="{00000000-000D-0000-FFFF-FFFF00000000}"/>
  </bookViews>
  <sheets>
    <sheet name="5' SLVI" sheetId="2" r:id="rId1"/>
    <sheet name="3'SLVI" sheetId="3" r:id="rId2"/>
    <sheet name="WT no miR122" sheetId="8" r:id="rId3"/>
    <sheet name="+ J22" sheetId="7" r:id="rId4"/>
  </sheets>
  <definedNames>
    <definedName name="_xlnm.Print_Area" localSheetId="1">'3''SLVI'!$BC$1:$BV$66</definedName>
    <definedName name="_xlnm.Print_Area" localSheetId="0">'5'' SLVI'!$BC$1:$BV$54</definedName>
  </definedName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3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3" i="8"/>
  <c r="BV54" i="2" l="1"/>
  <c r="BB54" i="2"/>
  <c r="AI53" i="2"/>
  <c r="Z53" i="2"/>
  <c r="Q53" i="2"/>
  <c r="BL54" i="2"/>
  <c r="AR53" i="2"/>
  <c r="BV66" i="3"/>
  <c r="BU66" i="3"/>
  <c r="BV65" i="3"/>
  <c r="BU65" i="3"/>
  <c r="BV64" i="3"/>
  <c r="BU64" i="3"/>
  <c r="BV63" i="3"/>
  <c r="BU63" i="3"/>
  <c r="BV62" i="3"/>
  <c r="BU62" i="3"/>
  <c r="BV61" i="3"/>
  <c r="BU61" i="3"/>
  <c r="BV60" i="3"/>
  <c r="BU60" i="3"/>
  <c r="BV59" i="3"/>
  <c r="BU59" i="3"/>
  <c r="BV58" i="3"/>
  <c r="BU58" i="3"/>
  <c r="BV57" i="3"/>
  <c r="BU57" i="3"/>
  <c r="BV56" i="3"/>
  <c r="BU56" i="3"/>
  <c r="BV55" i="3"/>
  <c r="BU55" i="3"/>
  <c r="BV54" i="3"/>
  <c r="BU54" i="3"/>
  <c r="BV53" i="3"/>
  <c r="BU53" i="3"/>
  <c r="BV52" i="3"/>
  <c r="BU52" i="3"/>
  <c r="BV51" i="3"/>
  <c r="BU51" i="3"/>
  <c r="BV50" i="3"/>
  <c r="BU50" i="3"/>
  <c r="BV49" i="3"/>
  <c r="BU49" i="3"/>
  <c r="BV48" i="3"/>
  <c r="BU48" i="3"/>
  <c r="BV47" i="3"/>
  <c r="BU47" i="3"/>
  <c r="BV46" i="3"/>
  <c r="BU46" i="3"/>
  <c r="BV45" i="3"/>
  <c r="BU45" i="3"/>
  <c r="BV44" i="3"/>
  <c r="BU44" i="3"/>
  <c r="BV43" i="3"/>
  <c r="BU43" i="3"/>
  <c r="BV42" i="3"/>
  <c r="BU42" i="3"/>
  <c r="BV41" i="3"/>
  <c r="BU41" i="3"/>
  <c r="BV40" i="3"/>
  <c r="BU40" i="3"/>
  <c r="BV39" i="3"/>
  <c r="BU39" i="3"/>
  <c r="BV38" i="3"/>
  <c r="BU38" i="3"/>
  <c r="BV37" i="3"/>
  <c r="BU37" i="3"/>
  <c r="BV36" i="3"/>
  <c r="BU36" i="3"/>
  <c r="BV35" i="3"/>
  <c r="BU35" i="3"/>
  <c r="BV34" i="3"/>
  <c r="BU34" i="3"/>
  <c r="BV33" i="3"/>
  <c r="BU33" i="3"/>
  <c r="BV32" i="3"/>
  <c r="BU32" i="3"/>
  <c r="BV31" i="3"/>
  <c r="BU31" i="3"/>
  <c r="BV30" i="3"/>
  <c r="BU30" i="3"/>
  <c r="BV29" i="3"/>
  <c r="BU29" i="3"/>
  <c r="BV28" i="3"/>
  <c r="BU28" i="3"/>
  <c r="BV27" i="3"/>
  <c r="BU27" i="3"/>
  <c r="BV26" i="3"/>
  <c r="BU26" i="3"/>
  <c r="BV25" i="3"/>
  <c r="BU25" i="3"/>
  <c r="BV24" i="3"/>
  <c r="BU24" i="3"/>
  <c r="BV23" i="3"/>
  <c r="BU23" i="3"/>
  <c r="BV22" i="3"/>
  <c r="BU22" i="3"/>
  <c r="BV21" i="3"/>
  <c r="BU21" i="3"/>
  <c r="BV20" i="3"/>
  <c r="BU20" i="3"/>
  <c r="BV19" i="3"/>
  <c r="BU19" i="3"/>
  <c r="BV18" i="3"/>
  <c r="BU18" i="3"/>
  <c r="BV17" i="3"/>
  <c r="BU17" i="3"/>
  <c r="BV16" i="3"/>
  <c r="BU16" i="3"/>
  <c r="BV15" i="3"/>
  <c r="BU15" i="3"/>
  <c r="BV14" i="3"/>
  <c r="BU14" i="3"/>
  <c r="BV13" i="3"/>
  <c r="BU13" i="3"/>
  <c r="BV12" i="3"/>
  <c r="BU12" i="3"/>
  <c r="BV11" i="3"/>
  <c r="BU11" i="3"/>
  <c r="BV10" i="3"/>
  <c r="BU10" i="3"/>
  <c r="BV9" i="3"/>
  <c r="BU9" i="3"/>
  <c r="BV8" i="3"/>
  <c r="BU8" i="3"/>
  <c r="BV7" i="3"/>
  <c r="BU7" i="3"/>
  <c r="BL66" i="3"/>
  <c r="BK66" i="3"/>
  <c r="BL65" i="3"/>
  <c r="BK65" i="3"/>
  <c r="BL64" i="3"/>
  <c r="BK64" i="3"/>
  <c r="BL63" i="3"/>
  <c r="BK63" i="3"/>
  <c r="BL62" i="3"/>
  <c r="BK62" i="3"/>
  <c r="BL61" i="3"/>
  <c r="BK61" i="3"/>
  <c r="BL60" i="3"/>
  <c r="BK60" i="3"/>
  <c r="BL59" i="3"/>
  <c r="BK59" i="3"/>
  <c r="BL58" i="3"/>
  <c r="BK58" i="3"/>
  <c r="BL57" i="3"/>
  <c r="BK57" i="3"/>
  <c r="BL56" i="3"/>
  <c r="BK56" i="3"/>
  <c r="BL55" i="3"/>
  <c r="BK55" i="3"/>
  <c r="BL54" i="3"/>
  <c r="BK54" i="3"/>
  <c r="BL53" i="3"/>
  <c r="BK53" i="3"/>
  <c r="BL52" i="3"/>
  <c r="BK52" i="3"/>
  <c r="BL51" i="3"/>
  <c r="BK51" i="3"/>
  <c r="BL50" i="3"/>
  <c r="BK50" i="3"/>
  <c r="BL49" i="3"/>
  <c r="BK49" i="3"/>
  <c r="BL48" i="3"/>
  <c r="BK48" i="3"/>
  <c r="BL47" i="3"/>
  <c r="BK47" i="3"/>
  <c r="BL46" i="3"/>
  <c r="BK46" i="3"/>
  <c r="BL45" i="3"/>
  <c r="BK45" i="3"/>
  <c r="BL44" i="3"/>
  <c r="BK44" i="3"/>
  <c r="BL43" i="3"/>
  <c r="BK43" i="3"/>
  <c r="BL42" i="3"/>
  <c r="BK42" i="3"/>
  <c r="BL41" i="3"/>
  <c r="BK41" i="3"/>
  <c r="BL40" i="3"/>
  <c r="BK40" i="3"/>
  <c r="BL39" i="3"/>
  <c r="BK39" i="3"/>
  <c r="BL38" i="3"/>
  <c r="BK38" i="3"/>
  <c r="BL37" i="3"/>
  <c r="BK37" i="3"/>
  <c r="BL36" i="3"/>
  <c r="BK36" i="3"/>
  <c r="BL35" i="3"/>
  <c r="BK35" i="3"/>
  <c r="BL34" i="3"/>
  <c r="BK34" i="3"/>
  <c r="BL33" i="3"/>
  <c r="BK33" i="3"/>
  <c r="BL32" i="3"/>
  <c r="BK32" i="3"/>
  <c r="BL31" i="3"/>
  <c r="BK31" i="3"/>
  <c r="BL30" i="3"/>
  <c r="BK30" i="3"/>
  <c r="BL29" i="3"/>
  <c r="BK29" i="3"/>
  <c r="BL28" i="3"/>
  <c r="BK28" i="3"/>
  <c r="BL27" i="3"/>
  <c r="BK27" i="3"/>
  <c r="BL26" i="3"/>
  <c r="BK26" i="3"/>
  <c r="BL25" i="3"/>
  <c r="BK25" i="3"/>
  <c r="BL24" i="3"/>
  <c r="BK24" i="3"/>
  <c r="BL23" i="3"/>
  <c r="BK23" i="3"/>
  <c r="BL22" i="3"/>
  <c r="BK22" i="3"/>
  <c r="BL21" i="3"/>
  <c r="BK21" i="3"/>
  <c r="BL20" i="3"/>
  <c r="BK20" i="3"/>
  <c r="BL19" i="3"/>
  <c r="BK19" i="3"/>
  <c r="BL18" i="3"/>
  <c r="BK18" i="3"/>
  <c r="BL17" i="3"/>
  <c r="BK17" i="3"/>
  <c r="BL16" i="3"/>
  <c r="BK16" i="3"/>
  <c r="BL15" i="3"/>
  <c r="BK15" i="3"/>
  <c r="BL14" i="3"/>
  <c r="BK14" i="3"/>
  <c r="BL13" i="3"/>
  <c r="BK13" i="3"/>
  <c r="BL12" i="3"/>
  <c r="BK12" i="3"/>
  <c r="BL11" i="3"/>
  <c r="BK11" i="3"/>
  <c r="BL10" i="3"/>
  <c r="BK10" i="3"/>
  <c r="BL9" i="3"/>
  <c r="BK9" i="3"/>
  <c r="BL8" i="3"/>
  <c r="BK8" i="3"/>
  <c r="BL7" i="3"/>
  <c r="BK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51" i="3"/>
  <c r="BB52" i="3"/>
  <c r="BB53" i="3"/>
  <c r="BB54" i="3"/>
  <c r="BB55" i="3"/>
  <c r="BB56" i="3"/>
  <c r="BB57" i="3"/>
  <c r="BB58" i="3"/>
  <c r="BB59" i="3"/>
  <c r="BB60" i="3"/>
  <c r="BB61" i="3"/>
  <c r="BB62" i="3"/>
  <c r="BB63" i="3"/>
  <c r="BB64" i="3"/>
  <c r="BB65" i="3"/>
  <c r="BB66" i="3"/>
  <c r="BB7" i="3"/>
  <c r="BA66" i="3"/>
  <c r="BA65" i="3"/>
  <c r="BA64" i="3"/>
  <c r="BA63" i="3"/>
  <c r="BA62" i="3"/>
  <c r="BA61" i="3"/>
  <c r="BA60" i="3"/>
  <c r="BA59" i="3"/>
  <c r="BA58" i="3"/>
  <c r="BA57" i="3"/>
  <c r="BA56" i="3"/>
  <c r="BA55" i="3"/>
  <c r="BA54" i="3"/>
  <c r="BA53" i="3"/>
  <c r="BA52" i="3"/>
  <c r="BA51" i="3"/>
  <c r="BA50" i="3"/>
  <c r="BA49" i="3"/>
  <c r="BA48" i="3"/>
  <c r="BA47" i="3"/>
  <c r="BA46" i="3"/>
  <c r="BA45" i="3"/>
  <c r="BA44" i="3"/>
  <c r="BA43" i="3"/>
  <c r="BA42" i="3"/>
  <c r="BA41" i="3"/>
  <c r="BA40" i="3"/>
  <c r="BA39" i="3"/>
  <c r="BA38" i="3"/>
  <c r="BA37" i="3"/>
  <c r="BA36" i="3"/>
  <c r="BA35" i="3"/>
  <c r="BA34" i="3"/>
  <c r="BA33" i="3"/>
  <c r="BA32" i="3"/>
  <c r="BA31" i="3"/>
  <c r="BA30" i="3"/>
  <c r="BA29" i="3"/>
  <c r="BA28" i="3"/>
  <c r="BA27" i="3"/>
  <c r="BA26" i="3"/>
  <c r="BA25" i="3"/>
  <c r="BA24" i="3"/>
  <c r="BA23" i="3"/>
  <c r="BA22" i="3"/>
  <c r="BA21" i="3"/>
  <c r="BA20" i="3"/>
  <c r="BA19" i="3"/>
  <c r="BA18" i="3"/>
  <c r="BA17" i="3"/>
  <c r="BA16" i="3"/>
  <c r="BA15" i="3"/>
  <c r="BA14" i="3"/>
  <c r="BA13" i="3"/>
  <c r="BA12" i="3"/>
  <c r="BA11" i="3"/>
  <c r="BA10" i="3"/>
  <c r="BA9" i="3"/>
  <c r="BA8" i="3"/>
  <c r="BA7" i="3"/>
  <c r="AR66" i="3"/>
  <c r="AQ66" i="3"/>
  <c r="AR65" i="3"/>
  <c r="AQ65" i="3"/>
  <c r="AR64" i="3"/>
  <c r="AQ64" i="3"/>
  <c r="AR63" i="3"/>
  <c r="AQ63" i="3"/>
  <c r="AR62" i="3"/>
  <c r="AQ62" i="3"/>
  <c r="AR61" i="3"/>
  <c r="AQ61" i="3"/>
  <c r="AR60" i="3"/>
  <c r="AQ60" i="3"/>
  <c r="AR59" i="3"/>
  <c r="AQ59" i="3"/>
  <c r="AR58" i="3"/>
  <c r="AQ58" i="3"/>
  <c r="AR57" i="3"/>
  <c r="AQ57" i="3"/>
  <c r="AR56" i="3"/>
  <c r="AQ56" i="3"/>
  <c r="AR55" i="3"/>
  <c r="AQ55" i="3"/>
  <c r="AR54" i="3"/>
  <c r="AQ54" i="3"/>
  <c r="AR53" i="3"/>
  <c r="AQ53" i="3"/>
  <c r="AR52" i="3"/>
  <c r="AQ52" i="3"/>
  <c r="AR51" i="3"/>
  <c r="AQ51" i="3"/>
  <c r="AR50" i="3"/>
  <c r="AQ50" i="3"/>
  <c r="AR49" i="3"/>
  <c r="AQ49" i="3"/>
  <c r="AR48" i="3"/>
  <c r="AQ48" i="3"/>
  <c r="AR47" i="3"/>
  <c r="AQ47" i="3"/>
  <c r="AR46" i="3"/>
  <c r="AQ46" i="3"/>
  <c r="AR45" i="3"/>
  <c r="AQ45" i="3"/>
  <c r="AR44" i="3"/>
  <c r="AQ44" i="3"/>
  <c r="AR43" i="3"/>
  <c r="AQ43" i="3"/>
  <c r="AR42" i="3"/>
  <c r="AQ42" i="3"/>
  <c r="AR41" i="3"/>
  <c r="AQ41" i="3"/>
  <c r="AR40" i="3"/>
  <c r="AQ40" i="3"/>
  <c r="AR39" i="3"/>
  <c r="AQ39" i="3"/>
  <c r="AR38" i="3"/>
  <c r="AQ38" i="3"/>
  <c r="AR37" i="3"/>
  <c r="AQ37" i="3"/>
  <c r="AR36" i="3"/>
  <c r="AQ36" i="3"/>
  <c r="AR35" i="3"/>
  <c r="AQ35" i="3"/>
  <c r="AR34" i="3"/>
  <c r="AQ34" i="3"/>
  <c r="AR33" i="3"/>
  <c r="AQ33" i="3"/>
  <c r="AR32" i="3"/>
  <c r="AQ32" i="3"/>
  <c r="AR31" i="3"/>
  <c r="AQ31" i="3"/>
  <c r="AR30" i="3"/>
  <c r="AQ30" i="3"/>
  <c r="AR29" i="3"/>
  <c r="AQ29" i="3"/>
  <c r="AR28" i="3"/>
  <c r="AQ28" i="3"/>
  <c r="AR27" i="3"/>
  <c r="AQ27" i="3"/>
  <c r="AR26" i="3"/>
  <c r="AQ26" i="3"/>
  <c r="AR25" i="3"/>
  <c r="AQ25" i="3"/>
  <c r="AR24" i="3"/>
  <c r="AQ24" i="3"/>
  <c r="AR23" i="3"/>
  <c r="AQ23" i="3"/>
  <c r="AR22" i="3"/>
  <c r="AQ22" i="3"/>
  <c r="AR21" i="3"/>
  <c r="AQ21" i="3"/>
  <c r="AR20" i="3"/>
  <c r="AQ20" i="3"/>
  <c r="AR19" i="3"/>
  <c r="AQ19" i="3"/>
  <c r="AR18" i="3"/>
  <c r="AQ18" i="3"/>
  <c r="AR17" i="3"/>
  <c r="AQ17" i="3"/>
  <c r="AR16" i="3"/>
  <c r="AQ16" i="3"/>
  <c r="AR15" i="3"/>
  <c r="AQ15" i="3"/>
  <c r="AR14" i="3"/>
  <c r="AQ14" i="3"/>
  <c r="AR13" i="3"/>
  <c r="AQ13" i="3"/>
  <c r="AR12" i="3"/>
  <c r="AQ12" i="3"/>
  <c r="AR11" i="3"/>
  <c r="AQ11" i="3"/>
  <c r="AR10" i="3"/>
  <c r="AQ10" i="3"/>
  <c r="AR9" i="3"/>
  <c r="AQ9" i="3"/>
  <c r="AR8" i="3"/>
  <c r="AQ8" i="3"/>
  <c r="AR7" i="3"/>
  <c r="AQ7" i="3"/>
  <c r="AR6" i="3"/>
  <c r="AQ6" i="3"/>
  <c r="AR5" i="3"/>
  <c r="AQ5" i="3"/>
  <c r="AR4" i="3"/>
  <c r="AQ4" i="3"/>
  <c r="AR3" i="3"/>
  <c r="AQ3" i="3"/>
  <c r="AI66" i="3"/>
  <c r="AH66" i="3"/>
  <c r="AI65" i="3"/>
  <c r="AH65" i="3"/>
  <c r="AI64" i="3"/>
  <c r="AH64" i="3"/>
  <c r="AI63" i="3"/>
  <c r="AH63" i="3"/>
  <c r="AI62" i="3"/>
  <c r="AH62" i="3"/>
  <c r="AI61" i="3"/>
  <c r="AH61" i="3"/>
  <c r="AI60" i="3"/>
  <c r="AH60" i="3"/>
  <c r="AI59" i="3"/>
  <c r="AH59" i="3"/>
  <c r="AI58" i="3"/>
  <c r="AH58" i="3"/>
  <c r="AI57" i="3"/>
  <c r="AH57" i="3"/>
  <c r="AI56" i="3"/>
  <c r="AH56" i="3"/>
  <c r="AI55" i="3"/>
  <c r="AH55" i="3"/>
  <c r="AI54" i="3"/>
  <c r="AH54" i="3"/>
  <c r="AI53" i="3"/>
  <c r="AH53" i="3"/>
  <c r="AI52" i="3"/>
  <c r="AH52" i="3"/>
  <c r="AI51" i="3"/>
  <c r="AH51" i="3"/>
  <c r="AI50" i="3"/>
  <c r="AH50" i="3"/>
  <c r="AI49" i="3"/>
  <c r="AH49" i="3"/>
  <c r="AI48" i="3"/>
  <c r="AH48" i="3"/>
  <c r="AI47" i="3"/>
  <c r="AH47" i="3"/>
  <c r="AI46" i="3"/>
  <c r="AH46" i="3"/>
  <c r="AI45" i="3"/>
  <c r="AH45" i="3"/>
  <c r="AI44" i="3"/>
  <c r="AH44" i="3"/>
  <c r="AI43" i="3"/>
  <c r="AH43" i="3"/>
  <c r="AI42" i="3"/>
  <c r="AH42" i="3"/>
  <c r="AI41" i="3"/>
  <c r="AH41" i="3"/>
  <c r="AI40" i="3"/>
  <c r="AH40" i="3"/>
  <c r="AI39" i="3"/>
  <c r="AH39" i="3"/>
  <c r="AI38" i="3"/>
  <c r="AH38" i="3"/>
  <c r="AI37" i="3"/>
  <c r="AH37" i="3"/>
  <c r="AI36" i="3"/>
  <c r="AH36" i="3"/>
  <c r="AI35" i="3"/>
  <c r="AH35" i="3"/>
  <c r="AI34" i="3"/>
  <c r="AH34" i="3"/>
  <c r="AI33" i="3"/>
  <c r="AH33" i="3"/>
  <c r="AI32" i="3"/>
  <c r="AH32" i="3"/>
  <c r="AI31" i="3"/>
  <c r="AH31" i="3"/>
  <c r="AI30" i="3"/>
  <c r="AH30" i="3"/>
  <c r="AI29" i="3"/>
  <c r="AH29" i="3"/>
  <c r="AI28" i="3"/>
  <c r="AH28" i="3"/>
  <c r="AI27" i="3"/>
  <c r="AH27" i="3"/>
  <c r="AI26" i="3"/>
  <c r="AH26" i="3"/>
  <c r="AI25" i="3"/>
  <c r="AH25" i="3"/>
  <c r="AI24" i="3"/>
  <c r="AH24" i="3"/>
  <c r="AI23" i="3"/>
  <c r="AH23" i="3"/>
  <c r="AI22" i="3"/>
  <c r="AH22" i="3"/>
  <c r="AI21" i="3"/>
  <c r="AH21" i="3"/>
  <c r="AI20" i="3"/>
  <c r="AH20" i="3"/>
  <c r="AI19" i="3"/>
  <c r="AH19" i="3"/>
  <c r="AI18" i="3"/>
  <c r="AH18" i="3"/>
  <c r="AI17" i="3"/>
  <c r="AH17" i="3"/>
  <c r="AI16" i="3"/>
  <c r="AH16" i="3"/>
  <c r="AI15" i="3"/>
  <c r="AH15" i="3"/>
  <c r="AI14" i="3"/>
  <c r="AH14" i="3"/>
  <c r="AI13" i="3"/>
  <c r="AH13" i="3"/>
  <c r="AI12" i="3"/>
  <c r="AH12" i="3"/>
  <c r="AI11" i="3"/>
  <c r="AH11" i="3"/>
  <c r="AI10" i="3"/>
  <c r="AH10" i="3"/>
  <c r="AI9" i="3"/>
  <c r="AH9" i="3"/>
  <c r="AI8" i="3"/>
  <c r="AH8" i="3"/>
  <c r="AI7" i="3"/>
  <c r="AH7" i="3"/>
  <c r="AI6" i="3"/>
  <c r="AH6" i="3"/>
  <c r="AI5" i="3"/>
  <c r="AH5" i="3"/>
  <c r="AI4" i="3"/>
  <c r="AH4" i="3"/>
  <c r="AI3" i="3"/>
  <c r="AH3" i="3"/>
  <c r="Z66" i="3"/>
  <c r="Y66" i="3"/>
  <c r="Z65" i="3"/>
  <c r="Y65" i="3"/>
  <c r="Z64" i="3"/>
  <c r="Y64" i="3"/>
  <c r="Z63" i="3"/>
  <c r="Y63" i="3"/>
  <c r="Z62" i="3"/>
  <c r="Y62" i="3"/>
  <c r="Z61" i="3"/>
  <c r="Y61" i="3"/>
  <c r="Z60" i="3"/>
  <c r="Y60" i="3"/>
  <c r="Z59" i="3"/>
  <c r="Y59" i="3"/>
  <c r="Z58" i="3"/>
  <c r="Y58" i="3"/>
  <c r="Z57" i="3"/>
  <c r="Y57" i="3"/>
  <c r="Z56" i="3"/>
  <c r="Y56" i="3"/>
  <c r="Z55" i="3"/>
  <c r="Y55" i="3"/>
  <c r="Z54" i="3"/>
  <c r="Y54" i="3"/>
  <c r="Z53" i="3"/>
  <c r="Y53" i="3"/>
  <c r="Z52" i="3"/>
  <c r="Y52" i="3"/>
  <c r="Z51" i="3"/>
  <c r="Y51" i="3"/>
  <c r="Z50" i="3"/>
  <c r="Y50" i="3"/>
  <c r="Z49" i="3"/>
  <c r="Y49" i="3"/>
  <c r="Z48" i="3"/>
  <c r="Y48" i="3"/>
  <c r="Z47" i="3"/>
  <c r="Y47" i="3"/>
  <c r="Z46" i="3"/>
  <c r="Y46" i="3"/>
  <c r="Z45" i="3"/>
  <c r="Y45" i="3"/>
  <c r="Z44" i="3"/>
  <c r="Y44" i="3"/>
  <c r="Z43" i="3"/>
  <c r="Y43" i="3"/>
  <c r="Z42" i="3"/>
  <c r="Y42" i="3"/>
  <c r="Z41" i="3"/>
  <c r="Y41" i="3"/>
  <c r="Z40" i="3"/>
  <c r="Y40" i="3"/>
  <c r="Z39" i="3"/>
  <c r="Y39" i="3"/>
  <c r="Z38" i="3"/>
  <c r="Y38" i="3"/>
  <c r="Z37" i="3"/>
  <c r="Y37" i="3"/>
  <c r="Z36" i="3"/>
  <c r="Y36" i="3"/>
  <c r="Z35" i="3"/>
  <c r="Y35" i="3"/>
  <c r="Z34" i="3"/>
  <c r="Y34" i="3"/>
  <c r="Z33" i="3"/>
  <c r="Y33" i="3"/>
  <c r="Z32" i="3"/>
  <c r="Y32" i="3"/>
  <c r="Z31" i="3"/>
  <c r="Y31" i="3"/>
  <c r="Z30" i="3"/>
  <c r="Y30" i="3"/>
  <c r="Z29" i="3"/>
  <c r="Y29" i="3"/>
  <c r="Z28" i="3"/>
  <c r="Y28" i="3"/>
  <c r="Z27" i="3"/>
  <c r="Y27" i="3"/>
  <c r="Z26" i="3"/>
  <c r="Y26" i="3"/>
  <c r="Z25" i="3"/>
  <c r="Y25" i="3"/>
  <c r="Z24" i="3"/>
  <c r="Y24" i="3"/>
  <c r="Z23" i="3"/>
  <c r="Y23" i="3"/>
  <c r="Z22" i="3"/>
  <c r="Y22" i="3"/>
  <c r="Z21" i="3"/>
  <c r="Y21" i="3"/>
  <c r="Z20" i="3"/>
  <c r="Y20" i="3"/>
  <c r="Z19" i="3"/>
  <c r="Y19" i="3"/>
  <c r="Z18" i="3"/>
  <c r="Y18" i="3"/>
  <c r="Z17" i="3"/>
  <c r="Y17" i="3"/>
  <c r="Z16" i="3"/>
  <c r="Y16" i="3"/>
  <c r="Z15" i="3"/>
  <c r="Y15" i="3"/>
  <c r="Z14" i="3"/>
  <c r="Y14" i="3"/>
  <c r="Z13" i="3"/>
  <c r="Y13" i="3"/>
  <c r="Z12" i="3"/>
  <c r="Y12" i="3"/>
  <c r="Z11" i="3"/>
  <c r="Y11" i="3"/>
  <c r="Z10" i="3"/>
  <c r="Y10" i="3"/>
  <c r="Z9" i="3"/>
  <c r="Y9" i="3"/>
  <c r="Z8" i="3"/>
  <c r="Y8" i="3"/>
  <c r="Z7" i="3"/>
  <c r="Y7" i="3"/>
  <c r="Z6" i="3"/>
  <c r="Y6" i="3"/>
  <c r="Z5" i="3"/>
  <c r="Y5" i="3"/>
  <c r="Z4" i="3"/>
  <c r="Y4" i="3"/>
  <c r="Z3" i="3"/>
  <c r="Y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3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7" i="3"/>
  <c r="BU54" i="2"/>
  <c r="BV53" i="2"/>
  <c r="BU53" i="2"/>
  <c r="BV52" i="2"/>
  <c r="BU52" i="2"/>
  <c r="BV51" i="2"/>
  <c r="BU51" i="2"/>
  <c r="BV50" i="2"/>
  <c r="BU50" i="2"/>
  <c r="BV49" i="2"/>
  <c r="BU49" i="2"/>
  <c r="BV48" i="2"/>
  <c r="BU48" i="2"/>
  <c r="BV47" i="2"/>
  <c r="BU47" i="2"/>
  <c r="BV46" i="2"/>
  <c r="BU46" i="2"/>
  <c r="BV45" i="2"/>
  <c r="BU45" i="2"/>
  <c r="BV44" i="2"/>
  <c r="BU44" i="2"/>
  <c r="BV43" i="2"/>
  <c r="BU43" i="2"/>
  <c r="BV42" i="2"/>
  <c r="BU42" i="2"/>
  <c r="BV41" i="2"/>
  <c r="BU41" i="2"/>
  <c r="BV40" i="2"/>
  <c r="BU40" i="2"/>
  <c r="BV39" i="2"/>
  <c r="BU39" i="2"/>
  <c r="BV38" i="2"/>
  <c r="BU38" i="2"/>
  <c r="BV37" i="2"/>
  <c r="BU37" i="2"/>
  <c r="BV36" i="2"/>
  <c r="BU36" i="2"/>
  <c r="BV35" i="2"/>
  <c r="BU35" i="2"/>
  <c r="BV34" i="2"/>
  <c r="BU34" i="2"/>
  <c r="BV33" i="2"/>
  <c r="BU33" i="2"/>
  <c r="BV32" i="2"/>
  <c r="BU32" i="2"/>
  <c r="BV31" i="2"/>
  <c r="BU31" i="2"/>
  <c r="BV30" i="2"/>
  <c r="BU30" i="2"/>
  <c r="BV29" i="2"/>
  <c r="BU29" i="2"/>
  <c r="BV28" i="2"/>
  <c r="BU28" i="2"/>
  <c r="BV27" i="2"/>
  <c r="BU27" i="2"/>
  <c r="BV26" i="2"/>
  <c r="BU26" i="2"/>
  <c r="BV25" i="2"/>
  <c r="BU25" i="2"/>
  <c r="BV24" i="2"/>
  <c r="BU24" i="2"/>
  <c r="BV23" i="2"/>
  <c r="BU23" i="2"/>
  <c r="BV22" i="2"/>
  <c r="BU22" i="2"/>
  <c r="BV21" i="2"/>
  <c r="BU21" i="2"/>
  <c r="BV20" i="2"/>
  <c r="BU20" i="2"/>
  <c r="BV19" i="2"/>
  <c r="BU19" i="2"/>
  <c r="BV18" i="2"/>
  <c r="BU18" i="2"/>
  <c r="BV17" i="2"/>
  <c r="BU17" i="2"/>
  <c r="BV16" i="2"/>
  <c r="BU16" i="2"/>
  <c r="BV15" i="2"/>
  <c r="BU15" i="2"/>
  <c r="BV14" i="2"/>
  <c r="BU14" i="2"/>
  <c r="BV13" i="2"/>
  <c r="BU13" i="2"/>
  <c r="BV12" i="2"/>
  <c r="BU12" i="2"/>
  <c r="BV11" i="2"/>
  <c r="BU11" i="2"/>
  <c r="BV10" i="2"/>
  <c r="BU10" i="2"/>
  <c r="BV9" i="2"/>
  <c r="BU9" i="2"/>
  <c r="BV8" i="2"/>
  <c r="BU8" i="2"/>
  <c r="BV7" i="2"/>
  <c r="BU7" i="2"/>
  <c r="BV6" i="2"/>
  <c r="BU6" i="2"/>
  <c r="BV5" i="2"/>
  <c r="BU5" i="2"/>
  <c r="BV4" i="2"/>
  <c r="BU4" i="2"/>
  <c r="BV3" i="2"/>
  <c r="BU3" i="2"/>
  <c r="BK54" i="2"/>
  <c r="BL53" i="2"/>
  <c r="BK53" i="2"/>
  <c r="BL52" i="2"/>
  <c r="BK52" i="2"/>
  <c r="BL51" i="2"/>
  <c r="BK51" i="2"/>
  <c r="BL50" i="2"/>
  <c r="BK50" i="2"/>
  <c r="BL49" i="2"/>
  <c r="BK49" i="2"/>
  <c r="BL48" i="2"/>
  <c r="BK48" i="2"/>
  <c r="BL47" i="2"/>
  <c r="BK47" i="2"/>
  <c r="BL46" i="2"/>
  <c r="BK46" i="2"/>
  <c r="BL45" i="2"/>
  <c r="BK45" i="2"/>
  <c r="BL44" i="2"/>
  <c r="BK44" i="2"/>
  <c r="BL43" i="2"/>
  <c r="BK43" i="2"/>
  <c r="BL42" i="2"/>
  <c r="BK42" i="2"/>
  <c r="BL41" i="2"/>
  <c r="BK41" i="2"/>
  <c r="BL40" i="2"/>
  <c r="BK40" i="2"/>
  <c r="BL39" i="2"/>
  <c r="BK39" i="2"/>
  <c r="BL38" i="2"/>
  <c r="BK38" i="2"/>
  <c r="BL37" i="2"/>
  <c r="BK37" i="2"/>
  <c r="BL36" i="2"/>
  <c r="BK36" i="2"/>
  <c r="BL35" i="2"/>
  <c r="BK35" i="2"/>
  <c r="BL34" i="2"/>
  <c r="BK34" i="2"/>
  <c r="BL33" i="2"/>
  <c r="BK33" i="2"/>
  <c r="BL32" i="2"/>
  <c r="BK32" i="2"/>
  <c r="BL31" i="2"/>
  <c r="BK31" i="2"/>
  <c r="BL30" i="2"/>
  <c r="BK30" i="2"/>
  <c r="BL29" i="2"/>
  <c r="BK29" i="2"/>
  <c r="BL28" i="2"/>
  <c r="BK28" i="2"/>
  <c r="BL27" i="2"/>
  <c r="BK27" i="2"/>
  <c r="BL26" i="2"/>
  <c r="BK26" i="2"/>
  <c r="BL25" i="2"/>
  <c r="BK25" i="2"/>
  <c r="BL24" i="2"/>
  <c r="BK24" i="2"/>
  <c r="BL23" i="2"/>
  <c r="BK23" i="2"/>
  <c r="BL22" i="2"/>
  <c r="BK22" i="2"/>
  <c r="BL21" i="2"/>
  <c r="BK21" i="2"/>
  <c r="BL20" i="2"/>
  <c r="BK20" i="2"/>
  <c r="BL19" i="2"/>
  <c r="BK19" i="2"/>
  <c r="BL18" i="2"/>
  <c r="BK18" i="2"/>
  <c r="BL17" i="2"/>
  <c r="BK17" i="2"/>
  <c r="BL16" i="2"/>
  <c r="BK16" i="2"/>
  <c r="BL15" i="2"/>
  <c r="BK15" i="2"/>
  <c r="BL14" i="2"/>
  <c r="BK14" i="2"/>
  <c r="BL13" i="2"/>
  <c r="BK13" i="2"/>
  <c r="BL12" i="2"/>
  <c r="BK12" i="2"/>
  <c r="BL11" i="2"/>
  <c r="BK11" i="2"/>
  <c r="BL10" i="2"/>
  <c r="BK10" i="2"/>
  <c r="BL9" i="2"/>
  <c r="BK9" i="2"/>
  <c r="BL8" i="2"/>
  <c r="BK8" i="2"/>
  <c r="BL7" i="2"/>
  <c r="BK7" i="2"/>
  <c r="BL6" i="2"/>
  <c r="BK6" i="2"/>
  <c r="BL5" i="2"/>
  <c r="BK5" i="2"/>
  <c r="BL4" i="2"/>
  <c r="BK4" i="2"/>
  <c r="BL3" i="2"/>
  <c r="BK3" i="2"/>
  <c r="BB4" i="2"/>
  <c r="BB5" i="2"/>
  <c r="BB6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49" i="2"/>
  <c r="BB50" i="2"/>
  <c r="BB51" i="2"/>
  <c r="BB52" i="2"/>
  <c r="BB53" i="2"/>
  <c r="BB3" i="2"/>
  <c r="BA4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49" i="2"/>
  <c r="BA50" i="2"/>
  <c r="BA51" i="2"/>
  <c r="BA52" i="2"/>
  <c r="BA53" i="2"/>
  <c r="BA54" i="2"/>
  <c r="BA3" i="2"/>
  <c r="AR54" i="2"/>
  <c r="AQ54" i="2"/>
  <c r="AQ53" i="2"/>
  <c r="AR52" i="2"/>
  <c r="AQ52" i="2"/>
  <c r="AR51" i="2"/>
  <c r="AQ51" i="2"/>
  <c r="AR50" i="2"/>
  <c r="AQ50" i="2"/>
  <c r="AR49" i="2"/>
  <c r="AQ49" i="2"/>
  <c r="AR48" i="2"/>
  <c r="AQ48" i="2"/>
  <c r="AR47" i="2"/>
  <c r="AQ47" i="2"/>
  <c r="AR46" i="2"/>
  <c r="AQ46" i="2"/>
  <c r="AR45" i="2"/>
  <c r="AQ45" i="2"/>
  <c r="AR44" i="2"/>
  <c r="AQ44" i="2"/>
  <c r="AR43" i="2"/>
  <c r="AQ43" i="2"/>
  <c r="AR42" i="2"/>
  <c r="AQ42" i="2"/>
  <c r="AR41" i="2"/>
  <c r="AQ41" i="2"/>
  <c r="AR40" i="2"/>
  <c r="AQ40" i="2"/>
  <c r="AR39" i="2"/>
  <c r="AQ39" i="2"/>
  <c r="AR38" i="2"/>
  <c r="AQ38" i="2"/>
  <c r="AR37" i="2"/>
  <c r="AQ37" i="2"/>
  <c r="AR36" i="2"/>
  <c r="AQ36" i="2"/>
  <c r="AR35" i="2"/>
  <c r="AQ35" i="2"/>
  <c r="AR34" i="2"/>
  <c r="AQ34" i="2"/>
  <c r="AR33" i="2"/>
  <c r="AQ33" i="2"/>
  <c r="AR32" i="2"/>
  <c r="AQ32" i="2"/>
  <c r="AR31" i="2"/>
  <c r="AQ31" i="2"/>
  <c r="AR30" i="2"/>
  <c r="AQ30" i="2"/>
  <c r="AR29" i="2"/>
  <c r="AQ29" i="2"/>
  <c r="AR28" i="2"/>
  <c r="AQ28" i="2"/>
  <c r="AR27" i="2"/>
  <c r="AQ27" i="2"/>
  <c r="AR26" i="2"/>
  <c r="AQ26" i="2"/>
  <c r="AR25" i="2"/>
  <c r="AQ25" i="2"/>
  <c r="AR24" i="2"/>
  <c r="AQ24" i="2"/>
  <c r="AR23" i="2"/>
  <c r="AQ23" i="2"/>
  <c r="AR22" i="2"/>
  <c r="AQ22" i="2"/>
  <c r="AR21" i="2"/>
  <c r="AQ21" i="2"/>
  <c r="AR20" i="2"/>
  <c r="AQ20" i="2"/>
  <c r="AR19" i="2"/>
  <c r="AQ19" i="2"/>
  <c r="AR18" i="2"/>
  <c r="AQ18" i="2"/>
  <c r="AR17" i="2"/>
  <c r="AQ17" i="2"/>
  <c r="AR16" i="2"/>
  <c r="AQ16" i="2"/>
  <c r="AR15" i="2"/>
  <c r="AQ15" i="2"/>
  <c r="AR14" i="2"/>
  <c r="AQ14" i="2"/>
  <c r="AR13" i="2"/>
  <c r="AQ13" i="2"/>
  <c r="AR12" i="2"/>
  <c r="AQ12" i="2"/>
  <c r="AR11" i="2"/>
  <c r="AQ11" i="2"/>
  <c r="AR10" i="2"/>
  <c r="AQ10" i="2"/>
  <c r="AR9" i="2"/>
  <c r="AQ9" i="2"/>
  <c r="AR8" i="2"/>
  <c r="AQ8" i="2"/>
  <c r="AR7" i="2"/>
  <c r="AQ7" i="2"/>
  <c r="AR6" i="2"/>
  <c r="AQ6" i="2"/>
  <c r="AR5" i="2"/>
  <c r="AQ5" i="2"/>
  <c r="AR4" i="2"/>
  <c r="AQ4" i="2"/>
  <c r="AR3" i="2"/>
  <c r="AQ3" i="2"/>
  <c r="AI54" i="2"/>
  <c r="AH54" i="2"/>
  <c r="AH53" i="2"/>
  <c r="AI52" i="2"/>
  <c r="AH52" i="2"/>
  <c r="AI51" i="2"/>
  <c r="AH51" i="2"/>
  <c r="AI50" i="2"/>
  <c r="AH50" i="2"/>
  <c r="AI49" i="2"/>
  <c r="AH49" i="2"/>
  <c r="AI48" i="2"/>
  <c r="AH48" i="2"/>
  <c r="AI47" i="2"/>
  <c r="AH47" i="2"/>
  <c r="AI46" i="2"/>
  <c r="AH46" i="2"/>
  <c r="AI45" i="2"/>
  <c r="AH45" i="2"/>
  <c r="AI44" i="2"/>
  <c r="AH44" i="2"/>
  <c r="AI43" i="2"/>
  <c r="AH43" i="2"/>
  <c r="AI42" i="2"/>
  <c r="AH42" i="2"/>
  <c r="AI41" i="2"/>
  <c r="AH41" i="2"/>
  <c r="AI40" i="2"/>
  <c r="AH40" i="2"/>
  <c r="AI39" i="2"/>
  <c r="AH39" i="2"/>
  <c r="AI38" i="2"/>
  <c r="AH38" i="2"/>
  <c r="AI37" i="2"/>
  <c r="AH37" i="2"/>
  <c r="AI36" i="2"/>
  <c r="AH36" i="2"/>
  <c r="AI35" i="2"/>
  <c r="AH35" i="2"/>
  <c r="AI34" i="2"/>
  <c r="AH34" i="2"/>
  <c r="AI33" i="2"/>
  <c r="AH33" i="2"/>
  <c r="AI32" i="2"/>
  <c r="AH32" i="2"/>
  <c r="AI31" i="2"/>
  <c r="AH31" i="2"/>
  <c r="AI30" i="2"/>
  <c r="AH30" i="2"/>
  <c r="AI29" i="2"/>
  <c r="AH29" i="2"/>
  <c r="AI28" i="2"/>
  <c r="AH28" i="2"/>
  <c r="AI27" i="2"/>
  <c r="AH27" i="2"/>
  <c r="AI26" i="2"/>
  <c r="AH26" i="2"/>
  <c r="AI25" i="2"/>
  <c r="AH25" i="2"/>
  <c r="AI24" i="2"/>
  <c r="AH24" i="2"/>
  <c r="AI23" i="2"/>
  <c r="AH23" i="2"/>
  <c r="AI22" i="2"/>
  <c r="AH22" i="2"/>
  <c r="AI21" i="2"/>
  <c r="AH21" i="2"/>
  <c r="AI20" i="2"/>
  <c r="AH20" i="2"/>
  <c r="AI19" i="2"/>
  <c r="AH19" i="2"/>
  <c r="AI18" i="2"/>
  <c r="AH18" i="2"/>
  <c r="AI17" i="2"/>
  <c r="AH17" i="2"/>
  <c r="AI16" i="2"/>
  <c r="AH16" i="2"/>
  <c r="AI15" i="2"/>
  <c r="AH15" i="2"/>
  <c r="AI14" i="2"/>
  <c r="AH14" i="2"/>
  <c r="AI13" i="2"/>
  <c r="AH13" i="2"/>
  <c r="AI12" i="2"/>
  <c r="AH12" i="2"/>
  <c r="AI11" i="2"/>
  <c r="AH11" i="2"/>
  <c r="AI10" i="2"/>
  <c r="AH10" i="2"/>
  <c r="AI9" i="2"/>
  <c r="AH9" i="2"/>
  <c r="AI8" i="2"/>
  <c r="AH8" i="2"/>
  <c r="AI7" i="2"/>
  <c r="AH7" i="2"/>
  <c r="AI6" i="2"/>
  <c r="AH6" i="2"/>
  <c r="AI5" i="2"/>
  <c r="AH5" i="2"/>
  <c r="AI4" i="2"/>
  <c r="AH4" i="2"/>
  <c r="AI3" i="2"/>
  <c r="A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4" i="2"/>
  <c r="Q3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4" i="2"/>
  <c r="Z4" i="2"/>
  <c r="Z5" i="2"/>
  <c r="Z6" i="2"/>
  <c r="Z7" i="2"/>
  <c r="Z8" i="2"/>
  <c r="Z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3" i="2"/>
</calcChain>
</file>

<file path=xl/sharedStrings.xml><?xml version="1.0" encoding="utf-8"?>
<sst xmlns="http://schemas.openxmlformats.org/spreadsheetml/2006/main" count="385" uniqueCount="28">
  <si>
    <t>Sequence</t>
  </si>
  <si>
    <t>WT</t>
  </si>
  <si>
    <t>A Site</t>
  </si>
  <si>
    <t>Avg</t>
  </si>
  <si>
    <t>SD</t>
  </si>
  <si>
    <t>A + LH</t>
  </si>
  <si>
    <t>A + RH</t>
  </si>
  <si>
    <t>A + LH/RH</t>
  </si>
  <si>
    <t>LH</t>
  </si>
  <si>
    <t>RH</t>
  </si>
  <si>
    <t>LH/RH</t>
  </si>
  <si>
    <t>A</t>
  </si>
  <si>
    <t>C</t>
  </si>
  <si>
    <t>T</t>
  </si>
  <si>
    <t>G</t>
  </si>
  <si>
    <t>1a</t>
  </si>
  <si>
    <t>1b</t>
  </si>
  <si>
    <t>2a</t>
  </si>
  <si>
    <t>2b</t>
  </si>
  <si>
    <t>2c</t>
  </si>
  <si>
    <t>1c</t>
  </si>
  <si>
    <t>3a</t>
  </si>
  <si>
    <t>3b</t>
  </si>
  <si>
    <t>U</t>
  </si>
  <si>
    <t xml:space="preserve">Sequence </t>
  </si>
  <si>
    <t>Reactivity</t>
  </si>
  <si>
    <t>5' SLVI</t>
  </si>
  <si>
    <t>3'SLVI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</si>
</sst>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8" xfId="0" applyBorder="1"/>
    <xf numFmtId="0" fontId="0" fillId="0" borderId="10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1" xfId="0" applyFont="1" applyBorder="1"/>
    <xf numFmtId="0" fontId="1" fillId="0" borderId="4" xfId="0" applyFont="1" applyBorder="1"/>
    <xf numFmtId="0" fontId="1" fillId="0" borderId="25" xfId="0" applyFont="1" applyBorder="1"/>
    <xf numFmtId="0" fontId="1" fillId="0" borderId="6" xfId="0" applyFont="1" applyBorder="1"/>
    <xf numFmtId="0" fontId="1" fillId="0" borderId="0" xfId="0" applyFont="1"/>
    <xf numFmtId="0" fontId="1" fillId="0" borderId="3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30" xfId="0" applyFont="1" applyBorder="1"/>
    <xf numFmtId="0" fontId="1" fillId="0" borderId="18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70"/>
  <sheetViews>
    <sheetView workbookViewId="0">
      <pane xSplit="1" topLeftCell="AJ1" activePane="topRight" state="frozen"/>
      <selection pane="topRight" activeCell="AL59" sqref="AL59"/>
    </sheetView>
  </sheetViews>
  <sheetFormatPr baseColWidth="10" defaultColWidth="8.83203125" defaultRowHeight="15" x14ac:dyDescent="0.2"/>
  <cols>
    <col min="1" max="1" width="13.5" bestFit="1" customWidth="1"/>
    <col min="7" max="8" width="8.83203125" style="22"/>
    <col min="16" max="17" width="8.83203125" style="22"/>
    <col min="25" max="26" width="8.83203125" style="22"/>
    <col min="34" max="35" width="8.83203125" style="22"/>
    <col min="43" max="44" width="8.83203125" style="22"/>
    <col min="53" max="54" width="8.83203125" style="22"/>
    <col min="63" max="64" width="8.83203125" style="22"/>
    <col min="73" max="74" width="8.83203125" style="22"/>
  </cols>
  <sheetData>
    <row r="1" spans="1:74" ht="16" thickBot="1" x14ac:dyDescent="0.25">
      <c r="A1" s="38" t="s">
        <v>0</v>
      </c>
      <c r="B1" s="36" t="s">
        <v>1</v>
      </c>
      <c r="C1" s="36"/>
      <c r="D1" s="36"/>
      <c r="E1" s="41"/>
      <c r="F1" s="12"/>
      <c r="G1" s="38" t="s">
        <v>3</v>
      </c>
      <c r="H1" s="38" t="s">
        <v>4</v>
      </c>
      <c r="I1" s="35" t="s">
        <v>2</v>
      </c>
      <c r="J1" s="36"/>
      <c r="K1" s="36"/>
      <c r="L1" s="36"/>
      <c r="M1" s="36"/>
      <c r="N1" s="37"/>
      <c r="O1" s="37"/>
      <c r="P1" s="38" t="s">
        <v>3</v>
      </c>
      <c r="Q1" s="38" t="s">
        <v>4</v>
      </c>
      <c r="R1" s="35" t="s">
        <v>5</v>
      </c>
      <c r="S1" s="36"/>
      <c r="T1" s="36"/>
      <c r="U1" s="36"/>
      <c r="V1" s="36"/>
      <c r="W1" s="37"/>
      <c r="X1" s="37"/>
      <c r="Y1" s="38" t="s">
        <v>3</v>
      </c>
      <c r="Z1" s="38" t="s">
        <v>4</v>
      </c>
      <c r="AA1" s="35" t="s">
        <v>6</v>
      </c>
      <c r="AB1" s="36"/>
      <c r="AC1" s="36"/>
      <c r="AD1" s="36"/>
      <c r="AE1" s="36"/>
      <c r="AF1" s="37"/>
      <c r="AG1" s="37"/>
      <c r="AH1" s="38" t="s">
        <v>3</v>
      </c>
      <c r="AI1" s="38" t="s">
        <v>4</v>
      </c>
      <c r="AJ1" s="35" t="s">
        <v>7</v>
      </c>
      <c r="AK1" s="36"/>
      <c r="AL1" s="36"/>
      <c r="AM1" s="36"/>
      <c r="AN1" s="36"/>
      <c r="AO1" s="37"/>
      <c r="AP1" s="37"/>
      <c r="AQ1" s="38" t="s">
        <v>3</v>
      </c>
      <c r="AR1" s="38" t="s">
        <v>4</v>
      </c>
      <c r="AS1" s="35" t="s">
        <v>8</v>
      </c>
      <c r="AT1" s="36"/>
      <c r="AU1" s="36"/>
      <c r="AV1" s="36"/>
      <c r="AW1" s="36"/>
      <c r="AX1" s="37"/>
      <c r="AY1" s="37"/>
      <c r="AZ1" s="37"/>
      <c r="BA1" s="38" t="s">
        <v>3</v>
      </c>
      <c r="BB1" s="38" t="s">
        <v>4</v>
      </c>
      <c r="BC1" s="35" t="s">
        <v>9</v>
      </c>
      <c r="BD1" s="36"/>
      <c r="BE1" s="36"/>
      <c r="BF1" s="36"/>
      <c r="BG1" s="36"/>
      <c r="BH1" s="37"/>
      <c r="BI1" s="37"/>
      <c r="BJ1" s="37"/>
      <c r="BK1" s="38" t="s">
        <v>3</v>
      </c>
      <c r="BL1" s="38" t="s">
        <v>4</v>
      </c>
      <c r="BM1" s="35" t="s">
        <v>10</v>
      </c>
      <c r="BN1" s="36"/>
      <c r="BO1" s="36"/>
      <c r="BP1" s="36"/>
      <c r="BQ1" s="36"/>
      <c r="BR1" s="37"/>
      <c r="BS1" s="37"/>
      <c r="BT1" s="37"/>
      <c r="BU1" s="38" t="s">
        <v>3</v>
      </c>
      <c r="BV1" s="38" t="s">
        <v>4</v>
      </c>
    </row>
    <row r="2" spans="1:74" ht="16" thickBot="1" x14ac:dyDescent="0.25">
      <c r="A2" s="40"/>
      <c r="B2" s="6" t="s">
        <v>15</v>
      </c>
      <c r="C2" s="7" t="s">
        <v>16</v>
      </c>
      <c r="D2" s="33" t="s">
        <v>17</v>
      </c>
      <c r="E2" s="33" t="s">
        <v>18</v>
      </c>
      <c r="F2" s="33" t="s">
        <v>19</v>
      </c>
      <c r="G2" s="42"/>
      <c r="H2" s="39"/>
      <c r="I2" s="5" t="s">
        <v>15</v>
      </c>
      <c r="J2" s="6" t="s">
        <v>16</v>
      </c>
      <c r="K2" s="6" t="s">
        <v>20</v>
      </c>
      <c r="L2" s="6" t="s">
        <v>17</v>
      </c>
      <c r="M2" s="6" t="s">
        <v>18</v>
      </c>
      <c r="N2" s="7" t="s">
        <v>21</v>
      </c>
      <c r="O2" s="7" t="s">
        <v>22</v>
      </c>
      <c r="P2" s="39"/>
      <c r="Q2" s="39"/>
      <c r="R2" s="5" t="s">
        <v>15</v>
      </c>
      <c r="S2" s="6" t="s">
        <v>16</v>
      </c>
      <c r="T2" s="6" t="s">
        <v>20</v>
      </c>
      <c r="U2" s="6" t="s">
        <v>17</v>
      </c>
      <c r="V2" s="6" t="s">
        <v>18</v>
      </c>
      <c r="W2" s="7" t="s">
        <v>21</v>
      </c>
      <c r="X2" s="7" t="s">
        <v>22</v>
      </c>
      <c r="Y2" s="39"/>
      <c r="Z2" s="39"/>
      <c r="AA2" s="5" t="s">
        <v>15</v>
      </c>
      <c r="AB2" s="6" t="s">
        <v>16</v>
      </c>
      <c r="AC2" s="6" t="s">
        <v>20</v>
      </c>
      <c r="AD2" s="6" t="s">
        <v>17</v>
      </c>
      <c r="AE2" s="6" t="s">
        <v>18</v>
      </c>
      <c r="AF2" s="7" t="s">
        <v>21</v>
      </c>
      <c r="AG2" s="7" t="s">
        <v>22</v>
      </c>
      <c r="AH2" s="39"/>
      <c r="AI2" s="39"/>
      <c r="AJ2" s="5" t="s">
        <v>15</v>
      </c>
      <c r="AK2" s="6" t="s">
        <v>16</v>
      </c>
      <c r="AL2" s="6" t="s">
        <v>20</v>
      </c>
      <c r="AM2" s="6" t="s">
        <v>17</v>
      </c>
      <c r="AN2" s="6" t="s">
        <v>18</v>
      </c>
      <c r="AO2" s="7" t="s">
        <v>21</v>
      </c>
      <c r="AP2" s="7" t="s">
        <v>22</v>
      </c>
      <c r="AQ2" s="39"/>
      <c r="AR2" s="39"/>
      <c r="AS2" s="5" t="s">
        <v>15</v>
      </c>
      <c r="AT2" s="6" t="s">
        <v>16</v>
      </c>
      <c r="AU2" s="6" t="s">
        <v>20</v>
      </c>
      <c r="AV2" s="6" t="s">
        <v>17</v>
      </c>
      <c r="AW2" s="6" t="s">
        <v>18</v>
      </c>
      <c r="AX2" s="7" t="s">
        <v>19</v>
      </c>
      <c r="AY2" s="7" t="s">
        <v>21</v>
      </c>
      <c r="AZ2" s="7" t="s">
        <v>22</v>
      </c>
      <c r="BA2" s="39"/>
      <c r="BB2" s="39"/>
      <c r="BC2" s="5" t="s">
        <v>15</v>
      </c>
      <c r="BD2" s="6" t="s">
        <v>16</v>
      </c>
      <c r="BE2" s="6" t="s">
        <v>20</v>
      </c>
      <c r="BF2" s="6" t="s">
        <v>17</v>
      </c>
      <c r="BG2" s="6" t="s">
        <v>18</v>
      </c>
      <c r="BH2" s="7" t="s">
        <v>19</v>
      </c>
      <c r="BI2" s="7" t="s">
        <v>21</v>
      </c>
      <c r="BJ2" s="7" t="s">
        <v>22</v>
      </c>
      <c r="BK2" s="39"/>
      <c r="BL2" s="39"/>
      <c r="BM2" s="5" t="s">
        <v>15</v>
      </c>
      <c r="BN2" s="6" t="s">
        <v>16</v>
      </c>
      <c r="BO2" s="6" t="s">
        <v>20</v>
      </c>
      <c r="BP2" s="6" t="s">
        <v>17</v>
      </c>
      <c r="BQ2" s="6" t="s">
        <v>18</v>
      </c>
      <c r="BR2" s="7" t="s">
        <v>19</v>
      </c>
      <c r="BS2" s="7" t="s">
        <v>21</v>
      </c>
      <c r="BT2" s="7" t="s">
        <v>22</v>
      </c>
      <c r="BU2" s="39"/>
      <c r="BV2" s="39"/>
    </row>
    <row r="3" spans="1:74" ht="16" hidden="1" thickBot="1" x14ac:dyDescent="0.25">
      <c r="A3" s="13" t="s">
        <v>13</v>
      </c>
      <c r="B3" s="4">
        <v>2.3520120838955645</v>
      </c>
      <c r="C3" s="4">
        <v>2.2644012807312017</v>
      </c>
      <c r="D3" s="8">
        <v>1.237668100713587</v>
      </c>
      <c r="E3" s="4">
        <v>1.8566208194289349</v>
      </c>
      <c r="F3" s="4">
        <v>2.0387457500321737</v>
      </c>
      <c r="G3" s="18">
        <f t="shared" ref="G3:G34" si="0">AVERAGE(B3:F3)</f>
        <v>1.949889606960292</v>
      </c>
      <c r="H3" s="19">
        <f t="shared" ref="H3:H34" si="1">STDEV(B3,C3,D3,E3,F3)</f>
        <v>0.44285269397516591</v>
      </c>
      <c r="I3" s="1"/>
      <c r="J3" s="4"/>
      <c r="K3" s="4">
        <v>1.7712400727886366</v>
      </c>
      <c r="L3" s="4">
        <v>1.3914949124201135</v>
      </c>
      <c r="M3" s="4">
        <v>1.7351365780400467</v>
      </c>
      <c r="N3" s="8">
        <v>1.2280758313250295</v>
      </c>
      <c r="O3" s="8">
        <v>1.484656353014119</v>
      </c>
      <c r="P3" s="23">
        <f t="shared" ref="P3:P34" si="2">AVERAGE(I3:O3)</f>
        <v>1.5221207495175892</v>
      </c>
      <c r="Q3" s="19">
        <f t="shared" ref="Q3:Q8" si="3">STDEV(I3,J3,K3,L3,M3,N3,O3)</f>
        <v>0.23041554020171154</v>
      </c>
      <c r="R3" s="1"/>
      <c r="S3" s="4"/>
      <c r="T3" s="4">
        <v>1.6009954325726141</v>
      </c>
      <c r="U3" s="4">
        <v>1.4661857315463478</v>
      </c>
      <c r="V3" s="4">
        <v>1.0868415668264801</v>
      </c>
      <c r="W3" s="8">
        <v>1.1337191050937629</v>
      </c>
      <c r="X3" s="8">
        <v>1.6677494935308825</v>
      </c>
      <c r="Y3" s="23">
        <f t="shared" ref="Y3:Y34" si="4">AVERAGE(R3:X3)</f>
        <v>1.3910982659140176</v>
      </c>
      <c r="Z3" s="19">
        <f t="shared" ref="Z3:Z8" si="5">STDEV(R3,S3,T3,U3,V3,W3,X3)</f>
        <v>0.26694897507412046</v>
      </c>
      <c r="AA3" s="1"/>
      <c r="AB3" s="4"/>
      <c r="AC3" s="4">
        <v>2.2155874643200417</v>
      </c>
      <c r="AD3" s="4">
        <v>2.0327161842479797</v>
      </c>
      <c r="AE3" s="4">
        <v>1.0833192246866039</v>
      </c>
      <c r="AF3" s="8">
        <v>1.5019791768005213</v>
      </c>
      <c r="AG3" s="8">
        <v>2.3911039669450664</v>
      </c>
      <c r="AH3" s="23">
        <f t="shared" ref="AH3:AH34" si="6">AVERAGE(AA3:AG3)</f>
        <v>1.8449412034000425</v>
      </c>
      <c r="AI3" s="19">
        <f t="shared" ref="AI3:AI8" si="7">STDEV(AA3,AB3,AC3,AD3,AE3,AF3,AG3)</f>
        <v>0.54051430337184025</v>
      </c>
      <c r="AJ3" s="1"/>
      <c r="AK3" s="4"/>
      <c r="AL3" s="4">
        <v>2.3237709174477752</v>
      </c>
      <c r="AM3" s="4">
        <v>2.4465644860090299</v>
      </c>
      <c r="AN3" s="4">
        <v>1.119615178563161</v>
      </c>
      <c r="AO3" s="8">
        <v>1.38520441961635</v>
      </c>
      <c r="AP3" s="8">
        <v>2.7177452918896927</v>
      </c>
      <c r="AQ3" s="23">
        <f t="shared" ref="AQ3:AQ34" si="8">AVERAGE(AJ3:AP3)</f>
        <v>1.9985800587052018</v>
      </c>
      <c r="AR3" s="19">
        <f t="shared" ref="AR3:AR8" si="9">STDEV(AJ3,AK3,AL3,AM3,AN3,AO3,AP3)</f>
        <v>0.70221910923310538</v>
      </c>
      <c r="AS3" s="4"/>
      <c r="AT3" s="4"/>
      <c r="AU3" s="4"/>
      <c r="AV3" s="4"/>
      <c r="AW3" s="4"/>
      <c r="AX3" s="8">
        <v>1.0650671040418489</v>
      </c>
      <c r="AY3" s="8">
        <v>1.1254912014935716</v>
      </c>
      <c r="AZ3" s="8">
        <v>2.0382766216705459</v>
      </c>
      <c r="BA3" s="23">
        <f>AVERAGE(AS3:AZ3)</f>
        <v>1.4096116424019887</v>
      </c>
      <c r="BB3" s="19">
        <f t="shared" ref="BB3:BB8" si="10">STDEV(AS3,AT3,AU3,AV3,AW3,AX3,AY3,AZ3)</f>
        <v>0.54527746148842926</v>
      </c>
      <c r="BC3" s="4"/>
      <c r="BD3" s="4"/>
      <c r="BE3" s="4"/>
      <c r="BF3" s="4"/>
      <c r="BG3" s="4"/>
      <c r="BH3" s="8">
        <v>0.80220150494348452</v>
      </c>
      <c r="BI3" s="8">
        <v>1.0280086975181133</v>
      </c>
      <c r="BJ3" s="8">
        <v>2.1164711813242612</v>
      </c>
      <c r="BK3" s="23">
        <f t="shared" ref="BK3:BK34" si="11">AVERAGE(BC3:BJ3)</f>
        <v>1.3155604612619529</v>
      </c>
      <c r="BL3" s="19">
        <f t="shared" ref="BL3:BL8" si="12">STDEV(BC3,BD3,BE3,BF3,BG3,BH3,BI3,BJ3)</f>
        <v>0.7027380082133402</v>
      </c>
      <c r="BM3" s="4"/>
      <c r="BN3" s="4"/>
      <c r="BO3" s="4"/>
      <c r="BP3" s="4"/>
      <c r="BQ3" s="4"/>
      <c r="BR3" s="8">
        <v>1.0689258271424809</v>
      </c>
      <c r="BS3" s="8">
        <v>1.5182904962673427</v>
      </c>
      <c r="BT3" s="8">
        <v>1.7189650641257908</v>
      </c>
      <c r="BU3" s="23">
        <f>AVERAGE(BM3:BT3)</f>
        <v>1.435393795845205</v>
      </c>
      <c r="BV3" s="19">
        <f>STDEV(BM3,BN3,BO3,BP3,BQ3,BR3,BS3,BT3)</f>
        <v>0.33285379614797544</v>
      </c>
    </row>
    <row r="4" spans="1:74" ht="16" hidden="1" thickBot="1" x14ac:dyDescent="0.25">
      <c r="A4" s="14" t="s">
        <v>13</v>
      </c>
      <c r="B4" s="2">
        <v>1.4788198544882492</v>
      </c>
      <c r="C4" s="2">
        <v>1.4495549606958278</v>
      </c>
      <c r="D4" s="9">
        <v>0.89309447203530745</v>
      </c>
      <c r="E4" s="2">
        <v>1.575819879789375</v>
      </c>
      <c r="F4" s="2">
        <v>1.4048979421691767</v>
      </c>
      <c r="G4" s="18">
        <f t="shared" si="0"/>
        <v>1.3604374218355872</v>
      </c>
      <c r="H4" s="19">
        <f t="shared" si="1"/>
        <v>0.26866899238833164</v>
      </c>
      <c r="I4" s="4"/>
      <c r="J4" s="2"/>
      <c r="K4" s="2">
        <v>1.2595538018675607</v>
      </c>
      <c r="L4" s="2">
        <v>1.0510682085838798</v>
      </c>
      <c r="M4" s="2">
        <v>1.5036724884824613</v>
      </c>
      <c r="N4" s="9">
        <v>0.98763877073317174</v>
      </c>
      <c r="O4" s="9">
        <v>1.1665729769167572</v>
      </c>
      <c r="P4" s="23">
        <f t="shared" si="2"/>
        <v>1.193701249316766</v>
      </c>
      <c r="Q4" s="19">
        <f t="shared" si="3"/>
        <v>0.20246024322043232</v>
      </c>
      <c r="R4" s="4"/>
      <c r="S4" s="2"/>
      <c r="T4" s="2">
        <v>0.93177305252010967</v>
      </c>
      <c r="U4" s="2">
        <v>0.88975900671231944</v>
      </c>
      <c r="V4" s="2">
        <v>0.7310155483147297</v>
      </c>
      <c r="W4" s="9">
        <v>0.91939258214277564</v>
      </c>
      <c r="X4" s="9">
        <v>1.3357804664504747</v>
      </c>
      <c r="Y4" s="23">
        <f t="shared" si="4"/>
        <v>0.96154413122808191</v>
      </c>
      <c r="Z4" s="19">
        <f t="shared" si="5"/>
        <v>0.22417205248435654</v>
      </c>
      <c r="AA4" s="4"/>
      <c r="AB4" s="2"/>
      <c r="AC4" s="2">
        <v>1.6731374866329856</v>
      </c>
      <c r="AD4" s="2">
        <v>1.6841758036376142</v>
      </c>
      <c r="AE4" s="2">
        <v>0.49348273573987844</v>
      </c>
      <c r="AF4" s="9">
        <v>1.2624473471808091</v>
      </c>
      <c r="AG4" s="9">
        <v>1.3517538667296027</v>
      </c>
      <c r="AH4" s="24">
        <f t="shared" si="6"/>
        <v>1.2929994479841782</v>
      </c>
      <c r="AI4" s="21">
        <f t="shared" si="7"/>
        <v>0.48506091251347233</v>
      </c>
      <c r="AJ4" s="4"/>
      <c r="AK4" s="2"/>
      <c r="AL4" s="2">
        <v>1.6682862984496418</v>
      </c>
      <c r="AM4" s="2">
        <v>1.8264676574142453</v>
      </c>
      <c r="AN4" s="2">
        <v>0.93028393657896202</v>
      </c>
      <c r="AO4" s="9">
        <v>1.3122925949792739</v>
      </c>
      <c r="AP4" s="9">
        <v>1.8003610271270041</v>
      </c>
      <c r="AQ4" s="24">
        <f t="shared" si="8"/>
        <v>1.5075383029098255</v>
      </c>
      <c r="AR4" s="21">
        <f t="shared" si="9"/>
        <v>0.38231024344306869</v>
      </c>
      <c r="AS4" s="2"/>
      <c r="AT4" s="2"/>
      <c r="AU4" s="2"/>
      <c r="AV4" s="2"/>
      <c r="AW4" s="2"/>
      <c r="AX4" s="9">
        <v>0.85525199504769156</v>
      </c>
      <c r="AY4" s="9">
        <v>0.99174222301443438</v>
      </c>
      <c r="AZ4" s="9">
        <v>1.4268007381644758</v>
      </c>
      <c r="BA4" s="23">
        <f t="shared" ref="BA4:BA53" si="13">AVERAGE(AS4:AZ4)</f>
        <v>1.0912649854088672</v>
      </c>
      <c r="BB4" s="19">
        <f t="shared" si="10"/>
        <v>0.29848882159229739</v>
      </c>
      <c r="BC4" s="2"/>
      <c r="BD4" s="2"/>
      <c r="BE4" s="2"/>
      <c r="BF4" s="2"/>
      <c r="BG4" s="2"/>
      <c r="BH4" s="9">
        <v>0.49811492934825141</v>
      </c>
      <c r="BI4" s="9">
        <v>0.85855107232593897</v>
      </c>
      <c r="BJ4" s="9">
        <v>1.449779820063964</v>
      </c>
      <c r="BK4" s="24">
        <f t="shared" si="11"/>
        <v>0.93548194057938472</v>
      </c>
      <c r="BL4" s="21">
        <f t="shared" si="12"/>
        <v>0.48047402106972392</v>
      </c>
      <c r="BM4" s="2"/>
      <c r="BN4" s="2"/>
      <c r="BO4" s="2"/>
      <c r="BP4" s="2"/>
      <c r="BQ4" s="2"/>
      <c r="BR4" s="9">
        <v>0.63144252236012366</v>
      </c>
      <c r="BS4" s="9">
        <v>1.2655794742460105</v>
      </c>
      <c r="BT4" s="9">
        <v>1.1933961264245398</v>
      </c>
      <c r="BU4" s="24">
        <f t="shared" ref="BU4:BU53" si="14">AVERAGE(BM4:BT4)</f>
        <v>1.0301393743435581</v>
      </c>
      <c r="BV4" s="21">
        <f t="shared" ref="BV4:BV8" si="15">STDEV(BM4,BN4,BO4,BP4,BQ4,BR4,BS4,BT4)</f>
        <v>0.34716277703953846</v>
      </c>
    </row>
    <row r="5" spans="1:74" ht="16" hidden="1" thickBot="1" x14ac:dyDescent="0.25">
      <c r="A5" s="14" t="s">
        <v>11</v>
      </c>
      <c r="B5" s="2">
        <v>0.9750518201067484</v>
      </c>
      <c r="C5" s="2">
        <v>1.0470542999344497</v>
      </c>
      <c r="D5" s="9">
        <v>1.1854505345505548</v>
      </c>
      <c r="E5" s="2">
        <v>1.4184555998221742</v>
      </c>
      <c r="F5" s="2">
        <v>1.2140335365862258</v>
      </c>
      <c r="G5" s="18">
        <f t="shared" si="0"/>
        <v>1.1680091582000307</v>
      </c>
      <c r="H5" s="19">
        <f t="shared" si="1"/>
        <v>0.17103250948147347</v>
      </c>
      <c r="I5" s="2"/>
      <c r="J5" s="2"/>
      <c r="K5" s="2">
        <v>1.1424408775442934</v>
      </c>
      <c r="L5" s="2">
        <v>0.94941992046788681</v>
      </c>
      <c r="M5" s="2">
        <v>1.2090448884760527</v>
      </c>
      <c r="N5" s="9">
        <v>0.83391877960156857</v>
      </c>
      <c r="O5" s="9">
        <v>0.98017354757926178</v>
      </c>
      <c r="P5" s="23">
        <f t="shared" si="2"/>
        <v>1.0229996027338126</v>
      </c>
      <c r="Q5" s="19">
        <f t="shared" si="3"/>
        <v>0.15155746830335251</v>
      </c>
      <c r="R5" s="2"/>
      <c r="S5" s="2"/>
      <c r="T5" s="2">
        <v>0.58431562743437349</v>
      </c>
      <c r="U5" s="2">
        <v>0.51472723116811359</v>
      </c>
      <c r="V5" s="2">
        <v>1.0381084770030087</v>
      </c>
      <c r="W5" s="9">
        <v>1.1466130984915059</v>
      </c>
      <c r="X5" s="9">
        <v>1.0589772833501911</v>
      </c>
      <c r="Y5" s="23">
        <f t="shared" si="4"/>
        <v>0.86854834348943855</v>
      </c>
      <c r="Z5" s="19">
        <f t="shared" si="5"/>
        <v>0.29508958147837439</v>
      </c>
      <c r="AA5" s="2"/>
      <c r="AB5" s="2"/>
      <c r="AC5" s="2">
        <v>1.3684450440198139</v>
      </c>
      <c r="AD5" s="2">
        <v>1.4133931548866943</v>
      </c>
      <c r="AE5" s="2">
        <v>0.80288118411117226</v>
      </c>
      <c r="AF5" s="9">
        <v>1.3350412625524284</v>
      </c>
      <c r="AG5" s="9">
        <v>1.2161207586755847</v>
      </c>
      <c r="AH5" s="24">
        <f t="shared" si="6"/>
        <v>1.2271762808491387</v>
      </c>
      <c r="AI5" s="21">
        <f t="shared" si="7"/>
        <v>0.24820203241933472</v>
      </c>
      <c r="AJ5" s="2"/>
      <c r="AK5" s="2"/>
      <c r="AL5" s="2">
        <v>1.4462618115647956</v>
      </c>
      <c r="AM5" s="2">
        <v>1.5241873058122999</v>
      </c>
      <c r="AN5" s="2">
        <v>1.0238758458953878</v>
      </c>
      <c r="AO5" s="9">
        <v>1.3592181080974373</v>
      </c>
      <c r="AP5" s="9">
        <v>1.5080043921261843</v>
      </c>
      <c r="AQ5" s="24">
        <f t="shared" si="8"/>
        <v>1.372309492699221</v>
      </c>
      <c r="AR5" s="21">
        <f t="shared" si="9"/>
        <v>0.20525978167185432</v>
      </c>
      <c r="AS5" s="2"/>
      <c r="AT5" s="2"/>
      <c r="AU5" s="2"/>
      <c r="AV5" s="2"/>
      <c r="AW5" s="2"/>
      <c r="AX5" s="9">
        <v>0.92309622963798155</v>
      </c>
      <c r="AY5" s="9">
        <v>1.0760438631429221</v>
      </c>
      <c r="AZ5" s="9">
        <v>1.1124054320952366</v>
      </c>
      <c r="BA5" s="23">
        <f t="shared" si="13"/>
        <v>1.0371818416253802</v>
      </c>
      <c r="BB5" s="19">
        <f t="shared" si="10"/>
        <v>0.10045987293976097</v>
      </c>
      <c r="BC5" s="2"/>
      <c r="BD5" s="2"/>
      <c r="BE5" s="2"/>
      <c r="BF5" s="2"/>
      <c r="BG5" s="2"/>
      <c r="BH5" s="9">
        <v>0.74446157508238353</v>
      </c>
      <c r="BI5" s="9">
        <v>1.0987325592895489</v>
      </c>
      <c r="BJ5" s="9">
        <v>1.165434659278539</v>
      </c>
      <c r="BK5" s="24">
        <f t="shared" si="11"/>
        <v>1.0028762645501572</v>
      </c>
      <c r="BL5" s="21">
        <f t="shared" si="12"/>
        <v>0.2262651239923644</v>
      </c>
      <c r="BM5" s="2"/>
      <c r="BN5" s="2"/>
      <c r="BO5" s="2"/>
      <c r="BP5" s="2"/>
      <c r="BQ5" s="2"/>
      <c r="BR5" s="9">
        <v>1.1552458176668656</v>
      </c>
      <c r="BS5" s="9">
        <v>1.3031107126848689</v>
      </c>
      <c r="BT5" s="9">
        <v>1.036146769894795</v>
      </c>
      <c r="BU5" s="24">
        <f t="shared" si="14"/>
        <v>1.1648344334155099</v>
      </c>
      <c r="BV5" s="21">
        <f t="shared" si="15"/>
        <v>0.13374001963319287</v>
      </c>
    </row>
    <row r="6" spans="1:74" ht="16" hidden="1" thickBot="1" x14ac:dyDescent="0.25">
      <c r="A6" s="14" t="s">
        <v>11</v>
      </c>
      <c r="B6" s="2">
        <v>1.0615143758560328</v>
      </c>
      <c r="C6" s="2">
        <v>1.0299925409695936</v>
      </c>
      <c r="D6" s="9">
        <v>1.3221357376158489</v>
      </c>
      <c r="E6" s="2">
        <v>1.1826408449240777</v>
      </c>
      <c r="F6" s="2">
        <v>1.1313182816251686</v>
      </c>
      <c r="G6" s="18">
        <f t="shared" si="0"/>
        <v>1.1455203561981444</v>
      </c>
      <c r="H6" s="19">
        <f t="shared" si="1"/>
        <v>0.11529993862039907</v>
      </c>
      <c r="I6" s="2"/>
      <c r="J6" s="2"/>
      <c r="K6" s="2">
        <v>0.99038431604659749</v>
      </c>
      <c r="L6" s="2">
        <v>0.8255824814198669</v>
      </c>
      <c r="M6" s="2">
        <v>1.0398827711918528</v>
      </c>
      <c r="N6" s="9">
        <v>0.78746126832726093</v>
      </c>
      <c r="O6" s="9">
        <v>0.9040107000016131</v>
      </c>
      <c r="P6" s="23">
        <f t="shared" si="2"/>
        <v>0.90946430739743822</v>
      </c>
      <c r="Q6" s="19">
        <f t="shared" si="3"/>
        <v>0.10666263122996072</v>
      </c>
      <c r="R6" s="2"/>
      <c r="S6" s="2"/>
      <c r="T6" s="2">
        <v>0.63372598454640883</v>
      </c>
      <c r="U6" s="2">
        <v>0.58612346691205464</v>
      </c>
      <c r="V6" s="2">
        <v>1.1839022298630377</v>
      </c>
      <c r="W6" s="9">
        <v>1.2629102483951196</v>
      </c>
      <c r="X6" s="9">
        <v>1.0145501246233266</v>
      </c>
      <c r="Y6" s="23">
        <f t="shared" si="4"/>
        <v>0.93624241086798943</v>
      </c>
      <c r="Z6" s="19">
        <f t="shared" si="5"/>
        <v>0.31156011585410737</v>
      </c>
      <c r="AA6" s="2"/>
      <c r="AB6" s="2"/>
      <c r="AC6" s="2">
        <v>1.2179758792619095</v>
      </c>
      <c r="AD6" s="2">
        <v>1.2489873356185797</v>
      </c>
      <c r="AE6" s="2">
        <v>1.1792880936037891</v>
      </c>
      <c r="AF6" s="9">
        <v>1.4260176726601763</v>
      </c>
      <c r="AG6" s="9">
        <v>1.2061373126954826</v>
      </c>
      <c r="AH6" s="24">
        <f t="shared" si="6"/>
        <v>1.2556812587679875</v>
      </c>
      <c r="AI6" s="21">
        <f t="shared" si="7"/>
        <v>9.8452420519658093E-2</v>
      </c>
      <c r="AJ6" s="2"/>
      <c r="AK6" s="2"/>
      <c r="AL6" s="2">
        <v>1.264150548352809</v>
      </c>
      <c r="AM6" s="2">
        <v>1.3486813030423017</v>
      </c>
      <c r="AN6" s="2">
        <v>1.1556188035576105</v>
      </c>
      <c r="AO6" s="9">
        <v>1.3755529035566672</v>
      </c>
      <c r="AP6" s="9">
        <v>1.4205662356936142</v>
      </c>
      <c r="AQ6" s="24">
        <f t="shared" si="8"/>
        <v>1.3129139588406002</v>
      </c>
      <c r="AR6" s="21">
        <f t="shared" si="9"/>
        <v>0.10477546122055981</v>
      </c>
      <c r="AS6" s="2"/>
      <c r="AT6" s="2"/>
      <c r="AU6" s="2"/>
      <c r="AV6" s="2"/>
      <c r="AW6" s="2"/>
      <c r="AX6" s="9">
        <v>1.0830144235729771</v>
      </c>
      <c r="AY6" s="9">
        <v>1.190642189361101</v>
      </c>
      <c r="AZ6" s="9">
        <v>1.0894836329886217</v>
      </c>
      <c r="BA6" s="23">
        <f t="shared" si="13"/>
        <v>1.1210467486408999</v>
      </c>
      <c r="BB6" s="19">
        <f t="shared" si="10"/>
        <v>6.0358153503856739E-2</v>
      </c>
      <c r="BC6" s="2"/>
      <c r="BD6" s="2"/>
      <c r="BE6" s="2"/>
      <c r="BF6" s="2"/>
      <c r="BG6" s="2"/>
      <c r="BH6" s="9">
        <v>0.97702420595587747</v>
      </c>
      <c r="BI6" s="9">
        <v>1.2697011391001167</v>
      </c>
      <c r="BJ6" s="9">
        <v>1.1595853052918899</v>
      </c>
      <c r="BK6" s="24">
        <f t="shared" si="11"/>
        <v>1.1354368834492947</v>
      </c>
      <c r="BL6" s="21">
        <f t="shared" si="12"/>
        <v>0.14782525666067928</v>
      </c>
      <c r="BM6" s="2"/>
      <c r="BN6" s="2"/>
      <c r="BO6" s="2"/>
      <c r="BP6" s="2"/>
      <c r="BQ6" s="2"/>
      <c r="BR6" s="9">
        <v>1.3121059787045304</v>
      </c>
      <c r="BS6" s="9">
        <v>1.2237353715324735</v>
      </c>
      <c r="BT6" s="9">
        <v>0.96947357212761609</v>
      </c>
      <c r="BU6" s="24">
        <f t="shared" si="14"/>
        <v>1.1684383074548734</v>
      </c>
      <c r="BV6" s="21">
        <f t="shared" si="15"/>
        <v>0.17788357282468048</v>
      </c>
    </row>
    <row r="7" spans="1:74" ht="16" hidden="1" thickBot="1" x14ac:dyDescent="0.25">
      <c r="A7" s="14" t="s">
        <v>14</v>
      </c>
      <c r="B7" s="2">
        <v>0.35787288932604422</v>
      </c>
      <c r="C7" s="2">
        <v>0.32551342568525932</v>
      </c>
      <c r="D7" s="9">
        <v>0.84235443919452602</v>
      </c>
      <c r="E7" s="2">
        <v>0.6428281111882056</v>
      </c>
      <c r="F7" s="2">
        <v>0.59269924197485335</v>
      </c>
      <c r="G7" s="18">
        <f t="shared" si="0"/>
        <v>0.55225362147377766</v>
      </c>
      <c r="H7" s="19">
        <f t="shared" si="1"/>
        <v>0.21400528980815964</v>
      </c>
      <c r="I7" s="2"/>
      <c r="J7" s="2"/>
      <c r="K7" s="2">
        <v>0.56314155724204029</v>
      </c>
      <c r="L7" s="2">
        <v>0.48594260637956554</v>
      </c>
      <c r="M7" s="2">
        <v>0.52037046174450585</v>
      </c>
      <c r="N7" s="9">
        <v>0.46710737656127821</v>
      </c>
      <c r="O7" s="9">
        <v>0.46554486199980205</v>
      </c>
      <c r="P7" s="23">
        <f t="shared" si="2"/>
        <v>0.50042137278543841</v>
      </c>
      <c r="Q7" s="19">
        <f t="shared" si="3"/>
        <v>4.1435539438405868E-2</v>
      </c>
      <c r="R7" s="2"/>
      <c r="S7" s="2"/>
      <c r="T7" s="2">
        <v>0.17590772442593261</v>
      </c>
      <c r="U7" s="2">
        <v>0.10763560248691498</v>
      </c>
      <c r="V7" s="2">
        <v>1.1412186220375991</v>
      </c>
      <c r="W7" s="9">
        <v>0.58335855003313986</v>
      </c>
      <c r="X7" s="9">
        <v>0.45531930900147422</v>
      </c>
      <c r="Y7" s="23">
        <f t="shared" si="4"/>
        <v>0.49268796159701206</v>
      </c>
      <c r="Z7" s="19">
        <f t="shared" si="5"/>
        <v>0.41195407124280264</v>
      </c>
      <c r="AA7" s="2"/>
      <c r="AB7" s="2"/>
      <c r="AC7" s="2">
        <v>0.66983077745372688</v>
      </c>
      <c r="AD7" s="2">
        <v>0.68095404913328006</v>
      </c>
      <c r="AE7" s="2">
        <v>1.1633385232833615</v>
      </c>
      <c r="AF7" s="9">
        <v>0.63249607688055209</v>
      </c>
      <c r="AG7" s="9">
        <v>0.49236870689454881</v>
      </c>
      <c r="AH7" s="24">
        <f t="shared" si="6"/>
        <v>0.72779762672909387</v>
      </c>
      <c r="AI7" s="21">
        <f t="shared" si="7"/>
        <v>0.25483303879509916</v>
      </c>
      <c r="AJ7" s="2"/>
      <c r="AK7" s="2"/>
      <c r="AL7" s="2">
        <v>0.58710355510900936</v>
      </c>
      <c r="AM7" s="2">
        <v>0.6610092849497734</v>
      </c>
      <c r="AN7" s="2">
        <v>1.0988833817452077</v>
      </c>
      <c r="AO7" s="9">
        <v>0.68466728248382858</v>
      </c>
      <c r="AP7" s="9">
        <v>0.69899236598246128</v>
      </c>
      <c r="AQ7" s="24">
        <f t="shared" si="8"/>
        <v>0.74613117405405605</v>
      </c>
      <c r="AR7" s="21">
        <f t="shared" si="9"/>
        <v>0.20184741564877737</v>
      </c>
      <c r="AS7" s="2"/>
      <c r="AT7" s="2"/>
      <c r="AU7" s="2"/>
      <c r="AV7" s="2"/>
      <c r="AW7" s="2"/>
      <c r="AX7" s="9">
        <v>0.88441863299776713</v>
      </c>
      <c r="AY7" s="9">
        <v>0.66516279644931808</v>
      </c>
      <c r="AZ7" s="9">
        <v>0.45184434076534052</v>
      </c>
      <c r="BA7" s="23">
        <f t="shared" si="13"/>
        <v>0.66714192340414191</v>
      </c>
      <c r="BB7" s="19">
        <f t="shared" si="10"/>
        <v>0.21629393723062082</v>
      </c>
      <c r="BC7" s="2"/>
      <c r="BD7" s="2"/>
      <c r="BE7" s="2"/>
      <c r="BF7" s="2"/>
      <c r="BG7" s="2"/>
      <c r="BH7" s="9">
        <v>0.97490601354919137</v>
      </c>
      <c r="BI7" s="9">
        <v>1.011559572166967</v>
      </c>
      <c r="BJ7" s="9">
        <v>0.43598753216423036</v>
      </c>
      <c r="BK7" s="24">
        <f t="shared" si="11"/>
        <v>0.80748437262679629</v>
      </c>
      <c r="BL7" s="21">
        <f t="shared" si="12"/>
        <v>0.32224726173404233</v>
      </c>
      <c r="BM7" s="2"/>
      <c r="BN7" s="2"/>
      <c r="BO7" s="2"/>
      <c r="BP7" s="2"/>
      <c r="BQ7" s="2"/>
      <c r="BR7" s="9">
        <v>1.01334912336092</v>
      </c>
      <c r="BS7" s="9">
        <v>0.61591075124561101</v>
      </c>
      <c r="BT7" s="9">
        <v>0.57512282108611201</v>
      </c>
      <c r="BU7" s="24">
        <f t="shared" si="14"/>
        <v>0.73479423189754767</v>
      </c>
      <c r="BV7" s="21">
        <f t="shared" si="15"/>
        <v>0.24209612652891083</v>
      </c>
    </row>
    <row r="8" spans="1:74" ht="16" hidden="1" thickBot="1" x14ac:dyDescent="0.25">
      <c r="A8" s="14" t="s">
        <v>13</v>
      </c>
      <c r="B8" s="2">
        <v>0.38777267294097495</v>
      </c>
      <c r="C8" s="2">
        <v>0.36818280424052752</v>
      </c>
      <c r="D8" s="9">
        <v>0.88665516256806065</v>
      </c>
      <c r="E8" s="2">
        <v>0.6690388367861333</v>
      </c>
      <c r="F8" s="2">
        <v>0.63499536252860034</v>
      </c>
      <c r="G8" s="18">
        <f t="shared" si="0"/>
        <v>0.58932896781285937</v>
      </c>
      <c r="H8" s="19">
        <f t="shared" si="1"/>
        <v>0.21585441538854408</v>
      </c>
      <c r="I8" s="2"/>
      <c r="J8" s="2"/>
      <c r="K8" s="2">
        <v>0.55612734705330902</v>
      </c>
      <c r="L8" s="2">
        <v>0.49120768844112295</v>
      </c>
      <c r="M8" s="2">
        <v>0.5154437453457017</v>
      </c>
      <c r="N8" s="9">
        <v>0.44474023320450384</v>
      </c>
      <c r="O8" s="9">
        <v>0.49111753185563878</v>
      </c>
      <c r="P8" s="23">
        <f t="shared" si="2"/>
        <v>0.49972730918005526</v>
      </c>
      <c r="Q8" s="19">
        <f t="shared" si="3"/>
        <v>4.0614841392358172E-2</v>
      </c>
      <c r="R8" s="2"/>
      <c r="S8" s="2"/>
      <c r="T8" s="2">
        <v>0.24091619900417527</v>
      </c>
      <c r="U8" s="2">
        <v>0.21131763773161233</v>
      </c>
      <c r="V8" s="2">
        <v>1.0499291042698746</v>
      </c>
      <c r="W8" s="9">
        <v>0.60732962987588557</v>
      </c>
      <c r="X8" s="9">
        <v>0.45093255958233758</v>
      </c>
      <c r="Y8" s="23">
        <f t="shared" si="4"/>
        <v>0.51208502609277706</v>
      </c>
      <c r="Z8" s="19">
        <f t="shared" si="5"/>
        <v>0.34135061367547265</v>
      </c>
      <c r="AA8" s="2"/>
      <c r="AB8" s="2"/>
      <c r="AC8" s="2">
        <v>0.64786245032453627</v>
      </c>
      <c r="AD8" s="2">
        <v>0.61466086343505599</v>
      </c>
      <c r="AE8" s="2">
        <v>1.1444250290320832</v>
      </c>
      <c r="AF8" s="9">
        <v>0.59234792698325534</v>
      </c>
      <c r="AG8" s="9">
        <v>0.51643722902684075</v>
      </c>
      <c r="AH8" s="24">
        <f t="shared" si="6"/>
        <v>0.70314669976035438</v>
      </c>
      <c r="AI8" s="21">
        <f t="shared" si="7"/>
        <v>0.25137096583596169</v>
      </c>
      <c r="AJ8" s="2"/>
      <c r="AK8" s="2"/>
      <c r="AL8" s="2">
        <v>0.58968821048660425</v>
      </c>
      <c r="AM8" s="2">
        <v>0.63625417707864529</v>
      </c>
      <c r="AN8" s="2">
        <v>1.1184863457428162</v>
      </c>
      <c r="AO8" s="9">
        <v>0.69048436439355743</v>
      </c>
      <c r="AP8" s="9">
        <v>0.75169891947189871</v>
      </c>
      <c r="AQ8" s="24">
        <f t="shared" si="8"/>
        <v>0.75732240343470436</v>
      </c>
      <c r="AR8" s="21">
        <f t="shared" si="9"/>
        <v>0.21077065636411854</v>
      </c>
      <c r="AS8" s="2"/>
      <c r="AT8" s="2"/>
      <c r="AU8" s="2"/>
      <c r="AV8" s="2"/>
      <c r="AW8" s="2"/>
      <c r="AX8" s="9">
        <v>0.92325680229572815</v>
      </c>
      <c r="AY8" s="9">
        <v>0.62960842113310156</v>
      </c>
      <c r="AZ8" s="9">
        <v>0.52605670519901748</v>
      </c>
      <c r="BA8" s="23">
        <f t="shared" si="13"/>
        <v>0.69297397620928247</v>
      </c>
      <c r="BB8" s="19">
        <f t="shared" si="10"/>
        <v>0.20604216670621942</v>
      </c>
      <c r="BC8" s="2"/>
      <c r="BD8" s="2"/>
      <c r="BE8" s="2"/>
      <c r="BF8" s="2"/>
      <c r="BG8" s="2"/>
      <c r="BH8" s="9">
        <v>1.0438554096950967</v>
      </c>
      <c r="BI8" s="9">
        <v>0.7992370349736958</v>
      </c>
      <c r="BJ8" s="9">
        <v>0.47462608127595229</v>
      </c>
      <c r="BK8" s="24">
        <f t="shared" si="11"/>
        <v>0.7725728419815816</v>
      </c>
      <c r="BL8" s="21">
        <f t="shared" si="12"/>
        <v>0.28554989314315637</v>
      </c>
      <c r="BM8" s="2"/>
      <c r="BN8" s="2"/>
      <c r="BO8" s="2"/>
      <c r="BP8" s="2"/>
      <c r="BQ8" s="2"/>
      <c r="BR8" s="9">
        <v>1.042332040296297</v>
      </c>
      <c r="BS8" s="9">
        <v>0.62074919391173389</v>
      </c>
      <c r="BT8" s="9">
        <v>0.57245765910133029</v>
      </c>
      <c r="BU8" s="24">
        <f t="shared" si="14"/>
        <v>0.74517963110312035</v>
      </c>
      <c r="BV8" s="21">
        <f t="shared" si="15"/>
        <v>0.25847182399744834</v>
      </c>
    </row>
    <row r="9" spans="1:74" ht="16" hidden="1" thickBot="1" x14ac:dyDescent="0.25">
      <c r="A9" s="14" t="s">
        <v>13</v>
      </c>
      <c r="B9" s="2">
        <v>0.26374104686112443</v>
      </c>
      <c r="C9" s="2">
        <v>0.19393242254415433</v>
      </c>
      <c r="D9" s="9">
        <v>0.46910027077965089</v>
      </c>
      <c r="E9" s="2">
        <v>0.40853044475178424</v>
      </c>
      <c r="F9" s="2">
        <v>0.38523299794560217</v>
      </c>
      <c r="G9" s="18">
        <f t="shared" si="0"/>
        <v>0.3441074365764632</v>
      </c>
      <c r="H9" s="19">
        <f t="shared" si="1"/>
        <v>0.11233447357992088</v>
      </c>
      <c r="I9" s="2"/>
      <c r="K9" s="2">
        <v>0.33752627182074957</v>
      </c>
      <c r="L9" s="2">
        <v>0.28523036459369966</v>
      </c>
      <c r="M9" s="2">
        <v>0.31038312426977727</v>
      </c>
      <c r="N9" s="9">
        <v>0.29326200459431773</v>
      </c>
      <c r="O9" s="9">
        <v>0.31858993162633703</v>
      </c>
      <c r="P9" s="23">
        <f t="shared" si="2"/>
        <v>0.30899833938097621</v>
      </c>
      <c r="Q9" s="19">
        <f t="shared" ref="Q9:Q52" si="16">STDEV(I9,J10,K9,L9,M9,N9,O9)</f>
        <v>3.9451601249490133E-2</v>
      </c>
      <c r="R9" s="2"/>
      <c r="T9" s="2">
        <v>0.16023960678609195</v>
      </c>
      <c r="U9" s="2">
        <v>0.14758187193853051</v>
      </c>
      <c r="V9" s="2">
        <v>0.51932958924681893</v>
      </c>
      <c r="W9" s="9">
        <v>0.34166915266689379</v>
      </c>
      <c r="X9" s="9">
        <v>0.28527070701660051</v>
      </c>
      <c r="Y9" s="23">
        <f t="shared" si="4"/>
        <v>0.29081818553098715</v>
      </c>
      <c r="Z9" s="19">
        <f t="shared" ref="Z9:Z52" si="17">STDEV(R9,S10,T9,U9,V9,W9,X9)</f>
        <v>0.13769248777316193</v>
      </c>
      <c r="AA9" s="2"/>
      <c r="AC9" s="2">
        <v>0.39863962746229309</v>
      </c>
      <c r="AD9" s="2">
        <v>0.35237425829114777</v>
      </c>
      <c r="AE9" s="2">
        <v>0.55894348853709408</v>
      </c>
      <c r="AF9" s="9">
        <v>0.31413481760444006</v>
      </c>
      <c r="AG9" s="9">
        <v>0.30512940331055438</v>
      </c>
      <c r="AH9" s="24">
        <f t="shared" si="6"/>
        <v>0.38584431904110589</v>
      </c>
      <c r="AI9" s="21">
        <f t="shared" ref="AI9:AI52" si="18">STDEV(AA9,AB10,AC9,AD9,AE9,AF9,AG9)</f>
        <v>0.10013273356308811</v>
      </c>
      <c r="AJ9" s="2"/>
      <c r="AL9" s="2">
        <v>0.34088308807162904</v>
      </c>
      <c r="AM9" s="2">
        <v>0.38861927995908696</v>
      </c>
      <c r="AN9" s="2">
        <v>0.59982691866068749</v>
      </c>
      <c r="AO9" s="9">
        <v>0.39497222911699048</v>
      </c>
      <c r="AP9" s="9">
        <v>0.45219735541443462</v>
      </c>
      <c r="AQ9" s="24">
        <f t="shared" si="8"/>
        <v>0.43529977424456573</v>
      </c>
      <c r="AR9" s="21">
        <f t="shared" ref="AR9:AR52" si="19">STDEV(AJ9,AK10,AL9,AM9,AN9,AO9,AP9)</f>
        <v>0.11624124555609942</v>
      </c>
      <c r="AU9" s="2"/>
      <c r="AV9" s="2"/>
      <c r="AW9" s="2"/>
      <c r="AX9" s="9">
        <v>0.46061432159393656</v>
      </c>
      <c r="AY9" s="9">
        <v>0.37977044195237852</v>
      </c>
      <c r="AZ9" s="9">
        <v>0.29951790477308959</v>
      </c>
      <c r="BA9" s="23">
        <f t="shared" si="13"/>
        <v>0.37996755610646821</v>
      </c>
      <c r="BB9" s="19">
        <f t="shared" ref="BB9:BB53" si="20">STDEV(AS10,AT10,AU9,AV9,AW9,AX9,AY9,AZ9)</f>
        <v>0.13722052215376018</v>
      </c>
      <c r="BE9" s="2"/>
      <c r="BF9" s="2"/>
      <c r="BG9" s="2"/>
      <c r="BH9" s="9">
        <v>0.59920610728097434</v>
      </c>
      <c r="BI9" s="9">
        <v>0.39699372481025152</v>
      </c>
      <c r="BJ9" s="9">
        <v>0.26594170125227101</v>
      </c>
      <c r="BK9" s="24">
        <f t="shared" si="11"/>
        <v>0.42071384444783227</v>
      </c>
      <c r="BL9" s="21">
        <f t="shared" ref="BL9:BL53" si="21">STDEV(BC10,BD10,BE9,BF9,BG9,BH9,BI9,BJ9)</f>
        <v>0.20712040524340708</v>
      </c>
      <c r="BO9" s="2"/>
      <c r="BP9" s="2"/>
      <c r="BQ9" s="2"/>
      <c r="BR9" s="9">
        <v>0.58927539253593331</v>
      </c>
      <c r="BS9" s="9">
        <v>0.36929670480179577</v>
      </c>
      <c r="BT9" s="9">
        <v>0.3422597824969914</v>
      </c>
      <c r="BU9" s="24">
        <f t="shared" si="14"/>
        <v>0.43361062661157351</v>
      </c>
      <c r="BV9" s="21">
        <f t="shared" ref="BV9:BV53" si="22">STDEV(BM10,BN10,BO9,BP9,BQ9,BR9,BS9,BT9)</f>
        <v>0.26228544841502938</v>
      </c>
    </row>
    <row r="10" spans="1:74" ht="16" hidden="1" thickBot="1" x14ac:dyDescent="0.25">
      <c r="A10" s="14" t="s">
        <v>12</v>
      </c>
      <c r="B10" s="2">
        <v>0.12121602346929211</v>
      </c>
      <c r="C10" s="2">
        <v>0.1073831661349454</v>
      </c>
      <c r="D10" s="9">
        <v>0.23824150684943998</v>
      </c>
      <c r="E10" s="2">
        <v>0.23873163360653379</v>
      </c>
      <c r="F10" s="2">
        <v>0.21021461641628292</v>
      </c>
      <c r="G10" s="18">
        <f t="shared" si="0"/>
        <v>0.18315738929529884</v>
      </c>
      <c r="H10" s="19">
        <f t="shared" si="1"/>
        <v>6.4096247692251848E-2</v>
      </c>
      <c r="I10" s="2"/>
      <c r="J10" s="2">
        <v>0.2237093988496765</v>
      </c>
      <c r="K10" s="2">
        <v>0.18885525314349327</v>
      </c>
      <c r="L10" s="2">
        <v>0.17077280246078363</v>
      </c>
      <c r="M10" s="2">
        <v>0.21929384063806284</v>
      </c>
      <c r="N10" s="9">
        <v>0.21950608930778898</v>
      </c>
      <c r="O10" s="9">
        <v>0.22128690353455707</v>
      </c>
      <c r="P10" s="23">
        <f t="shared" si="2"/>
        <v>0.20723738132239369</v>
      </c>
      <c r="Q10" s="19">
        <f t="shared" si="16"/>
        <v>2.7406821554307466E-2</v>
      </c>
      <c r="R10" s="2"/>
      <c r="S10" s="2">
        <v>0.23721248976070078</v>
      </c>
      <c r="T10" s="2">
        <v>0.10283733467394508</v>
      </c>
      <c r="U10" s="2">
        <v>0.1213752156125648</v>
      </c>
      <c r="V10" s="2">
        <v>0.27177470815855065</v>
      </c>
      <c r="W10" s="9">
        <v>0.21174254045315155</v>
      </c>
      <c r="X10" s="9">
        <v>0.1740250501427163</v>
      </c>
      <c r="Y10" s="23">
        <f t="shared" si="4"/>
        <v>0.18649455646693816</v>
      </c>
      <c r="Z10" s="19">
        <f t="shared" si="17"/>
        <v>6.5286485135204061E-2</v>
      </c>
      <c r="AA10" s="2"/>
      <c r="AB10" s="2">
        <v>0.2927096805525396</v>
      </c>
      <c r="AC10" s="2">
        <v>0.22465350174446008</v>
      </c>
      <c r="AD10" s="2">
        <v>0.2297227068962597</v>
      </c>
      <c r="AE10" s="2">
        <v>0.23370897941751365</v>
      </c>
      <c r="AF10" s="9">
        <v>0.18512603089260138</v>
      </c>
      <c r="AG10" s="9">
        <v>0.14465841696535167</v>
      </c>
      <c r="AH10" s="24">
        <f t="shared" si="6"/>
        <v>0.21842988607812105</v>
      </c>
      <c r="AI10" s="21">
        <f t="shared" si="18"/>
        <v>4.6202175297085694E-2</v>
      </c>
      <c r="AJ10" s="2"/>
      <c r="AK10" s="2">
        <v>0.25368853140177511</v>
      </c>
      <c r="AL10" s="2">
        <v>0.20698802050505916</v>
      </c>
      <c r="AM10" s="2">
        <v>0.23550755243918445</v>
      </c>
      <c r="AN10" s="2">
        <v>0.32170958063064892</v>
      </c>
      <c r="AO10" s="9">
        <v>0.2369719718914273</v>
      </c>
      <c r="AP10" s="9">
        <v>0.25183644906121871</v>
      </c>
      <c r="AQ10" s="24">
        <f t="shared" si="8"/>
        <v>0.25111701765488564</v>
      </c>
      <c r="AR10" s="21">
        <f t="shared" si="19"/>
        <v>3.8825681888275829E-2</v>
      </c>
      <c r="AS10" s="2">
        <v>0.24347802296106447</v>
      </c>
      <c r="AT10" s="2">
        <v>9.9954556209621154E-2</v>
      </c>
      <c r="AU10" s="2"/>
      <c r="AV10" s="2"/>
      <c r="AW10" s="2"/>
      <c r="AX10" s="9">
        <v>0.25727935179516748</v>
      </c>
      <c r="AY10" s="9">
        <v>0.23656234650203473</v>
      </c>
      <c r="AZ10" s="9">
        <v>0.19433568016278596</v>
      </c>
      <c r="BA10" s="23">
        <f t="shared" si="13"/>
        <v>0.20632199152613478</v>
      </c>
      <c r="BB10" s="19">
        <f t="shared" si="20"/>
        <v>5.1816397926927674E-2</v>
      </c>
      <c r="BC10" s="2">
        <v>0.17505080630755715</v>
      </c>
      <c r="BD10" s="2">
        <v>6.3586750658232466E-2</v>
      </c>
      <c r="BE10" s="2"/>
      <c r="BF10" s="2"/>
      <c r="BG10" s="2"/>
      <c r="BH10" s="9">
        <v>0.33640936723734782</v>
      </c>
      <c r="BI10" s="9">
        <v>0.26008848789334438</v>
      </c>
      <c r="BJ10" s="9">
        <v>0.1744316065419578</v>
      </c>
      <c r="BK10" s="24">
        <f t="shared" si="11"/>
        <v>0.2019134037276879</v>
      </c>
      <c r="BL10" s="21">
        <f t="shared" si="21"/>
        <v>0.13134763140881958</v>
      </c>
      <c r="BM10" s="2">
        <v>0.14588579069198926</v>
      </c>
      <c r="BN10" s="2">
        <v>-0.10785847126560277</v>
      </c>
      <c r="BO10" s="2"/>
      <c r="BP10" s="2"/>
      <c r="BQ10" s="2"/>
      <c r="BR10" s="9">
        <v>0.30388171083255822</v>
      </c>
      <c r="BS10" s="9">
        <v>0.19186518400756036</v>
      </c>
      <c r="BT10" s="9">
        <v>0.22623946004510115</v>
      </c>
      <c r="BU10" s="24">
        <f t="shared" si="14"/>
        <v>0.15200273486232124</v>
      </c>
      <c r="BV10" s="21">
        <f t="shared" si="22"/>
        <v>0.14117136431109617</v>
      </c>
    </row>
    <row r="11" spans="1:74" ht="16" hidden="1" thickBot="1" x14ac:dyDescent="0.25">
      <c r="A11" s="14" t="s">
        <v>12</v>
      </c>
      <c r="B11" s="2">
        <v>3.9084222894374188E-2</v>
      </c>
      <c r="C11" s="2">
        <v>4.9315392335526863E-2</v>
      </c>
      <c r="D11" s="9">
        <v>0.24027252190246737</v>
      </c>
      <c r="E11" s="2">
        <v>0.23693921570630358</v>
      </c>
      <c r="F11" s="2">
        <v>0.21424561315522472</v>
      </c>
      <c r="G11" s="18">
        <f t="shared" si="0"/>
        <v>0.15597139319877934</v>
      </c>
      <c r="H11" s="19">
        <f t="shared" si="1"/>
        <v>0.10258711711975708</v>
      </c>
      <c r="I11" s="2"/>
      <c r="J11" s="2">
        <v>0.24842800696123157</v>
      </c>
      <c r="K11" s="2">
        <v>0.16865749925233239</v>
      </c>
      <c r="L11" s="2">
        <v>0.17637789858890673</v>
      </c>
      <c r="M11" s="2">
        <v>0.22335827016924506</v>
      </c>
      <c r="N11" s="9">
        <v>0.22148593899530011</v>
      </c>
      <c r="O11" s="9">
        <v>0.22209767707943601</v>
      </c>
      <c r="P11" s="23">
        <f t="shared" si="2"/>
        <v>0.21006754850774201</v>
      </c>
      <c r="Q11" s="19">
        <f t="shared" si="16"/>
        <v>6.3847802906233569E-2</v>
      </c>
      <c r="R11" s="2"/>
      <c r="S11" s="2">
        <v>0.23135687411765135</v>
      </c>
      <c r="T11" s="2">
        <v>2.7151276766825896E-2</v>
      </c>
      <c r="U11" s="2">
        <v>5.4531647614831098E-2</v>
      </c>
      <c r="V11" s="2">
        <v>0.26689630980499801</v>
      </c>
      <c r="W11" s="9">
        <v>0.18827267907410083</v>
      </c>
      <c r="X11" s="9">
        <v>0.16554984691119323</v>
      </c>
      <c r="Y11" s="23">
        <f t="shared" si="4"/>
        <v>0.15562643904826676</v>
      </c>
      <c r="Z11" s="19">
        <f t="shared" si="17"/>
        <v>0.12093003202322859</v>
      </c>
      <c r="AA11" s="2"/>
      <c r="AB11" s="2">
        <v>0.27967082019580053</v>
      </c>
      <c r="AC11" s="2">
        <v>0.2131019370247885</v>
      </c>
      <c r="AD11" s="2">
        <v>0.21386212333101415</v>
      </c>
      <c r="AE11" s="2">
        <v>0.1949273114311596</v>
      </c>
      <c r="AF11" s="9">
        <v>0.13279801534217503</v>
      </c>
      <c r="AG11" s="9">
        <v>0.10947309959543539</v>
      </c>
      <c r="AH11" s="24">
        <f t="shared" si="6"/>
        <v>0.19063888448672886</v>
      </c>
      <c r="AI11" s="21">
        <f t="shared" si="18"/>
        <v>9.0021495491774947E-2</v>
      </c>
      <c r="AJ11" s="2"/>
      <c r="AK11" s="2">
        <v>0.26461228725798153</v>
      </c>
      <c r="AL11" s="2">
        <v>0.19980885733372383</v>
      </c>
      <c r="AM11" s="2">
        <v>0.2154820053248705</v>
      </c>
      <c r="AN11" s="2">
        <v>0.31263500080507556</v>
      </c>
      <c r="AO11" s="9">
        <v>0.22720783200067821</v>
      </c>
      <c r="AP11" s="9">
        <v>0.25387513085618801</v>
      </c>
      <c r="AQ11" s="24">
        <f t="shared" si="8"/>
        <v>0.24560351892975293</v>
      </c>
      <c r="AR11" s="21">
        <f t="shared" si="19"/>
        <v>0.10325615783586084</v>
      </c>
      <c r="AS11" s="2">
        <v>0.24629393555084816</v>
      </c>
      <c r="AT11" s="2">
        <v>0.13073775488770201</v>
      </c>
      <c r="AU11" s="2"/>
      <c r="AV11" s="2"/>
      <c r="AW11" s="2"/>
      <c r="AX11" s="9">
        <v>0.22780492601061267</v>
      </c>
      <c r="AY11" s="9">
        <v>0.19814361034196198</v>
      </c>
      <c r="AZ11" s="9">
        <v>0.17970977524174181</v>
      </c>
      <c r="BA11" s="23">
        <f t="shared" si="13"/>
        <v>0.19653800040657332</v>
      </c>
      <c r="BB11" s="19">
        <f t="shared" si="20"/>
        <v>3.2021934993332467E-2</v>
      </c>
      <c r="BC11" s="2">
        <v>9.9051502931742211E-2</v>
      </c>
      <c r="BD11" s="2">
        <v>1.9417347228760373E-3</v>
      </c>
      <c r="BE11" s="2"/>
      <c r="BF11" s="2"/>
      <c r="BG11" s="2"/>
      <c r="BH11" s="9">
        <v>0.31821511230149491</v>
      </c>
      <c r="BI11" s="9">
        <v>0.24787474451747032</v>
      </c>
      <c r="BJ11" s="9">
        <v>0.16116927435759995</v>
      </c>
      <c r="BK11" s="24">
        <f t="shared" si="11"/>
        <v>0.16565047376623671</v>
      </c>
      <c r="BL11" s="21">
        <f t="shared" si="21"/>
        <v>6.4143572878562261E-2</v>
      </c>
      <c r="BM11" s="2">
        <v>0.16971998525802551</v>
      </c>
      <c r="BN11" s="2">
        <v>-7.151559090557652E-2</v>
      </c>
      <c r="BO11" s="2"/>
      <c r="BP11" s="2"/>
      <c r="BQ11" s="2"/>
      <c r="BR11" s="9">
        <v>0.29689882196308293</v>
      </c>
      <c r="BS11" s="9">
        <v>0.18310441087289042</v>
      </c>
      <c r="BT11" s="9">
        <v>0.23025289693265932</v>
      </c>
      <c r="BU11" s="24">
        <f t="shared" si="14"/>
        <v>0.16169210482421631</v>
      </c>
      <c r="BV11" s="21">
        <f t="shared" si="22"/>
        <v>6.1955211859390971E-2</v>
      </c>
    </row>
    <row r="12" spans="1:74" ht="16" hidden="1" thickBot="1" x14ac:dyDescent="0.25">
      <c r="A12" s="14" t="s">
        <v>12</v>
      </c>
      <c r="B12" s="2">
        <v>-4.1716810717870173E-2</v>
      </c>
      <c r="C12" s="2">
        <v>5.7459198792557953E-3</v>
      </c>
      <c r="D12" s="9">
        <v>0.3456888925367525</v>
      </c>
      <c r="E12" s="2">
        <v>0.31531745765702546</v>
      </c>
      <c r="F12" s="2">
        <v>0.29092814858334021</v>
      </c>
      <c r="G12" s="18">
        <f t="shared" si="0"/>
        <v>0.18319272158770078</v>
      </c>
      <c r="H12" s="19">
        <f t="shared" si="1"/>
        <v>0.18543229144548401</v>
      </c>
      <c r="I12" s="2"/>
      <c r="J12" s="2">
        <v>0.34679275468484244</v>
      </c>
      <c r="K12" s="2">
        <v>0.22437465322796379</v>
      </c>
      <c r="L12" s="2">
        <v>0.22961925065913885</v>
      </c>
      <c r="M12" s="2">
        <v>0.26570263653183407</v>
      </c>
      <c r="N12" s="9">
        <v>0.2565319842075765</v>
      </c>
      <c r="O12" s="9">
        <v>0.24415908491878663</v>
      </c>
      <c r="P12" s="23">
        <f t="shared" si="2"/>
        <v>0.26119672737169036</v>
      </c>
      <c r="Q12" s="19">
        <f t="shared" si="16"/>
        <v>4.72599981470243E-2</v>
      </c>
      <c r="R12" s="2"/>
      <c r="S12" s="2">
        <v>0.3424589360188845</v>
      </c>
      <c r="T12" s="2">
        <v>-3.250057105645357E-2</v>
      </c>
      <c r="U12" s="2">
        <v>-3.7888107912408542E-2</v>
      </c>
      <c r="V12" s="2">
        <v>0.39236624333910408</v>
      </c>
      <c r="W12" s="9">
        <v>0.25041611516463558</v>
      </c>
      <c r="X12" s="9">
        <v>0.21722022381130968</v>
      </c>
      <c r="Y12" s="23">
        <f t="shared" si="4"/>
        <v>0.18867880656084526</v>
      </c>
      <c r="Z12" s="19">
        <f t="shared" si="17"/>
        <v>0.1690352173315558</v>
      </c>
      <c r="AA12" s="2"/>
      <c r="AB12" s="2">
        <v>0.36604410081720484</v>
      </c>
      <c r="AC12" s="2">
        <v>0.25394417267101188</v>
      </c>
      <c r="AD12" s="2">
        <v>0.26017867917070825</v>
      </c>
      <c r="AE12" s="2">
        <v>0.33026525025608916</v>
      </c>
      <c r="AF12" s="9">
        <v>0.23710854250254543</v>
      </c>
      <c r="AG12" s="9">
        <v>0.18697784669078243</v>
      </c>
      <c r="AH12" s="24">
        <f t="shared" si="6"/>
        <v>0.27241976535139029</v>
      </c>
      <c r="AI12" s="21">
        <f t="shared" si="18"/>
        <v>0.10075029659064914</v>
      </c>
      <c r="AJ12" s="2"/>
      <c r="AK12" s="2">
        <v>0.4754089747591721</v>
      </c>
      <c r="AL12" s="2">
        <v>0.23385220985556376</v>
      </c>
      <c r="AM12" s="2">
        <v>0.24216554109529984</v>
      </c>
      <c r="AN12" s="2">
        <v>0.4595078035825374</v>
      </c>
      <c r="AO12" s="9">
        <v>0.3267377811140415</v>
      </c>
      <c r="AP12" s="9">
        <v>0.35802271694270726</v>
      </c>
      <c r="AQ12" s="24">
        <f t="shared" si="8"/>
        <v>0.34928250455822035</v>
      </c>
      <c r="AR12" s="21">
        <f t="shared" si="19"/>
        <v>9.2979355816862536E-2</v>
      </c>
      <c r="AS12" s="2">
        <v>0.25933527193124967</v>
      </c>
      <c r="AT12" s="2">
        <v>0.23993201228673564</v>
      </c>
      <c r="AU12" s="2"/>
      <c r="AV12" s="2"/>
      <c r="AW12" s="2"/>
      <c r="AX12" s="9">
        <v>0.3084363199421396</v>
      </c>
      <c r="AY12" s="9">
        <v>0.24768994037602249</v>
      </c>
      <c r="AZ12" s="9">
        <v>0.23619797267379741</v>
      </c>
      <c r="BA12" s="23">
        <f t="shared" si="13"/>
        <v>0.25831830344198897</v>
      </c>
      <c r="BB12" s="19">
        <f t="shared" si="20"/>
        <v>0.14147754922710604</v>
      </c>
      <c r="BC12" s="2">
        <v>0.18087940697766636</v>
      </c>
      <c r="BD12" s="2">
        <v>0.18765108222077395</v>
      </c>
      <c r="BE12" s="2"/>
      <c r="BF12" s="2"/>
      <c r="BG12" s="2"/>
      <c r="BH12" s="9">
        <v>0.43945741240571934</v>
      </c>
      <c r="BI12" s="9">
        <v>0.30147132592231535</v>
      </c>
      <c r="BJ12" s="9">
        <v>0.17509254803035551</v>
      </c>
      <c r="BK12" s="24">
        <f t="shared" si="11"/>
        <v>0.25691035511136612</v>
      </c>
      <c r="BL12" s="21">
        <f t="shared" si="21"/>
        <v>0.20453914980191829</v>
      </c>
      <c r="BM12" s="2">
        <v>0.31576219775506009</v>
      </c>
      <c r="BN12" s="2">
        <v>0.18462014885962522</v>
      </c>
      <c r="BO12" s="2"/>
      <c r="BP12" s="2"/>
      <c r="BQ12" s="2"/>
      <c r="BR12" s="9">
        <v>0.4018584306200893</v>
      </c>
      <c r="BS12" s="9">
        <v>0.23713092220756929</v>
      </c>
      <c r="BT12" s="9">
        <v>0.29442337725837187</v>
      </c>
      <c r="BU12" s="24">
        <f t="shared" si="14"/>
        <v>0.2867590153401432</v>
      </c>
      <c r="BV12" s="21">
        <f t="shared" si="22"/>
        <v>0.17284492241461938</v>
      </c>
    </row>
    <row r="13" spans="1:74" ht="16" hidden="1" thickBot="1" x14ac:dyDescent="0.25">
      <c r="A13" s="14" t="s">
        <v>14</v>
      </c>
      <c r="B13" s="2">
        <v>-0.27124435318131124</v>
      </c>
      <c r="C13" s="2">
        <v>-0.2433439811338575</v>
      </c>
      <c r="D13" s="9">
        <v>0.16728713440398307</v>
      </c>
      <c r="E13" s="2">
        <v>0.2240680297370094</v>
      </c>
      <c r="F13" s="2">
        <v>0.18555198197903397</v>
      </c>
      <c r="G13" s="18">
        <f t="shared" si="0"/>
        <v>1.2463762360971548E-2</v>
      </c>
      <c r="H13" s="19">
        <f t="shared" si="1"/>
        <v>0.2473024821597726</v>
      </c>
      <c r="I13" s="2"/>
      <c r="J13" s="2">
        <v>0.1348207969918358</v>
      </c>
      <c r="K13" s="2">
        <v>0.1318432383773141</v>
      </c>
      <c r="L13" s="2">
        <v>0.15594303225648221</v>
      </c>
      <c r="M13" s="2">
        <v>0.14352341738338847</v>
      </c>
      <c r="N13" s="9">
        <v>0.17445117280296632</v>
      </c>
      <c r="O13" s="9">
        <v>0.12977820596326106</v>
      </c>
      <c r="P13" s="23">
        <f t="shared" si="2"/>
        <v>0.14505997729587464</v>
      </c>
      <c r="Q13" s="19">
        <f t="shared" si="16"/>
        <v>3.336785854541828E-2</v>
      </c>
      <c r="R13" s="2"/>
      <c r="S13" s="2">
        <v>0.19628879131641441</v>
      </c>
      <c r="T13" s="2">
        <v>-0.28298346874414149</v>
      </c>
      <c r="U13" s="2">
        <v>-0.29183037630326947</v>
      </c>
      <c r="V13" s="2">
        <v>0.1161497675557645</v>
      </c>
      <c r="W13" s="9">
        <v>6.3437917863454485E-2</v>
      </c>
      <c r="X13" s="9">
        <v>8.1414468364383819E-2</v>
      </c>
      <c r="Y13" s="23">
        <f t="shared" si="4"/>
        <v>-1.9587149991232289E-2</v>
      </c>
      <c r="Z13" s="19">
        <f t="shared" si="17"/>
        <v>0.20413369045231336</v>
      </c>
      <c r="AA13" s="2"/>
      <c r="AB13" s="2">
        <v>3.4272787820793571E-2</v>
      </c>
      <c r="AC13" s="2">
        <v>0.13332537235189154</v>
      </c>
      <c r="AD13" s="2">
        <v>0.1261097906937737</v>
      </c>
      <c r="AE13" s="2">
        <v>4.1117031446452387E-2</v>
      </c>
      <c r="AF13" s="9">
        <v>8.7052056884288201E-2</v>
      </c>
      <c r="AG13" s="9">
        <v>2.2430425401770315E-2</v>
      </c>
      <c r="AH13" s="24">
        <f t="shared" si="6"/>
        <v>7.4051244099828287E-2</v>
      </c>
      <c r="AI13" s="21">
        <f t="shared" si="18"/>
        <v>6.5968014526197619E-2</v>
      </c>
      <c r="AJ13" s="2"/>
      <c r="AK13" s="2">
        <v>0.22085889001829695</v>
      </c>
      <c r="AL13" s="2">
        <v>0.10020877355813401</v>
      </c>
      <c r="AM13" s="2">
        <v>8.9813400279924072E-2</v>
      </c>
      <c r="AN13" s="2">
        <v>0.25028370172573322</v>
      </c>
      <c r="AO13" s="9">
        <v>0.20632629790349902</v>
      </c>
      <c r="AP13" s="9">
        <v>0.2509950296150063</v>
      </c>
      <c r="AQ13" s="24">
        <f t="shared" si="8"/>
        <v>0.18641434885009892</v>
      </c>
      <c r="AR13" s="21">
        <f t="shared" si="19"/>
        <v>7.0957311227280745E-2</v>
      </c>
      <c r="AS13" s="2">
        <v>5.1898319408642334E-2</v>
      </c>
      <c r="AT13" s="2">
        <v>-2.1525878150331884E-2</v>
      </c>
      <c r="AU13" s="2"/>
      <c r="AV13" s="2"/>
      <c r="AW13" s="2"/>
      <c r="AX13" s="9">
        <v>8.2662437217757664E-2</v>
      </c>
      <c r="AY13" s="9">
        <v>8.3660408170390221E-2</v>
      </c>
      <c r="AZ13" s="9">
        <v>0.1074090683275193</v>
      </c>
      <c r="BA13" s="23">
        <f t="shared" si="13"/>
        <v>6.082087099479553E-2</v>
      </c>
      <c r="BB13" s="19">
        <f t="shared" si="20"/>
        <v>8.6243539705417552E-2</v>
      </c>
      <c r="BC13" s="2">
        <v>-5.9862674176055286E-2</v>
      </c>
      <c r="BD13" s="2">
        <v>1.2954379767984484E-2</v>
      </c>
      <c r="BE13" s="2"/>
      <c r="BF13" s="2"/>
      <c r="BG13" s="2"/>
      <c r="BH13" s="9">
        <v>-9.9689622895842017E-3</v>
      </c>
      <c r="BI13" s="9">
        <v>-1.2245776505128994E-2</v>
      </c>
      <c r="BJ13" s="9">
        <v>-7.3788611393249132E-3</v>
      </c>
      <c r="BK13" s="24">
        <f t="shared" si="11"/>
        <v>-1.5300378868421782E-2</v>
      </c>
      <c r="BL13" s="21">
        <f t="shared" si="21"/>
        <v>5.234468033430955E-2</v>
      </c>
      <c r="BM13" s="2">
        <v>7.5581420152534162E-2</v>
      </c>
      <c r="BN13" s="2">
        <v>-3.0372717271849481E-2</v>
      </c>
      <c r="BO13" s="2"/>
      <c r="BP13" s="2"/>
      <c r="BQ13" s="2"/>
      <c r="BR13" s="9">
        <v>0.24552549929738907</v>
      </c>
      <c r="BS13" s="9">
        <v>7.9606832232461303E-2</v>
      </c>
      <c r="BT13" s="9">
        <v>0.23066764151354749</v>
      </c>
      <c r="BU13" s="24">
        <f t="shared" si="14"/>
        <v>0.12020173518481651</v>
      </c>
      <c r="BV13" s="21">
        <f t="shared" si="22"/>
        <v>0.16168092611019708</v>
      </c>
    </row>
    <row r="14" spans="1:74" ht="16" hidden="1" thickBot="1" x14ac:dyDescent="0.25">
      <c r="A14" s="14" t="s">
        <v>14</v>
      </c>
      <c r="B14" s="2">
        <v>-0.41261443536408593</v>
      </c>
      <c r="C14" s="2">
        <v>-0.39362943620642254</v>
      </c>
      <c r="D14" s="9">
        <v>0.14084664326060045</v>
      </c>
      <c r="E14" s="2">
        <v>0.19670624707899154</v>
      </c>
      <c r="F14" s="2">
        <v>0.16839816956389408</v>
      </c>
      <c r="G14" s="18">
        <f t="shared" si="0"/>
        <v>-6.0058562333404474E-2</v>
      </c>
      <c r="H14" s="19">
        <f t="shared" si="1"/>
        <v>0.31386649982173254</v>
      </c>
      <c r="I14" s="2"/>
      <c r="J14" s="2">
        <v>7.61556118304587E-2</v>
      </c>
      <c r="K14" s="2">
        <v>4.1985440446578912E-2</v>
      </c>
      <c r="L14" s="2">
        <v>0.13052996649423076</v>
      </c>
      <c r="M14" s="2">
        <v>0.11116376356755599</v>
      </c>
      <c r="N14" s="9">
        <v>0.14388538315226179</v>
      </c>
      <c r="O14" s="9">
        <v>0.11687317162780322</v>
      </c>
      <c r="P14" s="23">
        <f t="shared" si="2"/>
        <v>0.10343222285314822</v>
      </c>
      <c r="Q14" s="19">
        <f t="shared" si="16"/>
        <v>3.8211951647532418E-2</v>
      </c>
      <c r="R14" s="2"/>
      <c r="S14" s="2">
        <v>0.15262654085357472</v>
      </c>
      <c r="T14" s="2">
        <v>-0.33524665618873806</v>
      </c>
      <c r="U14" s="2">
        <v>-0.36825423361976284</v>
      </c>
      <c r="V14" s="2">
        <v>9.5485567805403126E-2</v>
      </c>
      <c r="W14" s="9">
        <v>2.674714940063587E-2</v>
      </c>
      <c r="X14" s="9">
        <v>3.958674954468102E-2</v>
      </c>
      <c r="Y14" s="23">
        <f t="shared" si="4"/>
        <v>-6.4842480367367686E-2</v>
      </c>
      <c r="Z14" s="19">
        <f t="shared" si="17"/>
        <v>0.22363177592385786</v>
      </c>
      <c r="AA14" s="2"/>
      <c r="AB14" s="2">
        <v>-3.7659866289784599E-2</v>
      </c>
      <c r="AC14" s="2">
        <v>6.5168198728166954E-2</v>
      </c>
      <c r="AD14" s="2">
        <v>0.10355625277064721</v>
      </c>
      <c r="AE14" s="2">
        <v>3.1786451429202944E-3</v>
      </c>
      <c r="AF14" s="9">
        <v>2.6887527888037568E-2</v>
      </c>
      <c r="AG14" s="9">
        <v>-2.9421162297027764E-2</v>
      </c>
      <c r="AH14" s="24">
        <f t="shared" si="6"/>
        <v>2.1951599323826617E-2</v>
      </c>
      <c r="AI14" s="21">
        <f t="shared" si="18"/>
        <v>4.6653901163758824E-2</v>
      </c>
      <c r="AJ14" s="2"/>
      <c r="AK14" s="2">
        <v>0.17782958320826059</v>
      </c>
      <c r="AL14" s="2">
        <v>3.5131876552198557E-2</v>
      </c>
      <c r="AM14" s="2">
        <v>3.4383542341275192E-2</v>
      </c>
      <c r="AN14" s="2">
        <v>0.23068626048782601</v>
      </c>
      <c r="AO14" s="9">
        <v>0.18238577842370424</v>
      </c>
      <c r="AP14" s="9">
        <v>0.19674343075160095</v>
      </c>
      <c r="AQ14" s="24">
        <f t="shared" si="8"/>
        <v>0.1428600786274776</v>
      </c>
      <c r="AR14" s="21">
        <f t="shared" si="19"/>
        <v>8.4152126906357164E-2</v>
      </c>
      <c r="AS14" s="2">
        <v>-4.0764051999118589E-2</v>
      </c>
      <c r="AT14" s="2">
        <v>-8.4454129452110338E-2</v>
      </c>
      <c r="AU14" s="2"/>
      <c r="AV14" s="2"/>
      <c r="AW14" s="2"/>
      <c r="AX14" s="9">
        <v>3.9174815599152452E-2</v>
      </c>
      <c r="AY14" s="9">
        <v>3.0226460136506178E-2</v>
      </c>
      <c r="AZ14" s="9">
        <v>1.0630720193355175E-2</v>
      </c>
      <c r="BA14" s="23">
        <f t="shared" si="13"/>
        <v>-9.0372371044430237E-3</v>
      </c>
      <c r="BB14" s="19">
        <f t="shared" si="20"/>
        <v>6.2388591386250213E-2</v>
      </c>
      <c r="BC14" s="2">
        <v>-0.1306163668275398</v>
      </c>
      <c r="BD14" s="2">
        <v>-4.3965366809166267E-2</v>
      </c>
      <c r="BE14" s="2"/>
      <c r="BF14" s="2"/>
      <c r="BG14" s="2"/>
      <c r="BH14" s="9">
        <v>-4.8459611963237448E-2</v>
      </c>
      <c r="BI14" s="9">
        <v>-0.19778855740858445</v>
      </c>
      <c r="BJ14" s="9">
        <v>-9.7694006415562445E-2</v>
      </c>
      <c r="BK14" s="24">
        <f t="shared" si="11"/>
        <v>-0.10370478188481809</v>
      </c>
      <c r="BL14" s="21">
        <f t="shared" si="21"/>
        <v>7.0292576023242515E-2</v>
      </c>
      <c r="BM14" s="2">
        <v>2.7585157941467348E-2</v>
      </c>
      <c r="BN14" s="2">
        <v>-0.14796258350777269</v>
      </c>
      <c r="BO14" s="2"/>
      <c r="BP14" s="2"/>
      <c r="BQ14" s="2"/>
      <c r="BR14" s="9">
        <v>0.20092365487562674</v>
      </c>
      <c r="BS14" s="9">
        <v>-1.8928964833720002E-2</v>
      </c>
      <c r="BT14" s="9">
        <v>0.21030928863325188</v>
      </c>
      <c r="BU14" s="24">
        <f t="shared" si="14"/>
        <v>5.4385310621770655E-2</v>
      </c>
      <c r="BV14" s="21">
        <f t="shared" si="22"/>
        <v>0.17604838145899718</v>
      </c>
    </row>
    <row r="15" spans="1:74" ht="16" hidden="1" thickBot="1" x14ac:dyDescent="0.25">
      <c r="A15" s="14" t="s">
        <v>14</v>
      </c>
      <c r="B15" s="2">
        <v>-0.2147435597899279</v>
      </c>
      <c r="C15" s="2">
        <v>-0.24688314980133783</v>
      </c>
      <c r="D15" s="9">
        <v>0.10705226832636813</v>
      </c>
      <c r="E15" s="2">
        <v>0.16677135264283777</v>
      </c>
      <c r="F15" s="2">
        <v>0.11742293930264888</v>
      </c>
      <c r="G15" s="18">
        <f t="shared" si="0"/>
        <v>-1.4076029863882183E-2</v>
      </c>
      <c r="H15" s="19">
        <f t="shared" si="1"/>
        <v>0.19945953971548447</v>
      </c>
      <c r="I15" s="2"/>
      <c r="J15" s="2">
        <v>7.3177375702421513E-2</v>
      </c>
      <c r="K15" s="2">
        <v>6.9423442239915131E-2</v>
      </c>
      <c r="L15" s="2">
        <v>8.8939421714410133E-2</v>
      </c>
      <c r="M15" s="2">
        <v>8.5864515051323642E-2</v>
      </c>
      <c r="N15" s="9">
        <v>0.10433462032420067</v>
      </c>
      <c r="O15" s="9">
        <v>9.0227830854822499E-2</v>
      </c>
      <c r="P15" s="23">
        <f t="shared" si="2"/>
        <v>8.5327867647848929E-2</v>
      </c>
      <c r="Q15" s="19">
        <f t="shared" si="16"/>
        <v>0.15997081407815242</v>
      </c>
      <c r="R15" s="2"/>
      <c r="S15" s="2">
        <v>0.13498595448837752</v>
      </c>
      <c r="T15" s="2">
        <v>-0.10398333619779057</v>
      </c>
      <c r="U15" s="2">
        <v>-0.10416874245026639</v>
      </c>
      <c r="V15" s="2">
        <v>9.6420328954036794E-2</v>
      </c>
      <c r="W15" s="9">
        <v>6.603889415569647E-2</v>
      </c>
      <c r="X15" s="9">
        <v>6.2093852966830211E-2</v>
      </c>
      <c r="Y15" s="23">
        <f t="shared" si="4"/>
        <v>2.5231158652814004E-2</v>
      </c>
      <c r="Z15" s="19">
        <f t="shared" si="17"/>
        <v>0.13010770481760756</v>
      </c>
      <c r="AA15" s="2"/>
      <c r="AB15" s="2">
        <v>4.167359022807781E-2</v>
      </c>
      <c r="AC15" s="2">
        <v>8.4450724488640813E-2</v>
      </c>
      <c r="AD15" s="2">
        <v>0.12306156172445071</v>
      </c>
      <c r="AE15" s="2">
        <v>8.329658263731346E-2</v>
      </c>
      <c r="AF15" s="9">
        <v>7.8595578148948436E-2</v>
      </c>
      <c r="AG15" s="9">
        <v>4.3041246514225043E-2</v>
      </c>
      <c r="AH15" s="24">
        <f t="shared" si="6"/>
        <v>7.5686547290276032E-2</v>
      </c>
      <c r="AI15" s="21">
        <f t="shared" si="18"/>
        <v>3.9572608502226943E-2</v>
      </c>
      <c r="AJ15" s="2"/>
      <c r="AK15" s="2">
        <v>0.14686524949426583</v>
      </c>
      <c r="AL15" s="2">
        <v>5.9096251003964886E-2</v>
      </c>
      <c r="AM15" s="2">
        <v>0.10203259693583409</v>
      </c>
      <c r="AN15" s="2">
        <v>0.15754959815429687</v>
      </c>
      <c r="AO15" s="9">
        <v>0.11245023347433783</v>
      </c>
      <c r="AP15" s="9">
        <v>0.13612713497822451</v>
      </c>
      <c r="AQ15" s="24">
        <f t="shared" si="8"/>
        <v>0.11902017734015401</v>
      </c>
      <c r="AR15" s="21">
        <f t="shared" si="19"/>
        <v>0.25877018495396631</v>
      </c>
      <c r="AS15" s="2">
        <v>-3.1435826098541814E-2</v>
      </c>
      <c r="AT15" s="2">
        <v>-0.11340081729564611</v>
      </c>
      <c r="AU15" s="2"/>
      <c r="AV15" s="2"/>
      <c r="AW15" s="2"/>
      <c r="AX15" s="9">
        <v>3.3093122106702094E-2</v>
      </c>
      <c r="AY15" s="9">
        <v>8.8583890666933202E-2</v>
      </c>
      <c r="AZ15" s="9">
        <v>3.8451922487957924E-2</v>
      </c>
      <c r="BA15" s="23">
        <f t="shared" si="13"/>
        <v>3.0584583734810599E-3</v>
      </c>
      <c r="BB15" s="19">
        <f t="shared" si="20"/>
        <v>2.9731697381948221E-2</v>
      </c>
      <c r="BC15" s="2">
        <v>-1.4451562966720122E-2</v>
      </c>
      <c r="BD15" s="2">
        <v>-6.1004532904925773E-2</v>
      </c>
      <c r="BE15" s="2"/>
      <c r="BF15" s="2"/>
      <c r="BG15" s="2"/>
      <c r="BH15" s="9">
        <v>6.4443762257939491E-2</v>
      </c>
      <c r="BI15" s="9">
        <v>-4.147574371750265E-2</v>
      </c>
      <c r="BJ15" s="9">
        <v>-1.1020336558933766E-2</v>
      </c>
      <c r="BK15" s="24">
        <f t="shared" si="11"/>
        <v>-1.2701682778028564E-2</v>
      </c>
      <c r="BL15" s="21">
        <f t="shared" si="21"/>
        <v>0.10936550565375136</v>
      </c>
      <c r="BM15" s="2">
        <v>0.10418980781813132</v>
      </c>
      <c r="BN15" s="2">
        <v>-0.21088498000032549</v>
      </c>
      <c r="BO15" s="2"/>
      <c r="BP15" s="2"/>
      <c r="BQ15" s="2"/>
      <c r="BR15" s="9">
        <v>0.14890893103480457</v>
      </c>
      <c r="BS15" s="9">
        <v>-0.34927688081700059</v>
      </c>
      <c r="BT15" s="9">
        <v>0.12213297311215617</v>
      </c>
      <c r="BU15" s="24">
        <f t="shared" si="14"/>
        <v>-3.6986029770446807E-2</v>
      </c>
      <c r="BV15" s="21">
        <f t="shared" si="22"/>
        <v>0.24590182346002012</v>
      </c>
    </row>
    <row r="16" spans="1:74" ht="16" hidden="1" thickBot="1" x14ac:dyDescent="0.25">
      <c r="A16" s="14" t="s">
        <v>12</v>
      </c>
      <c r="B16" s="2">
        <v>9.7250364355960905E-2</v>
      </c>
      <c r="C16" s="2">
        <v>0.3222656969743326</v>
      </c>
      <c r="D16" s="9">
        <v>0.30500715203681078</v>
      </c>
      <c r="E16" s="2">
        <v>0.30590802393258149</v>
      </c>
      <c r="F16" s="2">
        <v>0.20819140903099614</v>
      </c>
      <c r="G16" s="18">
        <f t="shared" si="0"/>
        <v>0.24772452926613639</v>
      </c>
      <c r="H16" s="19">
        <f t="shared" si="1"/>
        <v>9.5431055620444932E-2</v>
      </c>
      <c r="I16" s="2">
        <v>-0.39015096032065755</v>
      </c>
      <c r="J16" s="2">
        <v>0.47865122818537253</v>
      </c>
      <c r="K16" s="2">
        <v>-0.22733898861763605</v>
      </c>
      <c r="L16" s="2">
        <v>0.19415167023842991</v>
      </c>
      <c r="M16" s="2">
        <v>0.27052614940891884</v>
      </c>
      <c r="N16" s="9">
        <v>6.1227730657828619E-2</v>
      </c>
      <c r="O16" s="9">
        <v>0.17569801772571211</v>
      </c>
      <c r="P16" s="23">
        <f t="shared" si="2"/>
        <v>8.0394978182566912E-2</v>
      </c>
      <c r="Q16" s="19">
        <f t="shared" si="16"/>
        <v>0.2413701317937586</v>
      </c>
      <c r="R16" s="2">
        <v>0.30246261929997631</v>
      </c>
      <c r="S16" s="2">
        <v>0.23698912035314498</v>
      </c>
      <c r="T16" s="2">
        <v>0.15739937336275894</v>
      </c>
      <c r="U16" s="2">
        <v>0.13648325267933861</v>
      </c>
      <c r="V16" s="2">
        <v>-2.8577780987930068E-3</v>
      </c>
      <c r="W16" s="9">
        <v>0.13708812215410035</v>
      </c>
      <c r="X16" s="9">
        <v>0.1608723927316052</v>
      </c>
      <c r="Y16" s="23">
        <f t="shared" si="4"/>
        <v>0.16120530035459021</v>
      </c>
      <c r="Z16" s="19">
        <f t="shared" si="17"/>
        <v>8.9521678943204674E-2</v>
      </c>
      <c r="AA16" s="2">
        <v>0.11988232894093863</v>
      </c>
      <c r="AB16" s="2">
        <v>0.15685073695418658</v>
      </c>
      <c r="AC16" s="2">
        <v>-0.14683144590522848</v>
      </c>
      <c r="AD16" s="2">
        <v>-7.4470404553801356E-2</v>
      </c>
      <c r="AE16" s="2">
        <v>0.21858512149900391</v>
      </c>
      <c r="AF16" s="9">
        <v>0.15495688217502138</v>
      </c>
      <c r="AG16" s="9">
        <v>6.13511029545694E-2</v>
      </c>
      <c r="AH16" s="24">
        <f t="shared" si="6"/>
        <v>7.0046331723527158E-2</v>
      </c>
      <c r="AI16" s="21">
        <f t="shared" si="18"/>
        <v>0.16631060264417494</v>
      </c>
      <c r="AJ16" s="2">
        <v>0.43408276648098998</v>
      </c>
      <c r="AK16" s="2">
        <v>-0.51513327480610616</v>
      </c>
      <c r="AL16" s="2">
        <v>7.1236254433629603E-2</v>
      </c>
      <c r="AM16" s="2">
        <v>0.16028466455195356</v>
      </c>
      <c r="AN16" s="2">
        <v>4.1194201073873067E-2</v>
      </c>
      <c r="AO16" s="9">
        <v>6.7674021108482765E-2</v>
      </c>
      <c r="AP16" s="9">
        <v>4.1669222970105467E-2</v>
      </c>
      <c r="AQ16" s="24">
        <f t="shared" si="8"/>
        <v>4.3001122258989756E-2</v>
      </c>
      <c r="AR16" s="21">
        <f t="shared" si="19"/>
        <v>0.14893846773264063</v>
      </c>
      <c r="AS16" s="2">
        <v>2.1184440841652941E-2</v>
      </c>
      <c r="AT16" s="2">
        <v>7.8587536591224916E-2</v>
      </c>
      <c r="AU16" s="2"/>
      <c r="AV16" s="2"/>
      <c r="AW16" s="2"/>
      <c r="AX16" s="9">
        <v>0.27912296497430922</v>
      </c>
      <c r="AY16" s="9">
        <v>0.11769558376932829</v>
      </c>
      <c r="AZ16" s="9">
        <v>2.9900846149225488E-2</v>
      </c>
      <c r="BA16" s="23">
        <f t="shared" si="13"/>
        <v>0.10529827446514817</v>
      </c>
      <c r="BB16" s="19">
        <f t="shared" si="20"/>
        <v>9.199633587319829E-2</v>
      </c>
      <c r="BC16" s="2">
        <v>0.21433579510754158</v>
      </c>
      <c r="BD16" s="2">
        <v>0.16091280484557194</v>
      </c>
      <c r="BE16" s="2"/>
      <c r="BF16" s="2"/>
      <c r="BG16" s="2"/>
      <c r="BH16" s="9">
        <v>9.6033204456887067E-3</v>
      </c>
      <c r="BI16" s="9">
        <v>9.0075881694269097E-2</v>
      </c>
      <c r="BJ16" s="9">
        <v>9.9999741605846751E-2</v>
      </c>
      <c r="BK16" s="24">
        <f t="shared" si="11"/>
        <v>0.11498550873978361</v>
      </c>
      <c r="BL16" s="21">
        <f t="shared" si="21"/>
        <v>6.2880517562905511E-2</v>
      </c>
      <c r="BM16" s="2">
        <v>0.28002251495517461</v>
      </c>
      <c r="BN16" s="2">
        <v>-8.4428514211390249E-2</v>
      </c>
      <c r="BO16" s="2"/>
      <c r="BP16" s="2"/>
      <c r="BQ16" s="2"/>
      <c r="BR16" s="9">
        <v>0.21289423156579229</v>
      </c>
      <c r="BS16" s="9">
        <v>0.25599583299398121</v>
      </c>
      <c r="BT16" s="9">
        <v>0.18422679013212173</v>
      </c>
      <c r="BU16" s="24">
        <f t="shared" si="14"/>
        <v>0.16974217108713591</v>
      </c>
      <c r="BV16" s="21">
        <f t="shared" si="22"/>
        <v>0.1027015540528589</v>
      </c>
    </row>
    <row r="17" spans="1:74" ht="16" hidden="1" thickBot="1" x14ac:dyDescent="0.25">
      <c r="A17" s="14" t="s">
        <v>14</v>
      </c>
      <c r="B17" s="2">
        <v>-0.34559295003251012</v>
      </c>
      <c r="C17" s="2">
        <v>-4.0866596290052903E-2</v>
      </c>
      <c r="D17" s="9">
        <v>0.20704135730719764</v>
      </c>
      <c r="E17" s="2">
        <v>0.22203162772700344</v>
      </c>
      <c r="F17" s="2">
        <v>0.2147106191371238</v>
      </c>
      <c r="G17" s="18">
        <f t="shared" si="0"/>
        <v>5.1464811569752376E-2</v>
      </c>
      <c r="H17" s="19">
        <f t="shared" si="1"/>
        <v>0.248055562814016</v>
      </c>
      <c r="I17" s="2">
        <v>8.2389734492963856E-2</v>
      </c>
      <c r="J17" s="2">
        <v>5.3524620086474482E-2</v>
      </c>
      <c r="K17" s="2">
        <v>-0.23025667715554901</v>
      </c>
      <c r="L17" s="2">
        <v>0.22660142582525669</v>
      </c>
      <c r="M17" s="2">
        <v>-7.6634695421039928E-2</v>
      </c>
      <c r="N17" s="9">
        <v>6.9624091895344825E-2</v>
      </c>
      <c r="O17" s="9">
        <v>0.11796579369123547</v>
      </c>
      <c r="P17" s="23">
        <f t="shared" si="2"/>
        <v>3.4744899059240913E-2</v>
      </c>
      <c r="Q17" s="19">
        <f t="shared" si="16"/>
        <v>0.15034085617264717</v>
      </c>
      <c r="R17" s="2">
        <v>5.3667772761767249E-2</v>
      </c>
      <c r="S17" s="2">
        <v>0.18211499612284249</v>
      </c>
      <c r="T17" s="2">
        <v>-9.9789820920798133E-4</v>
      </c>
      <c r="U17" s="2">
        <v>6.5978253185581232E-2</v>
      </c>
      <c r="V17" s="2">
        <v>6.9965269790559559E-2</v>
      </c>
      <c r="W17" s="9">
        <v>0.1033479750763153</v>
      </c>
      <c r="X17" s="9">
        <v>0.15606169022684985</v>
      </c>
      <c r="Y17" s="23">
        <f t="shared" si="4"/>
        <v>9.0019722707815372E-2</v>
      </c>
      <c r="Z17" s="19">
        <f t="shared" si="17"/>
        <v>7.2797443131720249E-2</v>
      </c>
      <c r="AA17" s="2">
        <v>0.209611801156383</v>
      </c>
      <c r="AB17" s="2">
        <v>-0.22495653355640768</v>
      </c>
      <c r="AC17" s="2">
        <v>-0.13542095614567948</v>
      </c>
      <c r="AD17" s="2">
        <v>-5.4608929052523431E-2</v>
      </c>
      <c r="AE17" s="2">
        <v>0.26631194015226489</v>
      </c>
      <c r="AF17" s="9">
        <v>6.5670459244636936E-3</v>
      </c>
      <c r="AG17" s="9">
        <v>6.044695169218274E-2</v>
      </c>
      <c r="AH17" s="24">
        <f t="shared" si="6"/>
        <v>1.8278760024383389E-2</v>
      </c>
      <c r="AI17" s="21">
        <f t="shared" si="18"/>
        <v>0.14127762322216816</v>
      </c>
      <c r="AJ17" s="2">
        <v>0.29575545653848323</v>
      </c>
      <c r="AK17" s="2">
        <v>-4.4079325702585936E-3</v>
      </c>
      <c r="AL17" s="2">
        <v>6.1969114774003672E-2</v>
      </c>
      <c r="AM17" s="2">
        <v>7.0473671073426475E-2</v>
      </c>
      <c r="AN17" s="2">
        <v>0.12105878832681284</v>
      </c>
      <c r="AO17" s="9">
        <v>0.1000638015699172</v>
      </c>
      <c r="AP17" s="9">
        <v>0.10095431753997695</v>
      </c>
      <c r="AQ17" s="24">
        <f t="shared" si="8"/>
        <v>0.10655245960748026</v>
      </c>
      <c r="AR17" s="21">
        <f t="shared" si="19"/>
        <v>8.1831306666547921E-2</v>
      </c>
      <c r="AS17" s="2">
        <v>0.10249907304568212</v>
      </c>
      <c r="AT17" s="2">
        <v>0.10252733185682655</v>
      </c>
      <c r="AU17" s="2"/>
      <c r="AV17" s="2"/>
      <c r="AW17" s="2"/>
      <c r="AX17" s="9">
        <v>0.21427528959646475</v>
      </c>
      <c r="AY17" s="9">
        <v>9.3653635679848482E-2</v>
      </c>
      <c r="AZ17" s="9">
        <v>-2.9146075221264722E-2</v>
      </c>
      <c r="BA17" s="23">
        <f t="shared" si="13"/>
        <v>9.6761850991511439E-2</v>
      </c>
      <c r="BB17" s="19">
        <f t="shared" si="20"/>
        <v>9.8875709613453239E-2</v>
      </c>
      <c r="BC17" s="2">
        <v>0.11834380548672158</v>
      </c>
      <c r="BD17" s="2">
        <v>0.18491774999767471</v>
      </c>
      <c r="BE17" s="2"/>
      <c r="BF17" s="2"/>
      <c r="BG17" s="2"/>
      <c r="BH17" s="9">
        <v>5.8870176707181143E-3</v>
      </c>
      <c r="BI17" s="9">
        <v>-5.8509213856535264E-2</v>
      </c>
      <c r="BJ17" s="9">
        <v>-2.1872957389903386E-2</v>
      </c>
      <c r="BK17" s="24">
        <f t="shared" si="11"/>
        <v>4.5753280381735137E-2</v>
      </c>
      <c r="BL17" s="21">
        <f t="shared" si="21"/>
        <v>4.9127967207857073E-2</v>
      </c>
      <c r="BM17" s="2">
        <v>5.7223943903332582E-2</v>
      </c>
      <c r="BN17" s="2">
        <v>1.8429069330934758E-2</v>
      </c>
      <c r="BO17" s="2"/>
      <c r="BP17" s="2"/>
      <c r="BQ17" s="2"/>
      <c r="BR17" s="9">
        <v>0.21958606307177667</v>
      </c>
      <c r="BS17" s="9">
        <v>0.19801741497569275</v>
      </c>
      <c r="BT17" s="9">
        <v>8.0224046035954386E-2</v>
      </c>
      <c r="BU17" s="24">
        <f t="shared" si="14"/>
        <v>0.11469610746353823</v>
      </c>
      <c r="BV17" s="21">
        <f t="shared" si="22"/>
        <v>0.15788861722679048</v>
      </c>
    </row>
    <row r="18" spans="1:74" ht="16" hidden="1" thickBot="1" x14ac:dyDescent="0.25">
      <c r="A18" s="14" t="s">
        <v>14</v>
      </c>
      <c r="B18" s="2">
        <v>-0.31489386318211732</v>
      </c>
      <c r="C18" s="2">
        <v>-0.16275585431157527</v>
      </c>
      <c r="D18" s="9">
        <v>-0.20595139635897855</v>
      </c>
      <c r="E18" s="2">
        <v>9.4315988879095036E-2</v>
      </c>
      <c r="F18" s="2">
        <v>0.17513849629229297</v>
      </c>
      <c r="G18" s="18">
        <f t="shared" si="0"/>
        <v>-8.2829325736256607E-2</v>
      </c>
      <c r="H18" s="19">
        <f t="shared" si="1"/>
        <v>0.20816405998443535</v>
      </c>
      <c r="I18" s="2">
        <v>1.4644084014412043E-2</v>
      </c>
      <c r="J18" s="2">
        <v>0.11402019475665945</v>
      </c>
      <c r="K18" s="2">
        <v>-5.1258496501266099E-2</v>
      </c>
      <c r="L18" s="2">
        <v>0.24502585590658293</v>
      </c>
      <c r="M18" s="2">
        <v>-0.12812752597264657</v>
      </c>
      <c r="N18" s="9">
        <v>8.8790108069684848E-2</v>
      </c>
      <c r="O18" s="9">
        <v>-9.2173316430410185E-3</v>
      </c>
      <c r="P18" s="23">
        <f t="shared" si="2"/>
        <v>3.9125269804340793E-2</v>
      </c>
      <c r="Q18" s="19">
        <f t="shared" si="16"/>
        <v>0.11846565446652232</v>
      </c>
      <c r="R18" s="2">
        <v>0.11413078310910489</v>
      </c>
      <c r="S18" s="2">
        <v>0.21992750849939585</v>
      </c>
      <c r="T18" s="2">
        <v>0.22492549547972335</v>
      </c>
      <c r="U18" s="2">
        <v>0.16241599679282812</v>
      </c>
      <c r="V18" s="2">
        <v>0.12787725957134582</v>
      </c>
      <c r="W18" s="9">
        <v>0.15865828632606674</v>
      </c>
      <c r="X18" s="9">
        <v>0.36586649920951297</v>
      </c>
      <c r="Y18" s="23">
        <f t="shared" si="4"/>
        <v>0.19625740414113974</v>
      </c>
      <c r="Z18" s="19">
        <f t="shared" si="17"/>
        <v>0.50953968154314122</v>
      </c>
      <c r="AA18" s="2">
        <v>4.4737576914661029E-2</v>
      </c>
      <c r="AB18" s="2">
        <v>3.1568893437148651E-2</v>
      </c>
      <c r="AC18" s="2">
        <v>-1.3569365137079098E-2</v>
      </c>
      <c r="AD18" s="2">
        <v>5.0204547428596001E-2</v>
      </c>
      <c r="AE18" s="2">
        <v>0.28881904835468208</v>
      </c>
      <c r="AF18" s="9">
        <v>0.1066579477678935</v>
      </c>
      <c r="AG18" s="9">
        <v>0.1220132684859021</v>
      </c>
      <c r="AH18" s="24">
        <f t="shared" si="6"/>
        <v>9.0061702464543467E-2</v>
      </c>
      <c r="AI18" s="21">
        <f t="shared" si="18"/>
        <v>0.13147259719811777</v>
      </c>
      <c r="AJ18" s="2">
        <v>0.15309869961332903</v>
      </c>
      <c r="AK18" s="2">
        <v>6.7289968102955233E-2</v>
      </c>
      <c r="AL18" s="2">
        <v>2.7552525973388975E-2</v>
      </c>
      <c r="AM18" s="2">
        <v>0.19364745644888881</v>
      </c>
      <c r="AN18" s="2">
        <v>-3.1822327241446902E-2</v>
      </c>
      <c r="AO18" s="9">
        <v>9.1622692639860365E-2</v>
      </c>
      <c r="AP18" s="9">
        <v>-3.336519766952728E-2</v>
      </c>
      <c r="AQ18" s="24">
        <f t="shared" si="8"/>
        <v>6.6860545409635472E-2</v>
      </c>
      <c r="AR18" s="21">
        <f t="shared" si="19"/>
        <v>0.18757921104064668</v>
      </c>
      <c r="AS18" s="2">
        <v>0.1016065011747737</v>
      </c>
      <c r="AT18" s="2">
        <v>-1.342316975350874E-2</v>
      </c>
      <c r="AU18" s="2"/>
      <c r="AV18" s="2"/>
      <c r="AW18" s="2"/>
      <c r="AX18" s="9">
        <v>8.297144535528346E-2</v>
      </c>
      <c r="AY18" s="9">
        <v>-0.13197255712249986</v>
      </c>
      <c r="AZ18" s="9">
        <v>-0.11881573498489104</v>
      </c>
      <c r="BA18" s="23">
        <f t="shared" si="13"/>
        <v>-1.5926703066168495E-2</v>
      </c>
      <c r="BB18" s="19">
        <f t="shared" si="20"/>
        <v>0.57739198045164375</v>
      </c>
      <c r="BC18" s="2">
        <v>4.995262076177949E-2</v>
      </c>
      <c r="BD18" s="2">
        <v>5.8798342475855227E-2</v>
      </c>
      <c r="BE18" s="2"/>
      <c r="BF18" s="2"/>
      <c r="BG18" s="2"/>
      <c r="BH18" s="9">
        <v>0.2106059313784942</v>
      </c>
      <c r="BI18" s="9">
        <v>-0.12569878728669631</v>
      </c>
      <c r="BJ18" s="9">
        <v>-5.4613148711458614E-2</v>
      </c>
      <c r="BK18" s="24">
        <f t="shared" si="11"/>
        <v>2.78089917235948E-2</v>
      </c>
      <c r="BL18" s="21">
        <f t="shared" si="21"/>
        <v>0.34432443531270773</v>
      </c>
      <c r="BM18" s="2">
        <v>0.24182492974162517</v>
      </c>
      <c r="BN18" s="2">
        <v>-0.13939879269190678</v>
      </c>
      <c r="BO18" s="2"/>
      <c r="BP18" s="2"/>
      <c r="BQ18" s="2"/>
      <c r="BR18" s="9">
        <v>0.21576454924222169</v>
      </c>
      <c r="BS18" s="9">
        <v>0.18330054772775642</v>
      </c>
      <c r="BT18" s="9">
        <v>-1.7850026898132795E-2</v>
      </c>
      <c r="BU18" s="24">
        <f t="shared" si="14"/>
        <v>9.6728241424312744E-2</v>
      </c>
      <c r="BV18" s="21">
        <f t="shared" si="22"/>
        <v>0.56474930868449058</v>
      </c>
    </row>
    <row r="19" spans="1:74" ht="16" hidden="1" thickBot="1" x14ac:dyDescent="0.25">
      <c r="A19" s="14" t="s">
        <v>12</v>
      </c>
      <c r="B19" s="2">
        <v>-5.6371252221858139</v>
      </c>
      <c r="C19" s="2">
        <v>-5.2215889026843216</v>
      </c>
      <c r="D19" s="9">
        <v>0.34790490605663721</v>
      </c>
      <c r="E19" s="2">
        <v>0.31238816910232808</v>
      </c>
      <c r="F19" s="2">
        <v>-0.32729668069562423</v>
      </c>
      <c r="G19" s="18">
        <f t="shared" si="0"/>
        <v>-2.1051435460813588</v>
      </c>
      <c r="H19" s="19">
        <f t="shared" si="1"/>
        <v>3.0499906557335255</v>
      </c>
      <c r="I19" s="2">
        <v>6.9795162200339433E-2</v>
      </c>
      <c r="J19" s="2">
        <v>6.4041215605401242E-2</v>
      </c>
      <c r="K19" s="2">
        <v>0.27768768026667034</v>
      </c>
      <c r="L19" s="2">
        <v>0.50323140813731859</v>
      </c>
      <c r="M19" s="2">
        <v>0.85835985788297242</v>
      </c>
      <c r="N19" s="9">
        <v>1.4438783149631398</v>
      </c>
      <c r="O19" s="9">
        <v>0.30349253832895662</v>
      </c>
      <c r="P19" s="23">
        <f t="shared" si="2"/>
        <v>0.50292659676925688</v>
      </c>
      <c r="Q19" s="19">
        <f t="shared" si="16"/>
        <v>0.57663010876851739</v>
      </c>
      <c r="R19" s="2">
        <v>0.68531103174778929</v>
      </c>
      <c r="S19" s="2">
        <v>1.5214826701415738</v>
      </c>
      <c r="T19" s="2">
        <v>0.57103172562639504</v>
      </c>
      <c r="U19" s="2">
        <v>-1.6641146353108327</v>
      </c>
      <c r="V19" s="2">
        <v>5.2600574603377297E-2</v>
      </c>
      <c r="W19" s="9">
        <v>9.0317149274226224E-2</v>
      </c>
      <c r="X19" s="9">
        <v>-4.3639769561829328E-2</v>
      </c>
      <c r="Y19" s="23">
        <f t="shared" si="4"/>
        <v>0.1732841066458142</v>
      </c>
      <c r="Z19" s="19">
        <f t="shared" si="17"/>
        <v>0.89244574440989133</v>
      </c>
      <c r="AA19" s="2">
        <v>0.15301355009552237</v>
      </c>
      <c r="AB19" s="2">
        <v>-0.13952255162562924</v>
      </c>
      <c r="AC19" s="2">
        <v>0.55708771000439339</v>
      </c>
      <c r="AD19" s="2">
        <v>0.25556184326843201</v>
      </c>
      <c r="AE19" s="2">
        <v>-0.78252949171903607</v>
      </c>
      <c r="AF19" s="9">
        <v>0.30265820299800983</v>
      </c>
      <c r="AG19" s="9">
        <v>0.61944908665445253</v>
      </c>
      <c r="AH19" s="24">
        <f t="shared" si="6"/>
        <v>0.13795976423944925</v>
      </c>
      <c r="AI19" s="21">
        <f t="shared" si="18"/>
        <v>0.54929346959610026</v>
      </c>
      <c r="AJ19" s="2">
        <v>0.47104089920436054</v>
      </c>
      <c r="AK19" s="2">
        <v>0.50641654828991622</v>
      </c>
      <c r="AL19" s="2">
        <v>-0.20439393206432668</v>
      </c>
      <c r="AM19" s="2">
        <v>0.61182383808559404</v>
      </c>
      <c r="AN19" s="2">
        <v>0.21170827494492975</v>
      </c>
      <c r="AO19" s="9">
        <v>0.59738957348989119</v>
      </c>
      <c r="AP19" s="9">
        <v>0.45543420191665718</v>
      </c>
      <c r="AQ19" s="24">
        <f t="shared" si="8"/>
        <v>0.37848848626671744</v>
      </c>
      <c r="AR19" s="21">
        <f t="shared" si="19"/>
        <v>0.28823842831616908</v>
      </c>
      <c r="AS19" s="2">
        <v>0.81965065822558891</v>
      </c>
      <c r="AT19" s="2">
        <v>1.1178815052769531</v>
      </c>
      <c r="AU19" s="2">
        <v>0.6362375967734899</v>
      </c>
      <c r="AV19" s="2">
        <v>1.4524007940728607</v>
      </c>
      <c r="AW19" s="2">
        <v>1.7057146346875591</v>
      </c>
      <c r="AX19" s="9">
        <v>0.28540043679119476</v>
      </c>
      <c r="AY19" s="9">
        <v>-0.11417776339373542</v>
      </c>
      <c r="AZ19" s="9">
        <v>-0.22531513136311779</v>
      </c>
      <c r="BA19" s="23">
        <f t="shared" si="13"/>
        <v>0.70972409138384907</v>
      </c>
      <c r="BB19" s="19">
        <f t="shared" si="20"/>
        <v>0.68951692874520909</v>
      </c>
      <c r="BC19" s="2">
        <v>0.55432589631010043</v>
      </c>
      <c r="BD19" s="2">
        <v>0.63255441353748487</v>
      </c>
      <c r="BE19" s="2">
        <v>0.51302620588793924</v>
      </c>
      <c r="BF19" s="2">
        <v>0.40728210174268509</v>
      </c>
      <c r="BG19" s="2">
        <v>0.36516432919145014</v>
      </c>
      <c r="BH19" s="9">
        <v>-3.6426455142343911E-3</v>
      </c>
      <c r="BI19" s="9">
        <v>-7.4590656275084682E-2</v>
      </c>
      <c r="BJ19" s="9">
        <v>0.84528912030311099</v>
      </c>
      <c r="BK19" s="24">
        <f t="shared" si="11"/>
        <v>0.40492609564793147</v>
      </c>
      <c r="BL19" s="21">
        <f t="shared" si="21"/>
        <v>0.32201118695055503</v>
      </c>
      <c r="BM19" s="2">
        <v>1.1369237122227487</v>
      </c>
      <c r="BN19" s="2">
        <v>1.1532318947684903</v>
      </c>
      <c r="BO19" s="2">
        <v>2.9616477786578712</v>
      </c>
      <c r="BP19" s="2">
        <v>1.1265161944846414</v>
      </c>
      <c r="BQ19" s="2">
        <v>1.6325832149651118</v>
      </c>
      <c r="BR19" s="9">
        <v>0.22823846838807357</v>
      </c>
      <c r="BS19" s="9">
        <v>0.71607211476044541</v>
      </c>
      <c r="BT19" s="9">
        <v>1.0813231757755819</v>
      </c>
      <c r="BU19" s="24">
        <f t="shared" si="14"/>
        <v>1.2545670692528705</v>
      </c>
      <c r="BV19" s="21">
        <f t="shared" si="22"/>
        <v>0.89038919725613919</v>
      </c>
    </row>
    <row r="20" spans="1:74" ht="16" hidden="1" thickBot="1" x14ac:dyDescent="0.25">
      <c r="A20" s="14" t="s">
        <v>14</v>
      </c>
      <c r="B20" s="2">
        <v>-5.8971013988922865</v>
      </c>
      <c r="C20" s="2">
        <v>-5.6961342418858445</v>
      </c>
      <c r="D20" s="9">
        <v>0.35244861363429958</v>
      </c>
      <c r="E20" s="2">
        <v>0.31056841779618027</v>
      </c>
      <c r="F20" s="2">
        <v>-0.28682035123389871</v>
      </c>
      <c r="G20" s="18">
        <f t="shared" si="0"/>
        <v>-2.2434077921163103</v>
      </c>
      <c r="H20" s="19">
        <f t="shared" si="1"/>
        <v>3.2542393997302965</v>
      </c>
      <c r="I20" s="2">
        <v>0.91438796743077388</v>
      </c>
      <c r="J20" s="2">
        <v>-0.35137691109045177</v>
      </c>
      <c r="K20" s="2">
        <v>1.1413094534293711</v>
      </c>
      <c r="L20" s="2">
        <v>1.6480804818020081</v>
      </c>
      <c r="M20" s="2">
        <v>0.85835985788297242</v>
      </c>
      <c r="N20" s="9">
        <v>1.4864567493285801</v>
      </c>
      <c r="O20" s="9">
        <v>0.96458642248824922</v>
      </c>
      <c r="P20" s="23">
        <f t="shared" si="2"/>
        <v>0.95168628875307193</v>
      </c>
      <c r="Q20" s="19">
        <f t="shared" si="16"/>
        <v>0.30125290566246499</v>
      </c>
      <c r="R20" s="2">
        <v>0.68531103174778929</v>
      </c>
      <c r="S20" s="2">
        <v>1.1400459280784874</v>
      </c>
      <c r="T20" s="2">
        <v>0.5652847577350838</v>
      </c>
      <c r="U20" s="2">
        <v>-1.7505255180347665</v>
      </c>
      <c r="V20" s="2">
        <v>5.2600574603377297E-2</v>
      </c>
      <c r="W20" s="9">
        <v>9.0317149274226224E-2</v>
      </c>
      <c r="X20" s="9">
        <v>-1.5252159868905199E-2</v>
      </c>
      <c r="Y20" s="23">
        <f t="shared" si="4"/>
        <v>0.10968310907647034</v>
      </c>
      <c r="Z20" s="19">
        <f t="shared" si="17"/>
        <v>0.80946808638543732</v>
      </c>
      <c r="AA20" s="2">
        <v>0.15301355009552237</v>
      </c>
      <c r="AB20" s="2">
        <v>0.96846088261373764</v>
      </c>
      <c r="AC20" s="2">
        <v>0.67638584751865716</v>
      </c>
      <c r="AD20" s="2">
        <v>0.84687022711315452</v>
      </c>
      <c r="AE20" s="2">
        <v>-0.85602959027464343</v>
      </c>
      <c r="AF20" s="9">
        <v>-0.31533147579420351</v>
      </c>
      <c r="AG20" s="9">
        <v>0.71462068147969393</v>
      </c>
      <c r="AH20" s="24">
        <f t="shared" si="6"/>
        <v>0.3125700175359884</v>
      </c>
      <c r="AI20" s="21">
        <f t="shared" si="18"/>
        <v>0.68023530906849161</v>
      </c>
      <c r="AJ20" s="2">
        <v>0.47104089920436054</v>
      </c>
      <c r="AK20" s="2">
        <v>0.49716185225947718</v>
      </c>
      <c r="AL20" s="2">
        <v>-9.6720740346530776E-2</v>
      </c>
      <c r="AM20" s="2">
        <v>0.55659620515036889</v>
      </c>
      <c r="AN20" s="2">
        <v>0.21170827494492975</v>
      </c>
      <c r="AO20" s="9">
        <v>0.59738957348989119</v>
      </c>
      <c r="AP20" s="9">
        <v>0.32522860239378326</v>
      </c>
      <c r="AQ20" s="24">
        <f t="shared" si="8"/>
        <v>0.36605780958518291</v>
      </c>
      <c r="AR20" s="21">
        <f t="shared" si="19"/>
        <v>0.25492385430630377</v>
      </c>
      <c r="AS20" s="2">
        <v>0.43622806093035194</v>
      </c>
      <c r="AT20" s="2">
        <v>0.33343044929495314</v>
      </c>
      <c r="AU20" s="2">
        <v>0.93110899414457216</v>
      </c>
      <c r="AV20" s="2">
        <v>0.30057935898159938</v>
      </c>
      <c r="AW20" s="2">
        <v>0.79169932786609332</v>
      </c>
      <c r="AX20" s="9">
        <v>0.28540043679119476</v>
      </c>
      <c r="AY20" s="9">
        <v>-0.11417776339373542</v>
      </c>
      <c r="AZ20" s="9">
        <v>0.10180107317139239</v>
      </c>
      <c r="BA20" s="23">
        <f t="shared" si="13"/>
        <v>0.38325874222330275</v>
      </c>
      <c r="BB20" s="19">
        <f t="shared" si="20"/>
        <v>0.34217699802359797</v>
      </c>
      <c r="BC20" s="2">
        <v>0.69143288451332219</v>
      </c>
      <c r="BD20" s="2">
        <v>0.60810654091825167</v>
      </c>
      <c r="BE20" s="2">
        <v>0.55526548079019233</v>
      </c>
      <c r="BF20" s="2">
        <v>0.50161241822689817</v>
      </c>
      <c r="BG20" s="2">
        <v>0.50633828885220122</v>
      </c>
      <c r="BH20" s="9">
        <v>-3.6426455142343911E-3</v>
      </c>
      <c r="BI20" s="9">
        <v>-7.4590656275084682E-2</v>
      </c>
      <c r="BJ20" s="9">
        <v>0.798070724453253</v>
      </c>
      <c r="BK20" s="24">
        <f t="shared" si="11"/>
        <v>0.44782412949559997</v>
      </c>
      <c r="BL20" s="21">
        <f t="shared" si="21"/>
        <v>0.50376372585094154</v>
      </c>
      <c r="BM20" s="2">
        <v>0.39800843426056787</v>
      </c>
      <c r="BN20" s="2">
        <v>0.46477358983424533</v>
      </c>
      <c r="BO20" s="2">
        <v>1.1826803370648202</v>
      </c>
      <c r="BP20" s="2">
        <v>-0.52087526730673073</v>
      </c>
      <c r="BQ20" s="2">
        <v>-0.27762780895910377</v>
      </c>
      <c r="BR20" s="9">
        <v>0.22823846838807357</v>
      </c>
      <c r="BS20" s="9">
        <v>0.71607211476044541</v>
      </c>
      <c r="BT20" s="9">
        <v>1.0884432121156775</v>
      </c>
      <c r="BU20" s="24">
        <f t="shared" si="14"/>
        <v>0.40996413501974949</v>
      </c>
      <c r="BV20" s="21">
        <f t="shared" si="22"/>
        <v>0.61482546705330121</v>
      </c>
    </row>
    <row r="21" spans="1:74" ht="16" hidden="1" thickBot="1" x14ac:dyDescent="0.25">
      <c r="A21" s="14" t="s">
        <v>14</v>
      </c>
      <c r="B21" s="2">
        <v>-5.9150906787366351</v>
      </c>
      <c r="C21" s="2">
        <v>-5.8325939695013105</v>
      </c>
      <c r="D21" s="9">
        <v>0.35244861363429958</v>
      </c>
      <c r="E21" s="2">
        <v>0.31056841779618027</v>
      </c>
      <c r="F21" s="2">
        <v>-0.28389552826152931</v>
      </c>
      <c r="G21" s="18">
        <f t="shared" si="0"/>
        <v>-2.2737126290137994</v>
      </c>
      <c r="H21" s="19">
        <f t="shared" si="1"/>
        <v>3.2962051662634693</v>
      </c>
      <c r="I21" s="2">
        <v>1.0631635441127423</v>
      </c>
      <c r="J21" s="2">
        <v>1.0589939970461324</v>
      </c>
      <c r="K21" s="2">
        <v>0.79748622806260883</v>
      </c>
      <c r="L21" s="2">
        <v>1.7429445040162364</v>
      </c>
      <c r="M21" s="2">
        <v>0.85835985788297242</v>
      </c>
      <c r="N21" s="9">
        <v>1.4887150358191952</v>
      </c>
      <c r="O21" s="9">
        <v>3.3553951536166129</v>
      </c>
      <c r="P21" s="23">
        <f t="shared" si="2"/>
        <v>1.4807226172223571</v>
      </c>
      <c r="Q21" s="19">
        <f t="shared" si="16"/>
        <v>0.9826967598369214</v>
      </c>
      <c r="R21" s="2">
        <v>0.68531103174778929</v>
      </c>
      <c r="S21" s="2">
        <v>0.26169398524941084</v>
      </c>
      <c r="T21" s="2">
        <v>0.57159828590449391</v>
      </c>
      <c r="U21" s="2">
        <v>-1.1266187947402941</v>
      </c>
      <c r="V21" s="2">
        <v>5.8452442636341334E-2</v>
      </c>
      <c r="W21" s="9">
        <v>9.0317149274226224E-2</v>
      </c>
      <c r="X21" s="9">
        <v>2.8194254426835208E-2</v>
      </c>
      <c r="Y21" s="23">
        <f t="shared" si="4"/>
        <v>8.1278336356971806E-2</v>
      </c>
      <c r="Z21" s="19">
        <f t="shared" si="17"/>
        <v>0.59310262522402069</v>
      </c>
      <c r="AA21" s="2">
        <v>0.15301355009552237</v>
      </c>
      <c r="AB21" s="2">
        <v>0.95407062822489164</v>
      </c>
      <c r="AC21" s="2">
        <v>0.67638584751865716</v>
      </c>
      <c r="AD21" s="2">
        <v>0.91737355517960528</v>
      </c>
      <c r="AE21" s="2">
        <v>-0.85602959027464343</v>
      </c>
      <c r="AF21" s="9">
        <v>-0.33590606951214164</v>
      </c>
      <c r="AG21" s="9">
        <v>0.70308200535476761</v>
      </c>
      <c r="AH21" s="24">
        <f t="shared" si="6"/>
        <v>0.31599856094095136</v>
      </c>
      <c r="AI21" s="21">
        <f t="shared" si="18"/>
        <v>0.63547882550534396</v>
      </c>
      <c r="AJ21" s="2">
        <v>0.47104089920436054</v>
      </c>
      <c r="AK21" s="2">
        <v>9.7224120363969699E-2</v>
      </c>
      <c r="AL21" s="2">
        <v>-0.122494423252341</v>
      </c>
      <c r="AM21" s="2">
        <v>0.39509766192450446</v>
      </c>
      <c r="AN21" s="2">
        <v>0.2126620102899483</v>
      </c>
      <c r="AO21" s="9">
        <v>0.59738957348989119</v>
      </c>
      <c r="AP21" s="9">
        <v>0.41537349587949057</v>
      </c>
      <c r="AQ21" s="24">
        <f t="shared" si="8"/>
        <v>0.29518476255711767</v>
      </c>
      <c r="AR21" s="21">
        <f t="shared" si="19"/>
        <v>0.23149690968080808</v>
      </c>
      <c r="AS21" s="2">
        <v>0.47730915239797167</v>
      </c>
      <c r="AT21" s="2">
        <v>0.44276603388948377</v>
      </c>
      <c r="AU21" s="2">
        <v>0.43504151782763323</v>
      </c>
      <c r="AV21" s="2">
        <v>0.32011681867440067</v>
      </c>
      <c r="AW21" s="2">
        <v>0.9144053467055665</v>
      </c>
      <c r="AX21" s="9">
        <v>0.28529469649046302</v>
      </c>
      <c r="AY21" s="9">
        <v>-0.11372391319830619</v>
      </c>
      <c r="AZ21" s="9">
        <v>1.2274806748485495E-2</v>
      </c>
      <c r="BA21" s="23">
        <f t="shared" si="13"/>
        <v>0.34668555744196228</v>
      </c>
      <c r="BB21" s="19">
        <f t="shared" si="20"/>
        <v>0.30938764386036471</v>
      </c>
      <c r="BC21" s="2">
        <v>1.3635169444109583</v>
      </c>
      <c r="BD21" s="2">
        <v>1.1606700015994784</v>
      </c>
      <c r="BE21" s="2">
        <v>1.3109645059675226</v>
      </c>
      <c r="BF21" s="2">
        <v>1.0191282181295747</v>
      </c>
      <c r="BG21" s="2">
        <v>0.81942979134826399</v>
      </c>
      <c r="BH21" s="9">
        <v>-3.6426455142343911E-3</v>
      </c>
      <c r="BI21" s="9">
        <v>-7.376109165127015E-2</v>
      </c>
      <c r="BJ21" s="9">
        <v>0.77765858419724843</v>
      </c>
      <c r="BK21" s="24">
        <f t="shared" si="11"/>
        <v>0.79674553856094277</v>
      </c>
      <c r="BL21" s="21">
        <f t="shared" si="21"/>
        <v>0.49961452052489891</v>
      </c>
      <c r="BM21" s="2">
        <v>0.64164064324642833</v>
      </c>
      <c r="BN21" s="2">
        <v>0.14593711791587158</v>
      </c>
      <c r="BO21" s="2">
        <v>0.21893291430305148</v>
      </c>
      <c r="BP21" s="2">
        <v>-0.53561635904274696</v>
      </c>
      <c r="BQ21" s="2">
        <v>-9.7992871170182738E-3</v>
      </c>
      <c r="BR21" s="9">
        <v>0.22823846838807357</v>
      </c>
      <c r="BS21" s="9">
        <v>0.70744135987590717</v>
      </c>
      <c r="BT21" s="9">
        <v>1.1006907157894066</v>
      </c>
      <c r="BU21" s="24">
        <f t="shared" si="14"/>
        <v>0.31218319666987171</v>
      </c>
      <c r="BV21" s="21">
        <f t="shared" si="22"/>
        <v>0.48415842173723539</v>
      </c>
    </row>
    <row r="22" spans="1:74" ht="16" hidden="1" thickBot="1" x14ac:dyDescent="0.25">
      <c r="A22" s="14" t="s">
        <v>12</v>
      </c>
      <c r="B22" s="2">
        <v>3.198681967282499E-3</v>
      </c>
      <c r="C22" s="2">
        <v>0.30106876813566652</v>
      </c>
      <c r="D22" s="9">
        <v>0.30728324877504498</v>
      </c>
      <c r="E22" s="2">
        <v>0.54286085556186503</v>
      </c>
      <c r="F22" s="2">
        <v>0.28928634476108495</v>
      </c>
      <c r="G22" s="18">
        <f t="shared" si="0"/>
        <v>0.28873957984018878</v>
      </c>
      <c r="H22" s="19">
        <f t="shared" si="1"/>
        <v>0.19144673059753939</v>
      </c>
      <c r="I22" s="2">
        <v>0.22903345991285509</v>
      </c>
      <c r="J22" s="2">
        <v>0.36185623026667391</v>
      </c>
      <c r="K22" s="2">
        <v>-3.6660878123397217E-3</v>
      </c>
      <c r="L22" s="2">
        <v>0.25443598926691502</v>
      </c>
      <c r="M22" s="2">
        <v>8.4936373388202063E-3</v>
      </c>
      <c r="N22" s="9">
        <v>0.30408105600847302</v>
      </c>
      <c r="O22" s="9">
        <v>0.22511511406409151</v>
      </c>
      <c r="P22" s="23">
        <f t="shared" si="2"/>
        <v>0.19704991414935558</v>
      </c>
      <c r="Q22" s="19">
        <f t="shared" si="16"/>
        <v>0.27363558336042987</v>
      </c>
      <c r="R22" s="2">
        <v>0.38574041401971804</v>
      </c>
      <c r="S22" s="2">
        <v>0.28869881202290387</v>
      </c>
      <c r="T22" s="2">
        <v>3.6263480948434776E-2</v>
      </c>
      <c r="U22" s="2">
        <v>7.2738347839762088E-2</v>
      </c>
      <c r="V22" s="2">
        <v>0.19942294212252204</v>
      </c>
      <c r="W22" s="9">
        <v>-0.39839607248668607</v>
      </c>
      <c r="X22" s="9">
        <v>4.0929841281485739E-2</v>
      </c>
      <c r="Y22" s="23">
        <f t="shared" si="4"/>
        <v>8.9342537964020058E-2</v>
      </c>
      <c r="Z22" s="19">
        <f t="shared" si="17"/>
        <v>0.29447080591240682</v>
      </c>
      <c r="AA22" s="2">
        <v>0.24435732844136168</v>
      </c>
      <c r="AB22" s="2">
        <v>0.37802017210692318</v>
      </c>
      <c r="AC22" s="2">
        <v>0.32684116963090226</v>
      </c>
      <c r="AD22" s="2">
        <v>0.44622576023640914</v>
      </c>
      <c r="AE22" s="2">
        <v>-0.56021167463196342</v>
      </c>
      <c r="AF22" s="9">
        <v>-1.1515947624087679</v>
      </c>
      <c r="AG22" s="9">
        <v>-5.7810348473159856E-2</v>
      </c>
      <c r="AH22" s="24">
        <f t="shared" si="6"/>
        <v>-5.3453193585470682E-2</v>
      </c>
      <c r="AI22" s="21">
        <f t="shared" si="18"/>
        <v>0.65104574824993855</v>
      </c>
      <c r="AJ22" s="2">
        <v>0.35000282271033756</v>
      </c>
      <c r="AK22" s="2">
        <v>0.3158930975924259</v>
      </c>
      <c r="AL22" s="2">
        <v>0.17149544688809709</v>
      </c>
      <c r="AM22" s="2">
        <v>0.35581580391377199</v>
      </c>
      <c r="AN22" s="2">
        <v>0.30401387510395783</v>
      </c>
      <c r="AO22" s="9">
        <v>0.27090798575557862</v>
      </c>
      <c r="AP22" s="9">
        <v>0.24044104403632094</v>
      </c>
      <c r="AQ22" s="24">
        <f t="shared" si="8"/>
        <v>0.28693858228578428</v>
      </c>
      <c r="AR22" s="21">
        <f t="shared" si="19"/>
        <v>0.20177002049713647</v>
      </c>
      <c r="AS22" s="2">
        <v>0.28278109914619343</v>
      </c>
      <c r="AT22" s="2">
        <v>0.1553843865493082</v>
      </c>
      <c r="AU22" s="2">
        <v>0.17183168436642754</v>
      </c>
      <c r="AV22" s="2">
        <v>0.3225396641522319</v>
      </c>
      <c r="AW22" s="2">
        <v>0.33958640310642962</v>
      </c>
      <c r="AX22" s="9">
        <v>0.32381061725000793</v>
      </c>
      <c r="AY22" s="9">
        <v>0.37609096285837929</v>
      </c>
      <c r="AZ22" s="9">
        <v>0.21893535861245608</v>
      </c>
      <c r="BA22" s="23">
        <f t="shared" si="13"/>
        <v>0.27387002200517924</v>
      </c>
      <c r="BB22" s="19">
        <f t="shared" si="20"/>
        <v>0.11192570244781601</v>
      </c>
      <c r="BC22" s="2">
        <v>0.34008973961695543</v>
      </c>
      <c r="BD22" s="2">
        <v>0.25952095136350972</v>
      </c>
      <c r="BE22" s="2">
        <v>0.37854159656728004</v>
      </c>
      <c r="BF22" s="2">
        <v>0.38708330636929222</v>
      </c>
      <c r="BG22" s="2">
        <v>0.43326012314416174</v>
      </c>
      <c r="BH22" s="9">
        <v>0.41353846930064786</v>
      </c>
      <c r="BI22" s="9">
        <v>0.27076548490263685</v>
      </c>
      <c r="BJ22" s="9">
        <v>0.32075160653681534</v>
      </c>
      <c r="BK22" s="24">
        <f t="shared" si="11"/>
        <v>0.35044390972516243</v>
      </c>
      <c r="BL22" s="21">
        <f t="shared" si="21"/>
        <v>7.0182231355768829E-2</v>
      </c>
      <c r="BM22" s="2">
        <v>0.24486709371223592</v>
      </c>
      <c r="BN22" s="2">
        <v>0.10108940558781676</v>
      </c>
      <c r="BO22" s="2">
        <v>0.21309131448640534</v>
      </c>
      <c r="BP22" s="2">
        <v>2.6976814919158709E-2</v>
      </c>
      <c r="BQ22" s="2">
        <v>0.21967300986024732</v>
      </c>
      <c r="BR22" s="9">
        <v>0.38019866321203877</v>
      </c>
      <c r="BS22" s="9">
        <v>0.36281723451636416</v>
      </c>
      <c r="BT22" s="9">
        <v>0.34090608544783085</v>
      </c>
      <c r="BU22" s="24">
        <f t="shared" si="14"/>
        <v>0.23620245271776225</v>
      </c>
      <c r="BV22" s="21">
        <f t="shared" si="22"/>
        <v>0.16871731342767354</v>
      </c>
    </row>
    <row r="23" spans="1:74" ht="16" hidden="1" thickBot="1" x14ac:dyDescent="0.25">
      <c r="A23" s="14" t="s">
        <v>12</v>
      </c>
      <c r="B23" s="2">
        <v>0.38773989107100149</v>
      </c>
      <c r="C23" s="2">
        <v>0.39841559778281688</v>
      </c>
      <c r="D23" s="9">
        <v>-5.4113788630493903E-3</v>
      </c>
      <c r="E23" s="2">
        <v>-2.6081453022417073E-2</v>
      </c>
      <c r="F23" s="2">
        <v>-0.17652943323899442</v>
      </c>
      <c r="G23" s="18">
        <f t="shared" si="0"/>
        <v>0.1156266447458715</v>
      </c>
      <c r="H23" s="19">
        <f t="shared" si="1"/>
        <v>0.26177364879848586</v>
      </c>
      <c r="I23" s="2">
        <v>0.67704513468496841</v>
      </c>
      <c r="J23" s="2">
        <v>0.81890228172837265</v>
      </c>
      <c r="K23" s="2">
        <v>0.60573760172463731</v>
      </c>
      <c r="L23" s="2">
        <v>0.56434679610770155</v>
      </c>
      <c r="M23" s="2">
        <v>0.58738529648373028</v>
      </c>
      <c r="N23" s="9">
        <v>0.43534295065028139</v>
      </c>
      <c r="O23" s="9">
        <v>0.55367491124381307</v>
      </c>
      <c r="P23" s="23">
        <f t="shared" si="2"/>
        <v>0.60606213894621497</v>
      </c>
      <c r="Q23" s="19">
        <f t="shared" si="16"/>
        <v>0.30769441969765099</v>
      </c>
      <c r="R23" s="2">
        <v>0.64417827132235428</v>
      </c>
      <c r="S23" s="2">
        <v>0.51894268639771657</v>
      </c>
      <c r="T23" s="2">
        <v>0.38685825634470195</v>
      </c>
      <c r="U23" s="2">
        <v>0.40905198981389512</v>
      </c>
      <c r="V23" s="2">
        <v>5.2600574603377297E-2</v>
      </c>
      <c r="W23" s="9">
        <v>8.99983904416643E-2</v>
      </c>
      <c r="X23" s="9">
        <v>-0.29625310353222956</v>
      </c>
      <c r="Y23" s="23">
        <f t="shared" si="4"/>
        <v>0.25791100934164002</v>
      </c>
      <c r="Z23" s="19">
        <f t="shared" si="17"/>
        <v>0.43357460901060746</v>
      </c>
      <c r="AA23" s="2">
        <v>0.81455479453341417</v>
      </c>
      <c r="AB23" s="2">
        <v>0.73090723382287082</v>
      </c>
      <c r="AC23" s="2">
        <v>0.82161746947533143</v>
      </c>
      <c r="AD23" s="2">
        <v>0.79620466269375889</v>
      </c>
      <c r="AE23" s="2">
        <v>-0.85602959027464343</v>
      </c>
      <c r="AF23" s="9">
        <v>-0.56449810568329473</v>
      </c>
      <c r="AG23" s="9">
        <v>-1.3663533096383791</v>
      </c>
      <c r="AH23" s="24">
        <f t="shared" si="6"/>
        <v>5.3771879275579727E-2</v>
      </c>
      <c r="AI23" s="21">
        <f t="shared" si="18"/>
        <v>1.0568804975626476</v>
      </c>
      <c r="AJ23" s="2">
        <v>0.83105832982932748</v>
      </c>
      <c r="AK23" s="2">
        <v>0.78832985176508563</v>
      </c>
      <c r="AL23" s="2">
        <v>0.49216470803285983</v>
      </c>
      <c r="AM23" s="2">
        <v>0.55309443468423991</v>
      </c>
      <c r="AN23" s="2">
        <v>0.21068401913939896</v>
      </c>
      <c r="AO23" s="9">
        <v>0.2325799702493532</v>
      </c>
      <c r="AP23" s="9">
        <v>-0.17331943638179972</v>
      </c>
      <c r="AQ23" s="24">
        <f t="shared" si="8"/>
        <v>0.41922741104549505</v>
      </c>
      <c r="AR23" s="21">
        <f t="shared" si="19"/>
        <v>0.54712909899162954</v>
      </c>
      <c r="AS23" s="2">
        <v>0.53002774018850107</v>
      </c>
      <c r="AT23" s="2">
        <v>0.42246892258919388</v>
      </c>
      <c r="AU23" s="2">
        <v>0.51574307786913287</v>
      </c>
      <c r="AV23" s="2">
        <v>0.46953896214799107</v>
      </c>
      <c r="AW23" s="2">
        <v>0.50365407422312314</v>
      </c>
      <c r="AX23" s="9">
        <v>0.87567946383794715</v>
      </c>
      <c r="AY23" s="9">
        <v>1.0275730865181643</v>
      </c>
      <c r="AZ23" s="9">
        <v>0.82093114961730806</v>
      </c>
      <c r="BA23" s="23">
        <f t="shared" si="13"/>
        <v>0.64570205962392013</v>
      </c>
      <c r="BB23" s="19">
        <f t="shared" si="20"/>
        <v>0.31997749272652692</v>
      </c>
      <c r="BC23" s="2">
        <v>0.50204986465065127</v>
      </c>
      <c r="BD23" s="2">
        <v>0.36444086643248064</v>
      </c>
      <c r="BE23" s="2">
        <v>0.51949419278217146</v>
      </c>
      <c r="BF23" s="2">
        <v>0.54219139654319948</v>
      </c>
      <c r="BG23" s="2">
        <v>0.56906948926147327</v>
      </c>
      <c r="BH23" s="9">
        <v>-3.6426455142343911E-3</v>
      </c>
      <c r="BI23" s="9">
        <v>-4.0971391366867782E-2</v>
      </c>
      <c r="BJ23" s="9">
        <v>0.99827355220187908</v>
      </c>
      <c r="BK23" s="24">
        <f t="shared" si="11"/>
        <v>0.43136316562384419</v>
      </c>
      <c r="BL23" s="21">
        <f t="shared" si="21"/>
        <v>0.48494912220822217</v>
      </c>
      <c r="BM23" s="2">
        <v>0.50377358135876271</v>
      </c>
      <c r="BN23" s="2">
        <v>0.54890893698207033</v>
      </c>
      <c r="BO23" s="2">
        <v>0.40507123058022765</v>
      </c>
      <c r="BP23" s="2">
        <v>0.41136933305430567</v>
      </c>
      <c r="BQ23" s="2">
        <v>0.48837226891424967</v>
      </c>
      <c r="BR23" s="9">
        <v>0.66079108555570609</v>
      </c>
      <c r="BS23" s="9">
        <v>0.22831943626483359</v>
      </c>
      <c r="BT23" s="9">
        <v>0.46711498214877578</v>
      </c>
      <c r="BU23" s="24">
        <f t="shared" si="14"/>
        <v>0.46421510685736639</v>
      </c>
      <c r="BV23" s="21">
        <f t="shared" si="22"/>
        <v>0.46375989772653009</v>
      </c>
    </row>
    <row r="24" spans="1:74" ht="16" hidden="1" thickBot="1" x14ac:dyDescent="0.25">
      <c r="A24" s="14" t="s">
        <v>11</v>
      </c>
      <c r="B24" s="2">
        <v>1.1352561040691425</v>
      </c>
      <c r="C24" s="2">
        <v>1.036246730812078</v>
      </c>
      <c r="D24" s="9">
        <v>1.174328710838346</v>
      </c>
      <c r="E24" s="2">
        <v>0.8377914157596249</v>
      </c>
      <c r="F24" s="2">
        <v>0.85945035436851069</v>
      </c>
      <c r="G24" s="18">
        <f t="shared" si="0"/>
        <v>1.0086146631695403</v>
      </c>
      <c r="H24" s="19">
        <f t="shared" si="1"/>
        <v>0.15467167176463456</v>
      </c>
      <c r="I24" s="2">
        <v>1.166903453716047</v>
      </c>
      <c r="J24" s="2">
        <v>1.3618027217005493</v>
      </c>
      <c r="K24" s="2">
        <v>0.96631155111217737</v>
      </c>
      <c r="L24" s="2">
        <v>0.787651446396328</v>
      </c>
      <c r="M24" s="2">
        <v>0.88903999396666133</v>
      </c>
      <c r="N24" s="9">
        <v>0.61002527605966561</v>
      </c>
      <c r="O24" s="9">
        <v>0.7893013482495469</v>
      </c>
      <c r="P24" s="23">
        <f t="shared" si="2"/>
        <v>0.93871939874299648</v>
      </c>
      <c r="Q24" s="19">
        <f t="shared" si="16"/>
        <v>0.18703101209749606</v>
      </c>
      <c r="R24" s="2">
        <v>1.2132477771503691</v>
      </c>
      <c r="S24" s="2">
        <v>1.0321381058039425</v>
      </c>
      <c r="T24" s="2">
        <v>1.0172164595043944</v>
      </c>
      <c r="U24" s="2">
        <v>1.1034656943215468</v>
      </c>
      <c r="V24" s="2">
        <v>0.74816995436801847</v>
      </c>
      <c r="W24" s="9">
        <v>0.90242038834529759</v>
      </c>
      <c r="X24" s="9">
        <v>0.79065385182627879</v>
      </c>
      <c r="Y24" s="23">
        <f t="shared" si="4"/>
        <v>0.97247317590283533</v>
      </c>
      <c r="Z24" s="19">
        <f t="shared" si="17"/>
        <v>0.16585061900240988</v>
      </c>
      <c r="AA24" s="2">
        <v>1.3216385307172311</v>
      </c>
      <c r="AB24" s="2">
        <v>1.4029025012713709</v>
      </c>
      <c r="AC24" s="2">
        <v>0.93446485125382861</v>
      </c>
      <c r="AD24" s="2">
        <v>0.90155443397266466</v>
      </c>
      <c r="AE24" s="2">
        <v>-0.3780061254449858</v>
      </c>
      <c r="AF24" s="9">
        <v>0.78250604709510685</v>
      </c>
      <c r="AG24" s="9">
        <v>0.35538732338581869</v>
      </c>
      <c r="AH24" s="24">
        <f t="shared" si="6"/>
        <v>0.76006393746443368</v>
      </c>
      <c r="AI24" s="21">
        <f t="shared" si="18"/>
        <v>0.54132388537850662</v>
      </c>
      <c r="AJ24" s="2">
        <v>1.5809868336353921</v>
      </c>
      <c r="AK24" s="2">
        <v>1.5392110111931423</v>
      </c>
      <c r="AL24" s="2">
        <v>0.95354429461218215</v>
      </c>
      <c r="AM24" s="2">
        <v>0.9316938842342074</v>
      </c>
      <c r="AN24" s="2">
        <v>1.0011904361899451</v>
      </c>
      <c r="AO24" s="9">
        <v>1.0172017333513939</v>
      </c>
      <c r="AP24" s="9">
        <v>0.89117716390699253</v>
      </c>
      <c r="AQ24" s="24">
        <f t="shared" si="8"/>
        <v>1.1307150510176078</v>
      </c>
      <c r="AR24" s="21">
        <f t="shared" si="19"/>
        <v>0.24276886883586438</v>
      </c>
      <c r="AS24" s="2">
        <v>1.3147402412710292</v>
      </c>
      <c r="AT24" s="2">
        <v>1.1548990519283682</v>
      </c>
      <c r="AU24" s="2">
        <v>1.3167339300063461</v>
      </c>
      <c r="AV24" s="2">
        <v>1.1778688617184732</v>
      </c>
      <c r="AW24" s="2">
        <v>1.2095183497324615</v>
      </c>
      <c r="AX24" s="9">
        <v>1.1311674089113182</v>
      </c>
      <c r="AY24" s="9">
        <v>1.2167267085351126</v>
      </c>
      <c r="AZ24" s="9">
        <v>0.93893251963622804</v>
      </c>
      <c r="BA24" s="23">
        <f t="shared" si="13"/>
        <v>1.1825733839674171</v>
      </c>
      <c r="BB24" s="19">
        <f t="shared" si="20"/>
        <v>0.1130909064104326</v>
      </c>
      <c r="BC24" s="2">
        <v>1.2811106304706024</v>
      </c>
      <c r="BD24" s="2">
        <v>1.090648912736899</v>
      </c>
      <c r="BE24" s="2">
        <v>1.1166127149229366</v>
      </c>
      <c r="BF24" s="2">
        <v>1.1771382777334691</v>
      </c>
      <c r="BG24" s="2">
        <v>1.1838148725395767</v>
      </c>
      <c r="BH24" s="9">
        <v>0.8926740978373654</v>
      </c>
      <c r="BI24" s="9">
        <v>0.99415168983305047</v>
      </c>
      <c r="BJ24" s="9">
        <v>0.98082075664541402</v>
      </c>
      <c r="BK24" s="24">
        <f t="shared" si="11"/>
        <v>1.0896214940899143</v>
      </c>
      <c r="BL24" s="21">
        <f t="shared" si="21"/>
        <v>0.11487380651334736</v>
      </c>
      <c r="BM24" s="2">
        <v>1.1952590872571711</v>
      </c>
      <c r="BN24" s="2">
        <v>1.5776923147183495</v>
      </c>
      <c r="BO24" s="2">
        <v>1.048887371323973</v>
      </c>
      <c r="BP24" s="2">
        <v>1.1676267002086507</v>
      </c>
      <c r="BQ24" s="2">
        <v>1.1063294129353054</v>
      </c>
      <c r="BR24" s="9">
        <v>1.263967718186795</v>
      </c>
      <c r="BS24" s="9">
        <v>0.872261522796413</v>
      </c>
      <c r="BT24" s="9">
        <v>0.89906368522250446</v>
      </c>
      <c r="BU24" s="24">
        <f t="shared" si="14"/>
        <v>1.1413859765811452</v>
      </c>
      <c r="BV24" s="21">
        <f t="shared" si="22"/>
        <v>0.13120980156859663</v>
      </c>
    </row>
    <row r="25" spans="1:74" ht="16" thickBot="1" x14ac:dyDescent="0.25">
      <c r="A25" s="14" t="s">
        <v>14</v>
      </c>
      <c r="B25" s="2">
        <v>0.70967550878312391</v>
      </c>
      <c r="C25" s="2">
        <v>0.6551663169094063</v>
      </c>
      <c r="D25" s="9">
        <v>0.77536757970701586</v>
      </c>
      <c r="E25" s="2">
        <v>0.57420206731662149</v>
      </c>
      <c r="F25" s="2">
        <v>0.56580711294232067</v>
      </c>
      <c r="G25" s="18">
        <f t="shared" si="0"/>
        <v>0.65604371713169773</v>
      </c>
      <c r="H25" s="19">
        <f t="shared" si="1"/>
        <v>8.9381238896746373E-2</v>
      </c>
      <c r="I25" s="2">
        <v>0.64742305939259315</v>
      </c>
      <c r="J25" s="2">
        <v>0.6773186120543262</v>
      </c>
      <c r="K25" s="2">
        <v>0.648896273329991</v>
      </c>
      <c r="L25" s="2">
        <v>0.51517792768800919</v>
      </c>
      <c r="M25" s="2">
        <v>0.48694393789402768</v>
      </c>
      <c r="N25" s="9">
        <v>0.4621338314442186</v>
      </c>
      <c r="O25" s="9">
        <v>0.44337799867328076</v>
      </c>
      <c r="P25" s="23">
        <f t="shared" si="2"/>
        <v>0.55446737721092088</v>
      </c>
      <c r="Q25" s="19">
        <f t="shared" si="16"/>
        <v>0.32469527233661416</v>
      </c>
      <c r="R25" s="2">
        <v>0.91326876375117128</v>
      </c>
      <c r="S25" s="2">
        <v>0.97858183193575687</v>
      </c>
      <c r="T25" s="2">
        <v>0.97657361380369567</v>
      </c>
      <c r="U25" s="2">
        <v>1.0467448711360767</v>
      </c>
      <c r="V25" s="2">
        <v>1.2362016977490928</v>
      </c>
      <c r="W25" s="9">
        <v>1.216026088189138</v>
      </c>
      <c r="X25" s="9">
        <v>0.88365863892021246</v>
      </c>
      <c r="Y25" s="23">
        <f t="shared" si="4"/>
        <v>1.0358650722121634</v>
      </c>
      <c r="Z25" s="19">
        <f t="shared" si="17"/>
        <v>0.30046719181032527</v>
      </c>
      <c r="AA25" s="2">
        <v>0.65137981191615657</v>
      </c>
      <c r="AB25" s="2">
        <v>0.698639330487419</v>
      </c>
      <c r="AC25" s="2">
        <v>0.59321249787336017</v>
      </c>
      <c r="AD25" s="2">
        <v>0.57857217832041496</v>
      </c>
      <c r="AE25" s="2">
        <v>0.91691616254297981</v>
      </c>
      <c r="AF25" s="9">
        <v>0.45630688986352896</v>
      </c>
      <c r="AG25" s="9">
        <v>0.43949883350560748</v>
      </c>
      <c r="AH25" s="24">
        <f t="shared" si="6"/>
        <v>0.61921795778706668</v>
      </c>
      <c r="AI25" s="21">
        <f t="shared" si="18"/>
        <v>0.28232798378829488</v>
      </c>
      <c r="AJ25" s="2">
        <v>0.88125183354120706</v>
      </c>
      <c r="AK25" s="2">
        <v>0.90742517135705025</v>
      </c>
      <c r="AL25" s="2">
        <v>0.69281263101000035</v>
      </c>
      <c r="AM25" s="2">
        <v>0.69377634829357748</v>
      </c>
      <c r="AN25" s="2">
        <v>1.0974874121695217</v>
      </c>
      <c r="AO25" s="9">
        <v>0.7381941381440017</v>
      </c>
      <c r="AP25" s="9">
        <v>0.68200313082239439</v>
      </c>
      <c r="AQ25" s="24">
        <f t="shared" si="8"/>
        <v>0.8132786664768219</v>
      </c>
      <c r="AR25" s="21">
        <f t="shared" si="19"/>
        <v>0.29152137038692338</v>
      </c>
      <c r="AS25" s="2">
        <v>1.2673594944143218</v>
      </c>
      <c r="AT25" s="2">
        <v>1.1564207965288325</v>
      </c>
      <c r="AU25" s="2">
        <v>1.1859734441049705</v>
      </c>
      <c r="AV25" s="2">
        <v>1.1114136265668009</v>
      </c>
      <c r="AW25" s="2">
        <v>1.102820207406076</v>
      </c>
      <c r="AX25" s="9">
        <v>1.2343744996125756</v>
      </c>
      <c r="AY25" s="9">
        <v>1.1344106928305429</v>
      </c>
      <c r="AZ25" s="9">
        <v>0.84585764927903739</v>
      </c>
      <c r="BA25" s="23">
        <f t="shared" si="13"/>
        <v>1.1298288013428948</v>
      </c>
      <c r="BB25" s="19">
        <f t="shared" si="20"/>
        <v>0.53891954302226019</v>
      </c>
      <c r="BC25" s="2">
        <v>0.98872906198865884</v>
      </c>
      <c r="BD25" s="2">
        <v>0.9063225750098205</v>
      </c>
      <c r="BE25" s="2">
        <v>0.84346146303034664</v>
      </c>
      <c r="BF25" s="2">
        <v>0.96698862833416166</v>
      </c>
      <c r="BG25" s="2">
        <v>0.94658829062095484</v>
      </c>
      <c r="BH25" s="9">
        <v>1.2205040047844926</v>
      </c>
      <c r="BI25" s="9">
        <v>1.2513340372887791</v>
      </c>
      <c r="BJ25" s="9">
        <v>0.67825981976522676</v>
      </c>
      <c r="BK25" s="24">
        <f t="shared" si="11"/>
        <v>0.9752734851028052</v>
      </c>
      <c r="BL25" s="21">
        <f t="shared" si="21"/>
        <v>0.32421661544221325</v>
      </c>
      <c r="BM25" s="2">
        <v>1.063046236259749</v>
      </c>
      <c r="BN25" s="2">
        <v>1.1269353185980431</v>
      </c>
      <c r="BO25" s="2">
        <v>0.87486613882092901</v>
      </c>
      <c r="BP25" s="2">
        <v>1.0058571053067082</v>
      </c>
      <c r="BQ25" s="2">
        <v>0.96922717009351278</v>
      </c>
      <c r="BR25" s="9">
        <v>1.1617913446712915</v>
      </c>
      <c r="BS25" s="9">
        <v>0.62997875673592252</v>
      </c>
      <c r="BT25" s="9">
        <v>0.65076710656078662</v>
      </c>
      <c r="BU25" s="24">
        <f t="shared" si="14"/>
        <v>0.93530864713086781</v>
      </c>
      <c r="BV25" s="21">
        <f t="shared" si="22"/>
        <v>0.22306973255038745</v>
      </c>
    </row>
    <row r="26" spans="1:74" ht="16" thickBot="1" x14ac:dyDescent="0.25">
      <c r="A26" s="14" t="s">
        <v>11</v>
      </c>
      <c r="B26" s="2">
        <v>0.61254213355223164</v>
      </c>
      <c r="C26" s="2">
        <v>0.57131518955067306</v>
      </c>
      <c r="D26" s="9">
        <v>0.49331634600414809</v>
      </c>
      <c r="E26" s="2">
        <v>0.69702202909479283</v>
      </c>
      <c r="F26" s="2">
        <v>0.59112902400150391</v>
      </c>
      <c r="G26" s="18">
        <f t="shared" si="0"/>
        <v>0.59306494444066993</v>
      </c>
      <c r="H26" s="19">
        <f t="shared" si="1"/>
        <v>7.3506834480278851E-2</v>
      </c>
      <c r="I26" s="2">
        <v>1.0964928448417519</v>
      </c>
      <c r="J26" s="2">
        <v>1.3640377296301716</v>
      </c>
      <c r="K26" s="2">
        <v>0.87612289397429566</v>
      </c>
      <c r="L26" s="2">
        <v>0.78115014616317358</v>
      </c>
      <c r="M26" s="2">
        <v>0.67357132948491727</v>
      </c>
      <c r="N26" s="9">
        <v>0.39244869341296174</v>
      </c>
      <c r="O26" s="9">
        <v>0.57438305603513584</v>
      </c>
      <c r="P26" s="23">
        <f t="shared" si="2"/>
        <v>0.82260095622034402</v>
      </c>
      <c r="Q26" s="19">
        <f t="shared" si="16"/>
        <v>0.22492605116851233</v>
      </c>
      <c r="R26" s="2">
        <v>1.5585693858811049</v>
      </c>
      <c r="S26" s="2">
        <v>1.7518880248203528</v>
      </c>
      <c r="T26" s="2">
        <v>1.4917129222802812</v>
      </c>
      <c r="U26" s="2">
        <v>1.6161536175321736</v>
      </c>
      <c r="V26" s="2">
        <v>0.99871235020052218</v>
      </c>
      <c r="W26" s="9">
        <v>1.0588976970275426</v>
      </c>
      <c r="X26" s="9">
        <v>1.4830867011347522</v>
      </c>
      <c r="Y26" s="23">
        <f t="shared" si="4"/>
        <v>1.4227172426966757</v>
      </c>
      <c r="Z26" s="19">
        <f t="shared" si="17"/>
        <v>0.34713939034016428</v>
      </c>
      <c r="AA26" s="2">
        <v>0.95879336296820117</v>
      </c>
      <c r="AB26" s="2">
        <v>1.2250339951771401</v>
      </c>
      <c r="AC26" s="2">
        <v>0.7653361575875639</v>
      </c>
      <c r="AD26" s="2">
        <v>0.76055997635327255</v>
      </c>
      <c r="AE26" s="2">
        <v>0.36522845118192426</v>
      </c>
      <c r="AF26" s="9">
        <v>0.53786515981050897</v>
      </c>
      <c r="AG26" s="9">
        <v>0.47138607233951546</v>
      </c>
      <c r="AH26" s="24">
        <f t="shared" si="6"/>
        <v>0.72631473934544666</v>
      </c>
      <c r="AI26" s="21">
        <f t="shared" si="18"/>
        <v>0.22984875063744892</v>
      </c>
      <c r="AJ26" s="2">
        <v>1.4459195954726167</v>
      </c>
      <c r="AK26" s="2">
        <v>1.4584313768766228</v>
      </c>
      <c r="AL26" s="2">
        <v>0.77354332092381184</v>
      </c>
      <c r="AM26" s="2">
        <v>0.78586572631975449</v>
      </c>
      <c r="AN26" s="2">
        <v>1.0655276817792934</v>
      </c>
      <c r="AO26" s="9">
        <v>0.85636244966824959</v>
      </c>
      <c r="AP26" s="9">
        <v>0.71007637290902081</v>
      </c>
      <c r="AQ26" s="24">
        <f t="shared" si="8"/>
        <v>1.0136752177070529</v>
      </c>
      <c r="AR26" s="21">
        <f t="shared" si="19"/>
        <v>0.25314129426146176</v>
      </c>
      <c r="AS26" s="2">
        <v>2.4575896086616185</v>
      </c>
      <c r="AT26" s="2">
        <v>1.9443274721586397</v>
      </c>
      <c r="AU26" s="2">
        <v>1.9319256606635347</v>
      </c>
      <c r="AV26" s="2">
        <v>1.7019795005765126</v>
      </c>
      <c r="AW26" s="2">
        <v>1.7674506359637354</v>
      </c>
      <c r="AX26" s="9">
        <v>1.0764442301764761</v>
      </c>
      <c r="AY26" s="9">
        <v>1.1351827006783577</v>
      </c>
      <c r="AZ26" s="9">
        <v>1.4074052027803754</v>
      </c>
      <c r="BA26" s="23">
        <f t="shared" si="13"/>
        <v>1.6777881264574064</v>
      </c>
      <c r="BB26" s="19">
        <f t="shared" si="20"/>
        <v>0.42028398935175487</v>
      </c>
      <c r="BC26" s="2">
        <v>1.5418442905163965</v>
      </c>
      <c r="BD26" s="2">
        <v>1.5737762196630563</v>
      </c>
      <c r="BE26" s="2">
        <v>1.1872609522751285</v>
      </c>
      <c r="BF26" s="2">
        <v>1.298608170532302</v>
      </c>
      <c r="BG26" s="2">
        <v>1.2283853723955558</v>
      </c>
      <c r="BH26" s="9">
        <v>0.84722338635427108</v>
      </c>
      <c r="BI26" s="9">
        <v>0.87329248501998846</v>
      </c>
      <c r="BJ26" s="9">
        <v>1.0987249047754239</v>
      </c>
      <c r="BK26" s="24">
        <f t="shared" si="11"/>
        <v>1.2061394726915151</v>
      </c>
      <c r="BL26" s="21">
        <f t="shared" si="21"/>
        <v>0.30523032703369996</v>
      </c>
      <c r="BM26" s="2">
        <v>1.2149805358664614</v>
      </c>
      <c r="BN26" s="2">
        <v>1.1298209459993291</v>
      </c>
      <c r="BO26" s="2">
        <v>1.0684322916112068</v>
      </c>
      <c r="BP26" s="2">
        <v>1.2404604648495348</v>
      </c>
      <c r="BQ26" s="2">
        <v>1.224443416971182</v>
      </c>
      <c r="BR26" s="9">
        <v>0.28910385676306738</v>
      </c>
      <c r="BS26" s="9">
        <v>0.46321324679284104</v>
      </c>
      <c r="BT26" s="9">
        <v>0.60089757604114402</v>
      </c>
      <c r="BU26" s="24">
        <f t="shared" si="14"/>
        <v>0.9039190418618458</v>
      </c>
      <c r="BV26" s="21">
        <f t="shared" si="22"/>
        <v>0.35740192251802944</v>
      </c>
    </row>
    <row r="27" spans="1:74" ht="16" thickBot="1" x14ac:dyDescent="0.25">
      <c r="A27" s="14" t="s">
        <v>13</v>
      </c>
      <c r="B27" s="2">
        <v>-5.5780130659111749E-2</v>
      </c>
      <c r="C27" s="2">
        <v>0.15879969401359192</v>
      </c>
      <c r="D27" s="9">
        <v>0.50013686176677685</v>
      </c>
      <c r="E27" s="2">
        <v>0.45466277856345982</v>
      </c>
      <c r="F27" s="2">
        <v>0.40529457835026894</v>
      </c>
      <c r="G27" s="18">
        <f t="shared" si="0"/>
        <v>0.2926227564069972</v>
      </c>
      <c r="H27" s="19">
        <f t="shared" si="1"/>
        <v>0.23521649384561769</v>
      </c>
      <c r="I27" s="2">
        <v>0.57015109623680726</v>
      </c>
      <c r="J27" s="2">
        <v>0.66441773412766847</v>
      </c>
      <c r="K27" s="2">
        <v>0.48139412302434015</v>
      </c>
      <c r="L27" s="2">
        <v>0.4410428677404461</v>
      </c>
      <c r="M27" s="2">
        <v>0.37352554787119463</v>
      </c>
      <c r="N27" s="9">
        <v>0.36474420965255727</v>
      </c>
      <c r="O27" s="9">
        <v>0.40843766134085968</v>
      </c>
      <c r="P27" s="23">
        <f t="shared" si="2"/>
        <v>0.4719590342848391</v>
      </c>
      <c r="Q27" s="19">
        <f t="shared" si="16"/>
        <v>8.3431076282726668E-2</v>
      </c>
      <c r="R27" s="2">
        <v>0.71684695493289119</v>
      </c>
      <c r="S27" s="2">
        <v>0.71559115660251371</v>
      </c>
      <c r="T27" s="2">
        <v>0.24427605103860198</v>
      </c>
      <c r="U27" s="2">
        <v>0.25441372481932756</v>
      </c>
      <c r="V27" s="2">
        <v>0.98807762247718334</v>
      </c>
      <c r="W27" s="9">
        <v>0.72639019867727439</v>
      </c>
      <c r="X27" s="9">
        <v>0.50690239368462264</v>
      </c>
      <c r="Y27" s="23">
        <f t="shared" si="4"/>
        <v>0.59321401460463075</v>
      </c>
      <c r="Z27" s="19">
        <f t="shared" si="17"/>
        <v>0.27435177959434559</v>
      </c>
      <c r="AA27" s="2">
        <v>0.52424689448085926</v>
      </c>
      <c r="AB27" s="2">
        <v>0.35577387713914399</v>
      </c>
      <c r="AC27" s="2">
        <v>0.38441061357653661</v>
      </c>
      <c r="AD27" s="2">
        <v>0.39479576260299476</v>
      </c>
      <c r="AE27" s="2">
        <v>0.59028443546885678</v>
      </c>
      <c r="AF27" s="9">
        <v>0.16896896177692344</v>
      </c>
      <c r="AG27" s="9">
        <v>0.1639541914087029</v>
      </c>
      <c r="AH27" s="24">
        <f t="shared" si="6"/>
        <v>0.36891924806485971</v>
      </c>
      <c r="AI27" s="21">
        <f t="shared" si="18"/>
        <v>0.16951079111762793</v>
      </c>
      <c r="AJ27" s="2">
        <v>0.83178663321559954</v>
      </c>
      <c r="AK27" s="2">
        <v>0.89845964113117005</v>
      </c>
      <c r="AL27" s="2">
        <v>0.39955977446732249</v>
      </c>
      <c r="AM27" s="2">
        <v>0.48603818457490267</v>
      </c>
      <c r="AN27" s="2">
        <v>0.92763948691629028</v>
      </c>
      <c r="AO27" s="9">
        <v>0.57002007417649536</v>
      </c>
      <c r="AP27" s="9">
        <v>0.4818478195590733</v>
      </c>
      <c r="AQ27" s="24">
        <f t="shared" si="8"/>
        <v>0.65647880200583619</v>
      </c>
      <c r="AR27" s="21">
        <f t="shared" si="19"/>
        <v>0.19478097918220269</v>
      </c>
      <c r="AS27" s="2">
        <v>0.90747889955698369</v>
      </c>
      <c r="AT27" s="2">
        <v>0.82093814301638623</v>
      </c>
      <c r="AU27" s="2">
        <v>0.95045881922971476</v>
      </c>
      <c r="AV27" s="2">
        <v>0.78147384938878439</v>
      </c>
      <c r="AW27" s="2">
        <v>0.81638467623105926</v>
      </c>
      <c r="AX27" s="9">
        <v>0.96220797000122815</v>
      </c>
      <c r="AY27" s="9">
        <v>0.71957610399484628</v>
      </c>
      <c r="AZ27" s="9">
        <v>0.68026355452531007</v>
      </c>
      <c r="BA27" s="23">
        <f t="shared" si="13"/>
        <v>0.82984775199303906</v>
      </c>
      <c r="BB27" s="19">
        <f t="shared" si="20"/>
        <v>0.22589187291131158</v>
      </c>
      <c r="BC27" s="2">
        <v>0.51566780234310339</v>
      </c>
      <c r="BD27" s="2">
        <v>0.53811453265354237</v>
      </c>
      <c r="BE27" s="2">
        <v>0.55323478191998454</v>
      </c>
      <c r="BF27" s="2">
        <v>0.64372694042754397</v>
      </c>
      <c r="BG27" s="2">
        <v>0.63613610981617741</v>
      </c>
      <c r="BH27" s="9">
        <v>0.87129182029501417</v>
      </c>
      <c r="BI27" s="9">
        <v>0.65030511061360152</v>
      </c>
      <c r="BJ27" s="9">
        <v>0.4160170020702767</v>
      </c>
      <c r="BK27" s="24">
        <f t="shared" si="11"/>
        <v>0.60306176251740551</v>
      </c>
      <c r="BL27" s="21">
        <f t="shared" si="21"/>
        <v>0.26718628934219196</v>
      </c>
      <c r="BM27" s="2">
        <v>0.82119426826579334</v>
      </c>
      <c r="BN27" s="2">
        <v>0.61520173462795147</v>
      </c>
      <c r="BO27" s="2">
        <v>0.6847488956702934</v>
      </c>
      <c r="BP27" s="2">
        <v>0.72808273915127231</v>
      </c>
      <c r="BQ27" s="2">
        <v>0.65152009047759007</v>
      </c>
      <c r="BR27" s="9">
        <v>0.71163010186797759</v>
      </c>
      <c r="BS27" s="9">
        <v>0.44611325126066548</v>
      </c>
      <c r="BT27" s="9">
        <v>0.53716096761162357</v>
      </c>
      <c r="BU27" s="24">
        <f t="shared" si="14"/>
        <v>0.64945650611664596</v>
      </c>
      <c r="BV27" s="21">
        <f t="shared" si="22"/>
        <v>0.14960067486201073</v>
      </c>
    </row>
    <row r="28" spans="1:74" ht="16" thickBot="1" x14ac:dyDescent="0.25">
      <c r="A28" s="14" t="s">
        <v>12</v>
      </c>
      <c r="B28" s="2">
        <v>-0.33838227749710559</v>
      </c>
      <c r="C28" s="2">
        <v>-0.14448939494780483</v>
      </c>
      <c r="D28" s="9">
        <v>0.2776373642587755</v>
      </c>
      <c r="E28" s="2">
        <v>0.32039436152642836</v>
      </c>
      <c r="F28" s="2">
        <v>0.25632842068049144</v>
      </c>
      <c r="G28" s="18">
        <f t="shared" si="0"/>
        <v>7.4297694804156975E-2</v>
      </c>
      <c r="H28" s="19">
        <f t="shared" si="1"/>
        <v>0.2971608680031303</v>
      </c>
      <c r="I28" s="2">
        <v>0.56333127773262037</v>
      </c>
      <c r="J28" s="2">
        <v>0.5583628848957134</v>
      </c>
      <c r="K28" s="2">
        <v>0.29867143026562737</v>
      </c>
      <c r="L28" s="2">
        <v>0.41858975035530743</v>
      </c>
      <c r="M28" s="2">
        <v>0.44288376655766459</v>
      </c>
      <c r="N28" s="9">
        <v>0.34742232784389926</v>
      </c>
      <c r="O28" s="9">
        <v>0.45522243546728736</v>
      </c>
      <c r="P28" s="23">
        <f t="shared" si="2"/>
        <v>0.4406405533025885</v>
      </c>
      <c r="Q28" s="19">
        <f t="shared" si="16"/>
        <v>9.0166653105319988E-2</v>
      </c>
      <c r="R28" s="2">
        <v>0.40766787892012202</v>
      </c>
      <c r="S28" s="2">
        <v>0.41563066148849559</v>
      </c>
      <c r="T28" s="2">
        <v>9.1819955575303397E-2</v>
      </c>
      <c r="U28" s="2">
        <v>-2.1323270769618249E-2</v>
      </c>
      <c r="V28" s="2">
        <v>0.27876982307571568</v>
      </c>
      <c r="W28" s="9">
        <v>4.1925813661589317E-2</v>
      </c>
      <c r="X28" s="9">
        <v>8.9976164417042093E-2</v>
      </c>
      <c r="Y28" s="23">
        <f t="shared" si="4"/>
        <v>0.18635243233837856</v>
      </c>
      <c r="Z28" s="19">
        <f t="shared" si="17"/>
        <v>0.26724072207088534</v>
      </c>
      <c r="AA28" s="2">
        <v>0.30861623306729302</v>
      </c>
      <c r="AB28" s="2">
        <v>0.23277564086234037</v>
      </c>
      <c r="AC28" s="2">
        <v>0.24048898770799546</v>
      </c>
      <c r="AD28" s="2">
        <v>0.25859555569497245</v>
      </c>
      <c r="AE28" s="2">
        <v>-0.38338450474156271</v>
      </c>
      <c r="AF28" s="9">
        <v>-0.29676889038824572</v>
      </c>
      <c r="AG28" s="9">
        <v>-0.32495259766765316</v>
      </c>
      <c r="AH28" s="24">
        <f t="shared" si="6"/>
        <v>5.052917790734246E-3</v>
      </c>
      <c r="AI28" s="21">
        <f t="shared" si="18"/>
        <v>0.32835232839425754</v>
      </c>
      <c r="AJ28" s="2">
        <v>0.58702121236981086</v>
      </c>
      <c r="AK28" s="2">
        <v>0.60495152518985207</v>
      </c>
      <c r="AL28" s="2">
        <v>0.28798687547423274</v>
      </c>
      <c r="AM28" s="2">
        <v>0.32142444268734233</v>
      </c>
      <c r="AN28" s="2">
        <v>0.40737213620576707</v>
      </c>
      <c r="AO28" s="9">
        <v>0.5259844369185841</v>
      </c>
      <c r="AP28" s="9">
        <v>0.33775999284749181</v>
      </c>
      <c r="AQ28" s="24">
        <f t="shared" si="8"/>
        <v>0.43892866024186877</v>
      </c>
      <c r="AR28" s="21">
        <f t="shared" si="19"/>
        <v>0.20392061558010405</v>
      </c>
      <c r="AS28" s="2">
        <v>0.41804404307292309</v>
      </c>
      <c r="AT28" s="2">
        <v>0.34513643333313981</v>
      </c>
      <c r="AU28" s="2">
        <v>0.21011801802229935</v>
      </c>
      <c r="AV28" s="2">
        <v>0.28726490830323803</v>
      </c>
      <c r="AW28" s="2">
        <v>0.40309323026530386</v>
      </c>
      <c r="AX28" s="9">
        <v>0.6753097493496989</v>
      </c>
      <c r="AY28" s="9">
        <v>0.45143681603721253</v>
      </c>
      <c r="AZ28" s="9">
        <v>0.39274878453211703</v>
      </c>
      <c r="BA28" s="23">
        <f t="shared" si="13"/>
        <v>0.39789399786449164</v>
      </c>
      <c r="BB28" s="19">
        <f t="shared" si="20"/>
        <v>0.15487535379690853</v>
      </c>
      <c r="BC28" s="2">
        <v>7.8088416730124732E-2</v>
      </c>
      <c r="BD28" s="2">
        <v>0.16502641389025496</v>
      </c>
      <c r="BE28" s="2">
        <v>0.29925430838344824</v>
      </c>
      <c r="BF28" s="2">
        <v>0.32154554731821694</v>
      </c>
      <c r="BG28" s="2">
        <v>0.24660642595829124</v>
      </c>
      <c r="BH28" s="9">
        <v>0.467812574684903</v>
      </c>
      <c r="BI28" s="9">
        <v>0.25207474338347086</v>
      </c>
      <c r="BJ28" s="9">
        <v>0.22543893226743938</v>
      </c>
      <c r="BK28" s="24">
        <f t="shared" si="11"/>
        <v>0.25698092032701869</v>
      </c>
      <c r="BL28" s="21">
        <f t="shared" si="21"/>
        <v>8.8546348643997269E-2</v>
      </c>
      <c r="BM28" s="2">
        <v>0.46138366727380176</v>
      </c>
      <c r="BN28" s="2">
        <v>0.31774010667743313</v>
      </c>
      <c r="BO28" s="2">
        <v>0.4123395529160514</v>
      </c>
      <c r="BP28" s="2">
        <v>0.40592609742587538</v>
      </c>
      <c r="BQ28" s="2">
        <v>0.51887408554490366</v>
      </c>
      <c r="BR28" s="9">
        <v>0.68282869633521948</v>
      </c>
      <c r="BS28" s="9">
        <v>0.34648218090077176</v>
      </c>
      <c r="BT28" s="9">
        <v>0.44915053695685214</v>
      </c>
      <c r="BU28" s="24">
        <f t="shared" si="14"/>
        <v>0.44934061550386356</v>
      </c>
      <c r="BV28" s="21">
        <f t="shared" si="22"/>
        <v>0.12314943379310019</v>
      </c>
    </row>
    <row r="29" spans="1:74" ht="16" thickBot="1" x14ac:dyDescent="0.25">
      <c r="A29" s="14" t="s">
        <v>14</v>
      </c>
      <c r="B29" s="2">
        <v>-9.4254508815992427E-2</v>
      </c>
      <c r="C29" s="2">
        <v>5.0894613564642088E-4</v>
      </c>
      <c r="D29" s="9">
        <v>0.46096876864458158</v>
      </c>
      <c r="E29" s="2">
        <v>0.44020864197819753</v>
      </c>
      <c r="F29" s="2">
        <v>0.42217414744004045</v>
      </c>
      <c r="G29" s="18">
        <f t="shared" si="0"/>
        <v>0.24592119907649473</v>
      </c>
      <c r="H29" s="19">
        <f t="shared" si="1"/>
        <v>0.26972432944903391</v>
      </c>
      <c r="I29" s="2">
        <v>0.44758103516391767</v>
      </c>
      <c r="J29" s="2">
        <v>0.50802292095490864</v>
      </c>
      <c r="K29" s="2">
        <v>0.34762696995500042</v>
      </c>
      <c r="L29" s="2">
        <v>0.39015942451673813</v>
      </c>
      <c r="M29" s="2">
        <v>0.28685703553455777</v>
      </c>
      <c r="N29" s="9">
        <v>0.26353412729814496</v>
      </c>
      <c r="O29" s="9">
        <v>0.34542870107118195</v>
      </c>
      <c r="P29" s="23">
        <f t="shared" si="2"/>
        <v>0.36988717349920702</v>
      </c>
      <c r="Q29" s="19">
        <f t="shared" si="16"/>
        <v>6.1937667688690308E-2</v>
      </c>
      <c r="R29" s="2">
        <v>0.71223577245626246</v>
      </c>
      <c r="S29" s="2">
        <v>0.73730937885014036</v>
      </c>
      <c r="T29" s="2">
        <v>0.34850141035473137</v>
      </c>
      <c r="U29" s="2">
        <v>0.28427766118521336</v>
      </c>
      <c r="V29" s="2">
        <v>0.99929914684504562</v>
      </c>
      <c r="W29" s="9">
        <v>0.79097786635746936</v>
      </c>
      <c r="X29" s="9">
        <v>0.53551366758845464</v>
      </c>
      <c r="Y29" s="23">
        <f t="shared" si="4"/>
        <v>0.62973070051961677</v>
      </c>
      <c r="Z29" s="19">
        <f t="shared" si="17"/>
        <v>0.25324744808894339</v>
      </c>
      <c r="AA29" s="2">
        <v>0.30028085962171991</v>
      </c>
      <c r="AB29" s="2">
        <v>0.29611344795066352</v>
      </c>
      <c r="AC29" s="2">
        <v>0.25354195613312219</v>
      </c>
      <c r="AD29" s="2">
        <v>0.27432836211806477</v>
      </c>
      <c r="AE29" s="2">
        <v>0.34736972401432414</v>
      </c>
      <c r="AF29" s="9">
        <v>0.15007197266160821</v>
      </c>
      <c r="AG29" s="9">
        <v>7.8624756813773553E-2</v>
      </c>
      <c r="AH29" s="24">
        <f t="shared" si="6"/>
        <v>0.24290443990189661</v>
      </c>
      <c r="AI29" s="21">
        <f t="shared" si="18"/>
        <v>0.11154786070274178</v>
      </c>
      <c r="AJ29" s="2">
        <v>0.82026913509559141</v>
      </c>
      <c r="AK29" s="2">
        <v>0.86537777642023472</v>
      </c>
      <c r="AL29" s="2">
        <v>0.4010992587128076</v>
      </c>
      <c r="AM29" s="2">
        <v>0.46091498954393306</v>
      </c>
      <c r="AN29" s="2">
        <v>0.85868631463864165</v>
      </c>
      <c r="AO29" s="9">
        <v>0.74495804616016259</v>
      </c>
      <c r="AP29" s="9">
        <v>0.51267109267995659</v>
      </c>
      <c r="AQ29" s="24">
        <f t="shared" si="8"/>
        <v>0.6662823733216181</v>
      </c>
      <c r="AR29" s="21">
        <f t="shared" si="19"/>
        <v>0.18585421039453251</v>
      </c>
      <c r="AS29" s="2">
        <v>0.62052620357222366</v>
      </c>
      <c r="AT29" s="2">
        <v>0.4168611760429094</v>
      </c>
      <c r="AU29" s="2">
        <v>0.69310680204696196</v>
      </c>
      <c r="AV29" s="2">
        <v>0.59348705788704914</v>
      </c>
      <c r="AW29" s="2">
        <v>0.65469158510316172</v>
      </c>
      <c r="AX29" s="9">
        <v>0.91147194443974233</v>
      </c>
      <c r="AY29" s="9">
        <v>0.62975718664134095</v>
      </c>
      <c r="AZ29" s="9">
        <v>0.55294698221678007</v>
      </c>
      <c r="BA29" s="23">
        <f t="shared" si="13"/>
        <v>0.63410611724377119</v>
      </c>
      <c r="BB29" s="19">
        <f t="shared" si="20"/>
        <v>0.11238874979553307</v>
      </c>
      <c r="BC29" s="2">
        <v>0.3926930353819309</v>
      </c>
      <c r="BD29" s="2">
        <v>0.41388879260526235</v>
      </c>
      <c r="BE29" s="2">
        <v>0.50495116290520958</v>
      </c>
      <c r="BF29" s="2">
        <v>0.51201433634822624</v>
      </c>
      <c r="BG29" s="2">
        <v>0.50425905105792324</v>
      </c>
      <c r="BH29" s="9">
        <v>0.67388872855214488</v>
      </c>
      <c r="BI29" s="9">
        <v>0.45118597048958542</v>
      </c>
      <c r="BJ29" s="9">
        <v>0.29679359764331809</v>
      </c>
      <c r="BK29" s="24">
        <f t="shared" si="11"/>
        <v>0.46870933437295004</v>
      </c>
      <c r="BL29" s="21">
        <f t="shared" si="21"/>
        <v>0.12519721624147573</v>
      </c>
      <c r="BM29" s="2">
        <v>0.63436057017977365</v>
      </c>
      <c r="BN29" s="2">
        <v>0.37576707342839832</v>
      </c>
      <c r="BO29" s="2">
        <v>0.55544974577656581</v>
      </c>
      <c r="BP29" s="2">
        <v>0.56565338648330543</v>
      </c>
      <c r="BQ29" s="2">
        <v>0.554683531338094</v>
      </c>
      <c r="BR29" s="9">
        <v>0.75160337427754031</v>
      </c>
      <c r="BS29" s="9">
        <v>0.48125762096353097</v>
      </c>
      <c r="BT29" s="9">
        <v>0.49031632199691122</v>
      </c>
      <c r="BU29" s="24">
        <f t="shared" si="14"/>
        <v>0.55113645305551495</v>
      </c>
      <c r="BV29" s="21">
        <f t="shared" si="22"/>
        <v>0.1526255375173047</v>
      </c>
    </row>
    <row r="30" spans="1:74" ht="16" thickBot="1" x14ac:dyDescent="0.25">
      <c r="A30" s="14" t="s">
        <v>13</v>
      </c>
      <c r="B30" s="2">
        <v>5.4045330320674975E-2</v>
      </c>
      <c r="C30" s="2">
        <v>7.1017031251843152E-2</v>
      </c>
      <c r="D30" s="9">
        <v>0.32423058342305944</v>
      </c>
      <c r="E30" s="2">
        <v>0.33123918103361649</v>
      </c>
      <c r="F30" s="2">
        <v>0.32172936118521794</v>
      </c>
      <c r="G30" s="18">
        <f t="shared" si="0"/>
        <v>0.22045229744288242</v>
      </c>
      <c r="H30" s="19">
        <f t="shared" si="1"/>
        <v>0.14432852052297004</v>
      </c>
      <c r="I30" s="2">
        <v>0.38355561221189827</v>
      </c>
      <c r="J30" s="2">
        <v>0.32390366878845345</v>
      </c>
      <c r="K30" s="2">
        <v>0.32712443647500461</v>
      </c>
      <c r="L30" s="2">
        <v>0.31114798430481394</v>
      </c>
      <c r="M30" s="2">
        <v>0.22433995698440473</v>
      </c>
      <c r="N30" s="9">
        <v>0.20807518245042289</v>
      </c>
      <c r="O30" s="9">
        <v>0.23882318588593926</v>
      </c>
      <c r="P30" s="23">
        <f t="shared" si="2"/>
        <v>0.28813857530013381</v>
      </c>
      <c r="Q30" s="19">
        <f t="shared" si="16"/>
        <v>8.1118345460694727E-2</v>
      </c>
      <c r="R30" s="2">
        <v>0.5156056961140274</v>
      </c>
      <c r="S30" s="2">
        <v>0.5035655200242577</v>
      </c>
      <c r="T30" s="2">
        <v>0.30766848045943129</v>
      </c>
      <c r="U30" s="2">
        <v>0.25110298767212103</v>
      </c>
      <c r="V30" s="2">
        <v>0.79006402502534179</v>
      </c>
      <c r="W30" s="9">
        <v>0.51242890065637092</v>
      </c>
      <c r="X30" s="9">
        <v>0.37462590598864864</v>
      </c>
      <c r="Y30" s="23">
        <f t="shared" si="4"/>
        <v>0.46500878799145695</v>
      </c>
      <c r="Z30" s="19">
        <f t="shared" si="17"/>
        <v>0.17744747391056565</v>
      </c>
      <c r="AA30" s="2">
        <v>0.43836378012201449</v>
      </c>
      <c r="AB30" s="2">
        <v>0.40212676062841823</v>
      </c>
      <c r="AC30" s="2">
        <v>0.4380965366884314</v>
      </c>
      <c r="AD30" s="2">
        <v>0.43708660561250101</v>
      </c>
      <c r="AE30" s="2">
        <v>0.73174611217061825</v>
      </c>
      <c r="AF30" s="9">
        <v>0.49657073417455244</v>
      </c>
      <c r="AG30" s="9">
        <v>0.34138751211799295</v>
      </c>
      <c r="AH30" s="24">
        <f t="shared" si="6"/>
        <v>0.46933972021636128</v>
      </c>
      <c r="AI30" s="21">
        <f t="shared" si="18"/>
        <v>0.43041178065073038</v>
      </c>
      <c r="AJ30" s="2">
        <v>0.48964567741058129</v>
      </c>
      <c r="AK30" s="2">
        <v>0.52063261050783494</v>
      </c>
      <c r="AL30" s="2">
        <v>0.3051723625550386</v>
      </c>
      <c r="AM30" s="2">
        <v>0.33281101904055099</v>
      </c>
      <c r="AN30" s="2">
        <v>0.53541825873503179</v>
      </c>
      <c r="AO30" s="9">
        <v>0.5634954295706377</v>
      </c>
      <c r="AP30" s="9">
        <v>0.36303492284092087</v>
      </c>
      <c r="AQ30" s="24">
        <f t="shared" si="8"/>
        <v>0.44431575438008514</v>
      </c>
      <c r="AR30" s="21">
        <f t="shared" si="19"/>
        <v>0.10533446897226809</v>
      </c>
      <c r="AS30" s="2">
        <v>0.7704197155177348</v>
      </c>
      <c r="AT30" s="2">
        <v>0.68748396823266067</v>
      </c>
      <c r="AU30" s="2">
        <v>0.7465158330101147</v>
      </c>
      <c r="AV30" s="2">
        <v>0.68809942286926229</v>
      </c>
      <c r="AW30" s="2">
        <v>0.68606814553303974</v>
      </c>
      <c r="AX30" s="9">
        <v>0.98579429608772473</v>
      </c>
      <c r="AY30" s="9">
        <v>0.68168761874743378</v>
      </c>
      <c r="AZ30" s="9">
        <v>0.59771763222730445</v>
      </c>
      <c r="BA30" s="23">
        <f t="shared" si="13"/>
        <v>0.73047332902815931</v>
      </c>
      <c r="BB30" s="19">
        <f t="shared" si="20"/>
        <v>0.12354217549015806</v>
      </c>
      <c r="BC30" s="2">
        <v>0.30713544978900592</v>
      </c>
      <c r="BD30" s="2">
        <v>0.37275415075017471</v>
      </c>
      <c r="BE30" s="2">
        <v>0.4539652794891651</v>
      </c>
      <c r="BF30" s="2">
        <v>0.46563979285363366</v>
      </c>
      <c r="BG30" s="2">
        <v>0.48486197509173912</v>
      </c>
      <c r="BH30" s="9">
        <v>0.95989874229771499</v>
      </c>
      <c r="BI30" s="9">
        <v>0.7009400197782335</v>
      </c>
      <c r="BJ30" s="9">
        <v>0.31053219990536685</v>
      </c>
      <c r="BK30" s="24">
        <f t="shared" si="11"/>
        <v>0.50696595124437926</v>
      </c>
      <c r="BL30" s="21">
        <f t="shared" si="21"/>
        <v>0.22613017990654144</v>
      </c>
      <c r="BM30" s="2">
        <v>0.4429695041335513</v>
      </c>
      <c r="BN30" s="2">
        <v>0.2067742800294034</v>
      </c>
      <c r="BO30" s="2">
        <v>0.38062322743031718</v>
      </c>
      <c r="BP30" s="2">
        <v>0.39611960381569311</v>
      </c>
      <c r="BQ30" s="2">
        <v>0.4071682487444005</v>
      </c>
      <c r="BR30" s="9">
        <v>0.6393460704577093</v>
      </c>
      <c r="BS30" s="9">
        <v>0.41572659340641216</v>
      </c>
      <c r="BT30" s="9">
        <v>0.41144225035247228</v>
      </c>
      <c r="BU30" s="24">
        <f t="shared" si="14"/>
        <v>0.41252122229624488</v>
      </c>
      <c r="BV30" s="21">
        <f t="shared" si="22"/>
        <v>0.10118004799607148</v>
      </c>
    </row>
    <row r="31" spans="1:74" ht="16" thickBot="1" x14ac:dyDescent="0.25">
      <c r="A31" s="14" t="s">
        <v>13</v>
      </c>
      <c r="B31" s="2">
        <v>-6.145129693134066E-2</v>
      </c>
      <c r="C31" s="2">
        <v>3.3908489958974705E-2</v>
      </c>
      <c r="D31" s="9">
        <v>0.29718369668360989</v>
      </c>
      <c r="E31" s="2">
        <v>0.35167786620239216</v>
      </c>
      <c r="F31" s="2">
        <v>0.31431129268806501</v>
      </c>
      <c r="G31" s="18">
        <f t="shared" si="0"/>
        <v>0.18712600972034024</v>
      </c>
      <c r="H31" s="19">
        <f t="shared" si="1"/>
        <v>0.18750492652128056</v>
      </c>
      <c r="I31" s="2">
        <v>0.45349082689686804</v>
      </c>
      <c r="J31" s="2">
        <v>0.41720675232971216</v>
      </c>
      <c r="K31" s="2">
        <v>0.41229255089478511</v>
      </c>
      <c r="L31" s="2">
        <v>0.40683303191777342</v>
      </c>
      <c r="M31" s="2">
        <v>0.20648961831194546</v>
      </c>
      <c r="N31" s="9">
        <v>0.3035475989858808</v>
      </c>
      <c r="O31" s="9">
        <v>0.30987532279410368</v>
      </c>
      <c r="P31" s="23">
        <f t="shared" si="2"/>
        <v>0.35853367173300982</v>
      </c>
      <c r="Q31" s="19">
        <f t="shared" si="16"/>
        <v>0.15586807467739777</v>
      </c>
      <c r="R31" s="2">
        <v>0.43271207333338846</v>
      </c>
      <c r="S31" s="2">
        <v>0.45339629781865076</v>
      </c>
      <c r="T31" s="2">
        <v>0.14773336835311818</v>
      </c>
      <c r="U31" s="2">
        <v>7.3327379033990892E-2</v>
      </c>
      <c r="V31" s="2">
        <v>0.81104251388825066</v>
      </c>
      <c r="W31" s="9">
        <v>0.46877612682841119</v>
      </c>
      <c r="X31" s="9">
        <v>0.34840411115523512</v>
      </c>
      <c r="Y31" s="23">
        <f t="shared" si="4"/>
        <v>0.39077026720157787</v>
      </c>
      <c r="Z31" s="19">
        <f t="shared" si="17"/>
        <v>0.24036311257872592</v>
      </c>
      <c r="AA31" s="2">
        <v>1.1854250018221659</v>
      </c>
      <c r="AB31" s="2">
        <v>1.5731936177430401</v>
      </c>
      <c r="AC31" s="2">
        <v>1.1288784403107897</v>
      </c>
      <c r="AD31" s="2">
        <v>1.0186915203424558</v>
      </c>
      <c r="AE31" s="2">
        <v>0.84973150822366761</v>
      </c>
      <c r="AF31" s="9">
        <v>1.3151847393054688</v>
      </c>
      <c r="AG31" s="9">
        <v>1.3208265467671227</v>
      </c>
      <c r="AH31" s="24">
        <f t="shared" si="6"/>
        <v>1.1988473392163872</v>
      </c>
      <c r="AI31" s="21">
        <f t="shared" si="18"/>
        <v>0.17813929722787067</v>
      </c>
      <c r="AJ31" s="2">
        <v>0.56570635146167947</v>
      </c>
      <c r="AK31" s="2">
        <v>0.5047245947296769</v>
      </c>
      <c r="AL31" s="2">
        <v>0.31349157378983594</v>
      </c>
      <c r="AM31" s="2">
        <v>0.35076965098620672</v>
      </c>
      <c r="AN31" s="2">
        <v>0.72407726245857007</v>
      </c>
      <c r="AO31" s="9">
        <v>0.61139975257887047</v>
      </c>
      <c r="AP31" s="9">
        <v>0.41151462833087749</v>
      </c>
      <c r="AQ31" s="24">
        <f t="shared" si="8"/>
        <v>0.49738340204795956</v>
      </c>
      <c r="AR31" s="21">
        <f t="shared" si="19"/>
        <v>0.15820695975149487</v>
      </c>
      <c r="AS31" s="2">
        <v>0.82404790923057358</v>
      </c>
      <c r="AT31" s="2">
        <v>0.63631605910415734</v>
      </c>
      <c r="AU31" s="2">
        <v>0.80333580336588584</v>
      </c>
      <c r="AV31" s="2">
        <v>0.71211185210613237</v>
      </c>
      <c r="AW31" s="2">
        <v>0.77155467046240001</v>
      </c>
      <c r="AX31" s="9">
        <v>0.94627674941500639</v>
      </c>
      <c r="AY31" s="9">
        <v>0.81495457176169905</v>
      </c>
      <c r="AZ31" s="9">
        <v>0.67512421402644229</v>
      </c>
      <c r="BA31" s="23">
        <f t="shared" si="13"/>
        <v>0.77296522868403705</v>
      </c>
      <c r="BB31" s="19">
        <f t="shared" si="20"/>
        <v>0.1143591894877678</v>
      </c>
      <c r="BC31" s="2">
        <v>0.74860546691466734</v>
      </c>
      <c r="BD31" s="2">
        <v>0.85222776353676211</v>
      </c>
      <c r="BE31" s="2">
        <v>0.93831559560132227</v>
      </c>
      <c r="BF31" s="2">
        <v>0.99429664056408595</v>
      </c>
      <c r="BG31" s="2">
        <v>0.99258448090817297</v>
      </c>
      <c r="BH31" s="9">
        <v>0.87144761732870102</v>
      </c>
      <c r="BI31" s="9">
        <v>1.0652771884105845</v>
      </c>
      <c r="BJ31" s="9">
        <v>0.87920170516108909</v>
      </c>
      <c r="BK31" s="24">
        <f t="shared" si="11"/>
        <v>0.91774455730317306</v>
      </c>
      <c r="BL31" s="21">
        <f t="shared" si="21"/>
        <v>0.21565811752815406</v>
      </c>
      <c r="BM31" s="2">
        <v>0.60019219163125814</v>
      </c>
      <c r="BN31" s="2">
        <v>0.41106827345304942</v>
      </c>
      <c r="BO31" s="2">
        <v>0.50238923653632639</v>
      </c>
      <c r="BP31" s="2">
        <v>0.53222235712174126</v>
      </c>
      <c r="BQ31" s="2">
        <v>0.56725611974177903</v>
      </c>
      <c r="BR31" s="9">
        <v>0.58449013334445621</v>
      </c>
      <c r="BS31" s="9">
        <v>0.43124425888239348</v>
      </c>
      <c r="BT31" s="9">
        <v>0.54165197115344199</v>
      </c>
      <c r="BU31" s="24">
        <f t="shared" si="14"/>
        <v>0.52131431773305581</v>
      </c>
      <c r="BV31" s="21">
        <f t="shared" si="22"/>
        <v>0.22283830955951447</v>
      </c>
    </row>
    <row r="32" spans="1:74" ht="16" thickBot="1" x14ac:dyDescent="0.25">
      <c r="A32" s="14" t="s">
        <v>14</v>
      </c>
      <c r="B32" s="2">
        <v>0.25212558914277683</v>
      </c>
      <c r="C32" s="2">
        <v>0.270732440437017</v>
      </c>
      <c r="D32" s="9">
        <v>0.49259039308650221</v>
      </c>
      <c r="E32" s="2">
        <v>0.48922183011797549</v>
      </c>
      <c r="F32" s="2">
        <v>0.41943398683681365</v>
      </c>
      <c r="G32" s="18">
        <f t="shared" si="0"/>
        <v>0.384820847924217</v>
      </c>
      <c r="H32" s="19">
        <f t="shared" si="1"/>
        <v>0.11655053170077012</v>
      </c>
      <c r="I32" s="2">
        <v>0.79552934241274242</v>
      </c>
      <c r="J32" s="2">
        <v>0.69640475418620162</v>
      </c>
      <c r="K32" s="2">
        <v>0.65684458074121999</v>
      </c>
      <c r="L32" s="2">
        <v>0.51522215276102612</v>
      </c>
      <c r="M32" s="2">
        <v>0.4902959102367288</v>
      </c>
      <c r="N32" s="9">
        <v>0.4630744805529845</v>
      </c>
      <c r="O32" s="9">
        <v>0.52413519949359344</v>
      </c>
      <c r="P32" s="23">
        <f t="shared" si="2"/>
        <v>0.59164377434064241</v>
      </c>
      <c r="Q32" s="19">
        <f t="shared" si="16"/>
        <v>0.70530773965302773</v>
      </c>
      <c r="R32" s="2">
        <v>0.33553062132871381</v>
      </c>
      <c r="S32" s="2">
        <v>0.34298433671722339</v>
      </c>
      <c r="T32" s="2">
        <v>0.12565085471864448</v>
      </c>
      <c r="U32" s="2">
        <v>0.12945025984379563</v>
      </c>
      <c r="V32" s="2">
        <v>0.44059580804857312</v>
      </c>
      <c r="W32" s="9">
        <v>0.2683863574724713</v>
      </c>
      <c r="X32" s="9">
        <v>0.23748286764732163</v>
      </c>
      <c r="Y32" s="23">
        <f t="shared" si="4"/>
        <v>0.26858301511096327</v>
      </c>
      <c r="Z32" s="19">
        <f t="shared" si="17"/>
        <v>0.11338788254942374</v>
      </c>
      <c r="AA32" s="2">
        <v>1.1557816352096333</v>
      </c>
      <c r="AB32" s="2">
        <v>0.96252487149060517</v>
      </c>
      <c r="AC32" s="2">
        <v>0.71316425201535005</v>
      </c>
      <c r="AD32" s="2">
        <v>0.69228633653055049</v>
      </c>
      <c r="AE32" s="2">
        <v>1.0931203939976037</v>
      </c>
      <c r="AF32" s="9">
        <v>0.80482060386618681</v>
      </c>
      <c r="AG32" s="9">
        <v>0.89877745267977704</v>
      </c>
      <c r="AH32" s="24">
        <f t="shared" si="6"/>
        <v>0.90292507796995813</v>
      </c>
      <c r="AI32" s="21">
        <f t="shared" si="18"/>
        <v>0.1799482066090223</v>
      </c>
      <c r="AJ32" s="2">
        <v>0.65143032985928018</v>
      </c>
      <c r="AK32" s="2">
        <v>0.6428441822083748</v>
      </c>
      <c r="AL32" s="2">
        <v>0.46230714355235591</v>
      </c>
      <c r="AM32" s="2">
        <v>0.48506766772896237</v>
      </c>
      <c r="AN32" s="2">
        <v>0.97480125541127205</v>
      </c>
      <c r="AO32" s="9">
        <v>0.65780847537716702</v>
      </c>
      <c r="AP32" s="9">
        <v>0.53948183406100658</v>
      </c>
      <c r="AQ32" s="24">
        <f t="shared" si="8"/>
        <v>0.63053441259977405</v>
      </c>
      <c r="AR32" s="21">
        <f t="shared" si="19"/>
        <v>0.24926489382257716</v>
      </c>
      <c r="AS32" s="2">
        <v>0.63608508610472525</v>
      </c>
      <c r="AT32" s="2">
        <v>0.58936930701278778</v>
      </c>
      <c r="AU32" s="2">
        <v>0.63780372445743494</v>
      </c>
      <c r="AV32" s="2">
        <v>0.59996311507789024</v>
      </c>
      <c r="AW32" s="2">
        <v>0.60968657595693621</v>
      </c>
      <c r="AX32" s="9">
        <v>0.79090391690866746</v>
      </c>
      <c r="AY32" s="9">
        <v>0.58403653165987546</v>
      </c>
      <c r="AZ32" s="9">
        <v>0.53285243300164109</v>
      </c>
      <c r="BA32" s="23">
        <f t="shared" si="13"/>
        <v>0.62258758627249478</v>
      </c>
      <c r="BB32" s="19">
        <f t="shared" si="20"/>
        <v>8.1916932571391321E-2</v>
      </c>
      <c r="BC32" s="2">
        <v>0.47831938850133415</v>
      </c>
      <c r="BD32" s="2">
        <v>0.54844926091120616</v>
      </c>
      <c r="BE32" s="2">
        <v>0.61891063785960243</v>
      </c>
      <c r="BF32" s="2">
        <v>0.65266629060348813</v>
      </c>
      <c r="BG32" s="2">
        <v>0.64834913309370457</v>
      </c>
      <c r="BH32" s="9">
        <v>0.97040557301918862</v>
      </c>
      <c r="BI32" s="9">
        <v>1.0335996670938028</v>
      </c>
      <c r="BJ32" s="9">
        <v>0.58260130897091633</v>
      </c>
      <c r="BK32" s="24">
        <f t="shared" si="11"/>
        <v>0.69166265750665534</v>
      </c>
      <c r="BL32" s="21">
        <f t="shared" si="21"/>
        <v>0.21352529607768361</v>
      </c>
      <c r="BM32" s="2">
        <v>1.0047709642603317</v>
      </c>
      <c r="BN32" s="2">
        <v>0.99001184063413739</v>
      </c>
      <c r="BO32" s="2">
        <v>0.74083039864747058</v>
      </c>
      <c r="BP32" s="2">
        <v>0.85711232323676612</v>
      </c>
      <c r="BQ32" s="2">
        <v>0.81914376705837078</v>
      </c>
      <c r="BR32" s="9">
        <v>1.071704970223065</v>
      </c>
      <c r="BS32" s="9">
        <v>0.84444909362365472</v>
      </c>
      <c r="BT32" s="9">
        <v>0.79476408563802226</v>
      </c>
      <c r="BU32" s="24">
        <f t="shared" si="14"/>
        <v>0.89034843041522738</v>
      </c>
      <c r="BV32" s="21">
        <f t="shared" si="22"/>
        <v>0.72781938896329079</v>
      </c>
    </row>
    <row r="33" spans="1:74" ht="16" thickBot="1" x14ac:dyDescent="0.25">
      <c r="A33" s="14" t="s">
        <v>14</v>
      </c>
      <c r="B33" s="2">
        <v>1.1689707585848135</v>
      </c>
      <c r="C33" s="2">
        <v>1.0803670624461026</v>
      </c>
      <c r="D33" s="9">
        <v>1.3867685938500101</v>
      </c>
      <c r="E33" s="2">
        <v>1.0099698872893275</v>
      </c>
      <c r="F33" s="2">
        <v>1.1559652605168662</v>
      </c>
      <c r="G33" s="18">
        <f t="shared" si="0"/>
        <v>1.1604083125374238</v>
      </c>
      <c r="H33" s="19">
        <f t="shared" si="1"/>
        <v>0.14174832861165848</v>
      </c>
      <c r="I33" s="2">
        <v>2.4606171151725138</v>
      </c>
      <c r="J33" s="2">
        <v>2.4146973600922124</v>
      </c>
      <c r="K33" s="2">
        <v>1.7922963284924582</v>
      </c>
      <c r="L33" s="2">
        <v>1.2824344771082528</v>
      </c>
      <c r="M33" s="2">
        <v>1.8443816852351014</v>
      </c>
      <c r="N33" s="9">
        <v>1.0064883033770897</v>
      </c>
      <c r="O33" s="9">
        <v>1.5926644792683033</v>
      </c>
      <c r="P33" s="23">
        <f t="shared" si="2"/>
        <v>1.7705113926779903</v>
      </c>
      <c r="Q33" s="19">
        <f t="shared" si="16"/>
        <v>0.71515641856560441</v>
      </c>
      <c r="R33" s="2">
        <v>0.33950845956953229</v>
      </c>
      <c r="S33" s="2">
        <v>0.31764834327121827</v>
      </c>
      <c r="T33" s="2">
        <v>8.2669696472646409E-2</v>
      </c>
      <c r="U33" s="2">
        <v>5.8645380499310333E-2</v>
      </c>
      <c r="V33" s="2">
        <v>0.38076253853728859</v>
      </c>
      <c r="W33" s="9">
        <v>0.22404247212742326</v>
      </c>
      <c r="X33" s="9">
        <v>0.20040965673160668</v>
      </c>
      <c r="Y33" s="23">
        <f t="shared" si="4"/>
        <v>0.22909807817271802</v>
      </c>
      <c r="Z33" s="19">
        <f t="shared" si="17"/>
        <v>0.11936286399740356</v>
      </c>
      <c r="AA33" s="2">
        <v>0.74103059290149964</v>
      </c>
      <c r="AB33" s="2">
        <v>0.81854997916093297</v>
      </c>
      <c r="AC33" s="2">
        <v>0.62957620672066661</v>
      </c>
      <c r="AD33" s="2">
        <v>0.55360906539825239</v>
      </c>
      <c r="AE33" s="2">
        <v>1.160719364150949</v>
      </c>
      <c r="AF33" s="9">
        <v>0.66166405530591854</v>
      </c>
      <c r="AG33" s="9">
        <v>0.85813792918203224</v>
      </c>
      <c r="AH33" s="24">
        <f t="shared" si="6"/>
        <v>0.77475531326003577</v>
      </c>
      <c r="AI33" s="21">
        <f t="shared" si="18"/>
        <v>0.3114550807581114</v>
      </c>
      <c r="AJ33" s="2">
        <v>1.115149378028734</v>
      </c>
      <c r="AK33" s="2">
        <v>1.1059064469107769</v>
      </c>
      <c r="AL33" s="2">
        <v>0.79952916895855941</v>
      </c>
      <c r="AM33" s="2">
        <v>0.7810141911334797</v>
      </c>
      <c r="AN33" s="2">
        <v>1.241241288848314</v>
      </c>
      <c r="AO33" s="9">
        <v>0.95492511390364621</v>
      </c>
      <c r="AP33" s="9">
        <v>0.91781299824952656</v>
      </c>
      <c r="AQ33" s="24">
        <f t="shared" si="8"/>
        <v>0.98793979800471943</v>
      </c>
      <c r="AR33" s="21">
        <f t="shared" si="19"/>
        <v>0.30579662520702416</v>
      </c>
      <c r="AS33" s="2">
        <v>0.53324831598368339</v>
      </c>
      <c r="AT33" s="2">
        <v>0.5804858625116972</v>
      </c>
      <c r="AU33" s="2">
        <v>0.51234058354315293</v>
      </c>
      <c r="AV33" s="2">
        <v>0.44641197596458937</v>
      </c>
      <c r="AW33" s="2">
        <v>0.49769866990370804</v>
      </c>
      <c r="AX33" s="9">
        <v>0.75638624247806863</v>
      </c>
      <c r="AY33" s="9">
        <v>0.48473295922422566</v>
      </c>
      <c r="AZ33" s="9">
        <v>0.47952537277187701</v>
      </c>
      <c r="BA33" s="23">
        <f t="shared" si="13"/>
        <v>0.53635374779762535</v>
      </c>
      <c r="BB33" s="19">
        <f t="shared" si="20"/>
        <v>0.15502063762181759</v>
      </c>
      <c r="BC33" s="2">
        <v>0.44820171483113136</v>
      </c>
      <c r="BD33" s="2">
        <v>0.47728484140366922</v>
      </c>
      <c r="BE33" s="2">
        <v>0.53518525201803546</v>
      </c>
      <c r="BF33" s="2">
        <v>0.54887561950009145</v>
      </c>
      <c r="BG33" s="2">
        <v>0.56670650731377803</v>
      </c>
      <c r="BH33" s="9">
        <v>1.2194722342775119</v>
      </c>
      <c r="BI33" s="9">
        <v>0.7600519908091361</v>
      </c>
      <c r="BJ33" s="9">
        <v>0.55233131385091072</v>
      </c>
      <c r="BK33" s="24">
        <f t="shared" si="11"/>
        <v>0.63851368425053301</v>
      </c>
      <c r="BL33" s="21">
        <f t="shared" si="21"/>
        <v>0.36694559747646316</v>
      </c>
      <c r="BM33" s="2">
        <v>2.393651600002479</v>
      </c>
      <c r="BN33" s="2">
        <v>2.4322108917988574</v>
      </c>
      <c r="BO33" s="2">
        <v>1.5333104888374638</v>
      </c>
      <c r="BP33" s="2">
        <v>1.7031607259175645</v>
      </c>
      <c r="BQ33" s="2">
        <v>1.5883278913732928</v>
      </c>
      <c r="BR33" s="9">
        <v>0.90500628210822309</v>
      </c>
      <c r="BS33" s="9">
        <v>1.2939745378014484</v>
      </c>
      <c r="BT33" s="9">
        <v>1.5143357398087232</v>
      </c>
      <c r="BU33" s="24">
        <f t="shared" si="14"/>
        <v>1.6704972697060065</v>
      </c>
      <c r="BV33" s="21">
        <f t="shared" si="22"/>
        <v>0.50285076497906211</v>
      </c>
    </row>
    <row r="34" spans="1:74" ht="16" thickBot="1" x14ac:dyDescent="0.25">
      <c r="A34" s="14" t="s">
        <v>12</v>
      </c>
      <c r="B34" s="2">
        <v>3.3828803518411804E-2</v>
      </c>
      <c r="C34" s="2">
        <v>2.9707539077537204E-2</v>
      </c>
      <c r="D34" s="9">
        <v>0.15070961427276539</v>
      </c>
      <c r="E34" s="2">
        <v>0.24266474677724428</v>
      </c>
      <c r="F34" s="2">
        <v>0.15839650766845181</v>
      </c>
      <c r="G34" s="18">
        <f t="shared" si="0"/>
        <v>0.1230614422628821</v>
      </c>
      <c r="H34" s="19">
        <f t="shared" si="1"/>
        <v>9.0823116235211748E-2</v>
      </c>
      <c r="I34" s="2">
        <v>0.23435328102932648</v>
      </c>
      <c r="J34" s="2">
        <v>0.21316526428265009</v>
      </c>
      <c r="K34" s="2">
        <v>0.25150167947754332</v>
      </c>
      <c r="L34" s="2">
        <v>0.25085082257882607</v>
      </c>
      <c r="M34" s="2">
        <v>0.18557397893984262</v>
      </c>
      <c r="N34" s="9">
        <v>0.1743440837970674</v>
      </c>
      <c r="O34" s="9">
        <v>0.22690393562650746</v>
      </c>
      <c r="P34" s="23">
        <f t="shared" si="2"/>
        <v>0.21952757796168049</v>
      </c>
      <c r="Q34" s="19">
        <f t="shared" si="16"/>
        <v>8.7237086265608055E-2</v>
      </c>
      <c r="R34" s="2">
        <v>0.18634693416592862</v>
      </c>
      <c r="S34" s="2">
        <v>0.19708206546537299</v>
      </c>
      <c r="T34" s="2">
        <v>-7.134165972553666E-2</v>
      </c>
      <c r="U34" s="2">
        <v>-9.7506635464199437E-3</v>
      </c>
      <c r="V34" s="2">
        <v>0.1977418747793333</v>
      </c>
      <c r="W34" s="9">
        <v>0.15394910254671257</v>
      </c>
      <c r="X34" s="9">
        <v>0.1166110985385535</v>
      </c>
      <c r="Y34" s="23">
        <f t="shared" si="4"/>
        <v>0.11009125031770635</v>
      </c>
      <c r="Z34" s="19">
        <f t="shared" si="17"/>
        <v>0.10418376379688005</v>
      </c>
      <c r="AA34" s="2">
        <v>0.12894382179471173</v>
      </c>
      <c r="AB34" s="2">
        <v>0.13531656566287489</v>
      </c>
      <c r="AC34" s="2">
        <v>0.1663984696350323</v>
      </c>
      <c r="AD34" s="2">
        <v>0.15163124908586617</v>
      </c>
      <c r="AE34" s="2">
        <v>3.3152848015504569E-2</v>
      </c>
      <c r="AF34" s="9">
        <v>1.9064118575060421E-2</v>
      </c>
      <c r="AG34" s="9">
        <v>3.3974290375882912E-2</v>
      </c>
      <c r="AH34" s="24">
        <f t="shared" si="6"/>
        <v>9.5497337592133288E-2</v>
      </c>
      <c r="AI34" s="21">
        <f t="shared" si="18"/>
        <v>6.1315309548992177E-2</v>
      </c>
      <c r="AJ34" s="2">
        <v>0.33640661499037811</v>
      </c>
      <c r="AK34" s="2">
        <v>0.2862421984166339</v>
      </c>
      <c r="AL34" s="2">
        <v>0.21725458907257555</v>
      </c>
      <c r="AM34" s="2">
        <v>0.22739452593397422</v>
      </c>
      <c r="AN34" s="2">
        <v>0.46099555102159562</v>
      </c>
      <c r="AO34" s="9">
        <v>0.41682339673181257</v>
      </c>
      <c r="AP34" s="9">
        <v>0.27756980880934023</v>
      </c>
      <c r="AQ34" s="24">
        <f t="shared" si="8"/>
        <v>0.31752666928233003</v>
      </c>
      <c r="AR34" s="21">
        <f t="shared" si="19"/>
        <v>0.12087195084492701</v>
      </c>
      <c r="AS34" s="2">
        <v>0.28540997419442715</v>
      </c>
      <c r="AT34" s="2">
        <v>0.24863258473614488</v>
      </c>
      <c r="AU34" s="2">
        <v>0.25816931671354193</v>
      </c>
      <c r="AV34" s="2">
        <v>0.21091409926818211</v>
      </c>
      <c r="AW34" s="2">
        <v>0.25020335347713946</v>
      </c>
      <c r="AX34" s="9">
        <v>0.36854240205790523</v>
      </c>
      <c r="AY34" s="9">
        <v>0.24928509956790965</v>
      </c>
      <c r="AZ34" s="9">
        <v>0.28456764809345597</v>
      </c>
      <c r="BA34" s="23">
        <f t="shared" si="13"/>
        <v>0.26946555976358832</v>
      </c>
      <c r="BB34" s="19">
        <f t="shared" si="20"/>
        <v>8.6105183929475068E-2</v>
      </c>
      <c r="BC34" s="2">
        <v>6.9252149482764577E-2</v>
      </c>
      <c r="BD34" s="2">
        <v>8.1861488914259928E-2</v>
      </c>
      <c r="BE34" s="2">
        <v>0.13391084298440131</v>
      </c>
      <c r="BF34" s="2">
        <v>0.12460323194285471</v>
      </c>
      <c r="BG34" s="2">
        <v>0.13409614974223955</v>
      </c>
      <c r="BH34" s="9">
        <v>0.21291948639807112</v>
      </c>
      <c r="BI34" s="9">
        <v>0.11028994469281057</v>
      </c>
      <c r="BJ34" s="9">
        <v>8.9542559741157005E-2</v>
      </c>
      <c r="BK34" s="24">
        <f t="shared" si="11"/>
        <v>0.11955948173731985</v>
      </c>
      <c r="BL34" s="21">
        <f t="shared" si="21"/>
        <v>6.6445463506206601E-2</v>
      </c>
      <c r="BM34" s="2">
        <v>0.48043477020101355</v>
      </c>
      <c r="BN34" s="2">
        <v>0.46223996099055187</v>
      </c>
      <c r="BO34" s="2">
        <v>0.28120761973346947</v>
      </c>
      <c r="BP34" s="2">
        <v>0.38182918110526376</v>
      </c>
      <c r="BQ34" s="2">
        <v>0.34283090034367381</v>
      </c>
      <c r="BR34" s="9">
        <v>0.71469981986657638</v>
      </c>
      <c r="BS34" s="9">
        <v>0.3033454874207116</v>
      </c>
      <c r="BT34" s="9">
        <v>0.43200296411101236</v>
      </c>
      <c r="BU34" s="24">
        <f t="shared" si="14"/>
        <v>0.42482383797153411</v>
      </c>
      <c r="BV34" s="21">
        <f t="shared" si="22"/>
        <v>0.24466896967599744</v>
      </c>
    </row>
    <row r="35" spans="1:74" ht="16" thickBot="1" x14ac:dyDescent="0.25">
      <c r="A35" s="14" t="s">
        <v>14</v>
      </c>
      <c r="B35" s="2">
        <v>-0.33677876108798988</v>
      </c>
      <c r="C35" s="2">
        <v>-0.17268040347421307</v>
      </c>
      <c r="D35" s="9">
        <v>8.9981635088502446E-2</v>
      </c>
      <c r="E35" s="2">
        <v>0.21587668868755827</v>
      </c>
      <c r="F35" s="2">
        <v>0.13836255581105528</v>
      </c>
      <c r="G35" s="18">
        <f t="shared" ref="G35:G54" si="23">AVERAGE(B35:F35)</f>
        <v>-1.3047656995017398E-2</v>
      </c>
      <c r="H35" s="19">
        <f t="shared" ref="H35:H54" si="24">STDEV(B35,C35,D35,E35,F35)</f>
        <v>0.23250316402210155</v>
      </c>
      <c r="I35" s="2">
        <v>0.15140703016903501</v>
      </c>
      <c r="J35" s="2">
        <v>4.0332972851035431E-3</v>
      </c>
      <c r="K35" s="2">
        <v>0.14479778983024411</v>
      </c>
      <c r="L35" s="2">
        <v>0.21744147052377188</v>
      </c>
      <c r="M35" s="2">
        <v>1.6905758718459979E-3</v>
      </c>
      <c r="N35" s="9">
        <v>0.11084427474390419</v>
      </c>
      <c r="O35" s="9">
        <v>0.11839992451183737</v>
      </c>
      <c r="P35" s="23">
        <f t="shared" ref="P35:P54" si="25">AVERAGE(I35:O35)</f>
        <v>0.10694490899082031</v>
      </c>
      <c r="Q35" s="19">
        <f t="shared" si="16"/>
        <v>6.9114256379185918E-2</v>
      </c>
      <c r="R35" s="2">
        <v>0.113823162223855</v>
      </c>
      <c r="S35" s="2">
        <v>0.1607879392728675</v>
      </c>
      <c r="T35" s="2">
        <v>6.7084764819811182E-2</v>
      </c>
      <c r="U35" s="2">
        <v>0.46084940356394521</v>
      </c>
      <c r="V35" s="2">
        <v>0.20751826608119522</v>
      </c>
      <c r="W35" s="9">
        <v>0.28865763490944957</v>
      </c>
      <c r="X35" s="9">
        <v>0.10595825730414175</v>
      </c>
      <c r="Y35" s="23">
        <f t="shared" ref="Y35:Y54" si="26">AVERAGE(R35:X35)</f>
        <v>0.20066848973932364</v>
      </c>
      <c r="Z35" s="19">
        <f t="shared" si="17"/>
        <v>0.16616152263482711</v>
      </c>
      <c r="AA35" s="2">
        <v>2.2286266002442157E-2</v>
      </c>
      <c r="AB35" s="2">
        <v>9.2451847420290806E-2</v>
      </c>
      <c r="AC35" s="2">
        <v>9.3653116272502668E-2</v>
      </c>
      <c r="AD35" s="2">
        <v>0.10245816772733503</v>
      </c>
      <c r="AE35" s="2">
        <v>-5.6241163509163722E-2</v>
      </c>
      <c r="AF35" s="9">
        <v>-4.5484354020677742E-2</v>
      </c>
      <c r="AG35" s="9">
        <v>-2.0452482775317679E-2</v>
      </c>
      <c r="AH35" s="24">
        <f t="shared" ref="AH35:AH54" si="27">AVERAGE(AA35:AG35)</f>
        <v>2.6953056731058782E-2</v>
      </c>
      <c r="AI35" s="21">
        <f t="shared" si="18"/>
        <v>7.3875711849597694E-2</v>
      </c>
      <c r="AJ35" s="2">
        <v>0.30152170480178175</v>
      </c>
      <c r="AK35" s="2">
        <v>0.11427738591128149</v>
      </c>
      <c r="AL35" s="2">
        <v>0.13027707533125829</v>
      </c>
      <c r="AM35" s="2">
        <v>0.26744054352580865</v>
      </c>
      <c r="AN35" s="2">
        <v>0.3445833112123492</v>
      </c>
      <c r="AO35" s="9">
        <v>0.31351373581873965</v>
      </c>
      <c r="AP35" s="9">
        <v>0.25837082532672095</v>
      </c>
      <c r="AQ35" s="24">
        <f t="shared" ref="AQ35:AQ54" si="28">AVERAGE(AJ35:AP35)</f>
        <v>0.24714065456113429</v>
      </c>
      <c r="AR35" s="21">
        <f t="shared" si="19"/>
        <v>6.8696213019057928E-2</v>
      </c>
      <c r="AS35" s="2">
        <v>9.4811851662337479E-2</v>
      </c>
      <c r="AT35" s="2">
        <v>0.13241259856726306</v>
      </c>
      <c r="AU35" s="2">
        <v>9.271425671739536E-2</v>
      </c>
      <c r="AV35" s="2">
        <v>7.6046365827408299E-2</v>
      </c>
      <c r="AW35" s="2">
        <v>8.8701247830759833E-2</v>
      </c>
      <c r="AX35" s="9">
        <v>0.15101890945048757</v>
      </c>
      <c r="AY35" s="9">
        <v>9.2328546691365559E-2</v>
      </c>
      <c r="AZ35" s="9">
        <v>0.15560307749942148</v>
      </c>
      <c r="BA35" s="23">
        <f t="shared" si="13"/>
        <v>0.11045460678080483</v>
      </c>
      <c r="BB35" s="19">
        <f t="shared" si="20"/>
        <v>6.1711796759770329E-2</v>
      </c>
      <c r="BC35" s="2">
        <v>-1.9501325072361353E-3</v>
      </c>
      <c r="BD35" s="2">
        <v>3.0902319470481457E-2</v>
      </c>
      <c r="BE35" s="2">
        <v>0.14498717480875481</v>
      </c>
      <c r="BF35" s="2">
        <v>6.4732495454726216E-2</v>
      </c>
      <c r="BG35" s="2">
        <v>0.10165780751406039</v>
      </c>
      <c r="BH35" s="9">
        <v>0.11798487707870575</v>
      </c>
      <c r="BI35" s="9">
        <v>-9.1231091073497445E-3</v>
      </c>
      <c r="BJ35" s="9">
        <v>2.8110097395784683E-2</v>
      </c>
      <c r="BK35" s="24">
        <f t="shared" ref="BK35:BK53" si="29">AVERAGE(BC35:BJ35)</f>
        <v>5.9662691263490927E-2</v>
      </c>
      <c r="BL35" s="21">
        <f t="shared" si="21"/>
        <v>5.1066752676738526E-2</v>
      </c>
      <c r="BM35" s="2">
        <v>0.20274475696378841</v>
      </c>
      <c r="BN35" s="2">
        <v>-0.16095496835497239</v>
      </c>
      <c r="BO35" s="2">
        <v>7.1009551112105565E-2</v>
      </c>
      <c r="BP35" s="2">
        <v>-1.3695140813055506E-2</v>
      </c>
      <c r="BQ35" s="2">
        <v>3.5942578644173953E-2</v>
      </c>
      <c r="BR35" s="9">
        <v>0.37205222174993058</v>
      </c>
      <c r="BS35" s="9">
        <v>9.6580372987694882E-2</v>
      </c>
      <c r="BT35" s="9">
        <v>0.3749174562177835</v>
      </c>
      <c r="BU35" s="24">
        <f t="shared" si="14"/>
        <v>0.12232460356343111</v>
      </c>
      <c r="BV35" s="21">
        <f t="shared" si="22"/>
        <v>0.1784753654008582</v>
      </c>
    </row>
    <row r="36" spans="1:74" ht="16" thickBot="1" x14ac:dyDescent="0.25">
      <c r="A36" s="14" t="s">
        <v>14</v>
      </c>
      <c r="B36" s="2">
        <v>-0.46786001720394976</v>
      </c>
      <c r="C36" s="2">
        <v>-0.29694728762939171</v>
      </c>
      <c r="D36" s="9">
        <v>0.41812754759280746</v>
      </c>
      <c r="E36" s="2">
        <v>0.4279987770718261</v>
      </c>
      <c r="F36" s="2">
        <v>0.36645688362100415</v>
      </c>
      <c r="G36" s="18">
        <f t="shared" si="23"/>
        <v>8.9555180690459243E-2</v>
      </c>
      <c r="H36" s="19">
        <f t="shared" si="24"/>
        <v>0.4356817307881411</v>
      </c>
      <c r="I36" s="2">
        <v>0.14594696917093811</v>
      </c>
      <c r="J36" s="2">
        <v>0.18873939404609386</v>
      </c>
      <c r="K36" s="2">
        <v>0.2273474190756419</v>
      </c>
      <c r="L36" s="2">
        <v>0.23802891648967914</v>
      </c>
      <c r="M36" s="2">
        <v>6.2400080395346585E-3</v>
      </c>
      <c r="N36" s="9">
        <v>0.11399796544866106</v>
      </c>
      <c r="O36" s="9">
        <v>0.1179973653680792</v>
      </c>
      <c r="P36" s="23">
        <f t="shared" si="25"/>
        <v>0.14832829109123255</v>
      </c>
      <c r="Q36" s="19">
        <f t="shared" si="16"/>
        <v>8.8077788096469795E-2</v>
      </c>
      <c r="R36" s="2">
        <v>0.68531103174778929</v>
      </c>
      <c r="S36" s="2">
        <v>0.46310872887823695</v>
      </c>
      <c r="T36" s="2">
        <v>0.5652847577350838</v>
      </c>
      <c r="U36" s="2">
        <v>-1.1038802588603647</v>
      </c>
      <c r="V36" s="2">
        <v>5.2600574603377297E-2</v>
      </c>
      <c r="W36" s="9">
        <v>8.5768427438607006E-2</v>
      </c>
      <c r="X36" s="9">
        <v>0.34179144094382707</v>
      </c>
      <c r="Y36" s="23">
        <f t="shared" si="26"/>
        <v>0.1557121003552224</v>
      </c>
      <c r="Z36" s="19">
        <f t="shared" si="17"/>
        <v>0.58725671541502422</v>
      </c>
      <c r="AA36" s="2">
        <v>0.11750079679689585</v>
      </c>
      <c r="AB36" s="2">
        <v>0.11778226827115559</v>
      </c>
      <c r="AC36" s="2">
        <v>0.14784635602968749</v>
      </c>
      <c r="AD36" s="2">
        <v>0.13905887492574853</v>
      </c>
      <c r="AE36" s="2">
        <v>5.1445703159854507E-2</v>
      </c>
      <c r="AF36" s="9">
        <v>1.2516627089768903E-2</v>
      </c>
      <c r="AG36" s="9">
        <v>1.6185893936823112E-2</v>
      </c>
      <c r="AH36" s="24">
        <f t="shared" si="27"/>
        <v>8.6048074315704853E-2</v>
      </c>
      <c r="AI36" s="21">
        <f t="shared" si="18"/>
        <v>0.12869836054602155</v>
      </c>
      <c r="AJ36" s="2">
        <v>0.47104089920436054</v>
      </c>
      <c r="AK36" s="2">
        <v>0.25385456670873274</v>
      </c>
      <c r="AL36" s="2">
        <v>-0.17698000077422979</v>
      </c>
      <c r="AM36" s="2">
        <v>0.24113951965372282</v>
      </c>
      <c r="AN36" s="2">
        <v>0.21170827494492975</v>
      </c>
      <c r="AO36" s="9">
        <v>0.5080801447608988</v>
      </c>
      <c r="AP36" s="9">
        <v>0.35864790407578162</v>
      </c>
      <c r="AQ36" s="24">
        <f t="shared" si="28"/>
        <v>0.26678447265345667</v>
      </c>
      <c r="AR36" s="21">
        <f t="shared" si="19"/>
        <v>0.39265423980171693</v>
      </c>
      <c r="AS36" s="2">
        <v>0.10175267009518013</v>
      </c>
      <c r="AT36" s="2">
        <v>-4.5241651994572057E-2</v>
      </c>
      <c r="AU36" s="2">
        <v>8.2323461764216135E-2</v>
      </c>
      <c r="AV36" s="2">
        <v>5.4115287945156354E-2</v>
      </c>
      <c r="AW36" s="2">
        <v>0.10387200785329687</v>
      </c>
      <c r="AX36" s="9">
        <v>0.14549001752821825</v>
      </c>
      <c r="AY36" s="9">
        <v>0.13298739324761516</v>
      </c>
      <c r="AZ36" s="9">
        <v>0.15086927720181972</v>
      </c>
      <c r="BA36" s="23">
        <f t="shared" si="13"/>
        <v>9.0771057955116322E-2</v>
      </c>
      <c r="BB36" s="19">
        <f t="shared" si="20"/>
        <v>4.074387155200894E-2</v>
      </c>
      <c r="BC36" s="2">
        <v>5.9910928951637923E-2</v>
      </c>
      <c r="BD36" s="2">
        <v>0.11009717849344604</v>
      </c>
      <c r="BE36" s="2">
        <v>0.14888001159210376</v>
      </c>
      <c r="BF36" s="2">
        <v>8.7126217321516042E-2</v>
      </c>
      <c r="BG36" s="2">
        <v>0.12982605564458333</v>
      </c>
      <c r="BH36" s="9">
        <v>0.28162553084659958</v>
      </c>
      <c r="BI36" s="9">
        <v>2.8911149635367436E-2</v>
      </c>
      <c r="BJ36" s="9">
        <v>3.5793683942213508E-2</v>
      </c>
      <c r="BK36" s="24">
        <f t="shared" si="29"/>
        <v>0.11027134455343345</v>
      </c>
      <c r="BL36" s="21">
        <f t="shared" si="21"/>
        <v>9.3657026078462463E-2</v>
      </c>
      <c r="BM36" s="2">
        <v>0.18023868337562671</v>
      </c>
      <c r="BN36" s="2">
        <v>-0.13105402547460832</v>
      </c>
      <c r="BO36" s="2">
        <v>-6.1965325193294341E-2</v>
      </c>
      <c r="BP36" s="2">
        <v>-0.20195798804726819</v>
      </c>
      <c r="BQ36" s="2">
        <v>-8.8537392660907349E-2</v>
      </c>
      <c r="BR36" s="9">
        <v>0.31399250339945822</v>
      </c>
      <c r="BS36" s="9">
        <v>9.8818359488841254E-2</v>
      </c>
      <c r="BT36" s="9">
        <v>0.45798812162411628</v>
      </c>
      <c r="BU36" s="24">
        <f t="shared" si="14"/>
        <v>7.0940367063995535E-2</v>
      </c>
      <c r="BV36" s="21">
        <f t="shared" si="22"/>
        <v>0.23920728421498583</v>
      </c>
    </row>
    <row r="37" spans="1:74" ht="16" thickBot="1" x14ac:dyDescent="0.25">
      <c r="A37" s="14" t="s">
        <v>11</v>
      </c>
      <c r="B37" s="2">
        <v>-4.4810337972700633</v>
      </c>
      <c r="C37" s="2">
        <v>-0.49338292211508361</v>
      </c>
      <c r="D37" s="9">
        <v>0.45452642641534868</v>
      </c>
      <c r="E37" s="2">
        <v>0.80332238133557321</v>
      </c>
      <c r="F37" s="2">
        <v>0.64104513038495692</v>
      </c>
      <c r="G37" s="18">
        <f t="shared" si="23"/>
        <v>-0.6151045562498535</v>
      </c>
      <c r="H37" s="19">
        <f t="shared" si="24"/>
        <v>2.2189064031843238</v>
      </c>
      <c r="I37" s="2">
        <v>0.2413837377409927</v>
      </c>
      <c r="J37" s="2">
        <v>0.25086639874851824</v>
      </c>
      <c r="K37" s="2">
        <v>0.20287232615843914</v>
      </c>
      <c r="L37" s="2">
        <v>0.27259645903807717</v>
      </c>
      <c r="M37" s="2">
        <v>0.11938274047227142</v>
      </c>
      <c r="N37" s="9">
        <v>0.13723029838197229</v>
      </c>
      <c r="O37" s="9">
        <v>0.20080619239643605</v>
      </c>
      <c r="P37" s="23">
        <f t="shared" si="25"/>
        <v>0.20359116470524383</v>
      </c>
      <c r="Q37" s="19">
        <f t="shared" si="16"/>
        <v>5.495628123523174E-2</v>
      </c>
      <c r="R37" s="2">
        <v>0.68531103174778929</v>
      </c>
      <c r="S37" s="2">
        <v>9.9170910912650956E-2</v>
      </c>
      <c r="T37" s="2">
        <v>0.5652847577350838</v>
      </c>
      <c r="U37" s="2">
        <v>-1.5015151120884336</v>
      </c>
      <c r="V37" s="2">
        <v>5.2600574603377297E-2</v>
      </c>
      <c r="W37" s="9">
        <v>8.891826800773947E-2</v>
      </c>
      <c r="X37" s="9">
        <v>0.32993883767945598</v>
      </c>
      <c r="Y37" s="23">
        <f t="shared" si="26"/>
        <v>4.5672752656809035E-2</v>
      </c>
      <c r="Z37" s="19">
        <f t="shared" si="17"/>
        <v>0.7346169179236065</v>
      </c>
      <c r="AA37" s="2">
        <v>0.43653638315928645</v>
      </c>
      <c r="AB37" s="2">
        <v>0.38711084944380569</v>
      </c>
      <c r="AC37" s="2">
        <v>0.34313191222491657</v>
      </c>
      <c r="AD37" s="2">
        <v>0.28311274776849582</v>
      </c>
      <c r="AE37" s="2">
        <v>0.36183175021178515</v>
      </c>
      <c r="AF37" s="9">
        <v>0.14920996647184592</v>
      </c>
      <c r="AG37" s="9">
        <v>0.17218124991792771</v>
      </c>
      <c r="AH37" s="24">
        <f t="shared" si="27"/>
        <v>0.30473069417115189</v>
      </c>
      <c r="AI37" s="21">
        <f t="shared" si="18"/>
        <v>0.10812484468534771</v>
      </c>
      <c r="AJ37" s="2">
        <v>0.47104089920436054</v>
      </c>
      <c r="AK37" s="2">
        <v>-0.5788651455058218</v>
      </c>
      <c r="AL37" s="2">
        <v>0.16375624053460908</v>
      </c>
      <c r="AM37" s="2">
        <v>0.33424541390723084</v>
      </c>
      <c r="AN37" s="2">
        <v>0.21170827494492975</v>
      </c>
      <c r="AO37" s="9">
        <v>0.54856941010609162</v>
      </c>
      <c r="AP37" s="9">
        <v>0.45356899797982086</v>
      </c>
      <c r="AQ37" s="24">
        <f t="shared" si="28"/>
        <v>0.22914629873874581</v>
      </c>
      <c r="AR37" s="21">
        <f t="shared" si="19"/>
        <v>0.22564940921812729</v>
      </c>
      <c r="AS37" s="2">
        <v>0.18064895130406078</v>
      </c>
      <c r="AT37" s="2">
        <v>0.10771667300524006</v>
      </c>
      <c r="AU37" s="2">
        <v>0.18358392382284039</v>
      </c>
      <c r="AV37" s="2">
        <v>0.16792998061047731</v>
      </c>
      <c r="AW37" s="2">
        <v>0.18257337634125037</v>
      </c>
      <c r="AX37" s="9">
        <v>0.30356211928766885</v>
      </c>
      <c r="AY37" s="9">
        <v>0.28514929426415547</v>
      </c>
      <c r="AZ37" s="9">
        <v>0.24689109031244463</v>
      </c>
      <c r="BA37" s="23">
        <f t="shared" si="13"/>
        <v>0.20725692611851723</v>
      </c>
      <c r="BB37" s="19">
        <f t="shared" si="20"/>
        <v>6.6745454933188439E-2</v>
      </c>
      <c r="BC37" s="2">
        <v>0.14020538366076718</v>
      </c>
      <c r="BD37" s="2">
        <v>0.26316024714244135</v>
      </c>
      <c r="BE37" s="2">
        <v>0.31648006080319574</v>
      </c>
      <c r="BF37" s="2">
        <v>0.30003382094657138</v>
      </c>
      <c r="BG37" s="2">
        <v>0.3197975826858282</v>
      </c>
      <c r="BH37" s="9">
        <v>0.34716865192756791</v>
      </c>
      <c r="BI37" s="9">
        <v>0.25242574696293907</v>
      </c>
      <c r="BJ37" s="9">
        <v>0.15488034834288417</v>
      </c>
      <c r="BK37" s="24">
        <f t="shared" si="29"/>
        <v>0.26176898030902435</v>
      </c>
      <c r="BL37" s="21">
        <f t="shared" si="21"/>
        <v>7.8532519578052976E-2</v>
      </c>
      <c r="BM37" s="2">
        <v>5.38596909434279E-2</v>
      </c>
      <c r="BN37" s="2">
        <v>-0.20875033045366129</v>
      </c>
      <c r="BO37" s="2">
        <v>-1.1873319235916335E-2</v>
      </c>
      <c r="BP37" s="2">
        <v>-0.12203915564848825</v>
      </c>
      <c r="BQ37" s="2">
        <v>-3.2332009330923533E-2</v>
      </c>
      <c r="BR37" s="9">
        <v>0.38752458771443354</v>
      </c>
      <c r="BS37" s="9">
        <v>8.358355417754397E-2</v>
      </c>
      <c r="BT37" s="9">
        <v>0.36657911170102531</v>
      </c>
      <c r="BU37" s="24">
        <f t="shared" si="14"/>
        <v>6.4569016233430171E-2</v>
      </c>
      <c r="BV37" s="21">
        <f t="shared" si="22"/>
        <v>0.22409571593321712</v>
      </c>
    </row>
    <row r="38" spans="1:74" ht="16" thickBot="1" x14ac:dyDescent="0.25">
      <c r="A38" s="14" t="s">
        <v>14</v>
      </c>
      <c r="B38" s="2">
        <v>-5.8551913877929183</v>
      </c>
      <c r="C38" s="2">
        <v>-5.9401472570466023</v>
      </c>
      <c r="D38" s="9">
        <v>0.35244861363429958</v>
      </c>
      <c r="E38" s="2">
        <v>1.0511422522047964</v>
      </c>
      <c r="F38" s="2">
        <v>1.0800560768148548</v>
      </c>
      <c r="G38" s="18">
        <f t="shared" si="23"/>
        <v>-1.8623383404371139</v>
      </c>
      <c r="H38" s="19">
        <f t="shared" si="24"/>
        <v>3.6953598045542169</v>
      </c>
      <c r="I38" s="2">
        <v>0.20903848930630692</v>
      </c>
      <c r="J38" s="2">
        <v>0.22627283117285008</v>
      </c>
      <c r="K38" s="2">
        <v>-1.173448334763974E-3</v>
      </c>
      <c r="L38" s="2">
        <v>0.16349624183556863</v>
      </c>
      <c r="M38" s="2">
        <v>8.407271421726456E-2</v>
      </c>
      <c r="N38" s="9">
        <v>0.17381566447798291</v>
      </c>
      <c r="O38" s="9">
        <v>0.16100518178748807</v>
      </c>
      <c r="P38" s="23">
        <f t="shared" si="25"/>
        <v>0.14521823920895674</v>
      </c>
      <c r="Q38" s="19">
        <f t="shared" si="16"/>
        <v>8.2023361445006354E-2</v>
      </c>
      <c r="R38" s="2">
        <v>0.68357599783870604</v>
      </c>
      <c r="S38" s="2">
        <v>0.34756119076406478</v>
      </c>
      <c r="T38" s="2">
        <v>-1.3451747887934205</v>
      </c>
      <c r="U38" s="2">
        <v>-4.2181471161365227</v>
      </c>
      <c r="V38" s="2">
        <v>5.2600574603377297E-2</v>
      </c>
      <c r="W38" s="9">
        <v>8.939559812649267E-2</v>
      </c>
      <c r="X38" s="9">
        <v>0.18821411819361589</v>
      </c>
      <c r="Y38" s="23">
        <f t="shared" si="26"/>
        <v>-0.60028206077195523</v>
      </c>
      <c r="Z38" s="19">
        <f t="shared" si="17"/>
        <v>1.7343607840279394</v>
      </c>
      <c r="AA38" s="2">
        <v>0.30213961211153606</v>
      </c>
      <c r="AB38" s="2">
        <v>0.20098248679220485</v>
      </c>
      <c r="AC38" s="2">
        <v>0.26593495038643999</v>
      </c>
      <c r="AD38" s="2">
        <v>0.23124622982818585</v>
      </c>
      <c r="AE38" s="2">
        <v>0.2167066829197728</v>
      </c>
      <c r="AF38" s="9">
        <v>7.3011944792405054E-2</v>
      </c>
      <c r="AG38" s="9">
        <v>8.7761758451044225E-2</v>
      </c>
      <c r="AH38" s="24">
        <f t="shared" si="27"/>
        <v>0.19682623789736983</v>
      </c>
      <c r="AI38" s="21">
        <f t="shared" si="18"/>
        <v>0.1055336697268338</v>
      </c>
      <c r="AJ38" s="2">
        <v>7.9008064763826269E-2</v>
      </c>
      <c r="AK38" s="2">
        <v>-0.10424668354229663</v>
      </c>
      <c r="AL38" s="2">
        <v>0.34083463946627868</v>
      </c>
      <c r="AM38" s="2">
        <v>9.8681322126816656E-2</v>
      </c>
      <c r="AN38" s="2">
        <v>0.21170827494492975</v>
      </c>
      <c r="AO38" s="9">
        <v>0.49571740149223265</v>
      </c>
      <c r="AP38" s="9">
        <v>0.41980392056492821</v>
      </c>
      <c r="AQ38" s="24">
        <f t="shared" si="28"/>
        <v>0.22021527711667366</v>
      </c>
      <c r="AR38" s="21">
        <f t="shared" si="19"/>
        <v>0.15744419358737094</v>
      </c>
      <c r="AS38" s="2">
        <v>0.35612880469714825</v>
      </c>
      <c r="AT38" s="2">
        <v>0.26158564205754214</v>
      </c>
      <c r="AU38" s="2">
        <v>0.35923764585084361</v>
      </c>
      <c r="AV38" s="2">
        <v>0.28886013283275508</v>
      </c>
      <c r="AW38" s="2">
        <v>0.33722284472328534</v>
      </c>
      <c r="AX38" s="9">
        <v>0.66523185967787712</v>
      </c>
      <c r="AY38" s="9">
        <v>0.45367099126452504</v>
      </c>
      <c r="AZ38" s="9">
        <v>0.41027323234998114</v>
      </c>
      <c r="BA38" s="23">
        <f t="shared" si="13"/>
        <v>0.39152639418174473</v>
      </c>
      <c r="BB38" s="19">
        <f t="shared" si="20"/>
        <v>0.14777709431040367</v>
      </c>
      <c r="BC38" s="2">
        <v>0.27618899924032114</v>
      </c>
      <c r="BD38" s="2">
        <v>0.42804759590227048</v>
      </c>
      <c r="BE38" s="2">
        <v>0.4187012417601621</v>
      </c>
      <c r="BF38" s="2">
        <v>0.33257805505955079</v>
      </c>
      <c r="BG38" s="2">
        <v>0.37517363817521898</v>
      </c>
      <c r="BH38" s="9">
        <v>-3.6426455142343911E-3</v>
      </c>
      <c r="BI38" s="9">
        <v>-8.7304589901407159E-2</v>
      </c>
      <c r="BJ38" s="9">
        <v>4.5336898490170176E-2</v>
      </c>
      <c r="BK38" s="24">
        <f t="shared" si="29"/>
        <v>0.22313489915150647</v>
      </c>
      <c r="BL38" s="21">
        <f t="shared" si="21"/>
        <v>0.23536643888030215</v>
      </c>
      <c r="BM38" s="2">
        <v>9.4487747552452983E-2</v>
      </c>
      <c r="BN38" s="2">
        <v>-0.25903716343561922</v>
      </c>
      <c r="BO38" s="2">
        <v>2.6476559195249605E-2</v>
      </c>
      <c r="BP38" s="2">
        <v>-8.8079981085162268E-2</v>
      </c>
      <c r="BQ38" s="2">
        <v>-9.526174564248327E-3</v>
      </c>
      <c r="BR38" s="9">
        <v>0.29117170287282246</v>
      </c>
      <c r="BS38" s="9">
        <v>6.4921914521090168E-2</v>
      </c>
      <c r="BT38" s="9">
        <v>0.37913892767323454</v>
      </c>
      <c r="BU38" s="24">
        <f t="shared" si="14"/>
        <v>6.2444191591227494E-2</v>
      </c>
      <c r="BV38" s="21">
        <f t="shared" si="22"/>
        <v>0.16035051031573569</v>
      </c>
    </row>
    <row r="39" spans="1:74" ht="16" thickBot="1" x14ac:dyDescent="0.25">
      <c r="A39" s="14" t="s">
        <v>13</v>
      </c>
      <c r="B39" s="2">
        <v>0.4346763745476957</v>
      </c>
      <c r="C39" s="2">
        <v>9.6814279856881208E-2</v>
      </c>
      <c r="D39" s="9">
        <v>0.51502299646998562</v>
      </c>
      <c r="E39" s="2">
        <v>0.45126840986888406</v>
      </c>
      <c r="F39" s="2">
        <v>0.39628672986497837</v>
      </c>
      <c r="G39" s="18">
        <f t="shared" si="23"/>
        <v>0.378813758121685</v>
      </c>
      <c r="H39" s="19">
        <f t="shared" si="24"/>
        <v>0.1633648337069174</v>
      </c>
      <c r="I39" s="2">
        <v>0.22714814172270251</v>
      </c>
      <c r="J39" s="2">
        <v>0.24405503360542213</v>
      </c>
      <c r="K39" s="2">
        <v>0.27640980472615739</v>
      </c>
      <c r="L39" s="2">
        <v>0.21793680021418016</v>
      </c>
      <c r="M39" s="2">
        <v>0.17159474048023421</v>
      </c>
      <c r="N39" s="9">
        <v>0.20370486804302379</v>
      </c>
      <c r="O39" s="9">
        <v>0.19422644640996545</v>
      </c>
      <c r="P39" s="23">
        <f t="shared" si="25"/>
        <v>0.21929654788595507</v>
      </c>
      <c r="Q39" s="19">
        <f t="shared" si="16"/>
        <v>0.19086574315122215</v>
      </c>
      <c r="R39" s="2">
        <v>0.51282096691041257</v>
      </c>
      <c r="S39" s="2">
        <v>0.51153792828834321</v>
      </c>
      <c r="T39" s="2">
        <v>0.33482738105252718</v>
      </c>
      <c r="U39" s="2">
        <v>-0.15468763767751528</v>
      </c>
      <c r="V39" s="2">
        <v>0.99672608655416828</v>
      </c>
      <c r="W39" s="9">
        <v>0.86419589877711955</v>
      </c>
      <c r="X39" s="9">
        <v>0.42152852675966068</v>
      </c>
      <c r="Y39" s="23">
        <f t="shared" si="26"/>
        <v>0.49813559295210236</v>
      </c>
      <c r="Z39" s="19">
        <f t="shared" si="17"/>
        <v>0.44873802323177248</v>
      </c>
      <c r="AA39" s="2">
        <v>0.39240430042916385</v>
      </c>
      <c r="AB39" s="2">
        <v>0.35690540806420767</v>
      </c>
      <c r="AC39" s="2">
        <v>0.34554322195079379</v>
      </c>
      <c r="AD39" s="2">
        <v>0.31071012044543267</v>
      </c>
      <c r="AE39" s="2">
        <v>6.3888672425384596E-2</v>
      </c>
      <c r="AF39" s="9">
        <v>5.6314825693576709E-2</v>
      </c>
      <c r="AG39" s="9">
        <v>-1.0727779888161038E-2</v>
      </c>
      <c r="AH39" s="24">
        <f t="shared" si="27"/>
        <v>0.21643410987434256</v>
      </c>
      <c r="AI39" s="21">
        <f t="shared" si="18"/>
        <v>0.22944288548584055</v>
      </c>
      <c r="AJ39" s="2">
        <v>0.3158843609019461</v>
      </c>
      <c r="AK39" s="2">
        <v>0.31185737499269151</v>
      </c>
      <c r="AL39" s="2">
        <v>0.21410609688646809</v>
      </c>
      <c r="AM39" s="2">
        <v>0.21375808523892553</v>
      </c>
      <c r="AN39" s="2">
        <v>0.4155115597866178</v>
      </c>
      <c r="AO39" s="9">
        <v>0.31483480814932296</v>
      </c>
      <c r="AP39" s="9">
        <v>0.22362363639479665</v>
      </c>
      <c r="AQ39" s="24">
        <f t="shared" si="28"/>
        <v>0.28708227462153835</v>
      </c>
      <c r="AR39" s="21">
        <f t="shared" si="19"/>
        <v>0.28095350659034724</v>
      </c>
      <c r="AS39" s="2">
        <v>0.63823861227864287</v>
      </c>
      <c r="AT39" s="2">
        <v>0.6110849211175482</v>
      </c>
      <c r="AU39" s="2">
        <v>0.65655687628813553</v>
      </c>
      <c r="AV39" s="2">
        <v>0.59940990779063152</v>
      </c>
      <c r="AW39" s="2">
        <v>0.59068576873803147</v>
      </c>
      <c r="AX39" s="9">
        <v>0.81279983051601712</v>
      </c>
      <c r="AY39" s="9">
        <v>0.6831721510008627</v>
      </c>
      <c r="AZ39" s="9">
        <v>0.61613345796948649</v>
      </c>
      <c r="BA39" s="23">
        <f t="shared" si="13"/>
        <v>0.6510101907124195</v>
      </c>
      <c r="BB39" s="19">
        <f t="shared" si="20"/>
        <v>0.1881244649580483</v>
      </c>
      <c r="BC39" s="2">
        <v>0.41670196576930907</v>
      </c>
      <c r="BD39" s="2">
        <v>0.54886034951194251</v>
      </c>
      <c r="BE39" s="2">
        <v>0.47715313216437305</v>
      </c>
      <c r="BF39" s="2">
        <v>0.51235175643521058</v>
      </c>
      <c r="BG39" s="2">
        <v>0.53964697715381982</v>
      </c>
      <c r="BH39" s="9">
        <v>0.9909360271586829</v>
      </c>
      <c r="BI39" s="9">
        <v>0.5275465737214623</v>
      </c>
      <c r="BJ39" s="9">
        <v>0.34998646452133286</v>
      </c>
      <c r="BK39" s="24">
        <f t="shared" si="29"/>
        <v>0.54539790580451664</v>
      </c>
      <c r="BL39" s="21">
        <f t="shared" si="21"/>
        <v>0.32215801811378469</v>
      </c>
      <c r="BM39" s="2">
        <v>0.21116075080597671</v>
      </c>
      <c r="BN39" s="2">
        <v>6.1377017926154763E-2</v>
      </c>
      <c r="BO39" s="2">
        <v>0.11813035405516804</v>
      </c>
      <c r="BP39" s="2">
        <v>7.7116412175479307E-2</v>
      </c>
      <c r="BQ39" s="2">
        <v>0.12018216838748538</v>
      </c>
      <c r="BR39" s="9">
        <v>0.32724989834481477</v>
      </c>
      <c r="BS39" s="9">
        <v>0.14782419743271166</v>
      </c>
      <c r="BT39" s="9">
        <v>0.25793792200831073</v>
      </c>
      <c r="BU39" s="24">
        <f t="shared" si="14"/>
        <v>0.16512234014201266</v>
      </c>
      <c r="BV39" s="21">
        <f t="shared" si="22"/>
        <v>0.15750811261965308</v>
      </c>
    </row>
    <row r="40" spans="1:74" ht="16" thickBot="1" x14ac:dyDescent="0.25">
      <c r="A40" s="14" t="s">
        <v>11</v>
      </c>
      <c r="B40" s="2">
        <v>0.82720328875729643</v>
      </c>
      <c r="C40" s="2">
        <v>0.99573296503141551</v>
      </c>
      <c r="D40" s="9">
        <v>0.89517817648561471</v>
      </c>
      <c r="E40" s="2">
        <v>0.64939177406735815</v>
      </c>
      <c r="F40" s="2">
        <v>0.78899264771706046</v>
      </c>
      <c r="G40" s="18">
        <f t="shared" si="23"/>
        <v>0.83129977041174907</v>
      </c>
      <c r="H40" s="19">
        <f t="shared" si="24"/>
        <v>0.12846781618565575</v>
      </c>
      <c r="I40" s="2">
        <v>0.64340524317206083</v>
      </c>
      <c r="J40" s="2">
        <v>0.71274030158857005</v>
      </c>
      <c r="K40" s="2">
        <v>0.63066326261452721</v>
      </c>
      <c r="L40" s="2">
        <v>0.5075286504596499</v>
      </c>
      <c r="M40" s="2">
        <v>0.41586565028162126</v>
      </c>
      <c r="N40" s="9">
        <v>0.33155654954994951</v>
      </c>
      <c r="O40" s="9">
        <v>0.42095975224019377</v>
      </c>
      <c r="P40" s="23">
        <f t="shared" si="25"/>
        <v>0.52324562998665325</v>
      </c>
      <c r="Q40" s="19">
        <f t="shared" si="16"/>
        <v>0.22966315133361354</v>
      </c>
      <c r="R40" s="2">
        <v>1.4375148709213366</v>
      </c>
      <c r="S40" s="2">
        <v>1.1499789574053112</v>
      </c>
      <c r="T40" s="2">
        <v>1.2444161347561908</v>
      </c>
      <c r="U40" s="2">
        <v>1.1034478866481723</v>
      </c>
      <c r="V40" s="2">
        <v>0.85147557816086306</v>
      </c>
      <c r="W40" s="9">
        <v>1.0779016953864962</v>
      </c>
      <c r="X40" s="9">
        <v>1.1302399087962807</v>
      </c>
      <c r="Y40" s="23">
        <f t="shared" si="26"/>
        <v>1.1421392902963787</v>
      </c>
      <c r="Z40" s="19">
        <f t="shared" si="17"/>
        <v>0.1785819409091185</v>
      </c>
      <c r="AA40" s="2">
        <v>0.7865428843838469</v>
      </c>
      <c r="AB40" s="2">
        <v>0.6279237998539513</v>
      </c>
      <c r="AC40" s="2">
        <v>0.59429665368893247</v>
      </c>
      <c r="AD40" s="2">
        <v>0.50729751809736401</v>
      </c>
      <c r="AE40" s="2">
        <v>0.96225123736679652</v>
      </c>
      <c r="AF40" s="9">
        <v>0.40344258276175271</v>
      </c>
      <c r="AG40" s="9">
        <v>0.36334188222134689</v>
      </c>
      <c r="AH40" s="24">
        <f t="shared" si="27"/>
        <v>0.6064423654819987</v>
      </c>
      <c r="AI40" s="21">
        <f t="shared" si="18"/>
        <v>0.32185833978864226</v>
      </c>
      <c r="AJ40" s="2">
        <v>0.90025395652690154</v>
      </c>
      <c r="AK40" s="2">
        <v>1.0001491532863516</v>
      </c>
      <c r="AL40" s="2">
        <v>0.73239266959237537</v>
      </c>
      <c r="AM40" s="2">
        <v>0.66332435820532931</v>
      </c>
      <c r="AN40" s="2">
        <v>0.97326386742819759</v>
      </c>
      <c r="AO40" s="9">
        <v>0.68118203089822416</v>
      </c>
      <c r="AP40" s="9">
        <v>0.67488057701113247</v>
      </c>
      <c r="AQ40" s="24">
        <f t="shared" si="28"/>
        <v>0.80363523042121598</v>
      </c>
      <c r="AR40" s="21">
        <f t="shared" si="19"/>
        <v>0.26232042163428992</v>
      </c>
      <c r="AS40" s="2">
        <v>1.0506888106253356</v>
      </c>
      <c r="AT40" s="2">
        <v>1.0226363079494143</v>
      </c>
      <c r="AU40" s="2">
        <v>0.97953602628807623</v>
      </c>
      <c r="AV40" s="2">
        <v>0.85935777161098603</v>
      </c>
      <c r="AW40" s="2">
        <v>0.90415244018516938</v>
      </c>
      <c r="AX40" s="9">
        <v>1.1443068332973807</v>
      </c>
      <c r="AY40" s="9">
        <v>1.0288715418546059</v>
      </c>
      <c r="AZ40" s="9">
        <v>0.93310844169515306</v>
      </c>
      <c r="BA40" s="23">
        <f t="shared" si="13"/>
        <v>0.9903322716882651</v>
      </c>
      <c r="BB40" s="19">
        <f t="shared" si="20"/>
        <v>0.11639599648066</v>
      </c>
      <c r="BC40" s="2">
        <v>0.99153524729385389</v>
      </c>
      <c r="BD40" s="2">
        <v>1.2423585106538015</v>
      </c>
      <c r="BE40" s="2">
        <v>1.0256434411866768</v>
      </c>
      <c r="BF40" s="2">
        <v>1.1037335041369565</v>
      </c>
      <c r="BG40" s="2">
        <v>1.1236006465522501</v>
      </c>
      <c r="BH40" s="9">
        <v>0.8753034302011482</v>
      </c>
      <c r="BI40" s="9">
        <v>1.0570641287644844</v>
      </c>
      <c r="BJ40" s="9">
        <v>0.77146121400683465</v>
      </c>
      <c r="BK40" s="24">
        <f t="shared" si="29"/>
        <v>1.0238375153495005</v>
      </c>
      <c r="BL40" s="21">
        <f t="shared" si="21"/>
        <v>0.16913415174892837</v>
      </c>
      <c r="BM40" s="2">
        <v>0.53191452117878824</v>
      </c>
      <c r="BN40" s="2">
        <v>0.36797499401272082</v>
      </c>
      <c r="BO40" s="2">
        <v>0.39094150375966874</v>
      </c>
      <c r="BP40" s="2">
        <v>0.35105912929233984</v>
      </c>
      <c r="BQ40" s="2">
        <v>0.33378213336916329</v>
      </c>
      <c r="BR40" s="9">
        <v>0.53724938359575813</v>
      </c>
      <c r="BS40" s="9">
        <v>0.22823905281958665</v>
      </c>
      <c r="BT40" s="9">
        <v>0.47179671797141198</v>
      </c>
      <c r="BU40" s="24">
        <f t="shared" si="14"/>
        <v>0.40161967949992972</v>
      </c>
      <c r="BV40" s="21">
        <f t="shared" si="22"/>
        <v>0.24672982632463344</v>
      </c>
    </row>
    <row r="41" spans="1:74" ht="16" thickBot="1" x14ac:dyDescent="0.25">
      <c r="A41" s="14" t="s">
        <v>13</v>
      </c>
      <c r="B41" s="2">
        <v>1.1592069413832626</v>
      </c>
      <c r="C41" s="2">
        <v>1.3063393658377773</v>
      </c>
      <c r="D41" s="9">
        <v>1.0073744774118971</v>
      </c>
      <c r="E41" s="2">
        <v>0.70614802305974755</v>
      </c>
      <c r="F41" s="2">
        <v>0.91862684445688458</v>
      </c>
      <c r="G41" s="18">
        <f t="shared" si="23"/>
        <v>1.0195391304299137</v>
      </c>
      <c r="H41" s="19">
        <f t="shared" si="24"/>
        <v>0.22929605691581215</v>
      </c>
      <c r="I41" s="2">
        <v>1.1403436110455059</v>
      </c>
      <c r="J41" s="2">
        <v>1.0180438307568167</v>
      </c>
      <c r="K41" s="2">
        <v>0.90056061649240593</v>
      </c>
      <c r="L41" s="2">
        <v>0.71735074626994555</v>
      </c>
      <c r="M41" s="2">
        <v>0.7516558455647937</v>
      </c>
      <c r="N41" s="9">
        <v>0.46229892888812429</v>
      </c>
      <c r="O41" s="9">
        <v>0.7281985930175211</v>
      </c>
      <c r="P41" s="23">
        <f t="shared" si="25"/>
        <v>0.81692173886215902</v>
      </c>
      <c r="Q41" s="19">
        <f t="shared" si="16"/>
        <v>0.24297505941992667</v>
      </c>
      <c r="R41" s="2">
        <v>1.17348345909846</v>
      </c>
      <c r="S41" s="2">
        <v>1.0778370087122595</v>
      </c>
      <c r="T41" s="2">
        <v>1.3224465483446863</v>
      </c>
      <c r="U41" s="2">
        <v>1.3030560713252213</v>
      </c>
      <c r="V41" s="2">
        <v>0.92497289764381763</v>
      </c>
      <c r="W41" s="9">
        <v>1.0828684040006924</v>
      </c>
      <c r="X41" s="9">
        <v>0.9604522167797267</v>
      </c>
      <c r="Y41" s="23">
        <f t="shared" si="26"/>
        <v>1.1207309437006947</v>
      </c>
      <c r="Z41" s="19">
        <f t="shared" si="17"/>
        <v>0.20607935911634254</v>
      </c>
      <c r="AA41" s="2">
        <v>1.3739473240786919</v>
      </c>
      <c r="AB41" s="2">
        <v>1.2439802507185169</v>
      </c>
      <c r="AC41" s="2">
        <v>0.85023578515365883</v>
      </c>
      <c r="AD41" s="2">
        <v>0.76459157553315793</v>
      </c>
      <c r="AE41" s="2">
        <v>1.0184159881327612</v>
      </c>
      <c r="AF41" s="9">
        <v>0.48555128763460953</v>
      </c>
      <c r="AG41" s="9">
        <v>0.66296525286435959</v>
      </c>
      <c r="AH41" s="24">
        <f t="shared" si="27"/>
        <v>0.91424106630225099</v>
      </c>
      <c r="AI41" s="21">
        <f t="shared" si="18"/>
        <v>0.34323436563445664</v>
      </c>
      <c r="AJ41" s="2">
        <v>1.2845966654443641</v>
      </c>
      <c r="AK41" s="2">
        <v>1.3865192284458214</v>
      </c>
      <c r="AL41" s="2">
        <v>1.0365141765116543</v>
      </c>
      <c r="AM41" s="2">
        <v>0.90957178059143706</v>
      </c>
      <c r="AN41" s="2">
        <v>0.97270357279504882</v>
      </c>
      <c r="AO41" s="9">
        <v>0.73875399281279519</v>
      </c>
      <c r="AP41" s="9">
        <v>0.76243921002368265</v>
      </c>
      <c r="AQ41" s="24">
        <f t="shared" si="28"/>
        <v>1.0130140895178292</v>
      </c>
      <c r="AR41" s="21">
        <f t="shared" si="19"/>
        <v>0.2178963289687541</v>
      </c>
      <c r="AS41" s="2">
        <v>1.1744727954033591</v>
      </c>
      <c r="AT41" s="2">
        <v>1.104583134845265</v>
      </c>
      <c r="AU41" s="2">
        <v>1.1344905296069534</v>
      </c>
      <c r="AV41" s="2">
        <v>1.010717511714726</v>
      </c>
      <c r="AW41" s="2">
        <v>0.98766144286146262</v>
      </c>
      <c r="AX41" s="9">
        <v>1.2285427575802361</v>
      </c>
      <c r="AY41" s="9">
        <v>0.98131730475444523</v>
      </c>
      <c r="AZ41" s="9">
        <v>0.95177321249953883</v>
      </c>
      <c r="BA41" s="23">
        <f t="shared" si="13"/>
        <v>1.0716948361582483</v>
      </c>
      <c r="BB41" s="19">
        <f t="shared" si="20"/>
        <v>0.22753711497728835</v>
      </c>
      <c r="BC41" s="2">
        <v>1.138625060246885</v>
      </c>
      <c r="BD41" s="2">
        <v>1.32457223218106</v>
      </c>
      <c r="BE41" s="2">
        <v>1.1577438438903866</v>
      </c>
      <c r="BF41" s="2">
        <v>1.3181605008467754</v>
      </c>
      <c r="BG41" s="2">
        <v>1.3403808241843505</v>
      </c>
      <c r="BH41" s="9">
        <v>1.1404755383658833</v>
      </c>
      <c r="BI41" s="9">
        <v>1.2453264564415791</v>
      </c>
      <c r="BJ41" s="9">
        <v>1.0779815784522691</v>
      </c>
      <c r="BK41" s="24">
        <f t="shared" si="29"/>
        <v>1.2179082543261488</v>
      </c>
      <c r="BL41" s="21">
        <f t="shared" si="21"/>
        <v>0.30817660919598122</v>
      </c>
      <c r="BM41" s="2">
        <v>0.93764325362981071</v>
      </c>
      <c r="BN41" s="2">
        <v>0.81200451649164429</v>
      </c>
      <c r="BO41" s="2">
        <v>0.70865024853494174</v>
      </c>
      <c r="BP41" s="2">
        <v>0.75619139468837504</v>
      </c>
      <c r="BQ41" s="2">
        <v>0.75306251440175864</v>
      </c>
      <c r="BR41" s="9">
        <v>0.9206125861744654</v>
      </c>
      <c r="BS41" s="9">
        <v>0.41065493902039552</v>
      </c>
      <c r="BT41" s="9">
        <v>0.61514642553326648</v>
      </c>
      <c r="BU41" s="24">
        <f t="shared" si="14"/>
        <v>0.73924573480933231</v>
      </c>
      <c r="BV41" s="21">
        <f t="shared" si="22"/>
        <v>0.23944673918824924</v>
      </c>
    </row>
    <row r="42" spans="1:74" ht="16" thickBot="1" x14ac:dyDescent="0.25">
      <c r="A42" s="14" t="s">
        <v>11</v>
      </c>
      <c r="B42" s="2">
        <v>0.3189227104379736</v>
      </c>
      <c r="C42" s="2">
        <v>0.41702459508935497</v>
      </c>
      <c r="D42" s="9">
        <v>0.4746901131293616</v>
      </c>
      <c r="E42" s="2">
        <v>0.32508721575937438</v>
      </c>
      <c r="F42" s="2">
        <v>0.41790083581785442</v>
      </c>
      <c r="G42" s="18">
        <f t="shared" si="23"/>
        <v>0.39072509404678379</v>
      </c>
      <c r="H42" s="19">
        <f t="shared" si="24"/>
        <v>6.6978023417037874E-2</v>
      </c>
      <c r="I42" s="2">
        <v>0.41977663010267474</v>
      </c>
      <c r="J42" s="2">
        <v>0.43917799879489661</v>
      </c>
      <c r="K42" s="2">
        <v>0.39194058072857441</v>
      </c>
      <c r="L42" s="2">
        <v>0.34702795078362336</v>
      </c>
      <c r="M42" s="2">
        <v>0.2835024156306194</v>
      </c>
      <c r="N42" s="9">
        <v>0.23300435826746951</v>
      </c>
      <c r="O42" s="9">
        <v>0.30394154112409244</v>
      </c>
      <c r="P42" s="23">
        <f t="shared" si="25"/>
        <v>0.34548163934742149</v>
      </c>
      <c r="Q42" s="19">
        <f t="shared" si="16"/>
        <v>7.5584139768842262E-2</v>
      </c>
      <c r="R42" s="2">
        <v>0.77150963670931005</v>
      </c>
      <c r="S42" s="2">
        <v>0.76485505022319977</v>
      </c>
      <c r="T42" s="2">
        <v>0.93934724359103383</v>
      </c>
      <c r="U42" s="2">
        <v>0.94328547656898343</v>
      </c>
      <c r="V42" s="2">
        <v>1.2129121942694439</v>
      </c>
      <c r="W42" s="9">
        <v>0.76621858425907075</v>
      </c>
      <c r="X42" s="9">
        <v>0.67234418311793087</v>
      </c>
      <c r="Y42" s="23">
        <f t="shared" si="26"/>
        <v>0.86721033839128181</v>
      </c>
      <c r="Z42" s="19">
        <f t="shared" si="17"/>
        <v>0.26446711442974558</v>
      </c>
      <c r="AA42" s="2">
        <v>0.40954246971610719</v>
      </c>
      <c r="AB42" s="2">
        <v>0.34196072521474241</v>
      </c>
      <c r="AC42" s="2">
        <v>0.3210707284060994</v>
      </c>
      <c r="AD42" s="2">
        <v>0.27332852138200536</v>
      </c>
      <c r="AE42" s="2">
        <v>0.3977913008152022</v>
      </c>
      <c r="AF42" s="9">
        <v>8.3126998396283375E-2</v>
      </c>
      <c r="AG42" s="9">
        <v>0.2187025657064644</v>
      </c>
      <c r="AH42" s="24">
        <f t="shared" si="27"/>
        <v>0.29221761566241489</v>
      </c>
      <c r="AI42" s="21">
        <f t="shared" si="18"/>
        <v>0.13384641640012665</v>
      </c>
      <c r="AJ42" s="2">
        <v>0.58720301295955202</v>
      </c>
      <c r="AK42" s="2">
        <v>0.63867875081192516</v>
      </c>
      <c r="AL42" s="2">
        <v>0.49716886964953821</v>
      </c>
      <c r="AM42" s="2">
        <v>0.41450196070546086</v>
      </c>
      <c r="AN42" s="2">
        <v>0.66735285295011515</v>
      </c>
      <c r="AO42" s="9">
        <v>0.37865073200642141</v>
      </c>
      <c r="AP42" s="9">
        <v>0.42137710975349962</v>
      </c>
      <c r="AQ42" s="24">
        <f t="shared" si="28"/>
        <v>0.51499046983378749</v>
      </c>
      <c r="AR42" s="21">
        <f t="shared" si="19"/>
        <v>0.13851540843000468</v>
      </c>
      <c r="AS42" s="2">
        <v>0.63684162962595792</v>
      </c>
      <c r="AT42" s="2">
        <v>0.565335947419629</v>
      </c>
      <c r="AU42" s="2">
        <v>0.63974522599918082</v>
      </c>
      <c r="AV42" s="2">
        <v>0.57655557904045041</v>
      </c>
      <c r="AW42" s="2">
        <v>0.55663101723184127</v>
      </c>
      <c r="AX42" s="9">
        <v>0.67898061815078892</v>
      </c>
      <c r="AY42" s="9">
        <v>0.55781718980644668</v>
      </c>
      <c r="AZ42" s="9">
        <v>0.49975871109532921</v>
      </c>
      <c r="BA42" s="23">
        <f t="shared" si="13"/>
        <v>0.58895823979620299</v>
      </c>
      <c r="BB42" s="19">
        <f t="shared" si="20"/>
        <v>0.18568401026349915</v>
      </c>
      <c r="BC42" s="2">
        <v>0.50002157128024138</v>
      </c>
      <c r="BD42" s="2">
        <v>0.66576659103230029</v>
      </c>
      <c r="BE42" s="2">
        <v>0.60753266510565607</v>
      </c>
      <c r="BF42" s="2">
        <v>0.66452820337553031</v>
      </c>
      <c r="BG42" s="2">
        <v>0.67573368749400209</v>
      </c>
      <c r="BH42" s="9">
        <v>1.1581353587356342</v>
      </c>
      <c r="BI42" s="9">
        <v>0.52737566552693416</v>
      </c>
      <c r="BJ42" s="9">
        <v>0.44825341747845793</v>
      </c>
      <c r="BK42" s="24">
        <f t="shared" si="29"/>
        <v>0.6559183950035945</v>
      </c>
      <c r="BL42" s="21">
        <f t="shared" si="21"/>
        <v>0.31897121193438699</v>
      </c>
      <c r="BM42" s="2">
        <v>0.36196744831436611</v>
      </c>
      <c r="BN42" s="2">
        <v>0.21714021792288762</v>
      </c>
      <c r="BO42" s="2">
        <v>0.34937462284146603</v>
      </c>
      <c r="BP42" s="2">
        <v>0.33917775258094995</v>
      </c>
      <c r="BQ42" s="2">
        <v>0.35163821835212472</v>
      </c>
      <c r="BR42" s="9">
        <v>0.43966852604551632</v>
      </c>
      <c r="BS42" s="9">
        <v>4.1754344326891624E-2</v>
      </c>
      <c r="BT42" s="9">
        <v>0.29402812780234427</v>
      </c>
      <c r="BU42" s="24">
        <f t="shared" si="14"/>
        <v>0.2993436572733183</v>
      </c>
      <c r="BV42" s="21">
        <f t="shared" si="22"/>
        <v>0.21593139752266521</v>
      </c>
    </row>
    <row r="43" spans="1:74" ht="16" thickBot="1" x14ac:dyDescent="0.25">
      <c r="A43" s="14" t="s">
        <v>12</v>
      </c>
      <c r="B43" s="2">
        <v>-8.1814042553597033E-2</v>
      </c>
      <c r="C43" s="2">
        <v>6.5656430623287104E-2</v>
      </c>
      <c r="D43" s="9">
        <v>0.31214865915318446</v>
      </c>
      <c r="E43" s="2">
        <v>0.30161783489390087</v>
      </c>
      <c r="F43" s="2">
        <v>0.20424586691582297</v>
      </c>
      <c r="G43" s="18">
        <f t="shared" si="23"/>
        <v>0.16037094980651964</v>
      </c>
      <c r="H43" s="19">
        <f t="shared" si="24"/>
        <v>0.16773235721033192</v>
      </c>
      <c r="I43" s="2">
        <v>0.42989268482719112</v>
      </c>
      <c r="J43" s="2">
        <v>0.2227086859826129</v>
      </c>
      <c r="K43" s="2">
        <v>0.31559877488775423</v>
      </c>
      <c r="L43" s="2">
        <v>0.27273859528144745</v>
      </c>
      <c r="M43" s="2">
        <v>8.4616224619654776E-2</v>
      </c>
      <c r="N43" s="9">
        <v>0.16945288622310067</v>
      </c>
      <c r="O43" s="9">
        <v>0.33919892674396701</v>
      </c>
      <c r="P43" s="23">
        <f t="shared" si="25"/>
        <v>0.26202953979510396</v>
      </c>
      <c r="Q43" s="19">
        <f t="shared" si="16"/>
        <v>0.12148666771565209</v>
      </c>
      <c r="R43" s="2">
        <v>0.35061758043059177</v>
      </c>
      <c r="S43" s="2">
        <v>0.36225412720385075</v>
      </c>
      <c r="T43" s="2">
        <v>0.36153010203181213</v>
      </c>
      <c r="U43" s="2">
        <v>0.14328332008552819</v>
      </c>
      <c r="V43" s="2">
        <v>0.43539519720314013</v>
      </c>
      <c r="W43" s="9">
        <v>0.25227658425791943</v>
      </c>
      <c r="X43" s="9">
        <v>0.18991385085576332</v>
      </c>
      <c r="Y43" s="23">
        <f t="shared" si="26"/>
        <v>0.29932439458122939</v>
      </c>
      <c r="Z43" s="19">
        <f t="shared" si="17"/>
        <v>0.10426012792889727</v>
      </c>
      <c r="AA43" s="2">
        <v>0.18426259694785155</v>
      </c>
      <c r="AB43" s="2">
        <v>8.8672556442918993E-2</v>
      </c>
      <c r="AC43" s="2">
        <v>2.989058147535692E-2</v>
      </c>
      <c r="AD43" s="2">
        <v>-3.3444994751554158E-3</v>
      </c>
      <c r="AE43" s="2">
        <v>-0.26858150173075723</v>
      </c>
      <c r="AF43" s="9">
        <v>-0.16663267143740282</v>
      </c>
      <c r="AG43" s="9">
        <v>-0.1639475603227705</v>
      </c>
      <c r="AH43" s="24">
        <f t="shared" si="27"/>
        <v>-4.2811499728565496E-2</v>
      </c>
      <c r="AI43" s="21">
        <f t="shared" si="18"/>
        <v>0.15728226692488878</v>
      </c>
      <c r="AJ43" s="2">
        <v>0.22071777535206727</v>
      </c>
      <c r="AK43" s="2">
        <v>0.2493223661059723</v>
      </c>
      <c r="AL43" s="2">
        <v>0.18149994013005097</v>
      </c>
      <c r="AM43" s="2">
        <v>0.12989215788571529</v>
      </c>
      <c r="AN43" s="2">
        <v>0.16806884377076728</v>
      </c>
      <c r="AO43" s="9">
        <v>0.18893769003959404</v>
      </c>
      <c r="AP43" s="9">
        <v>0.13624327215345075</v>
      </c>
      <c r="AQ43" s="24">
        <f t="shared" si="28"/>
        <v>0.18209743506251685</v>
      </c>
      <c r="AR43" s="21">
        <f t="shared" si="19"/>
        <v>4.5131656854130349E-2</v>
      </c>
      <c r="AS43" s="2">
        <v>0.31738541334155856</v>
      </c>
      <c r="AT43" s="2">
        <v>0.12002535188867861</v>
      </c>
      <c r="AU43" s="2">
        <v>0.27636986604986025</v>
      </c>
      <c r="AV43" s="2">
        <v>0.168193210777769</v>
      </c>
      <c r="AW43" s="2">
        <v>0.18962155358318825</v>
      </c>
      <c r="AX43" s="9">
        <v>0.41580163721101604</v>
      </c>
      <c r="AY43" s="9">
        <v>0.35637182554570845</v>
      </c>
      <c r="AZ43" s="9">
        <v>0.32874930801790353</v>
      </c>
      <c r="BA43" s="23">
        <f t="shared" si="13"/>
        <v>0.27156477080196034</v>
      </c>
      <c r="BB43" s="19">
        <f t="shared" si="20"/>
        <v>0.15545126288358149</v>
      </c>
      <c r="BC43" s="2">
        <v>8.797824454090851E-2</v>
      </c>
      <c r="BD43" s="2">
        <v>0.25692433829251243</v>
      </c>
      <c r="BE43" s="2">
        <v>0.21912687722246948</v>
      </c>
      <c r="BF43" s="2">
        <v>0.20795685322040786</v>
      </c>
      <c r="BG43" s="2">
        <v>0.19731640046535315</v>
      </c>
      <c r="BH43" s="9">
        <v>0.70381547054871219</v>
      </c>
      <c r="BI43" s="9">
        <v>0.16482799854154834</v>
      </c>
      <c r="BJ43" s="9">
        <v>0.18849083851642348</v>
      </c>
      <c r="BK43" s="24">
        <f t="shared" si="29"/>
        <v>0.25330462766854195</v>
      </c>
      <c r="BL43" s="21">
        <f t="shared" si="21"/>
        <v>0.21197164210654668</v>
      </c>
      <c r="BM43" s="2">
        <v>0.34553752361330725</v>
      </c>
      <c r="BN43" s="2">
        <v>-0.20614993576824461</v>
      </c>
      <c r="BO43" s="2">
        <v>0.44315100184569467</v>
      </c>
      <c r="BP43" s="2">
        <v>0.32950156241201434</v>
      </c>
      <c r="BQ43" s="2">
        <v>0.41954860258481819</v>
      </c>
      <c r="BR43" s="9">
        <v>8.1922830920610173E-2</v>
      </c>
      <c r="BS43" s="9">
        <v>-0.37055079101445232</v>
      </c>
      <c r="BT43" s="9">
        <v>6.0104827818362516E-2</v>
      </c>
      <c r="BU43" s="24">
        <f t="shared" si="14"/>
        <v>0.13788320280151375</v>
      </c>
      <c r="BV43" s="21">
        <f t="shared" si="22"/>
        <v>0.28924481332151392</v>
      </c>
    </row>
    <row r="44" spans="1:74" ht="16" thickBot="1" x14ac:dyDescent="0.25">
      <c r="A44" s="14" t="s">
        <v>13</v>
      </c>
      <c r="B44" s="2">
        <v>-0.44140488946487877</v>
      </c>
      <c r="C44" s="2">
        <v>-0.26012902548771066</v>
      </c>
      <c r="D44" s="9">
        <v>0.12644902793321133</v>
      </c>
      <c r="E44" s="2">
        <v>0.22138120319468979</v>
      </c>
      <c r="F44" s="2">
        <v>0.18970966023052188</v>
      </c>
      <c r="G44" s="18">
        <f t="shared" si="23"/>
        <v>-3.2798804718833285E-2</v>
      </c>
      <c r="H44" s="19">
        <f t="shared" si="24"/>
        <v>0.29921368926226027</v>
      </c>
      <c r="I44" s="2">
        <v>9.0784225711350683E-2</v>
      </c>
      <c r="J44" s="2">
        <v>0.15200805261200412</v>
      </c>
      <c r="K44" s="2">
        <v>0.14875412590921394</v>
      </c>
      <c r="L44" s="2">
        <v>0.20885639827558991</v>
      </c>
      <c r="M44" s="2">
        <v>8.5948054088105852E-2</v>
      </c>
      <c r="N44" s="9">
        <v>0.14462863300935169</v>
      </c>
      <c r="O44" s="9">
        <v>0.15462273394516229</v>
      </c>
      <c r="P44" s="23">
        <f t="shared" si="25"/>
        <v>0.14080031765011122</v>
      </c>
      <c r="Q44" s="19">
        <f t="shared" si="16"/>
        <v>5.4409389585857615E-2</v>
      </c>
      <c r="R44" s="2">
        <v>0.33824986751996666</v>
      </c>
      <c r="S44" s="2">
        <v>0.34099931574871356</v>
      </c>
      <c r="T44" s="2">
        <v>0.19696674081024099</v>
      </c>
      <c r="U44" s="2">
        <v>-5.3956628843146448E-3</v>
      </c>
      <c r="V44" s="2">
        <v>0.44443567595849853</v>
      </c>
      <c r="W44" s="9">
        <v>0.242259550436799</v>
      </c>
      <c r="X44" s="9">
        <v>0.21583341034497217</v>
      </c>
      <c r="Y44" s="23">
        <f t="shared" si="26"/>
        <v>0.25333555684783943</v>
      </c>
      <c r="Z44" s="19">
        <f t="shared" si="17"/>
        <v>0.13830849299131062</v>
      </c>
      <c r="AA44" s="2">
        <v>0.10167003061638921</v>
      </c>
      <c r="AB44" s="2">
        <v>5.3220846573195597E-2</v>
      </c>
      <c r="AC44" s="2">
        <v>8.3176136953452842E-2</v>
      </c>
      <c r="AD44" s="2">
        <v>5.1898497065852221E-2</v>
      </c>
      <c r="AE44" s="2">
        <v>-3.8122817336591952E-2</v>
      </c>
      <c r="AF44" s="9">
        <v>-5.2790275869167042E-2</v>
      </c>
      <c r="AG44" s="9">
        <v>-1.5442612156811503E-2</v>
      </c>
      <c r="AH44" s="24">
        <f t="shared" si="27"/>
        <v>2.622997226375991E-2</v>
      </c>
      <c r="AI44" s="21">
        <f t="shared" si="18"/>
        <v>6.0058380690194708E-2</v>
      </c>
      <c r="AJ44" s="2">
        <v>0.1449465938962507</v>
      </c>
      <c r="AK44" s="2">
        <v>0.25737686913991575</v>
      </c>
      <c r="AL44" s="2">
        <v>0.15470840661625418</v>
      </c>
      <c r="AM44" s="2">
        <v>0.11442321587091243</v>
      </c>
      <c r="AN44" s="2">
        <v>0.23150773048455447</v>
      </c>
      <c r="AO44" s="9">
        <v>0.20901555763147933</v>
      </c>
      <c r="AP44" s="9">
        <v>0.16610824023357243</v>
      </c>
      <c r="AQ44" s="24">
        <f t="shared" si="28"/>
        <v>0.18258380198184848</v>
      </c>
      <c r="AR44" s="21">
        <f t="shared" si="19"/>
        <v>3.967450393982444E-2</v>
      </c>
      <c r="AS44" s="2">
        <v>8.5923755187153159E-2</v>
      </c>
      <c r="AT44" s="2">
        <v>-5.5022574051704326E-2</v>
      </c>
      <c r="AU44" s="2">
        <v>0.11457277157859877</v>
      </c>
      <c r="AV44" s="2">
        <v>5.4719268675712925E-2</v>
      </c>
      <c r="AW44" s="2">
        <v>8.2598219319862956E-2</v>
      </c>
      <c r="AX44" s="9">
        <v>0.19220949657508998</v>
      </c>
      <c r="AY44" s="9">
        <v>0.18967500357716149</v>
      </c>
      <c r="AZ44" s="9">
        <v>0.18060204960900272</v>
      </c>
      <c r="BA44" s="23">
        <f t="shared" si="13"/>
        <v>0.10565974880885971</v>
      </c>
      <c r="BB44" s="19">
        <f t="shared" si="20"/>
        <v>8.1948787216060984E-2</v>
      </c>
      <c r="BC44" s="2">
        <v>-1.1134280958453993E-2</v>
      </c>
      <c r="BD44" s="2">
        <v>7.0426595676233494E-2</v>
      </c>
      <c r="BE44" s="2">
        <v>0.20767622507361994</v>
      </c>
      <c r="BF44" s="2">
        <v>0.17637480675740086</v>
      </c>
      <c r="BG44" s="2">
        <v>0.19115447038146591</v>
      </c>
      <c r="BH44" s="9">
        <v>0.23759203444814014</v>
      </c>
      <c r="BI44" s="9">
        <v>3.0240373377561969E-2</v>
      </c>
      <c r="BJ44" s="9">
        <v>6.8089167131579781E-2</v>
      </c>
      <c r="BK44" s="24">
        <f t="shared" si="29"/>
        <v>0.12130242398594351</v>
      </c>
      <c r="BL44" s="21">
        <f t="shared" si="21"/>
        <v>0.10401917653381321</v>
      </c>
      <c r="BM44" s="2">
        <v>6.4488945499673517E-2</v>
      </c>
      <c r="BN44" s="2">
        <v>-0.1976938583090693</v>
      </c>
      <c r="BO44" s="2">
        <v>0.18060865404185966</v>
      </c>
      <c r="BP44" s="2">
        <v>0.1151312684112771</v>
      </c>
      <c r="BQ44" s="2">
        <v>0.12707859175120823</v>
      </c>
      <c r="BR44" s="9">
        <v>0.12321305730891537</v>
      </c>
      <c r="BS44" s="9">
        <v>-7.9015151004956929E-3</v>
      </c>
      <c r="BT44" s="9">
        <v>0.21463161460882263</v>
      </c>
      <c r="BU44" s="24">
        <f t="shared" si="14"/>
        <v>7.7444594776523934E-2</v>
      </c>
      <c r="BV44" s="21">
        <f t="shared" si="22"/>
        <v>0.13286523016257695</v>
      </c>
    </row>
    <row r="45" spans="1:74" x14ac:dyDescent="0.2">
      <c r="A45" s="14" t="s">
        <v>13</v>
      </c>
      <c r="B45" s="2">
        <v>-0.48330240634318866</v>
      </c>
      <c r="C45" s="2">
        <v>-0.30463207016924088</v>
      </c>
      <c r="D45" s="9">
        <v>0.10448184239095515</v>
      </c>
      <c r="E45" s="2">
        <v>0.20986450169143459</v>
      </c>
      <c r="F45" s="2">
        <v>0.1642758308720636</v>
      </c>
      <c r="G45" s="18">
        <f t="shared" si="23"/>
        <v>-6.1862460311595244E-2</v>
      </c>
      <c r="H45" s="19">
        <f t="shared" si="24"/>
        <v>0.31192675712497192</v>
      </c>
      <c r="I45" s="2">
        <v>0.16528335043076464</v>
      </c>
      <c r="J45" s="2">
        <v>0.23167363164567731</v>
      </c>
      <c r="K45" s="2">
        <v>0.12301526463081647</v>
      </c>
      <c r="L45" s="2">
        <v>0.22499646847168719</v>
      </c>
      <c r="M45" s="2">
        <v>5.7258463932415661E-2</v>
      </c>
      <c r="N45" s="9">
        <v>0.13933878542946826</v>
      </c>
      <c r="O45" s="9">
        <v>0.17310524172749914</v>
      </c>
      <c r="P45" s="23">
        <f t="shared" si="25"/>
        <v>0.15923874375261837</v>
      </c>
      <c r="Q45" s="19">
        <f t="shared" si="16"/>
        <v>5.9544140577106011E-2</v>
      </c>
      <c r="R45" s="2">
        <v>0.26540072325963771</v>
      </c>
      <c r="S45" s="2">
        <v>0.26685350519389883</v>
      </c>
      <c r="T45" s="2">
        <v>0.13022449049186247</v>
      </c>
      <c r="U45" s="2">
        <v>-9.0814702095967537E-2</v>
      </c>
      <c r="V45" s="2">
        <v>0.39452956539950845</v>
      </c>
      <c r="W45" s="9">
        <v>0.16671762769505682</v>
      </c>
      <c r="X45" s="9">
        <v>0.19727001841636191</v>
      </c>
      <c r="Y45" s="23">
        <f t="shared" si="26"/>
        <v>0.19002588976576554</v>
      </c>
      <c r="Z45" s="19">
        <f t="shared" si="17"/>
        <v>0.14694955924498568</v>
      </c>
      <c r="AA45" s="2">
        <v>8.4878254817672111E-2</v>
      </c>
      <c r="AB45" s="2">
        <v>2.9249474448912655E-2</v>
      </c>
      <c r="AC45" s="2">
        <v>6.4593899895960927E-2</v>
      </c>
      <c r="AD45" s="2">
        <v>5.3547576319099316E-2</v>
      </c>
      <c r="AE45" s="2">
        <v>-1.9518559302723226E-2</v>
      </c>
      <c r="AF45" s="9">
        <v>-3.3187702804003238E-2</v>
      </c>
      <c r="AG45" s="9">
        <v>4.1097346321880002E-3</v>
      </c>
      <c r="AH45" s="24">
        <f t="shared" si="27"/>
        <v>2.6238954001015221E-2</v>
      </c>
      <c r="AI45" s="21">
        <f t="shared" si="18"/>
        <v>4.4409106929593531E-2</v>
      </c>
      <c r="AJ45" s="2">
        <v>0.23093724912890762</v>
      </c>
      <c r="AK45" s="2">
        <v>0.18435119404783212</v>
      </c>
      <c r="AL45" s="2">
        <v>0.16476245435625997</v>
      </c>
      <c r="AM45" s="2">
        <v>7.8177527153800136E-2</v>
      </c>
      <c r="AN45" s="2">
        <v>0.20085448923425503</v>
      </c>
      <c r="AO45" s="9">
        <v>0.19356021847472227</v>
      </c>
      <c r="AP45" s="9">
        <v>0.14729035155684411</v>
      </c>
      <c r="AQ45" s="24">
        <f t="shared" si="28"/>
        <v>0.17141906913608876</v>
      </c>
      <c r="AR45" s="21">
        <f t="shared" si="19"/>
        <v>4.8635145435493639E-2</v>
      </c>
      <c r="AS45" s="2">
        <v>0.10267991167624334</v>
      </c>
      <c r="AT45" s="2">
        <v>-4.8279825429741824E-2</v>
      </c>
      <c r="AU45" s="2">
        <v>0.1096759223695383</v>
      </c>
      <c r="AV45" s="2">
        <v>2.6294787463647454E-2</v>
      </c>
      <c r="AW45" s="2">
        <v>9.7009545211653544E-2</v>
      </c>
      <c r="AX45" s="9">
        <v>0.21428452453526736</v>
      </c>
      <c r="AY45" s="9">
        <v>0.19832912862751298</v>
      </c>
      <c r="AZ45" s="9">
        <v>0.20835795689638639</v>
      </c>
      <c r="BA45" s="23">
        <f t="shared" si="13"/>
        <v>0.11354399391881344</v>
      </c>
      <c r="BB45" s="19">
        <f t="shared" si="20"/>
        <v>9.3538203375949647E-2</v>
      </c>
      <c r="BC45" s="2">
        <v>-6.3594103299741828E-2</v>
      </c>
      <c r="BD45" s="2">
        <v>7.9210698519973588E-2</v>
      </c>
      <c r="BE45" s="2">
        <v>0.19389029193373908</v>
      </c>
      <c r="BF45" s="2">
        <v>0.17678948422595075</v>
      </c>
      <c r="BG45" s="2">
        <v>0.16460272525888048</v>
      </c>
      <c r="BH45" s="9">
        <v>0.15693350036625012</v>
      </c>
      <c r="BI45" s="9">
        <v>-9.1407927115268989E-2</v>
      </c>
      <c r="BJ45" s="9">
        <v>3.6028608723360236E-2</v>
      </c>
      <c r="BK45" s="24">
        <f t="shared" si="29"/>
        <v>8.1556659826642924E-2</v>
      </c>
      <c r="BL45" s="21">
        <f t="shared" si="21"/>
        <v>0.12253017355867492</v>
      </c>
      <c r="BM45" s="2">
        <v>8.0983161208691423E-2</v>
      </c>
      <c r="BN45" s="2">
        <v>-0.20688040993000237</v>
      </c>
      <c r="BO45" s="2">
        <v>0.20312140479466539</v>
      </c>
      <c r="BP45" s="2">
        <v>9.0457204520637907E-2</v>
      </c>
      <c r="BQ45" s="2">
        <v>0.15183954525055354</v>
      </c>
      <c r="BR45" s="9">
        <v>0.19949374695200539</v>
      </c>
      <c r="BS45" s="9">
        <v>-3.613350245994118E-2</v>
      </c>
      <c r="BT45" s="9">
        <v>0.22440029949981022</v>
      </c>
      <c r="BU45" s="24">
        <f t="shared" si="14"/>
        <v>8.8410181229552548E-2</v>
      </c>
      <c r="BV45" s="21">
        <f t="shared" si="22"/>
        <v>0.12907671275464488</v>
      </c>
    </row>
    <row r="46" spans="1:74" hidden="1" x14ac:dyDescent="0.2">
      <c r="A46" s="14" t="s">
        <v>14</v>
      </c>
      <c r="B46" s="2">
        <v>-0.30299455182976254</v>
      </c>
      <c r="C46" s="2">
        <v>-0.21374337455366041</v>
      </c>
      <c r="D46" s="9">
        <v>0.12375051638053289</v>
      </c>
      <c r="E46" s="2">
        <v>0.16668956361615422</v>
      </c>
      <c r="F46" s="2">
        <v>0.16677983115981454</v>
      </c>
      <c r="G46" s="18">
        <f t="shared" si="23"/>
        <v>-1.1903603045384259E-2</v>
      </c>
      <c r="H46" s="19">
        <f t="shared" si="24"/>
        <v>0.22786978890447682</v>
      </c>
      <c r="I46" s="2">
        <v>0.16173121754624675</v>
      </c>
      <c r="J46" s="2">
        <v>0.22717181089674979</v>
      </c>
      <c r="K46" s="2">
        <v>0.11180008672571165</v>
      </c>
      <c r="L46" s="2">
        <v>0.17617467432820977</v>
      </c>
      <c r="M46" s="2">
        <v>9.341178439553785E-2</v>
      </c>
      <c r="N46" s="9">
        <v>0.13953665884671071</v>
      </c>
      <c r="O46" s="9">
        <v>0.14463552111580791</v>
      </c>
      <c r="P46" s="23">
        <f t="shared" si="25"/>
        <v>0.15063739340785348</v>
      </c>
      <c r="Q46" s="19">
        <f t="shared" si="16"/>
        <v>3.0071362896691212E-2</v>
      </c>
      <c r="R46" s="2">
        <v>0.15250469978671552</v>
      </c>
      <c r="S46" s="2">
        <v>0.17559459443155861</v>
      </c>
      <c r="T46" s="2">
        <v>2.6483683878083641E-2</v>
      </c>
      <c r="U46" s="2">
        <v>-0.15983047248401686</v>
      </c>
      <c r="V46" s="2">
        <v>0.21590270567657743</v>
      </c>
      <c r="W46" s="9">
        <v>0.10897205962975194</v>
      </c>
      <c r="X46" s="9">
        <v>0.12905119888723277</v>
      </c>
      <c r="Y46" s="23">
        <f t="shared" si="26"/>
        <v>9.2668352829414741E-2</v>
      </c>
      <c r="Z46" s="19">
        <f t="shared" si="17"/>
        <v>0.1230431392014128</v>
      </c>
      <c r="AA46" s="2">
        <v>0.10912725886224953</v>
      </c>
      <c r="AB46" s="2">
        <v>3.4385811052308951E-2</v>
      </c>
      <c r="AC46" s="2">
        <v>0.1300964412358214</v>
      </c>
      <c r="AD46" s="2">
        <v>7.9011381728259417E-2</v>
      </c>
      <c r="AE46" s="2">
        <v>2.3723077416771987E-2</v>
      </c>
      <c r="AF46" s="9">
        <v>4.2296813657956428E-3</v>
      </c>
      <c r="AG46" s="9">
        <v>2.5355353762135865E-2</v>
      </c>
      <c r="AH46" s="24">
        <f t="shared" si="27"/>
        <v>5.7989857917620402E-2</v>
      </c>
      <c r="AI46" s="21">
        <f t="shared" si="18"/>
        <v>4.7075856681278581E-2</v>
      </c>
      <c r="AJ46" s="2">
        <v>0.17340605349829696</v>
      </c>
      <c r="AK46" s="2">
        <v>0.17007103387767569</v>
      </c>
      <c r="AL46" s="2">
        <v>0.10730110923804369</v>
      </c>
      <c r="AM46" s="2">
        <v>7.5842154438776038E-2</v>
      </c>
      <c r="AN46" s="2">
        <v>0.19835526318312302</v>
      </c>
      <c r="AO46" s="9">
        <v>0.19425634653357504</v>
      </c>
      <c r="AP46" s="9">
        <v>0.16035169730764942</v>
      </c>
      <c r="AQ46" s="24">
        <f t="shared" si="28"/>
        <v>0.15422623686816284</v>
      </c>
      <c r="AR46" s="21">
        <f t="shared" si="19"/>
        <v>4.6376500416745181E-2</v>
      </c>
      <c r="AS46" s="2">
        <v>8.7387234544754638E-2</v>
      </c>
      <c r="AT46" s="2">
        <v>-4.883005554045533E-2</v>
      </c>
      <c r="AU46" s="2">
        <v>0.11826291192467459</v>
      </c>
      <c r="AV46" s="2">
        <v>5.1109912098103907E-2</v>
      </c>
      <c r="AW46" s="2">
        <v>0.10619586080345306</v>
      </c>
      <c r="AX46" s="9">
        <v>0.17613427121084313</v>
      </c>
      <c r="AY46" s="9">
        <v>0.12289201055724058</v>
      </c>
      <c r="AZ46" s="9">
        <v>0.16309471897190186</v>
      </c>
      <c r="BA46" s="23">
        <f t="shared" si="13"/>
        <v>9.7030858071314563E-2</v>
      </c>
      <c r="BB46" s="19">
        <f t="shared" si="20"/>
        <v>5.3853672346964469E-2</v>
      </c>
      <c r="BC46" s="2">
        <v>-0.10758293095326696</v>
      </c>
      <c r="BD46" s="2">
        <v>1.4070723700795054E-2</v>
      </c>
      <c r="BE46" s="2">
        <v>0.14462574158443947</v>
      </c>
      <c r="BF46" s="2">
        <v>0.11356368864699806</v>
      </c>
      <c r="BG46" s="2">
        <v>0.13077280488132242</v>
      </c>
      <c r="BH46" s="9">
        <v>6.0112338136572734E-2</v>
      </c>
      <c r="BI46" s="9">
        <v>-8.7155338188921072E-2</v>
      </c>
      <c r="BJ46" s="9">
        <v>-9.2172163032243348E-4</v>
      </c>
      <c r="BK46" s="24">
        <f t="shared" si="29"/>
        <v>3.3435663272202161E-2</v>
      </c>
      <c r="BL46" s="21">
        <f t="shared" si="21"/>
        <v>8.3839634752845865E-2</v>
      </c>
      <c r="BM46" s="2">
        <v>0.11468574775114854</v>
      </c>
      <c r="BN46" s="2">
        <v>-0.14309167498229755</v>
      </c>
      <c r="BO46" s="2">
        <v>0.16846244823100032</v>
      </c>
      <c r="BP46" s="2">
        <v>0.10293620920589397</v>
      </c>
      <c r="BQ46" s="2">
        <v>9.4571220171750792E-2</v>
      </c>
      <c r="BR46" s="9">
        <v>0.24674836823930374</v>
      </c>
      <c r="BS46" s="9">
        <v>9.0715928829891074E-2</v>
      </c>
      <c r="BT46" s="9">
        <v>0.24426591656090099</v>
      </c>
      <c r="BU46" s="24">
        <f t="shared" si="14"/>
        <v>0.11491177050094899</v>
      </c>
      <c r="BV46" s="21">
        <f t="shared" si="22"/>
        <v>8.7664008588793127E-2</v>
      </c>
    </row>
    <row r="47" spans="1:74" hidden="1" x14ac:dyDescent="0.2">
      <c r="A47" s="14" t="s">
        <v>13</v>
      </c>
      <c r="B47" s="2">
        <v>-0.16266023680787192</v>
      </c>
      <c r="C47" s="2">
        <v>-0.11021359733904748</v>
      </c>
      <c r="D47" s="9">
        <v>0.14874061685964582</v>
      </c>
      <c r="E47" s="2">
        <v>0.12595418038667661</v>
      </c>
      <c r="F47" s="2">
        <v>0.15895160119874679</v>
      </c>
      <c r="G47" s="18">
        <f t="shared" si="23"/>
        <v>3.2154512859629961E-2</v>
      </c>
      <c r="H47" s="19">
        <f t="shared" si="24"/>
        <v>0.15547480855022702</v>
      </c>
      <c r="I47" s="2">
        <v>0.13549039461610726</v>
      </c>
      <c r="J47" s="2">
        <v>0.16613866298072527</v>
      </c>
      <c r="K47" s="2">
        <v>0.1796470792641392</v>
      </c>
      <c r="L47" s="2">
        <v>0.17379850704037689</v>
      </c>
      <c r="M47" s="2">
        <v>0.10581761262923943</v>
      </c>
      <c r="N47" s="9">
        <v>0.15254767795022173</v>
      </c>
      <c r="O47" s="9">
        <v>0.1328686946810714</v>
      </c>
      <c r="P47" s="23">
        <f t="shared" si="25"/>
        <v>0.14947266130884015</v>
      </c>
      <c r="Q47" s="19">
        <f t="shared" si="16"/>
        <v>3.5599617390040521E-2</v>
      </c>
      <c r="R47" s="2">
        <v>0.15587257140915015</v>
      </c>
      <c r="S47" s="2">
        <v>0.14266723522028404</v>
      </c>
      <c r="T47" s="2">
        <v>5.2508135328181021E-2</v>
      </c>
      <c r="U47" s="2">
        <v>-5.2852286102187479E-2</v>
      </c>
      <c r="V47" s="2">
        <v>0.15954640666228637</v>
      </c>
      <c r="W47" s="9">
        <v>0.12522791808474193</v>
      </c>
      <c r="X47" s="9">
        <v>0.11994943499174057</v>
      </c>
      <c r="Y47" s="23">
        <f t="shared" si="26"/>
        <v>0.10041705937059951</v>
      </c>
      <c r="Z47" s="19">
        <f t="shared" si="17"/>
        <v>8.9963435055780278E-2</v>
      </c>
      <c r="AA47" s="2">
        <v>0.10774630217097748</v>
      </c>
      <c r="AB47" s="2">
        <v>6.408381871330654E-2</v>
      </c>
      <c r="AC47" s="2">
        <v>0.13344520916921657</v>
      </c>
      <c r="AD47" s="2">
        <v>0.11295510864037736</v>
      </c>
      <c r="AE47" s="2">
        <v>5.1477402754497865E-2</v>
      </c>
      <c r="AF47" s="9">
        <v>4.7378215770403305E-2</v>
      </c>
      <c r="AG47" s="9">
        <v>4.8941447363221556E-2</v>
      </c>
      <c r="AH47" s="24">
        <f t="shared" si="27"/>
        <v>8.0861072083142971E-2</v>
      </c>
      <c r="AI47" s="21">
        <f t="shared" si="18"/>
        <v>3.5463375346899868E-2</v>
      </c>
      <c r="AJ47" s="2">
        <v>0.14760914899480154</v>
      </c>
      <c r="AK47" s="2">
        <v>0.17902402621590219</v>
      </c>
      <c r="AL47" s="2">
        <v>0.11238460828440626</v>
      </c>
      <c r="AM47" s="2">
        <v>8.1192527483884086E-2</v>
      </c>
      <c r="AN47" s="2">
        <v>0.19446218058301123</v>
      </c>
      <c r="AO47" s="9">
        <v>0.20068582860898632</v>
      </c>
      <c r="AP47" s="9">
        <v>0.15670501984747881</v>
      </c>
      <c r="AQ47" s="24">
        <f t="shared" si="28"/>
        <v>0.15315190571692436</v>
      </c>
      <c r="AR47" s="21">
        <f t="shared" si="19"/>
        <v>4.2809974190891567E-2</v>
      </c>
      <c r="AS47" s="2">
        <v>8.3232292360146315E-2</v>
      </c>
      <c r="AT47" s="2">
        <v>1.5599079893086093E-2</v>
      </c>
      <c r="AU47" s="2">
        <v>0.13039401101111078</v>
      </c>
      <c r="AV47" s="2">
        <v>9.7625893917694467E-2</v>
      </c>
      <c r="AW47" s="2">
        <v>9.9683913511369959E-2</v>
      </c>
      <c r="AX47" s="9">
        <v>0.16087253054262091</v>
      </c>
      <c r="AY47" s="9">
        <v>0.12943633921483247</v>
      </c>
      <c r="AZ47" s="9">
        <v>0.1515001365911392</v>
      </c>
      <c r="BA47" s="23">
        <f t="shared" si="13"/>
        <v>0.10854302463025001</v>
      </c>
      <c r="BB47" s="19">
        <f t="shared" si="20"/>
        <v>2.7698811322704388E-2</v>
      </c>
      <c r="BC47" s="2">
        <v>-2.9518996701374062E-2</v>
      </c>
      <c r="BD47" s="2">
        <v>7.0843428878070158E-4</v>
      </c>
      <c r="BE47" s="2">
        <v>0.11548046295344486</v>
      </c>
      <c r="BF47" s="2">
        <v>8.9262653696424679E-2</v>
      </c>
      <c r="BG47" s="2">
        <v>0.10233411158303353</v>
      </c>
      <c r="BH47" s="9">
        <v>8.1607524810124371E-2</v>
      </c>
      <c r="BI47" s="9">
        <v>-1.5322785303442693E-2</v>
      </c>
      <c r="BJ47" s="9">
        <v>3.7531095921832631E-2</v>
      </c>
      <c r="BK47" s="24">
        <f t="shared" si="29"/>
        <v>4.7760312656102998E-2</v>
      </c>
      <c r="BL47" s="21">
        <f t="shared" si="21"/>
        <v>5.4709937412081286E-2</v>
      </c>
      <c r="BM47" s="2">
        <v>0.13016643640067868</v>
      </c>
      <c r="BN47" s="2">
        <v>-1.88056093689071E-2</v>
      </c>
      <c r="BO47" s="2">
        <v>0.11595335073547153</v>
      </c>
      <c r="BP47" s="2">
        <v>7.3368995102926854E-2</v>
      </c>
      <c r="BQ47" s="2">
        <v>9.1082882798821499E-2</v>
      </c>
      <c r="BR47" s="9">
        <v>0.2557748951501736</v>
      </c>
      <c r="BS47" s="9">
        <v>0.11489072382906479</v>
      </c>
      <c r="BT47" s="9">
        <v>0.21972472921712988</v>
      </c>
      <c r="BU47" s="24">
        <f t="shared" si="14"/>
        <v>0.12276955048316995</v>
      </c>
      <c r="BV47" s="21">
        <f t="shared" si="22"/>
        <v>8.168294362980609E-2</v>
      </c>
    </row>
    <row r="48" spans="1:74" hidden="1" x14ac:dyDescent="0.2">
      <c r="A48" s="14" t="s">
        <v>13</v>
      </c>
      <c r="B48" s="2">
        <v>-0.26357417120748483</v>
      </c>
      <c r="C48" s="2">
        <v>-0.16184898604911754</v>
      </c>
      <c r="D48" s="9">
        <v>0.20181930475044796</v>
      </c>
      <c r="E48" s="2">
        <v>0.20977796840570059</v>
      </c>
      <c r="F48" s="2">
        <v>0.24210664856007091</v>
      </c>
      <c r="G48" s="18">
        <f t="shared" si="23"/>
        <v>4.5656152891923416E-2</v>
      </c>
      <c r="H48" s="19">
        <f t="shared" si="24"/>
        <v>0.23905934075232949</v>
      </c>
      <c r="I48" s="2">
        <v>0.19409457845469458</v>
      </c>
      <c r="J48" s="2">
        <v>0.21294128574538035</v>
      </c>
      <c r="K48" s="2">
        <v>0.20976277390804449</v>
      </c>
      <c r="L48" s="2">
        <v>0.2295379758107349</v>
      </c>
      <c r="M48" s="2">
        <v>0.14309072199685427</v>
      </c>
      <c r="N48" s="9">
        <v>0.16130914719855716</v>
      </c>
      <c r="O48" s="9">
        <v>0.22518645838243323</v>
      </c>
      <c r="P48" s="23">
        <f t="shared" si="25"/>
        <v>0.19656042021381412</v>
      </c>
      <c r="Q48" s="19">
        <f t="shared" si="16"/>
        <v>4.1897590691653462E-2</v>
      </c>
      <c r="R48" s="2">
        <v>0.22639981699306766</v>
      </c>
      <c r="S48" s="2">
        <v>0.22786087255133139</v>
      </c>
      <c r="T48" s="2">
        <v>0.14696295900940737</v>
      </c>
      <c r="U48" s="2">
        <v>-3.8709442200401928E-2</v>
      </c>
      <c r="V48" s="2">
        <v>0.31502371051019273</v>
      </c>
      <c r="W48" s="9">
        <v>0.17135306114742777</v>
      </c>
      <c r="X48" s="9">
        <v>0.15414673581722591</v>
      </c>
      <c r="Y48" s="23">
        <f t="shared" si="26"/>
        <v>0.17186253054689299</v>
      </c>
      <c r="Z48" s="19">
        <f t="shared" si="17"/>
        <v>0.10796165961869533</v>
      </c>
      <c r="AA48" s="2">
        <v>0.12300306436679667</v>
      </c>
      <c r="AB48" s="2">
        <v>9.2791847777638645E-2</v>
      </c>
      <c r="AC48" s="2">
        <v>0.14779996355654612</v>
      </c>
      <c r="AD48" s="2">
        <v>0.11180718352931347</v>
      </c>
      <c r="AE48" s="2">
        <v>0.10026486338497839</v>
      </c>
      <c r="AF48" s="9">
        <v>2.3157642972999049E-2</v>
      </c>
      <c r="AG48" s="9">
        <v>6.65137553407497E-2</v>
      </c>
      <c r="AH48" s="24">
        <f t="shared" si="27"/>
        <v>9.5048331561288862E-2</v>
      </c>
      <c r="AI48" s="21">
        <f t="shared" si="18"/>
        <v>4.7045015739393993E-2</v>
      </c>
      <c r="AJ48" s="2">
        <v>0.20872524938421796</v>
      </c>
      <c r="AK48" s="2">
        <v>0.16619731762701506</v>
      </c>
      <c r="AL48" s="2">
        <v>0.17406441429523695</v>
      </c>
      <c r="AM48" s="2">
        <v>0.13029612665980203</v>
      </c>
      <c r="AN48" s="2">
        <v>0.25522073879015117</v>
      </c>
      <c r="AO48" s="9">
        <v>0.23275059525459446</v>
      </c>
      <c r="AP48" s="9">
        <v>0.17805936776493692</v>
      </c>
      <c r="AQ48" s="24">
        <f t="shared" si="28"/>
        <v>0.19218768711085069</v>
      </c>
      <c r="AR48" s="21">
        <f t="shared" si="19"/>
        <v>4.8092355649867635E-2</v>
      </c>
      <c r="AS48" s="2">
        <v>0.15962824342436135</v>
      </c>
      <c r="AT48" s="2">
        <v>0.16917752873618347</v>
      </c>
      <c r="AU48" s="2">
        <v>0.22844270195232103</v>
      </c>
      <c r="AV48" s="2">
        <v>0.14623655082969372</v>
      </c>
      <c r="AW48" s="2">
        <v>0.15389841580332111</v>
      </c>
      <c r="AX48" s="9">
        <v>0.25641996616375551</v>
      </c>
      <c r="AY48" s="9">
        <v>0.17980866226597891</v>
      </c>
      <c r="AZ48" s="9">
        <v>0.24876277720584047</v>
      </c>
      <c r="BA48" s="23">
        <f t="shared" si="13"/>
        <v>0.19279685579768194</v>
      </c>
      <c r="BB48" s="19">
        <f t="shared" si="20"/>
        <v>4.305489322366006E-2</v>
      </c>
      <c r="BC48" s="2">
        <v>-3.1208681018786849E-2</v>
      </c>
      <c r="BD48" s="2">
        <v>3.0489787459314036E-2</v>
      </c>
      <c r="BE48" s="2">
        <v>0.17771574485569316</v>
      </c>
      <c r="BF48" s="2">
        <v>0.12969913263111291</v>
      </c>
      <c r="BG48" s="2">
        <v>0.14248004350798577</v>
      </c>
      <c r="BH48" s="9">
        <v>0.10246505761050037</v>
      </c>
      <c r="BI48" s="9">
        <v>1.3877920630436413E-2</v>
      </c>
      <c r="BJ48" s="9">
        <v>4.1360179765792822E-2</v>
      </c>
      <c r="BK48" s="24">
        <f t="shared" si="29"/>
        <v>7.5859898180256083E-2</v>
      </c>
      <c r="BL48" s="21">
        <f t="shared" si="21"/>
        <v>5.3859520732140363E-2</v>
      </c>
      <c r="BM48" s="2">
        <v>0.16128213784079387</v>
      </c>
      <c r="BN48" s="2">
        <v>7.1122187196845377E-4</v>
      </c>
      <c r="BO48" s="2">
        <v>0.21043715589406697</v>
      </c>
      <c r="BP48" s="2">
        <v>0.18079227688665417</v>
      </c>
      <c r="BQ48" s="2">
        <v>0.1798592188562344</v>
      </c>
      <c r="BR48" s="9">
        <v>0.26987138692694757</v>
      </c>
      <c r="BS48" s="9">
        <v>7.6180869540440496E-2</v>
      </c>
      <c r="BT48" s="9">
        <v>0.25078579647891452</v>
      </c>
      <c r="BU48" s="24">
        <f t="shared" si="14"/>
        <v>0.16624000803700256</v>
      </c>
      <c r="BV48" s="21">
        <f t="shared" si="22"/>
        <v>7.6766610345316733E-2</v>
      </c>
    </row>
    <row r="49" spans="1:74" hidden="1" x14ac:dyDescent="0.2">
      <c r="A49" s="14" t="s">
        <v>14</v>
      </c>
      <c r="B49" s="2">
        <v>9.1332906847256354E-2</v>
      </c>
      <c r="C49" s="2">
        <v>0.13495578202962805</v>
      </c>
      <c r="D49" s="9">
        <v>0.2647970737313875</v>
      </c>
      <c r="E49" s="2">
        <v>0.22365394732618929</v>
      </c>
      <c r="F49" s="2">
        <v>0.2438336195049865</v>
      </c>
      <c r="G49" s="18">
        <f t="shared" si="23"/>
        <v>0.19171466588788955</v>
      </c>
      <c r="H49" s="19">
        <f t="shared" si="24"/>
        <v>7.4792395679752696E-2</v>
      </c>
      <c r="I49" s="2">
        <v>0.25308624278137959</v>
      </c>
      <c r="J49" s="2">
        <v>0.26538108181958342</v>
      </c>
      <c r="K49" s="2">
        <v>0.24643020526428716</v>
      </c>
      <c r="L49" s="2">
        <v>0.24221207249536603</v>
      </c>
      <c r="M49" s="2">
        <v>0.19017399405227806</v>
      </c>
      <c r="N49" s="9">
        <v>0.20655515462961938</v>
      </c>
      <c r="O49" s="9">
        <v>0.22333310542205839</v>
      </c>
      <c r="P49" s="23">
        <f t="shared" si="25"/>
        <v>0.23245312235208174</v>
      </c>
      <c r="Q49" s="19">
        <f t="shared" si="16"/>
        <v>0.10162120477836255</v>
      </c>
      <c r="R49" s="2">
        <v>0.207627586624513</v>
      </c>
      <c r="S49" s="2">
        <v>0.20723227214541851</v>
      </c>
      <c r="T49" s="2">
        <v>0.2036841850266127</v>
      </c>
      <c r="U49" s="2">
        <v>0.10718190004986726</v>
      </c>
      <c r="V49" s="2">
        <v>0.26625543231460108</v>
      </c>
      <c r="W49" s="9">
        <v>0.16376357967267091</v>
      </c>
      <c r="X49" s="9">
        <v>0.18454122677849566</v>
      </c>
      <c r="Y49" s="23">
        <f t="shared" si="26"/>
        <v>0.19146945465888271</v>
      </c>
      <c r="Z49" s="19">
        <f t="shared" si="17"/>
        <v>7.2632272187566599E-2</v>
      </c>
      <c r="AA49" s="2">
        <v>0.21014877685899758</v>
      </c>
      <c r="AB49" s="2">
        <v>0.15864147733447415</v>
      </c>
      <c r="AC49" s="2">
        <v>0.22162997526721459</v>
      </c>
      <c r="AD49" s="2">
        <v>0.18053703554164025</v>
      </c>
      <c r="AE49" s="2">
        <v>0.19738469188971675</v>
      </c>
      <c r="AF49" s="9">
        <v>9.9970211599347422E-2</v>
      </c>
      <c r="AG49" s="9">
        <v>0.15452051859524124</v>
      </c>
      <c r="AH49" s="24">
        <f t="shared" si="27"/>
        <v>0.17469038386951885</v>
      </c>
      <c r="AI49" s="21">
        <f t="shared" si="18"/>
        <v>0.12516151142701892</v>
      </c>
      <c r="AJ49" s="2">
        <v>0.25503995177696753</v>
      </c>
      <c r="AK49" s="2">
        <v>0.26256786017370148</v>
      </c>
      <c r="AL49" s="2">
        <v>0.23927755197442993</v>
      </c>
      <c r="AM49" s="2">
        <v>0.2025617923516197</v>
      </c>
      <c r="AN49" s="2">
        <v>0.30376032632308342</v>
      </c>
      <c r="AO49" s="9">
        <v>0.26128578393981583</v>
      </c>
      <c r="AP49" s="9">
        <v>0.2269296012760621</v>
      </c>
      <c r="AQ49" s="24">
        <f t="shared" si="28"/>
        <v>0.25020326683081145</v>
      </c>
      <c r="AR49" s="21">
        <f t="shared" si="19"/>
        <v>0.10751521459832611</v>
      </c>
      <c r="AS49" s="2">
        <v>0.23953963995119351</v>
      </c>
      <c r="AT49" s="2">
        <v>0.21260741596844265</v>
      </c>
      <c r="AU49" s="2">
        <v>0.24815549896326813</v>
      </c>
      <c r="AV49" s="2">
        <v>0.19740519100378942</v>
      </c>
      <c r="AW49" s="2">
        <v>0.19281634413779455</v>
      </c>
      <c r="AX49" s="9">
        <v>0.25820432496346013</v>
      </c>
      <c r="AY49" s="9">
        <v>0.17956677833272322</v>
      </c>
      <c r="AZ49" s="9">
        <v>0.23841206479221166</v>
      </c>
      <c r="BA49" s="23">
        <f t="shared" si="13"/>
        <v>0.22083840726411041</v>
      </c>
      <c r="BB49" s="19">
        <f t="shared" si="20"/>
        <v>0.1039664977019983</v>
      </c>
      <c r="BC49" s="2">
        <v>0.12145864656862398</v>
      </c>
      <c r="BD49" s="2">
        <v>0.12493635334754838</v>
      </c>
      <c r="BE49" s="2">
        <v>0.23382906636113829</v>
      </c>
      <c r="BF49" s="2">
        <v>0.22588154001806648</v>
      </c>
      <c r="BG49" s="2">
        <v>0.21889197897512302</v>
      </c>
      <c r="BH49" s="9">
        <v>0.25463670062657634</v>
      </c>
      <c r="BI49" s="9">
        <v>0.13942206192910828</v>
      </c>
      <c r="BJ49" s="9">
        <v>0.13162318451804225</v>
      </c>
      <c r="BK49" s="24">
        <f t="shared" si="29"/>
        <v>0.18133494154302837</v>
      </c>
      <c r="BL49" s="21">
        <f t="shared" si="21"/>
        <v>8.5152106270644817E-2</v>
      </c>
      <c r="BM49" s="2">
        <v>0.22212288971221472</v>
      </c>
      <c r="BN49" s="2">
        <v>5.8780281119288791E-2</v>
      </c>
      <c r="BO49" s="2">
        <v>0.21817312107717274</v>
      </c>
      <c r="BP49" s="2">
        <v>0.26402728297528943</v>
      </c>
      <c r="BQ49" s="2">
        <v>0.22990467910320433</v>
      </c>
      <c r="BR49" s="9">
        <v>0.39642374006604075</v>
      </c>
      <c r="BS49" s="9">
        <v>0.15817623901735905</v>
      </c>
      <c r="BT49" s="9">
        <v>0.2639272067166607</v>
      </c>
      <c r="BU49" s="24">
        <f t="shared" si="14"/>
        <v>0.22644192997340382</v>
      </c>
      <c r="BV49" s="21">
        <f t="shared" si="22"/>
        <v>0.11811635909037747</v>
      </c>
    </row>
    <row r="50" spans="1:74" hidden="1" x14ac:dyDescent="0.2">
      <c r="A50" s="14" t="s">
        <v>12</v>
      </c>
      <c r="B50" s="2">
        <v>0.3902284046711314</v>
      </c>
      <c r="C50" s="2">
        <v>0.41666561752658371</v>
      </c>
      <c r="D50" s="9">
        <v>0.44211213003776983</v>
      </c>
      <c r="E50" s="2">
        <v>0.24696576514880561</v>
      </c>
      <c r="F50" s="2">
        <v>0.3768219110429033</v>
      </c>
      <c r="G50" s="18">
        <f t="shared" si="23"/>
        <v>0.37455876568543872</v>
      </c>
      <c r="H50" s="19">
        <f t="shared" si="24"/>
        <v>7.5609320202742511E-2</v>
      </c>
      <c r="I50" s="2">
        <v>0.45502569192133446</v>
      </c>
      <c r="J50" s="2">
        <v>0.48906860348070158</v>
      </c>
      <c r="K50" s="2">
        <v>0.43799148832908097</v>
      </c>
      <c r="L50" s="2">
        <v>0.38254872649229765</v>
      </c>
      <c r="M50" s="2">
        <v>0.39141789207042677</v>
      </c>
      <c r="N50" s="9">
        <v>0.28412860381531624</v>
      </c>
      <c r="O50" s="9">
        <v>0.39142442877736616</v>
      </c>
      <c r="P50" s="23">
        <f t="shared" si="25"/>
        <v>0.40451506212664634</v>
      </c>
      <c r="Q50" s="19">
        <f t="shared" si="16"/>
        <v>0.19916219308359584</v>
      </c>
      <c r="R50" s="2">
        <v>0.32878098236645747</v>
      </c>
      <c r="S50" s="2">
        <v>0.33283074659562606</v>
      </c>
      <c r="T50" s="2">
        <v>0.43552056289509455</v>
      </c>
      <c r="U50" s="2">
        <v>0.38739257086353818</v>
      </c>
      <c r="V50" s="2">
        <v>0.42656779698560998</v>
      </c>
      <c r="W50" s="9">
        <v>0.23148474337491909</v>
      </c>
      <c r="X50" s="9">
        <v>0.23883323117184435</v>
      </c>
      <c r="Y50" s="23">
        <f t="shared" si="26"/>
        <v>0.34020151917901281</v>
      </c>
      <c r="Z50" s="19">
        <f t="shared" si="17"/>
        <v>0.11274723552732298</v>
      </c>
      <c r="AA50" s="2">
        <v>0.4878250207478807</v>
      </c>
      <c r="AB50" s="2">
        <v>0.49048102227473767</v>
      </c>
      <c r="AC50" s="2">
        <v>0.41428826441744893</v>
      </c>
      <c r="AD50" s="2">
        <v>0.33297146727598959</v>
      </c>
      <c r="AE50" s="2">
        <v>0.36433465003802989</v>
      </c>
      <c r="AF50" s="9">
        <v>9.8707078436819043E-2</v>
      </c>
      <c r="AG50" s="9">
        <v>0.23631412323226475</v>
      </c>
      <c r="AH50" s="24">
        <f t="shared" si="27"/>
        <v>0.34641737520331006</v>
      </c>
      <c r="AI50" s="21">
        <f t="shared" si="18"/>
        <v>0.16917641194883357</v>
      </c>
      <c r="AJ50" s="2">
        <v>0.49105452547942152</v>
      </c>
      <c r="AK50" s="2">
        <v>0.52019060579326404</v>
      </c>
      <c r="AL50" s="2">
        <v>0.52361423682414387</v>
      </c>
      <c r="AM50" s="2">
        <v>0.40896908275471977</v>
      </c>
      <c r="AN50" s="2">
        <v>0.57443275023176099</v>
      </c>
      <c r="AO50" s="9">
        <v>0.37161839428520949</v>
      </c>
      <c r="AP50" s="9">
        <v>0.37018718346816892</v>
      </c>
      <c r="AQ50" s="24">
        <f t="shared" si="28"/>
        <v>0.46572382554809838</v>
      </c>
      <c r="AR50" s="21">
        <f t="shared" si="19"/>
        <v>0.11244823273307571</v>
      </c>
      <c r="AS50" s="2">
        <v>0.44407071572875001</v>
      </c>
      <c r="AT50" s="2">
        <v>0.42627065314524981</v>
      </c>
      <c r="AU50" s="2">
        <v>0.46964440766546656</v>
      </c>
      <c r="AV50" s="2">
        <v>0.41130568927878153</v>
      </c>
      <c r="AW50" s="2">
        <v>0.38272244260795518</v>
      </c>
      <c r="AX50" s="9">
        <v>0.453859628908447</v>
      </c>
      <c r="AY50" s="9">
        <v>0.35043889252432137</v>
      </c>
      <c r="AZ50" s="9">
        <v>0.40940747803584354</v>
      </c>
      <c r="BA50" s="23">
        <f t="shared" si="13"/>
        <v>0.41846498848685187</v>
      </c>
      <c r="BB50" s="19">
        <f t="shared" si="20"/>
        <v>5.2850564662709626E-2</v>
      </c>
      <c r="BC50" s="2">
        <v>0.3376388369124621</v>
      </c>
      <c r="BD50" s="2">
        <v>0.37588516330769262</v>
      </c>
      <c r="BE50" s="2">
        <v>0.48678613691467798</v>
      </c>
      <c r="BF50" s="2">
        <v>0.49146811849210892</v>
      </c>
      <c r="BG50" s="2">
        <v>0.49166471535305767</v>
      </c>
      <c r="BH50" s="9">
        <v>0.77474722599886869</v>
      </c>
      <c r="BI50" s="9">
        <v>0.38169626404849033</v>
      </c>
      <c r="BJ50" s="9">
        <v>0.38382358073291423</v>
      </c>
      <c r="BK50" s="24">
        <f t="shared" si="29"/>
        <v>0.46546375522003408</v>
      </c>
      <c r="BL50" s="21">
        <f t="shared" si="21"/>
        <v>0.12867481939450276</v>
      </c>
      <c r="BM50" s="2">
        <v>0.51607888799167156</v>
      </c>
      <c r="BN50" s="2">
        <v>0.38656109254190618</v>
      </c>
      <c r="BO50" s="2">
        <v>0.43326517980667201</v>
      </c>
      <c r="BP50" s="2">
        <v>0.45398942946976739</v>
      </c>
      <c r="BQ50" s="2">
        <v>0.43000102904343407</v>
      </c>
      <c r="BR50" s="9">
        <v>0.62425361364929444</v>
      </c>
      <c r="BS50" s="9">
        <v>0.25187710900114796</v>
      </c>
      <c r="BT50" s="9">
        <v>0.37663859617590389</v>
      </c>
      <c r="BU50" s="24">
        <f t="shared" si="14"/>
        <v>0.43408311720997472</v>
      </c>
      <c r="BV50" s="21">
        <f t="shared" si="22"/>
        <v>0.11122476632280674</v>
      </c>
    </row>
    <row r="51" spans="1:74" hidden="1" x14ac:dyDescent="0.2">
      <c r="A51" s="14" t="s">
        <v>12</v>
      </c>
      <c r="B51" s="2">
        <v>0.20445425068727299</v>
      </c>
      <c r="C51" s="2">
        <v>0.44357951659314487</v>
      </c>
      <c r="D51" s="9">
        <v>0.5439219384900621</v>
      </c>
      <c r="E51" s="2">
        <v>0.31112161589882986</v>
      </c>
      <c r="F51" s="2">
        <v>0.40331752606690152</v>
      </c>
      <c r="G51" s="18">
        <f t="shared" si="23"/>
        <v>0.38127896954724227</v>
      </c>
      <c r="H51" s="19">
        <f t="shared" si="24"/>
        <v>0.1294303161483811</v>
      </c>
      <c r="I51" s="2">
        <v>0.69301127211857283</v>
      </c>
      <c r="J51" s="2">
        <v>0.89726975347947757</v>
      </c>
      <c r="K51" s="2">
        <v>0.72164088344548438</v>
      </c>
      <c r="L51" s="2">
        <v>0.76244884003283153</v>
      </c>
      <c r="M51" s="2">
        <v>0.34929812412405403</v>
      </c>
      <c r="N51" s="9">
        <v>0.27369045241257628</v>
      </c>
      <c r="O51" s="9">
        <v>0.48042579607335612</v>
      </c>
      <c r="P51" s="23">
        <f t="shared" si="25"/>
        <v>0.59682644595519319</v>
      </c>
      <c r="Q51" s="19">
        <f t="shared" si="16"/>
        <v>0.19049791071444167</v>
      </c>
      <c r="R51" s="2">
        <v>0.54126780357559123</v>
      </c>
      <c r="S51" s="2">
        <v>0.54431944605909444</v>
      </c>
      <c r="T51" s="2">
        <v>0.75639931210751998</v>
      </c>
      <c r="U51" s="2">
        <v>0.48809729062116669</v>
      </c>
      <c r="V51" s="2">
        <v>0.84580756766775944</v>
      </c>
      <c r="W51" s="9">
        <v>0.44328307533058797</v>
      </c>
      <c r="X51" s="9">
        <v>0.40600147583874224</v>
      </c>
      <c r="Y51" s="23">
        <f t="shared" si="26"/>
        <v>0.57502513874292316</v>
      </c>
      <c r="Z51" s="19">
        <f t="shared" si="17"/>
        <v>0.17562152057674599</v>
      </c>
      <c r="AA51" s="2">
        <v>0.84423521536842272</v>
      </c>
      <c r="AB51" s="2">
        <v>0.6213405431165282</v>
      </c>
      <c r="AC51" s="2">
        <v>0.37345612293618646</v>
      </c>
      <c r="AD51" s="2">
        <v>0.271355466596095</v>
      </c>
      <c r="AE51" s="2">
        <v>0.74732576390373318</v>
      </c>
      <c r="AF51" s="9">
        <v>0.1264950016721112</v>
      </c>
      <c r="AG51" s="9">
        <v>0.34154110988654263</v>
      </c>
      <c r="AH51" s="24">
        <f t="shared" si="27"/>
        <v>0.47510703192565984</v>
      </c>
      <c r="AI51" s="21">
        <f t="shared" si="18"/>
        <v>0.27857678315391904</v>
      </c>
      <c r="AJ51" s="2">
        <v>0.72627623986800283</v>
      </c>
      <c r="AK51" s="2">
        <v>0.67090100882678039</v>
      </c>
      <c r="AL51" s="2">
        <v>0.6471658933879112</v>
      </c>
      <c r="AM51" s="2">
        <v>0.50714761304439937</v>
      </c>
      <c r="AN51" s="2">
        <v>0.82157583688359004</v>
      </c>
      <c r="AO51" s="9">
        <v>0.47318187913289511</v>
      </c>
      <c r="AP51" s="9">
        <v>0.47957089418552978</v>
      </c>
      <c r="AQ51" s="24">
        <f t="shared" si="28"/>
        <v>0.61797419504701556</v>
      </c>
      <c r="AR51" s="21">
        <f t="shared" si="19"/>
        <v>0.17535321746995036</v>
      </c>
      <c r="AS51" s="2">
        <v>0.48226019753174387</v>
      </c>
      <c r="AT51" s="2">
        <v>0.50354385563729431</v>
      </c>
      <c r="AU51" s="2">
        <v>0.64161024070019057</v>
      </c>
      <c r="AV51" s="2">
        <v>0.50822588672518032</v>
      </c>
      <c r="AW51" s="2">
        <v>0.45644033268399176</v>
      </c>
      <c r="AX51" s="9">
        <v>0.59763209081745072</v>
      </c>
      <c r="AY51" s="9">
        <v>0.4389018671830337</v>
      </c>
      <c r="AZ51" s="9">
        <v>0.50157801224019138</v>
      </c>
      <c r="BA51" s="23">
        <f t="shared" si="13"/>
        <v>0.51627406043988455</v>
      </c>
      <c r="BB51" s="19">
        <f t="shared" si="20"/>
        <v>0.19815817287411971</v>
      </c>
      <c r="BC51" s="2">
        <v>0.3832005434556488</v>
      </c>
      <c r="BD51" s="2">
        <v>0.51065887276708122</v>
      </c>
      <c r="BE51" s="2">
        <v>0.60255700472438189</v>
      </c>
      <c r="BF51" s="2">
        <v>0.58174556382188058</v>
      </c>
      <c r="BG51" s="2">
        <v>0.62115089788168754</v>
      </c>
      <c r="BH51" s="9">
        <v>1.1665976660447026</v>
      </c>
      <c r="BI51" s="9">
        <v>0.4706384641169209</v>
      </c>
      <c r="BJ51" s="9">
        <v>0.48148474045408529</v>
      </c>
      <c r="BK51" s="24">
        <f t="shared" si="29"/>
        <v>0.60225421915829858</v>
      </c>
      <c r="BL51" s="21">
        <f t="shared" si="21"/>
        <v>0.35355136935704962</v>
      </c>
      <c r="BM51" s="2">
        <v>0.53071820983070672</v>
      </c>
      <c r="BN51" s="2">
        <v>0.51651010881839288</v>
      </c>
      <c r="BO51" s="2">
        <v>0.57290206808233801</v>
      </c>
      <c r="BP51" s="2">
        <v>0.56943885285828511</v>
      </c>
      <c r="BQ51" s="2">
        <v>0.52695608212780831</v>
      </c>
      <c r="BR51" s="9">
        <v>0.68679098955011009</v>
      </c>
      <c r="BS51" s="9">
        <v>0.22580691412834361</v>
      </c>
      <c r="BT51" s="9">
        <v>0.41082059957742445</v>
      </c>
      <c r="BU51" s="24">
        <f t="shared" si="14"/>
        <v>0.50499297812167621</v>
      </c>
      <c r="BV51" s="21">
        <f t="shared" si="22"/>
        <v>0.27243697418317903</v>
      </c>
    </row>
    <row r="52" spans="1:74" hidden="1" x14ac:dyDescent="0.2">
      <c r="A52" s="14" t="s">
        <v>14</v>
      </c>
      <c r="B52" s="2">
        <v>-0.22078040467827317</v>
      </c>
      <c r="C52" s="2">
        <v>-0.20576919537287094</v>
      </c>
      <c r="D52" s="9">
        <v>9.8825005443359107E-2</v>
      </c>
      <c r="E52" s="2">
        <v>0.15623805298777341</v>
      </c>
      <c r="F52" s="2">
        <v>0.15770037307334409</v>
      </c>
      <c r="G52" s="18">
        <f t="shared" si="23"/>
        <v>-2.7572337093335064E-3</v>
      </c>
      <c r="H52" s="19">
        <f t="shared" si="24"/>
        <v>0.19370922521618811</v>
      </c>
      <c r="I52" s="2">
        <v>0.32900647073245282</v>
      </c>
      <c r="J52" s="2">
        <v>0.58545496404440178</v>
      </c>
      <c r="K52" s="2">
        <v>0.48618032925734311</v>
      </c>
      <c r="L52" s="2">
        <v>0.45020189431715407</v>
      </c>
      <c r="M52" s="2">
        <v>7.9134855822163785E-2</v>
      </c>
      <c r="N52" s="9">
        <v>0.11103007677782303</v>
      </c>
      <c r="O52" s="9">
        <v>0.16198318785154467</v>
      </c>
      <c r="P52" s="23">
        <f t="shared" si="25"/>
        <v>0.3147131112575548</v>
      </c>
      <c r="Q52" s="19">
        <f t="shared" si="16"/>
        <v>0.30713755658520597</v>
      </c>
      <c r="R52" s="2">
        <v>0.30567043013318917</v>
      </c>
      <c r="S52" s="2">
        <v>0.41151213935517605</v>
      </c>
      <c r="T52" s="2">
        <v>0.53162608692222446</v>
      </c>
      <c r="U52" s="2">
        <v>0.35480241636837428</v>
      </c>
      <c r="V52" s="2">
        <v>0.80867866444002323</v>
      </c>
      <c r="W52" s="9">
        <v>0.38873549205600466</v>
      </c>
      <c r="X52" s="9">
        <v>0.40743599169254052</v>
      </c>
      <c r="Y52" s="23">
        <f t="shared" si="26"/>
        <v>0.45835160299536176</v>
      </c>
      <c r="Z52" s="19">
        <f t="shared" si="17"/>
        <v>0.18871687188274139</v>
      </c>
      <c r="AA52" s="2">
        <v>0.26290349000692365</v>
      </c>
      <c r="AB52" s="2">
        <v>0.16986587836475975</v>
      </c>
      <c r="AC52" s="2">
        <v>0.14737388843647001</v>
      </c>
      <c r="AD52" s="2">
        <v>6.5700338351933743E-2</v>
      </c>
      <c r="AE52" s="2">
        <v>0.10706839117512718</v>
      </c>
      <c r="AF52" s="9">
        <v>-4.5023111327486681E-2</v>
      </c>
      <c r="AG52" s="9">
        <v>4.2007899812877218E-2</v>
      </c>
      <c r="AH52" s="24">
        <f t="shared" si="27"/>
        <v>0.10712811068865782</v>
      </c>
      <c r="AI52" s="21">
        <f t="shared" si="18"/>
        <v>9.5382524660152387E-2</v>
      </c>
      <c r="AJ52" s="2">
        <v>0.2727130003399949</v>
      </c>
      <c r="AK52" s="2">
        <v>0.30648434503698285</v>
      </c>
      <c r="AL52" s="2">
        <v>0.30045569606060757</v>
      </c>
      <c r="AM52" s="2">
        <v>0.20533384268129429</v>
      </c>
      <c r="AN52" s="2">
        <v>0.32912035894758296</v>
      </c>
      <c r="AO52" s="9">
        <v>0.2598212635384306</v>
      </c>
      <c r="AP52" s="9">
        <v>0.22350095057543529</v>
      </c>
      <c r="AQ52" s="24">
        <f t="shared" si="28"/>
        <v>0.27106135102576123</v>
      </c>
      <c r="AR52" s="21">
        <f t="shared" si="19"/>
        <v>5.3167868165050959E-2</v>
      </c>
      <c r="AS52" s="2">
        <v>0.20464517837188667</v>
      </c>
      <c r="AT52" s="2">
        <v>5.6733508703508483E-2</v>
      </c>
      <c r="AU52" s="2">
        <v>0.14686925934560532</v>
      </c>
      <c r="AV52" s="2">
        <v>0.10857440223206417</v>
      </c>
      <c r="AW52" s="2">
        <v>0.10938581422983423</v>
      </c>
      <c r="AX52" s="9">
        <v>0.17323324997727718</v>
      </c>
      <c r="AY52" s="9">
        <v>0.14557986594375566</v>
      </c>
      <c r="AZ52" s="9">
        <v>0.18971334622669528</v>
      </c>
      <c r="BA52" s="23">
        <f t="shared" si="13"/>
        <v>0.14184182812882837</v>
      </c>
      <c r="BB52" s="19">
        <f t="shared" si="20"/>
        <v>5.4429345124408543E-2</v>
      </c>
      <c r="BC52" s="2">
        <v>1.7727929215670665E-2</v>
      </c>
      <c r="BD52" s="2">
        <v>9.3642528390819574E-2</v>
      </c>
      <c r="BE52" s="2">
        <v>0.34970252288013126</v>
      </c>
      <c r="BF52" s="2">
        <v>0.33922501910750474</v>
      </c>
      <c r="BG52" s="2">
        <v>0.33203518544433941</v>
      </c>
      <c r="BH52" s="9">
        <v>0.33546512969132991</v>
      </c>
      <c r="BI52" s="9">
        <v>0.14531595528450672</v>
      </c>
      <c r="BJ52" s="9">
        <v>0.16899282532180193</v>
      </c>
      <c r="BK52" s="24">
        <f t="shared" si="29"/>
        <v>0.22276338691701297</v>
      </c>
      <c r="BL52" s="21">
        <f t="shared" si="21"/>
        <v>0.19615553475488254</v>
      </c>
      <c r="BM52" s="2">
        <v>8.8817930985511467E-2</v>
      </c>
      <c r="BN52" s="2">
        <v>-9.0667183206070479E-2</v>
      </c>
      <c r="BO52" s="2">
        <v>0.19391513803755356</v>
      </c>
      <c r="BP52" s="2">
        <v>0.14439412606785099</v>
      </c>
      <c r="BQ52" s="2">
        <v>0.13143240148345986</v>
      </c>
      <c r="BR52" s="9">
        <v>0.29799689435242138</v>
      </c>
      <c r="BS52" s="9">
        <v>8.2306351334511363E-2</v>
      </c>
      <c r="BT52" s="9">
        <v>0.22421728316756051</v>
      </c>
      <c r="BU52" s="24">
        <f t="shared" si="14"/>
        <v>0.13405161777784982</v>
      </c>
      <c r="BV52" s="21">
        <f t="shared" si="22"/>
        <v>0.12101546152430875</v>
      </c>
    </row>
    <row r="53" spans="1:74" hidden="1" x14ac:dyDescent="0.2">
      <c r="A53" s="14" t="s">
        <v>12</v>
      </c>
      <c r="B53" s="2">
        <v>-0.49190782718839177</v>
      </c>
      <c r="C53" s="2">
        <v>-0.28576890284527179</v>
      </c>
      <c r="D53" s="9">
        <v>-0.40035330580220951</v>
      </c>
      <c r="E53" s="2">
        <v>1.4519126640771929E-2</v>
      </c>
      <c r="F53" s="2">
        <v>-0.10325633319872046</v>
      </c>
      <c r="G53" s="18">
        <f t="shared" si="23"/>
        <v>-0.25335344847876429</v>
      </c>
      <c r="H53" s="19">
        <f t="shared" si="24"/>
        <v>0.20847827935602742</v>
      </c>
      <c r="I53" s="2">
        <v>0.61740435727900855</v>
      </c>
      <c r="J53" s="2">
        <v>0.9611594504965012</v>
      </c>
      <c r="K53" s="2">
        <v>0.67284168561269608</v>
      </c>
      <c r="L53" s="2">
        <v>0.70884026074679851</v>
      </c>
      <c r="M53" s="2">
        <v>-0.14133781984710356</v>
      </c>
      <c r="N53" s="9">
        <v>5.6024762556442828E-2</v>
      </c>
      <c r="O53" s="9">
        <v>6.4825835473964907E-2</v>
      </c>
      <c r="P53" s="23">
        <f t="shared" si="25"/>
        <v>0.41996550461690124</v>
      </c>
      <c r="Q53" s="19">
        <f>STDEV(I53,J53,K53,L53,M53,N53,O53)</f>
        <v>0.41890859098897315</v>
      </c>
      <c r="R53" s="2">
        <v>0.16112186060261441</v>
      </c>
      <c r="S53" s="2">
        <v>0.23835959328365711</v>
      </c>
      <c r="T53" s="2">
        <v>0.23330800527375686</v>
      </c>
      <c r="U53" s="2">
        <v>6.2535296877349017E-2</v>
      </c>
      <c r="V53" s="2">
        <v>0.24096199531113976</v>
      </c>
      <c r="W53" s="9">
        <v>0.16488609581602831</v>
      </c>
      <c r="X53" s="9">
        <v>0.17202641548514225</v>
      </c>
      <c r="Y53" s="23">
        <f t="shared" si="26"/>
        <v>0.1818856089499554</v>
      </c>
      <c r="Z53" s="19">
        <f>STDEV(R53,S53,T53,U53,V53,W53,X53)</f>
        <v>6.3751353652986092E-2</v>
      </c>
      <c r="AA53" s="2">
        <v>0.31696373297935598</v>
      </c>
      <c r="AB53" s="2">
        <v>7.9580962132645761E-2</v>
      </c>
      <c r="AC53" s="2">
        <v>7.318283855643562E-2</v>
      </c>
      <c r="AD53" s="2">
        <v>-2.691982884794375E-2</v>
      </c>
      <c r="AE53" s="2">
        <v>-4.0318591321307357E-3</v>
      </c>
      <c r="AF53" s="9">
        <v>-0.11996182759770829</v>
      </c>
      <c r="AG53" s="9">
        <v>9.7012777494721175E-3</v>
      </c>
      <c r="AH53" s="24">
        <f t="shared" si="27"/>
        <v>4.6930756548589525E-2</v>
      </c>
      <c r="AI53" s="21">
        <f>STDEV(AA53,AB53,AC53,AD53,AE53,AF53,AG53)</f>
        <v>0.13660361268380444</v>
      </c>
      <c r="AJ53" s="2">
        <v>0.14687235231403678</v>
      </c>
      <c r="AK53" s="2">
        <v>0.17994389575720388</v>
      </c>
      <c r="AL53" s="2">
        <v>0.17172609277401618</v>
      </c>
      <c r="AM53" s="2">
        <v>9.4683449040992879E-2</v>
      </c>
      <c r="AN53" s="2">
        <v>0.17421126151488953</v>
      </c>
      <c r="AO53" s="9">
        <v>0.15804652402237923</v>
      </c>
      <c r="AP53" s="9">
        <v>0.13700269534111345</v>
      </c>
      <c r="AQ53" s="24">
        <f t="shared" si="28"/>
        <v>0.15178375296637597</v>
      </c>
      <c r="AR53" s="21">
        <f>STDEV(AJ53,AK53,AL53,AM53,AN53,AO53,AP53)</f>
        <v>2.9540797295878361E-2</v>
      </c>
      <c r="AS53" s="2">
        <v>8.6894441703611602E-2</v>
      </c>
      <c r="AT53" s="2">
        <v>1.8161641839248191E-2</v>
      </c>
      <c r="AU53" s="2">
        <v>5.5804646719779777E-2</v>
      </c>
      <c r="AV53" s="2">
        <v>4.6408574152245738E-2</v>
      </c>
      <c r="AW53" s="2">
        <v>6.4519790145525585E-2</v>
      </c>
      <c r="AX53" s="9">
        <v>0.12586659505466324</v>
      </c>
      <c r="AY53" s="9">
        <v>0.10642157321645274</v>
      </c>
      <c r="AZ53" s="9">
        <v>0.14743779883906166</v>
      </c>
      <c r="BA53" s="23">
        <f t="shared" si="13"/>
        <v>8.143938270882356E-2</v>
      </c>
      <c r="BB53" s="19">
        <f t="shared" si="20"/>
        <v>5.2690516397994089E-2</v>
      </c>
      <c r="BC53" s="2">
        <v>-0.12369600337312281</v>
      </c>
      <c r="BD53" s="2">
        <v>-9.2715142060855515E-2</v>
      </c>
      <c r="BE53" s="2">
        <v>0.15535794109137868</v>
      </c>
      <c r="BF53" s="2">
        <v>0.11830063386844075</v>
      </c>
      <c r="BG53" s="2">
        <v>0.12959438049357896</v>
      </c>
      <c r="BH53" s="9">
        <v>0.18857919817269733</v>
      </c>
      <c r="BI53" s="9">
        <v>8.0089288298745578E-2</v>
      </c>
      <c r="BJ53" s="9">
        <v>0.10069722084111991</v>
      </c>
      <c r="BK53" s="24">
        <f t="shared" si="29"/>
        <v>6.9525939666497866E-2</v>
      </c>
      <c r="BL53" s="21">
        <f t="shared" si="21"/>
        <v>6.8450871067715718E-2</v>
      </c>
      <c r="BM53" s="2">
        <v>5.8949122065434865E-2</v>
      </c>
      <c r="BN53" s="2">
        <v>-0.10196036272246026</v>
      </c>
      <c r="BO53" s="2">
        <v>0.11598714551251951</v>
      </c>
      <c r="BP53" s="2">
        <v>9.6221096175279755E-2</v>
      </c>
      <c r="BQ53" s="2">
        <v>0.13327943645467324</v>
      </c>
      <c r="BR53" s="9">
        <v>0.23570749922085393</v>
      </c>
      <c r="BS53" s="9">
        <v>7.1133560350834332E-2</v>
      </c>
      <c r="BT53" s="9">
        <v>0.21436892807379493</v>
      </c>
      <c r="BU53" s="24">
        <f t="shared" si="14"/>
        <v>0.10296080314136628</v>
      </c>
      <c r="BV53" s="31">
        <f t="shared" si="22"/>
        <v>8.1486538517765272E-2</v>
      </c>
    </row>
    <row r="54" spans="1:74" ht="16" hidden="1" thickBot="1" x14ac:dyDescent="0.25">
      <c r="A54" s="15" t="s">
        <v>14</v>
      </c>
      <c r="B54" s="3">
        <v>-0.14569708537985507</v>
      </c>
      <c r="C54" s="3">
        <v>-9.1050966164477748E-2</v>
      </c>
      <c r="D54" s="10"/>
      <c r="E54" s="3">
        <v>6.9437273032627422E-2</v>
      </c>
      <c r="F54" s="3">
        <v>5.3468460202800397E-2</v>
      </c>
      <c r="G54" s="27">
        <f t="shared" si="23"/>
        <v>-2.8460579577226249E-2</v>
      </c>
      <c r="H54" s="28">
        <f t="shared" si="24"/>
        <v>0.10639284419992608</v>
      </c>
      <c r="I54" s="3">
        <v>0.22236648206599499</v>
      </c>
      <c r="J54" s="3"/>
      <c r="K54" s="3">
        <v>0.3006752070311699</v>
      </c>
      <c r="L54" s="3">
        <v>0.27654762272556355</v>
      </c>
      <c r="M54" s="3">
        <v>6.1735572778185574E-2</v>
      </c>
      <c r="N54" s="10">
        <v>0.12963196114681358</v>
      </c>
      <c r="O54" s="10">
        <v>0.13167933380572891</v>
      </c>
      <c r="P54" s="30">
        <f t="shared" si="25"/>
        <v>0.1871060299255761</v>
      </c>
      <c r="Q54" s="28">
        <f t="shared" ref="Q54" si="30">STDEV(I54,J54,K54,L54,M54,N54,O54)</f>
        <v>9.4057636315485554E-2</v>
      </c>
      <c r="R54" s="3">
        <v>0.17153208614695165</v>
      </c>
      <c r="S54" s="3"/>
      <c r="T54" s="3">
        <v>0.34070013783310305</v>
      </c>
      <c r="U54" s="3">
        <v>0.236506108829693</v>
      </c>
      <c r="V54" s="3">
        <v>0.22534867024162072</v>
      </c>
      <c r="W54" s="10">
        <v>0.15758204022459588</v>
      </c>
      <c r="X54" s="10">
        <v>0.15487314915270101</v>
      </c>
      <c r="Y54" s="30">
        <f t="shared" si="26"/>
        <v>0.21442369873811087</v>
      </c>
      <c r="Z54" s="28">
        <f t="shared" ref="Z54" si="31">STDEV(R54,S54,T54,U54,V54,W54,X54)</f>
        <v>7.0950207099737303E-2</v>
      </c>
      <c r="AA54" s="3">
        <v>0.15717127038186884</v>
      </c>
      <c r="AB54" s="3"/>
      <c r="AC54" s="3">
        <v>0.13426522048964837</v>
      </c>
      <c r="AD54" s="3">
        <v>9.0660457380031187E-2</v>
      </c>
      <c r="AE54" s="3">
        <v>-3.4075371840809249E-2</v>
      </c>
      <c r="AF54" s="10">
        <v>-7.3913764070498683E-2</v>
      </c>
      <c r="AG54" s="10">
        <v>-2.0562967224743919E-2</v>
      </c>
      <c r="AH54" s="25">
        <f t="shared" si="27"/>
        <v>4.2257474185916098E-2</v>
      </c>
      <c r="AI54" s="26">
        <f t="shared" ref="AI54" si="32">STDEV(AA54,AB54,AC54,AD54,AE54,AF54,AG54)</f>
        <v>9.7244354651306444E-2</v>
      </c>
      <c r="AJ54" s="3">
        <v>0.14058974970948634</v>
      </c>
      <c r="AK54" s="3"/>
      <c r="AL54" s="3">
        <v>0.18223466163679322</v>
      </c>
      <c r="AM54" s="3">
        <v>0.10250675442052995</v>
      </c>
      <c r="AN54" s="3">
        <v>0.14872522940107519</v>
      </c>
      <c r="AO54" s="10">
        <v>0.14299547455230652</v>
      </c>
      <c r="AP54" s="10">
        <v>0.12482131325945738</v>
      </c>
      <c r="AQ54" s="25">
        <f t="shared" si="28"/>
        <v>0.14031219716327478</v>
      </c>
      <c r="AR54" s="26">
        <f t="shared" ref="AR54" si="33">STDEV(AJ54,AK54,AL54,AM54,AN54,AO54,AP54)</f>
        <v>2.6475528840899765E-2</v>
      </c>
      <c r="AS54" s="2">
        <v>0.13363435572750379</v>
      </c>
      <c r="AT54" s="2">
        <v>-6.019647926648497E-3</v>
      </c>
      <c r="AU54" s="3">
        <v>0.11659584640240053</v>
      </c>
      <c r="AV54" s="3">
        <v>8.0608079975132349E-2</v>
      </c>
      <c r="AW54" s="3">
        <v>9.8740157613175644E-2</v>
      </c>
      <c r="AX54" s="10">
        <v>0.12843942986431089</v>
      </c>
      <c r="AY54" s="10">
        <v>0.11552620006755003</v>
      </c>
      <c r="AZ54" s="10">
        <v>0.14449439316926571</v>
      </c>
      <c r="BA54" s="30">
        <f>AVERAGE(AS54:AZ54)</f>
        <v>0.10150235186158631</v>
      </c>
      <c r="BB54" s="28">
        <f>STDEV(AS54,AT54,AU54,AV54,AW54,AX54,AY54,AZ54)</f>
        <v>4.7862974220633347E-2</v>
      </c>
      <c r="BC54" s="2">
        <v>1.3800601741776983E-2</v>
      </c>
      <c r="BD54" s="2">
        <v>-1.3768966141581435E-2</v>
      </c>
      <c r="BE54" s="3">
        <v>0.17682434165353789</v>
      </c>
      <c r="BF54" s="3">
        <v>0.14891127664472581</v>
      </c>
      <c r="BG54" s="3">
        <v>0.15960767881475085</v>
      </c>
      <c r="BH54" s="10">
        <v>0.12595978249994058</v>
      </c>
      <c r="BI54" s="10">
        <v>7.9477296553698923E-2</v>
      </c>
      <c r="BJ54" s="10">
        <v>8.0061910902111663E-2</v>
      </c>
      <c r="BK54" s="25">
        <f>AVERAGE(BC54:BJ54)</f>
        <v>9.6359240333620158E-2</v>
      </c>
      <c r="BL54" s="26">
        <f>STDEV(BC54,BD54,BE54,BF54,BG54,BH54,BI54,BJ54)</f>
        <v>6.9289928929803596E-2</v>
      </c>
      <c r="BM54" s="2">
        <v>8.7993737595577326E-2</v>
      </c>
      <c r="BN54" s="2">
        <v>-2.180389702529692E-2</v>
      </c>
      <c r="BO54" s="3">
        <v>0.16292459866639963</v>
      </c>
      <c r="BP54" s="3">
        <v>9.3857317059779372E-2</v>
      </c>
      <c r="BQ54" s="3">
        <v>0.1360752081863707</v>
      </c>
      <c r="BR54" s="10">
        <v>0.19167925346765746</v>
      </c>
      <c r="BS54" s="10">
        <v>5.8084265465485431E-2</v>
      </c>
      <c r="BT54" s="10">
        <v>0.17281282100862011</v>
      </c>
      <c r="BU54" s="25">
        <f>AVERAGE(BM54:BT54)</f>
        <v>0.11020291305307414</v>
      </c>
      <c r="BV54" s="32">
        <f>STDEV(BM54,BN54,BO54,BP54,BQ54,BR54,BS54,BT54)</f>
        <v>7.0619628723418176E-2</v>
      </c>
    </row>
    <row r="55" spans="1:74" s="1" customFormat="1" x14ac:dyDescent="0.2">
      <c r="A55" s="17"/>
      <c r="G55" s="29"/>
      <c r="H55" s="29"/>
      <c r="P55" s="29"/>
      <c r="Q55" s="29"/>
      <c r="Y55" s="29"/>
      <c r="Z55" s="29"/>
      <c r="AH55" s="29"/>
      <c r="AI55" s="29"/>
      <c r="AQ55" s="29"/>
      <c r="AR55" s="29"/>
      <c r="BA55" s="29"/>
      <c r="BB55" s="29"/>
      <c r="BK55" s="29"/>
      <c r="BL55" s="29"/>
      <c r="BU55" s="29"/>
      <c r="BV55" s="29"/>
    </row>
    <row r="56" spans="1:74" s="1" customFormat="1" x14ac:dyDescent="0.2">
      <c r="G56" s="29"/>
      <c r="H56" s="29"/>
      <c r="P56" s="29"/>
      <c r="Q56" s="29"/>
      <c r="Y56" s="29"/>
      <c r="Z56" s="29"/>
      <c r="AH56" s="29"/>
      <c r="AI56" s="29"/>
      <c r="AQ56" s="29"/>
      <c r="AR56" s="29"/>
      <c r="BA56" s="29"/>
      <c r="BB56" s="29"/>
      <c r="BK56" s="29"/>
      <c r="BL56" s="29"/>
      <c r="BU56" s="29"/>
      <c r="BV56" s="29"/>
    </row>
    <row r="57" spans="1:74" s="1" customFormat="1" x14ac:dyDescent="0.2">
      <c r="G57" s="29"/>
      <c r="H57" s="29"/>
      <c r="P57" s="29"/>
      <c r="Q57" s="29"/>
      <c r="Y57" s="29"/>
      <c r="Z57" s="29"/>
      <c r="AH57" s="29"/>
      <c r="AI57" s="29"/>
      <c r="AQ57" s="29"/>
      <c r="AR57" s="29"/>
      <c r="BA57" s="29"/>
      <c r="BB57" s="29"/>
      <c r="BK57" s="29"/>
      <c r="BL57" s="29"/>
      <c r="BU57" s="29"/>
      <c r="BV57" s="29"/>
    </row>
    <row r="58" spans="1:74" s="1" customFormat="1" x14ac:dyDescent="0.2">
      <c r="G58" s="29"/>
      <c r="H58" s="29"/>
      <c r="P58" s="29"/>
      <c r="Q58" s="29"/>
      <c r="Y58" s="29"/>
      <c r="Z58" s="29"/>
      <c r="AH58" s="29"/>
      <c r="AI58" s="29"/>
      <c r="AQ58" s="29"/>
      <c r="AR58" s="29"/>
      <c r="BA58" s="29"/>
      <c r="BB58" s="29"/>
      <c r="BK58" s="29"/>
      <c r="BL58" s="29"/>
      <c r="BU58" s="29"/>
      <c r="BV58" s="29"/>
    </row>
    <row r="59" spans="1:74" s="1" customFormat="1" x14ac:dyDescent="0.2">
      <c r="G59" s="29"/>
      <c r="H59" s="29"/>
      <c r="P59" s="29"/>
      <c r="Q59" s="29"/>
      <c r="Y59" s="29"/>
      <c r="Z59" s="29"/>
      <c r="AH59" s="29"/>
      <c r="AI59" s="29"/>
      <c r="AQ59" s="29"/>
      <c r="AR59" s="29"/>
      <c r="BA59" s="29"/>
      <c r="BB59" s="29"/>
      <c r="BK59" s="29"/>
      <c r="BL59" s="29"/>
      <c r="BU59" s="29"/>
      <c r="BV59" s="29"/>
    </row>
    <row r="60" spans="1:74" s="1" customFormat="1" x14ac:dyDescent="0.2">
      <c r="G60" s="29"/>
      <c r="H60" s="29"/>
      <c r="P60" s="29"/>
      <c r="Q60" s="29"/>
      <c r="Y60" s="29"/>
      <c r="Z60" s="29"/>
      <c r="AH60" s="29"/>
      <c r="AI60" s="29"/>
      <c r="AQ60" s="29"/>
      <c r="AR60" s="29"/>
      <c r="BA60" s="29"/>
      <c r="BB60" s="29"/>
      <c r="BK60" s="29"/>
      <c r="BL60" s="29"/>
      <c r="BU60" s="29"/>
      <c r="BV60" s="29"/>
    </row>
    <row r="61" spans="1:74" s="1" customFormat="1" x14ac:dyDescent="0.2">
      <c r="G61" s="29"/>
      <c r="H61" s="29"/>
      <c r="P61" s="29"/>
      <c r="Q61" s="29"/>
      <c r="Y61" s="29"/>
      <c r="Z61" s="29"/>
      <c r="AH61" s="29"/>
      <c r="AI61" s="29"/>
      <c r="AQ61" s="29"/>
      <c r="AR61" s="29"/>
      <c r="BA61" s="29"/>
      <c r="BB61" s="29"/>
      <c r="BK61" s="29"/>
      <c r="BL61" s="29"/>
      <c r="BU61" s="29"/>
      <c r="BV61" s="29"/>
    </row>
    <row r="62" spans="1:74" s="1" customFormat="1" x14ac:dyDescent="0.2">
      <c r="G62" s="29"/>
      <c r="H62" s="29"/>
      <c r="P62" s="29"/>
      <c r="Q62" s="29"/>
      <c r="Y62" s="29"/>
      <c r="Z62" s="29"/>
      <c r="AH62" s="29"/>
      <c r="AI62" s="29"/>
      <c r="AQ62" s="29"/>
      <c r="AR62" s="29"/>
      <c r="BA62" s="29"/>
      <c r="BB62" s="29"/>
      <c r="BK62" s="29"/>
      <c r="BL62" s="29"/>
      <c r="BU62" s="29"/>
      <c r="BV62" s="29"/>
    </row>
    <row r="63" spans="1:74" s="1" customFormat="1" x14ac:dyDescent="0.2">
      <c r="G63" s="29"/>
      <c r="H63" s="29"/>
      <c r="P63" s="29"/>
      <c r="Q63" s="29"/>
      <c r="Y63" s="29"/>
      <c r="Z63" s="29"/>
      <c r="AH63" s="29"/>
      <c r="AI63" s="29"/>
      <c r="AQ63" s="29"/>
      <c r="AR63" s="29"/>
      <c r="BA63" s="29"/>
      <c r="BB63" s="29"/>
      <c r="BK63" s="29"/>
      <c r="BL63" s="29"/>
      <c r="BU63" s="29"/>
      <c r="BV63" s="29"/>
    </row>
    <row r="64" spans="1:74" s="1" customFormat="1" x14ac:dyDescent="0.2">
      <c r="G64" s="29"/>
      <c r="H64" s="29"/>
      <c r="P64" s="29"/>
      <c r="Q64" s="29"/>
      <c r="Y64" s="29"/>
      <c r="Z64" s="29"/>
      <c r="AH64" s="29"/>
      <c r="AI64" s="29"/>
      <c r="AQ64" s="29"/>
      <c r="AR64" s="29"/>
      <c r="BA64" s="29"/>
      <c r="BB64" s="29"/>
      <c r="BK64" s="29"/>
      <c r="BL64" s="29"/>
      <c r="BU64" s="29"/>
      <c r="BV64" s="29"/>
    </row>
    <row r="65" spans="7:74" s="1" customFormat="1" x14ac:dyDescent="0.2">
      <c r="G65" s="29"/>
      <c r="H65" s="29"/>
      <c r="P65" s="29"/>
      <c r="Q65" s="29"/>
      <c r="Y65" s="29"/>
      <c r="Z65" s="29"/>
      <c r="AH65" s="29"/>
      <c r="AI65" s="29"/>
      <c r="AQ65" s="29"/>
      <c r="AR65" s="29"/>
      <c r="BA65" s="29"/>
      <c r="BB65" s="29"/>
      <c r="BK65" s="29"/>
      <c r="BL65" s="29"/>
      <c r="BU65" s="29"/>
      <c r="BV65" s="29"/>
    </row>
    <row r="66" spans="7:74" s="1" customFormat="1" x14ac:dyDescent="0.2">
      <c r="G66" s="29"/>
      <c r="H66" s="29"/>
      <c r="P66" s="29"/>
      <c r="Q66" s="29"/>
      <c r="Y66" s="29"/>
      <c r="Z66" s="29"/>
      <c r="AH66" s="29"/>
      <c r="AI66" s="29"/>
      <c r="AQ66" s="29"/>
      <c r="AR66" s="29"/>
      <c r="BA66" s="29"/>
      <c r="BB66" s="29"/>
      <c r="BK66" s="29"/>
      <c r="BL66" s="29"/>
      <c r="BU66" s="29"/>
      <c r="BV66" s="29"/>
    </row>
    <row r="67" spans="7:74" s="1" customFormat="1" x14ac:dyDescent="0.2">
      <c r="G67" s="29"/>
      <c r="H67" s="29"/>
      <c r="P67" s="29"/>
      <c r="Q67" s="29"/>
      <c r="Y67" s="29"/>
      <c r="Z67" s="29"/>
      <c r="AH67" s="29"/>
      <c r="AI67" s="29"/>
      <c r="AQ67" s="29"/>
      <c r="AR67" s="29"/>
      <c r="BA67" s="29"/>
      <c r="BB67" s="29"/>
      <c r="BK67" s="29"/>
      <c r="BL67" s="29"/>
      <c r="BU67" s="29"/>
      <c r="BV67" s="29"/>
    </row>
    <row r="68" spans="7:74" s="1" customFormat="1" x14ac:dyDescent="0.2">
      <c r="G68" s="29"/>
      <c r="H68" s="29"/>
      <c r="P68" s="29"/>
      <c r="Q68" s="29"/>
      <c r="Y68" s="29"/>
      <c r="Z68" s="29"/>
      <c r="AH68" s="29"/>
      <c r="AI68" s="29"/>
      <c r="AQ68" s="29"/>
      <c r="AR68" s="29"/>
      <c r="BA68" s="29"/>
      <c r="BB68" s="29"/>
      <c r="BK68" s="29"/>
      <c r="BL68" s="29"/>
      <c r="BU68" s="29"/>
      <c r="BV68" s="29"/>
    </row>
    <row r="69" spans="7:74" s="1" customFormat="1" x14ac:dyDescent="0.2">
      <c r="G69" s="29"/>
      <c r="H69" s="29"/>
      <c r="P69" s="29"/>
      <c r="Q69" s="29"/>
      <c r="Y69" s="29"/>
      <c r="Z69" s="29"/>
      <c r="AH69" s="29"/>
      <c r="AI69" s="29"/>
      <c r="AQ69" s="29"/>
      <c r="AR69" s="29"/>
      <c r="BA69" s="29"/>
      <c r="BB69" s="29"/>
      <c r="BK69" s="29"/>
      <c r="BL69" s="29"/>
      <c r="BU69" s="29"/>
      <c r="BV69" s="29"/>
    </row>
    <row r="70" spans="7:74" s="1" customFormat="1" x14ac:dyDescent="0.2">
      <c r="G70" s="29"/>
      <c r="H70" s="29"/>
      <c r="P70" s="29"/>
      <c r="Q70" s="29"/>
      <c r="Y70" s="29"/>
      <c r="Z70" s="29"/>
      <c r="AH70" s="29"/>
      <c r="AI70" s="29"/>
      <c r="AQ70" s="29"/>
      <c r="AR70" s="29"/>
      <c r="BA70" s="29"/>
      <c r="BB70" s="29"/>
      <c r="BK70" s="29"/>
      <c r="BL70" s="29"/>
      <c r="BU70" s="29"/>
      <c r="BV70" s="29"/>
    </row>
  </sheetData>
  <mergeCells count="25">
    <mergeCell ref="BK1:BK2"/>
    <mergeCell ref="BL1:BL2"/>
    <mergeCell ref="BM1:BT1"/>
    <mergeCell ref="BU1:BU2"/>
    <mergeCell ref="Y1:Y2"/>
    <mergeCell ref="AI1:AI2"/>
    <mergeCell ref="BA1:BA2"/>
    <mergeCell ref="BB1:BB2"/>
    <mergeCell ref="BC1:BJ1"/>
    <mergeCell ref="I1:O1"/>
    <mergeCell ref="P1:P2"/>
    <mergeCell ref="BV1:BV2"/>
    <mergeCell ref="A1:A2"/>
    <mergeCell ref="B1:E1"/>
    <mergeCell ref="R1:X1"/>
    <mergeCell ref="Z1:Z2"/>
    <mergeCell ref="AA1:AG1"/>
    <mergeCell ref="Q1:Q2"/>
    <mergeCell ref="AH1:AH2"/>
    <mergeCell ref="AR1:AR2"/>
    <mergeCell ref="AJ1:AP1"/>
    <mergeCell ref="AQ1:AQ2"/>
    <mergeCell ref="G1:G2"/>
    <mergeCell ref="H1:H2"/>
    <mergeCell ref="AS1:AZ1"/>
  </mergeCells>
  <pageMargins left="0.7" right="0.7" top="0.75" bottom="0.75" header="0.3" footer="0.3"/>
  <pageSetup paperSize="8" scale="6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V66"/>
  <sheetViews>
    <sheetView zoomScale="90" zoomScaleNormal="90" zoomScalePageLayoutView="90" workbookViewId="0">
      <pane xSplit="1" topLeftCell="B1" activePane="topRight" state="frozen"/>
      <selection pane="topRight" activeCell="D36" sqref="D36"/>
    </sheetView>
  </sheetViews>
  <sheetFormatPr baseColWidth="10" defaultColWidth="8.83203125" defaultRowHeight="15" x14ac:dyDescent="0.2"/>
  <cols>
    <col min="1" max="1" width="9.6640625" bestFit="1" customWidth="1"/>
    <col min="7" max="8" width="8.83203125" style="22"/>
    <col min="16" max="17" width="8.83203125" style="22"/>
    <col min="25" max="26" width="8.83203125" style="22"/>
    <col min="34" max="35" width="8.83203125" style="22"/>
    <col min="43" max="44" width="8.83203125" style="22"/>
    <col min="53" max="54" width="8.83203125" style="22"/>
    <col min="63" max="64" width="8.83203125" style="22"/>
    <col min="73" max="74" width="8.83203125" style="22"/>
  </cols>
  <sheetData>
    <row r="1" spans="1:74" ht="16" thickBot="1" x14ac:dyDescent="0.25">
      <c r="A1" s="38" t="s">
        <v>0</v>
      </c>
      <c r="B1" s="36" t="s">
        <v>1</v>
      </c>
      <c r="C1" s="36"/>
      <c r="D1" s="36"/>
      <c r="E1" s="41"/>
      <c r="F1" s="12"/>
      <c r="G1" s="38" t="s">
        <v>3</v>
      </c>
      <c r="H1" s="38" t="s">
        <v>4</v>
      </c>
      <c r="I1" s="35" t="s">
        <v>2</v>
      </c>
      <c r="J1" s="36"/>
      <c r="K1" s="36"/>
      <c r="L1" s="36"/>
      <c r="M1" s="36"/>
      <c r="N1" s="37"/>
      <c r="O1" s="37"/>
      <c r="P1" s="38" t="s">
        <v>3</v>
      </c>
      <c r="Q1" s="38" t="s">
        <v>4</v>
      </c>
      <c r="R1" s="35" t="s">
        <v>5</v>
      </c>
      <c r="S1" s="36"/>
      <c r="T1" s="36"/>
      <c r="U1" s="36"/>
      <c r="V1" s="36"/>
      <c r="W1" s="37"/>
      <c r="X1" s="37"/>
      <c r="Y1" s="38" t="s">
        <v>3</v>
      </c>
      <c r="Z1" s="38" t="s">
        <v>4</v>
      </c>
      <c r="AA1" s="35" t="s">
        <v>6</v>
      </c>
      <c r="AB1" s="36"/>
      <c r="AC1" s="36"/>
      <c r="AD1" s="36"/>
      <c r="AE1" s="36"/>
      <c r="AF1" s="37"/>
      <c r="AG1" s="37"/>
      <c r="AH1" s="38" t="s">
        <v>3</v>
      </c>
      <c r="AI1" s="38" t="s">
        <v>4</v>
      </c>
      <c r="AJ1" s="35" t="s">
        <v>7</v>
      </c>
      <c r="AK1" s="36"/>
      <c r="AL1" s="36"/>
      <c r="AM1" s="36"/>
      <c r="AN1" s="36"/>
      <c r="AO1" s="37"/>
      <c r="AP1" s="37"/>
      <c r="AQ1" s="38" t="s">
        <v>3</v>
      </c>
      <c r="AR1" s="38" t="s">
        <v>4</v>
      </c>
      <c r="AS1" s="35" t="s">
        <v>8</v>
      </c>
      <c r="AT1" s="36"/>
      <c r="AU1" s="36"/>
      <c r="AV1" s="36"/>
      <c r="AW1" s="36"/>
      <c r="AX1" s="37"/>
      <c r="AY1" s="37"/>
      <c r="AZ1" s="37"/>
      <c r="BA1" s="38" t="s">
        <v>3</v>
      </c>
      <c r="BB1" s="38" t="s">
        <v>4</v>
      </c>
      <c r="BC1" s="35" t="s">
        <v>9</v>
      </c>
      <c r="BD1" s="36"/>
      <c r="BE1" s="36"/>
      <c r="BF1" s="36"/>
      <c r="BG1" s="36"/>
      <c r="BH1" s="37"/>
      <c r="BI1" s="37"/>
      <c r="BJ1" s="37"/>
      <c r="BK1" s="38" t="s">
        <v>3</v>
      </c>
      <c r="BL1" s="38" t="s">
        <v>4</v>
      </c>
      <c r="BM1" s="35" t="s">
        <v>10</v>
      </c>
      <c r="BN1" s="36"/>
      <c r="BO1" s="36"/>
      <c r="BP1" s="36"/>
      <c r="BQ1" s="36"/>
      <c r="BR1" s="37"/>
      <c r="BS1" s="37"/>
      <c r="BT1" s="37"/>
      <c r="BU1" s="38" t="s">
        <v>3</v>
      </c>
      <c r="BV1" s="38" t="s">
        <v>4</v>
      </c>
    </row>
    <row r="2" spans="1:74" ht="16" thickBot="1" x14ac:dyDescent="0.25">
      <c r="A2" s="39"/>
      <c r="B2" s="6" t="s">
        <v>15</v>
      </c>
      <c r="C2" s="7" t="s">
        <v>16</v>
      </c>
      <c r="D2" s="33" t="s">
        <v>17</v>
      </c>
      <c r="E2" s="33" t="s">
        <v>18</v>
      </c>
      <c r="F2" s="33" t="s">
        <v>19</v>
      </c>
      <c r="G2" s="42"/>
      <c r="H2" s="39"/>
      <c r="I2" s="5" t="s">
        <v>15</v>
      </c>
      <c r="J2" s="6" t="s">
        <v>16</v>
      </c>
      <c r="K2" s="6" t="s">
        <v>20</v>
      </c>
      <c r="L2" s="6" t="s">
        <v>17</v>
      </c>
      <c r="M2" s="6" t="s">
        <v>18</v>
      </c>
      <c r="N2" s="7" t="s">
        <v>21</v>
      </c>
      <c r="O2" s="7" t="s">
        <v>22</v>
      </c>
      <c r="P2" s="39"/>
      <c r="Q2" s="39"/>
      <c r="R2" s="5" t="s">
        <v>15</v>
      </c>
      <c r="S2" s="6" t="s">
        <v>16</v>
      </c>
      <c r="T2" s="6" t="s">
        <v>20</v>
      </c>
      <c r="U2" s="6" t="s">
        <v>17</v>
      </c>
      <c r="V2" s="6" t="s">
        <v>18</v>
      </c>
      <c r="W2" s="7" t="s">
        <v>21</v>
      </c>
      <c r="X2" s="7" t="s">
        <v>22</v>
      </c>
      <c r="Y2" s="39"/>
      <c r="Z2" s="39"/>
      <c r="AA2" s="5" t="s">
        <v>15</v>
      </c>
      <c r="AB2" s="6" t="s">
        <v>16</v>
      </c>
      <c r="AC2" s="6" t="s">
        <v>20</v>
      </c>
      <c r="AD2" s="6" t="s">
        <v>17</v>
      </c>
      <c r="AE2" s="6" t="s">
        <v>18</v>
      </c>
      <c r="AF2" s="7" t="s">
        <v>21</v>
      </c>
      <c r="AG2" s="7" t="s">
        <v>22</v>
      </c>
      <c r="AH2" s="39"/>
      <c r="AI2" s="39"/>
      <c r="AJ2" s="5" t="s">
        <v>15</v>
      </c>
      <c r="AK2" s="6" t="s">
        <v>16</v>
      </c>
      <c r="AL2" s="6" t="s">
        <v>20</v>
      </c>
      <c r="AM2" s="6" t="s">
        <v>17</v>
      </c>
      <c r="AN2" s="6" t="s">
        <v>18</v>
      </c>
      <c r="AO2" s="7" t="s">
        <v>21</v>
      </c>
      <c r="AP2" s="7" t="s">
        <v>22</v>
      </c>
      <c r="AQ2" s="39"/>
      <c r="AR2" s="39"/>
      <c r="AS2" s="5" t="s">
        <v>15</v>
      </c>
      <c r="AT2" s="6" t="s">
        <v>16</v>
      </c>
      <c r="AU2" s="6" t="s">
        <v>20</v>
      </c>
      <c r="AV2" s="6" t="s">
        <v>17</v>
      </c>
      <c r="AW2" s="6" t="s">
        <v>18</v>
      </c>
      <c r="AX2" s="7" t="s">
        <v>19</v>
      </c>
      <c r="AY2" s="7" t="s">
        <v>21</v>
      </c>
      <c r="AZ2" s="7" t="s">
        <v>22</v>
      </c>
      <c r="BA2" s="39"/>
      <c r="BB2" s="39"/>
      <c r="BC2" s="5" t="s">
        <v>15</v>
      </c>
      <c r="BD2" s="6" t="s">
        <v>16</v>
      </c>
      <c r="BE2" s="6" t="s">
        <v>20</v>
      </c>
      <c r="BF2" s="6" t="s">
        <v>17</v>
      </c>
      <c r="BG2" s="6" t="s">
        <v>18</v>
      </c>
      <c r="BH2" s="7" t="s">
        <v>19</v>
      </c>
      <c r="BI2" s="7" t="s">
        <v>21</v>
      </c>
      <c r="BJ2" s="7" t="s">
        <v>22</v>
      </c>
      <c r="BK2" s="39"/>
      <c r="BL2" s="39"/>
      <c r="BM2" s="5" t="s">
        <v>15</v>
      </c>
      <c r="BN2" s="6" t="s">
        <v>16</v>
      </c>
      <c r="BO2" s="6" t="s">
        <v>20</v>
      </c>
      <c r="BP2" s="6" t="s">
        <v>17</v>
      </c>
      <c r="BQ2" s="6" t="s">
        <v>18</v>
      </c>
      <c r="BR2" s="7" t="s">
        <v>19</v>
      </c>
      <c r="BS2" s="7" t="s">
        <v>21</v>
      </c>
      <c r="BT2" s="7" t="s">
        <v>22</v>
      </c>
      <c r="BU2" s="39"/>
      <c r="BV2" s="39"/>
    </row>
    <row r="3" spans="1:74" ht="16" hidden="1" thickBot="1" x14ac:dyDescent="0.25">
      <c r="A3" s="13" t="s">
        <v>14</v>
      </c>
      <c r="B3" s="4"/>
      <c r="C3" s="4"/>
      <c r="D3" s="8"/>
      <c r="E3" s="4"/>
      <c r="F3" s="4"/>
      <c r="G3" s="18"/>
      <c r="H3" s="19"/>
      <c r="I3" s="11">
        <v>1.2837365034092023</v>
      </c>
      <c r="J3" s="4"/>
      <c r="K3" s="4"/>
      <c r="L3" s="4"/>
      <c r="M3" s="4"/>
      <c r="N3" s="8"/>
      <c r="O3" s="8"/>
      <c r="P3" s="23">
        <f t="shared" ref="P3:P34" si="0">AVERAGE(I3:O3)</f>
        <v>1.2837365034092023</v>
      </c>
      <c r="Q3" s="19" t="e">
        <f t="shared" ref="Q3:Q34" si="1">STDEV(I3,J3,K3,L3,M3,N3,O3)</f>
        <v>#DIV/0!</v>
      </c>
      <c r="R3" s="11">
        <v>7.2874882543625133E-2</v>
      </c>
      <c r="S3" s="4"/>
      <c r="T3" s="4"/>
      <c r="U3" s="4"/>
      <c r="V3" s="4"/>
      <c r="W3" s="8"/>
      <c r="X3" s="8"/>
      <c r="Y3" s="23">
        <f t="shared" ref="Y3:Y34" si="2">AVERAGE(R3:X3)</f>
        <v>7.2874882543625133E-2</v>
      </c>
      <c r="Z3" s="19" t="e">
        <f t="shared" ref="Z3:Z34" si="3">STDEV(R3,S3,T3,U3,V3,W3,X3)</f>
        <v>#DIV/0!</v>
      </c>
      <c r="AA3" s="11">
        <v>0.39194798667635089</v>
      </c>
      <c r="AB3" s="4"/>
      <c r="AC3" s="4"/>
      <c r="AD3" s="4"/>
      <c r="AE3" s="4"/>
      <c r="AF3" s="8"/>
      <c r="AG3" s="8"/>
      <c r="AH3" s="23">
        <f t="shared" ref="AH3:AH34" si="4">AVERAGE(AA3:AG3)</f>
        <v>0.39194798667635089</v>
      </c>
      <c r="AI3" s="19" t="e">
        <f t="shared" ref="AI3:AI34" si="5">STDEV(AA3,AB3,AC3,AD3,AE3,AF3,AG3)</f>
        <v>#DIV/0!</v>
      </c>
      <c r="AJ3" s="11">
        <v>0.26343526664159439</v>
      </c>
      <c r="AK3" s="4"/>
      <c r="AL3" s="4"/>
      <c r="AM3" s="4"/>
      <c r="AN3" s="4"/>
      <c r="AO3" s="8"/>
      <c r="AP3" s="8"/>
      <c r="AQ3" s="23">
        <f t="shared" ref="AQ3:AQ34" si="6">AVERAGE(AJ3:AP3)</f>
        <v>0.26343526664159439</v>
      </c>
      <c r="AR3" s="19" t="e">
        <f t="shared" ref="AR3:AR34" si="7">STDEV(AJ3,AK3,AL3,AM3,AN3,AO3,AP3)</f>
        <v>#DIV/0!</v>
      </c>
      <c r="AS3" s="4"/>
      <c r="AT3" s="4"/>
      <c r="AU3" s="4"/>
      <c r="AV3" s="4"/>
      <c r="AW3" s="4"/>
      <c r="AX3" s="8"/>
      <c r="AY3" s="8"/>
      <c r="AZ3" s="8"/>
      <c r="BA3" s="23"/>
      <c r="BB3" s="19"/>
      <c r="BC3" s="4"/>
      <c r="BD3" s="4"/>
      <c r="BE3" s="4"/>
      <c r="BF3" s="4"/>
      <c r="BG3" s="4"/>
      <c r="BH3" s="8"/>
      <c r="BI3" s="8"/>
      <c r="BJ3" s="8"/>
      <c r="BK3" s="23"/>
      <c r="BL3" s="19"/>
      <c r="BM3" s="4"/>
      <c r="BN3" s="4"/>
      <c r="BO3" s="4"/>
      <c r="BP3" s="4"/>
      <c r="BQ3" s="4"/>
      <c r="BR3" s="8"/>
      <c r="BS3" s="8"/>
      <c r="BT3" s="8"/>
      <c r="BU3" s="23"/>
      <c r="BV3" s="19"/>
    </row>
    <row r="4" spans="1:74" ht="16" hidden="1" thickBot="1" x14ac:dyDescent="0.25">
      <c r="A4" s="16" t="s">
        <v>12</v>
      </c>
      <c r="B4" s="2"/>
      <c r="C4" s="2"/>
      <c r="D4" s="9"/>
      <c r="E4" s="2"/>
      <c r="F4" s="2"/>
      <c r="G4" s="20"/>
      <c r="H4" s="21"/>
      <c r="I4" s="4">
        <v>0.18586777340389066</v>
      </c>
      <c r="J4" s="2"/>
      <c r="K4" s="2"/>
      <c r="L4" s="2"/>
      <c r="M4" s="2"/>
      <c r="N4" s="9"/>
      <c r="O4" s="9"/>
      <c r="P4" s="23">
        <f t="shared" si="0"/>
        <v>0.18586777340389066</v>
      </c>
      <c r="Q4" s="19" t="e">
        <f t="shared" si="1"/>
        <v>#DIV/0!</v>
      </c>
      <c r="R4" s="4">
        <v>-0.43587005455297201</v>
      </c>
      <c r="S4" s="2"/>
      <c r="T4" s="2"/>
      <c r="U4" s="2"/>
      <c r="V4" s="2"/>
      <c r="W4" s="9"/>
      <c r="X4" s="9"/>
      <c r="Y4" s="24">
        <f t="shared" si="2"/>
        <v>-0.43587005455297201</v>
      </c>
      <c r="Z4" s="21" t="e">
        <f t="shared" si="3"/>
        <v>#DIV/0!</v>
      </c>
      <c r="AA4" s="4">
        <v>1.5305687694333103E-2</v>
      </c>
      <c r="AB4" s="2"/>
      <c r="AC4" s="2"/>
      <c r="AD4" s="2"/>
      <c r="AE4" s="2"/>
      <c r="AF4" s="9"/>
      <c r="AG4" s="9"/>
      <c r="AH4" s="24">
        <f t="shared" si="4"/>
        <v>1.5305687694333103E-2</v>
      </c>
      <c r="AI4" s="21" t="e">
        <f t="shared" si="5"/>
        <v>#DIV/0!</v>
      </c>
      <c r="AJ4" s="4">
        <v>-0.96841343968345905</v>
      </c>
      <c r="AK4" s="2"/>
      <c r="AL4" s="2"/>
      <c r="AM4" s="2"/>
      <c r="AN4" s="2"/>
      <c r="AO4" s="9"/>
      <c r="AP4" s="9"/>
      <c r="AQ4" s="24">
        <f t="shared" si="6"/>
        <v>-0.96841343968345905</v>
      </c>
      <c r="AR4" s="21" t="e">
        <f t="shared" si="7"/>
        <v>#DIV/0!</v>
      </c>
      <c r="AS4" s="2"/>
      <c r="AT4" s="2"/>
      <c r="AU4" s="2"/>
      <c r="AV4" s="2"/>
      <c r="AW4" s="2"/>
      <c r="AX4" s="9"/>
      <c r="AY4" s="9"/>
      <c r="AZ4" s="9"/>
      <c r="BA4" s="24"/>
      <c r="BB4" s="21"/>
      <c r="BC4" s="2"/>
      <c r="BD4" s="2"/>
      <c r="BE4" s="2"/>
      <c r="BF4" s="2"/>
      <c r="BG4" s="2"/>
      <c r="BH4" s="9"/>
      <c r="BI4" s="9"/>
      <c r="BJ4" s="9"/>
      <c r="BK4" s="24"/>
      <c r="BL4" s="21"/>
      <c r="BM4" s="2"/>
      <c r="BN4" s="2"/>
      <c r="BO4" s="2"/>
      <c r="BP4" s="2"/>
      <c r="BQ4" s="2"/>
      <c r="BR4" s="9"/>
      <c r="BS4" s="9"/>
      <c r="BT4" s="9"/>
      <c r="BU4" s="24"/>
      <c r="BV4" s="21"/>
    </row>
    <row r="5" spans="1:74" ht="16" hidden="1" thickBot="1" x14ac:dyDescent="0.25">
      <c r="A5" s="14" t="s">
        <v>12</v>
      </c>
      <c r="B5" s="2"/>
      <c r="C5" s="2"/>
      <c r="D5" s="9"/>
      <c r="E5" s="2"/>
      <c r="F5" s="2"/>
      <c r="G5" s="20"/>
      <c r="H5" s="21"/>
      <c r="I5" s="2">
        <v>5.7084297980783308E-2</v>
      </c>
      <c r="J5" s="2"/>
      <c r="K5" s="2"/>
      <c r="L5" s="2"/>
      <c r="M5" s="2"/>
      <c r="N5" s="9"/>
      <c r="O5" s="9"/>
      <c r="P5" s="23">
        <f t="shared" si="0"/>
        <v>5.7084297980783308E-2</v>
      </c>
      <c r="Q5" s="19" t="e">
        <f t="shared" si="1"/>
        <v>#DIV/0!</v>
      </c>
      <c r="R5" s="2">
        <v>-0.10659966705047208</v>
      </c>
      <c r="S5" s="2"/>
      <c r="T5" s="2"/>
      <c r="U5" s="2"/>
      <c r="V5" s="2"/>
      <c r="W5" s="9"/>
      <c r="X5" s="9"/>
      <c r="Y5" s="24">
        <f t="shared" si="2"/>
        <v>-0.10659966705047208</v>
      </c>
      <c r="Z5" s="21" t="e">
        <f t="shared" si="3"/>
        <v>#DIV/0!</v>
      </c>
      <c r="AA5" s="2">
        <v>1.9701574109403985E-2</v>
      </c>
      <c r="AB5" s="2"/>
      <c r="AC5" s="2"/>
      <c r="AD5" s="2"/>
      <c r="AE5" s="2"/>
      <c r="AF5" s="9"/>
      <c r="AG5" s="9"/>
      <c r="AH5" s="24">
        <f t="shared" si="4"/>
        <v>1.9701574109403985E-2</v>
      </c>
      <c r="AI5" s="21" t="e">
        <f t="shared" si="5"/>
        <v>#DIV/0!</v>
      </c>
      <c r="AJ5" s="2">
        <v>-0.17518524113403069</v>
      </c>
      <c r="AK5" s="2"/>
      <c r="AL5" s="2"/>
      <c r="AM5" s="2"/>
      <c r="AN5" s="2"/>
      <c r="AO5" s="9"/>
      <c r="AP5" s="9"/>
      <c r="AQ5" s="24">
        <f t="shared" si="6"/>
        <v>-0.17518524113403069</v>
      </c>
      <c r="AR5" s="21" t="e">
        <f t="shared" si="7"/>
        <v>#DIV/0!</v>
      </c>
      <c r="AS5" s="2"/>
      <c r="AT5" s="2"/>
      <c r="AU5" s="2"/>
      <c r="AV5" s="2"/>
      <c r="AW5" s="2"/>
      <c r="AX5" s="9"/>
      <c r="AY5" s="9"/>
      <c r="AZ5" s="9"/>
      <c r="BA5" s="24"/>
      <c r="BB5" s="21"/>
      <c r="BC5" s="2"/>
      <c r="BD5" s="2"/>
      <c r="BE5" s="2"/>
      <c r="BF5" s="2"/>
      <c r="BG5" s="2"/>
      <c r="BH5" s="9"/>
      <c r="BI5" s="9"/>
      <c r="BJ5" s="9"/>
      <c r="BK5" s="24"/>
      <c r="BL5" s="21"/>
      <c r="BM5" s="2"/>
      <c r="BN5" s="2"/>
      <c r="BO5" s="2"/>
      <c r="BP5" s="2"/>
      <c r="BQ5" s="2"/>
      <c r="BR5" s="9"/>
      <c r="BS5" s="9"/>
      <c r="BT5" s="9"/>
      <c r="BU5" s="24"/>
      <c r="BV5" s="21"/>
    </row>
    <row r="6" spans="1:74" ht="16" hidden="1" thickBot="1" x14ac:dyDescent="0.25">
      <c r="A6" s="14" t="s">
        <v>12</v>
      </c>
      <c r="B6" s="2"/>
      <c r="C6" s="2"/>
      <c r="D6" s="9"/>
      <c r="E6" s="2"/>
      <c r="F6" s="2"/>
      <c r="G6" s="20"/>
      <c r="H6" s="21"/>
      <c r="I6" s="2">
        <v>0.30666892780009991</v>
      </c>
      <c r="J6" s="2"/>
      <c r="K6" s="2"/>
      <c r="L6" s="2"/>
      <c r="M6" s="2"/>
      <c r="N6" s="9"/>
      <c r="O6" s="9"/>
      <c r="P6" s="23">
        <f t="shared" si="0"/>
        <v>0.30666892780009991</v>
      </c>
      <c r="Q6" s="19" t="e">
        <f t="shared" si="1"/>
        <v>#DIV/0!</v>
      </c>
      <c r="R6" s="2">
        <v>7.8562240646791681E-2</v>
      </c>
      <c r="S6" s="2"/>
      <c r="T6" s="2"/>
      <c r="U6" s="2"/>
      <c r="V6" s="2"/>
      <c r="W6" s="9"/>
      <c r="X6" s="9"/>
      <c r="Y6" s="24">
        <f t="shared" si="2"/>
        <v>7.8562240646791681E-2</v>
      </c>
      <c r="Z6" s="21" t="e">
        <f t="shared" si="3"/>
        <v>#DIV/0!</v>
      </c>
      <c r="AA6" s="2">
        <v>0.23570986290027179</v>
      </c>
      <c r="AB6" s="2"/>
      <c r="AC6" s="2"/>
      <c r="AD6" s="2"/>
      <c r="AE6" s="2"/>
      <c r="AF6" s="9"/>
      <c r="AG6" s="9"/>
      <c r="AH6" s="24">
        <f t="shared" si="4"/>
        <v>0.23570986290027179</v>
      </c>
      <c r="AI6" s="21" t="e">
        <f t="shared" si="5"/>
        <v>#DIV/0!</v>
      </c>
      <c r="AJ6" s="2">
        <v>-0.14155298749318854</v>
      </c>
      <c r="AK6" s="2"/>
      <c r="AL6" s="2"/>
      <c r="AM6" s="2"/>
      <c r="AN6" s="2"/>
      <c r="AO6" s="9"/>
      <c r="AP6" s="9"/>
      <c r="AQ6" s="24">
        <f t="shared" si="6"/>
        <v>-0.14155298749318854</v>
      </c>
      <c r="AR6" s="21" t="e">
        <f t="shared" si="7"/>
        <v>#DIV/0!</v>
      </c>
      <c r="AS6" s="2"/>
      <c r="AT6" s="2"/>
      <c r="AU6" s="2"/>
      <c r="AV6" s="2"/>
      <c r="AW6" s="2"/>
      <c r="AX6" s="9"/>
      <c r="AY6" s="9"/>
      <c r="AZ6" s="9"/>
      <c r="BA6" s="24"/>
      <c r="BB6" s="21"/>
      <c r="BC6" s="2"/>
      <c r="BD6" s="2"/>
      <c r="BE6" s="2"/>
      <c r="BF6" s="2"/>
      <c r="BG6" s="2"/>
      <c r="BH6" s="9"/>
      <c r="BI6" s="9"/>
      <c r="BJ6" s="9"/>
      <c r="BK6" s="24"/>
      <c r="BL6" s="21"/>
      <c r="BM6" s="2"/>
      <c r="BN6" s="2"/>
      <c r="BO6" s="2"/>
      <c r="BP6" s="2"/>
      <c r="BQ6" s="2"/>
      <c r="BR6" s="9"/>
      <c r="BS6" s="9"/>
      <c r="BT6" s="9"/>
      <c r="BU6" s="24"/>
      <c r="BV6" s="21"/>
    </row>
    <row r="7" spans="1:74" ht="16" hidden="1" thickBot="1" x14ac:dyDescent="0.25">
      <c r="A7" s="14" t="s">
        <v>12</v>
      </c>
      <c r="B7" s="2"/>
      <c r="C7" s="2"/>
      <c r="D7" s="9">
        <v>-2.3857235573144689E-2</v>
      </c>
      <c r="E7" s="2">
        <v>-8.5843850029529045E-2</v>
      </c>
      <c r="F7" s="2">
        <v>-2.5202416019383195E-2</v>
      </c>
      <c r="G7" s="20">
        <f t="shared" ref="G7:G38" si="8">AVERAGE(B7:F7)</f>
        <v>-4.4967833874018981E-2</v>
      </c>
      <c r="H7" s="21">
        <f t="shared" ref="H7:H38" si="9">STDEV(B7,C7,D7,E7,F7)</f>
        <v>3.5406057393719721E-2</v>
      </c>
      <c r="I7" s="2">
        <v>1.2009632844675522</v>
      </c>
      <c r="J7" s="2"/>
      <c r="K7" s="2"/>
      <c r="L7" s="2"/>
      <c r="M7" s="2">
        <v>0.58184479061103112</v>
      </c>
      <c r="N7" s="9">
        <v>0.61705930729890612</v>
      </c>
      <c r="O7" s="9">
        <v>0.4768171316270623</v>
      </c>
      <c r="P7" s="23">
        <f t="shared" si="0"/>
        <v>0.71917112850113785</v>
      </c>
      <c r="Q7" s="19">
        <f t="shared" si="1"/>
        <v>0.32667235800781058</v>
      </c>
      <c r="R7" s="2">
        <v>-0.18917802786914692</v>
      </c>
      <c r="S7" s="2"/>
      <c r="T7" s="2"/>
      <c r="U7" s="2"/>
      <c r="V7" s="2">
        <v>0.31213765719785636</v>
      </c>
      <c r="W7" s="9">
        <v>0.20881465732362162</v>
      </c>
      <c r="X7" s="9">
        <v>0.12648939917030097</v>
      </c>
      <c r="Y7" s="24">
        <f t="shared" si="2"/>
        <v>0.114565921455658</v>
      </c>
      <c r="Z7" s="21">
        <f t="shared" si="3"/>
        <v>0.21627141207992601</v>
      </c>
      <c r="AA7" s="2">
        <v>1.2683993425187676</v>
      </c>
      <c r="AB7" s="2"/>
      <c r="AC7" s="2"/>
      <c r="AD7" s="2"/>
      <c r="AE7" s="2">
        <v>0.45328911030514274</v>
      </c>
      <c r="AF7" s="9">
        <v>0.79060360837047816</v>
      </c>
      <c r="AG7" s="9">
        <v>0.84302473600942884</v>
      </c>
      <c r="AH7" s="24">
        <f t="shared" si="4"/>
        <v>0.83882919930095434</v>
      </c>
      <c r="AI7" s="21">
        <f t="shared" si="5"/>
        <v>0.33442237680112308</v>
      </c>
      <c r="AJ7" s="2">
        <v>-0.25949235367931245</v>
      </c>
      <c r="AK7" s="2"/>
      <c r="AL7" s="2"/>
      <c r="AM7" s="2"/>
      <c r="AN7" s="2">
        <v>-4.1684015006266117E-2</v>
      </c>
      <c r="AO7" s="9">
        <v>0.1058455501217437</v>
      </c>
      <c r="AP7" s="9">
        <v>0.18807220678266573</v>
      </c>
      <c r="AQ7" s="24">
        <f t="shared" si="6"/>
        <v>-1.8146529452922888E-3</v>
      </c>
      <c r="AR7" s="21">
        <f t="shared" si="7"/>
        <v>0.19632889268478454</v>
      </c>
      <c r="AS7" s="2"/>
      <c r="AT7" s="2"/>
      <c r="AU7" s="2">
        <v>0.72867929805520615</v>
      </c>
      <c r="AV7" s="2">
        <v>0.58742140601197734</v>
      </c>
      <c r="AW7" s="2">
        <v>0.77710050416557164</v>
      </c>
      <c r="AX7" s="9">
        <v>0.50073584519270364</v>
      </c>
      <c r="AY7" s="9">
        <v>-0.15930276777079064</v>
      </c>
      <c r="AZ7" s="9">
        <v>0.19102105867851304</v>
      </c>
      <c r="BA7" s="24">
        <f t="shared" ref="BA7:BA38" si="10">AVERAGE(AS7:AZ7)</f>
        <v>0.4376092240555301</v>
      </c>
      <c r="BB7" s="21">
        <f t="shared" ref="BB7:BB38" si="11">STDEV(AS7,AT7,AU7,AV7,AW7,AX7,AY7,AZ7)</f>
        <v>0.35875184367407753</v>
      </c>
      <c r="BC7" s="2"/>
      <c r="BD7" s="2"/>
      <c r="BE7" s="2">
        <v>0.79070552659535487</v>
      </c>
      <c r="BF7" s="2">
        <v>0.48823715653346267</v>
      </c>
      <c r="BG7" s="2">
        <v>0.74242233024281234</v>
      </c>
      <c r="BH7" s="9">
        <v>0.80900056344442173</v>
      </c>
      <c r="BI7" s="9">
        <v>0.71605206533543497</v>
      </c>
      <c r="BJ7" s="9">
        <v>0.7968402437387454</v>
      </c>
      <c r="BK7" s="24">
        <f t="shared" ref="BK7:BK38" si="12">AVERAGE(BC7:BJ7)</f>
        <v>0.72387631431503863</v>
      </c>
      <c r="BL7" s="21">
        <f t="shared" ref="BL7:BL38" si="13">STDEV(BC7,BD7,BE7,BF7,BG7,BH7,BI7,BJ7)</f>
        <v>0.12080314785608474</v>
      </c>
      <c r="BM7" s="2"/>
      <c r="BN7" s="2"/>
      <c r="BO7" s="2">
        <v>0.61986593988702987</v>
      </c>
      <c r="BP7" s="2">
        <v>0.70300637675830968</v>
      </c>
      <c r="BQ7" s="2">
        <v>0.94328824732942729</v>
      </c>
      <c r="BR7" s="9">
        <v>0.35167065919735574</v>
      </c>
      <c r="BS7" s="9">
        <v>0.18724737964187516</v>
      </c>
      <c r="BT7" s="9">
        <v>0.35372963868793461</v>
      </c>
      <c r="BU7" s="24">
        <f t="shared" ref="BU7:BU38" si="14">AVERAGE(BM7:BT7)</f>
        <v>0.52646804025032201</v>
      </c>
      <c r="BV7" s="21">
        <f t="shared" ref="BV7:BV38" si="15">STDEV(BM7,BN7,BO7,BP7,BQ7,BR7,BS7,BT7)</f>
        <v>0.27895927061990988</v>
      </c>
    </row>
    <row r="8" spans="1:74" ht="16" hidden="1" thickBot="1" x14ac:dyDescent="0.25">
      <c r="A8" s="14" t="s">
        <v>11</v>
      </c>
      <c r="B8" s="2"/>
      <c r="C8" s="2"/>
      <c r="D8" s="9">
        <v>1.0825667394996237</v>
      </c>
      <c r="E8" s="2">
        <v>1.0461757952505113</v>
      </c>
      <c r="F8" s="2">
        <v>1.0567684667969262</v>
      </c>
      <c r="G8" s="20">
        <f t="shared" si="8"/>
        <v>1.061837000515687</v>
      </c>
      <c r="H8" s="21">
        <f t="shared" si="9"/>
        <v>1.8717444573957295E-2</v>
      </c>
      <c r="I8" s="2">
        <v>1.0672403741439855</v>
      </c>
      <c r="J8" s="2"/>
      <c r="K8" s="2"/>
      <c r="L8" s="2"/>
      <c r="M8" s="2">
        <v>1.1147846411133491</v>
      </c>
      <c r="N8" s="9">
        <v>1.0368562844831657</v>
      </c>
      <c r="O8" s="9">
        <v>1.3196853827172328</v>
      </c>
      <c r="P8" s="23">
        <f t="shared" si="0"/>
        <v>1.1346416706144331</v>
      </c>
      <c r="Q8" s="19">
        <f t="shared" si="1"/>
        <v>0.12746292731107997</v>
      </c>
      <c r="R8" s="2">
        <v>0.27143692809096565</v>
      </c>
      <c r="S8" s="2"/>
      <c r="T8" s="2"/>
      <c r="U8" s="2"/>
      <c r="V8" s="2">
        <v>0.94053929920008272</v>
      </c>
      <c r="W8" s="9">
        <v>0.82452158330260261</v>
      </c>
      <c r="X8" s="9">
        <v>0.83823384710597659</v>
      </c>
      <c r="Y8" s="24">
        <f t="shared" si="2"/>
        <v>0.71868291442490695</v>
      </c>
      <c r="Z8" s="21">
        <f t="shared" si="3"/>
        <v>0.30262379125026218</v>
      </c>
      <c r="AA8" s="2">
        <v>1.0991644761370198</v>
      </c>
      <c r="AB8" s="2"/>
      <c r="AC8" s="2"/>
      <c r="AD8" s="2"/>
      <c r="AE8" s="2">
        <v>1.0597048231542938</v>
      </c>
      <c r="AF8" s="9">
        <v>0.95080411538982279</v>
      </c>
      <c r="AG8" s="9">
        <v>1.0451612035709046</v>
      </c>
      <c r="AH8" s="24">
        <f t="shared" si="4"/>
        <v>1.0387086545630102</v>
      </c>
      <c r="AI8" s="21">
        <f t="shared" si="5"/>
        <v>6.2887701112516986E-2</v>
      </c>
      <c r="AJ8" s="2">
        <v>0.48183309243283989</v>
      </c>
      <c r="AK8" s="2"/>
      <c r="AL8" s="2"/>
      <c r="AM8" s="2"/>
      <c r="AN8" s="2">
        <v>1.0687458185898786</v>
      </c>
      <c r="AO8" s="9">
        <v>1.0016450677750637</v>
      </c>
      <c r="AP8" s="9">
        <v>1.1120405162075444</v>
      </c>
      <c r="AQ8" s="24">
        <f t="shared" si="6"/>
        <v>0.91606612375133167</v>
      </c>
      <c r="AR8" s="21">
        <f t="shared" si="7"/>
        <v>0.29302965314272494</v>
      </c>
      <c r="AS8" s="2"/>
      <c r="AT8" s="2"/>
      <c r="AU8" s="2">
        <v>1.8171904021960676</v>
      </c>
      <c r="AV8" s="2">
        <v>2.4961869331522317</v>
      </c>
      <c r="AW8" s="2">
        <v>2.1872371786523335</v>
      </c>
      <c r="AX8" s="9">
        <v>1.0863259060160406</v>
      </c>
      <c r="AY8" s="9">
        <v>0.6869381690406956</v>
      </c>
      <c r="AZ8" s="9">
        <v>0.87642747759365702</v>
      </c>
      <c r="BA8" s="24">
        <f t="shared" si="10"/>
        <v>1.5250510111085041</v>
      </c>
      <c r="BB8" s="21">
        <f t="shared" si="11"/>
        <v>0.7459981589121758</v>
      </c>
      <c r="BC8" s="2"/>
      <c r="BD8" s="2"/>
      <c r="BE8" s="2">
        <v>2.0397878805901004</v>
      </c>
      <c r="BF8" s="2">
        <v>1.8647716850438212</v>
      </c>
      <c r="BG8" s="2">
        <v>1.7155964211811758</v>
      </c>
      <c r="BH8" s="9">
        <v>1.0499804850096348</v>
      </c>
      <c r="BI8" s="9">
        <v>0.9458894888005096</v>
      </c>
      <c r="BJ8" s="9">
        <v>0.97750989691067003</v>
      </c>
      <c r="BK8" s="24">
        <f t="shared" si="12"/>
        <v>1.4322559762559852</v>
      </c>
      <c r="BL8" s="21">
        <f t="shared" si="13"/>
        <v>0.49516210858058135</v>
      </c>
      <c r="BM8" s="2"/>
      <c r="BN8" s="2"/>
      <c r="BO8" s="2">
        <v>2.3053792711782028</v>
      </c>
      <c r="BP8" s="2">
        <v>2.491286289726756</v>
      </c>
      <c r="BQ8" s="2">
        <v>2.7395450592824688</v>
      </c>
      <c r="BR8" s="9">
        <v>1.1515410364436931</v>
      </c>
      <c r="BS8" s="9">
        <v>0.72752661715800249</v>
      </c>
      <c r="BT8" s="9">
        <v>0.94907393664773154</v>
      </c>
      <c r="BU8" s="24">
        <f t="shared" si="14"/>
        <v>1.7273920350728089</v>
      </c>
      <c r="BV8" s="21">
        <f t="shared" si="15"/>
        <v>0.88081459010519991</v>
      </c>
    </row>
    <row r="9" spans="1:74" ht="16" hidden="1" thickBot="1" x14ac:dyDescent="0.25">
      <c r="A9" s="14" t="s">
        <v>14</v>
      </c>
      <c r="B9" s="2"/>
      <c r="C9" s="2"/>
      <c r="D9" s="9">
        <v>1.2652551617845409</v>
      </c>
      <c r="E9" s="2">
        <v>1.3042774974988893</v>
      </c>
      <c r="F9" s="2">
        <v>1.2705576761169817</v>
      </c>
      <c r="G9" s="20">
        <f t="shared" si="8"/>
        <v>1.2800301118001374</v>
      </c>
      <c r="H9" s="21">
        <f t="shared" si="9"/>
        <v>2.1165560457485369E-2</v>
      </c>
      <c r="I9" s="2">
        <v>1.0721760723205158</v>
      </c>
      <c r="J9" s="2"/>
      <c r="K9" s="2"/>
      <c r="L9" s="2"/>
      <c r="M9" s="2">
        <v>1.274259150512763</v>
      </c>
      <c r="N9" s="9">
        <v>1.2032713153737935</v>
      </c>
      <c r="O9" s="9">
        <v>1.4793123961825299</v>
      </c>
      <c r="P9" s="23">
        <f t="shared" si="0"/>
        <v>1.2572547335974005</v>
      </c>
      <c r="Q9" s="19">
        <f t="shared" si="1"/>
        <v>0.17006574808051117</v>
      </c>
      <c r="R9" s="2">
        <v>0.68364773938842771</v>
      </c>
      <c r="S9" s="2"/>
      <c r="T9" s="2"/>
      <c r="U9" s="2"/>
      <c r="V9" s="2">
        <v>1.0889547952873169</v>
      </c>
      <c r="W9" s="9">
        <v>0.9903829521269133</v>
      </c>
      <c r="X9" s="9">
        <v>0.98201389175124443</v>
      </c>
      <c r="Y9" s="24">
        <f t="shared" si="2"/>
        <v>0.93624984463847549</v>
      </c>
      <c r="Z9" s="21">
        <f t="shared" si="3"/>
        <v>0.17526300889797597</v>
      </c>
      <c r="AA9" s="2">
        <v>1.1967542243266893</v>
      </c>
      <c r="AB9" s="2"/>
      <c r="AC9" s="2"/>
      <c r="AD9" s="2"/>
      <c r="AE9" s="2">
        <v>1.213111141625874</v>
      </c>
      <c r="AF9" s="9">
        <v>1.0863245323018786</v>
      </c>
      <c r="AG9" s="9">
        <v>1.1582979478450952</v>
      </c>
      <c r="AH9" s="24">
        <f t="shared" si="4"/>
        <v>1.1636219615248842</v>
      </c>
      <c r="AI9" s="21">
        <f t="shared" si="5"/>
        <v>5.6421519155916082E-2</v>
      </c>
      <c r="AJ9" s="2">
        <v>0.804813189978698</v>
      </c>
      <c r="AK9" s="2"/>
      <c r="AL9" s="2"/>
      <c r="AM9" s="2"/>
      <c r="AN9" s="2">
        <v>1.2474039721476751</v>
      </c>
      <c r="AO9" s="9">
        <v>1.207916307896765</v>
      </c>
      <c r="AP9" s="9">
        <v>1.2643257545245352</v>
      </c>
      <c r="AQ9" s="24">
        <f t="shared" si="6"/>
        <v>1.1311148061369183</v>
      </c>
      <c r="AR9" s="21">
        <f t="shared" si="7"/>
        <v>0.21881464171138171</v>
      </c>
      <c r="AS9" s="2"/>
      <c r="AT9" s="2"/>
      <c r="AU9" s="2">
        <v>3.051795984948023</v>
      </c>
      <c r="AV9" s="2">
        <v>2.7132499024014325</v>
      </c>
      <c r="AW9" s="2">
        <v>3.2729365326910234</v>
      </c>
      <c r="AX9" s="9">
        <v>1.2848175320639985</v>
      </c>
      <c r="AY9" s="9">
        <v>0.97759266579905391</v>
      </c>
      <c r="AZ9" s="9">
        <v>1.1127101195690359</v>
      </c>
      <c r="BA9" s="24">
        <f t="shared" si="10"/>
        <v>2.068850456245428</v>
      </c>
      <c r="BB9" s="21">
        <f t="shared" si="11"/>
        <v>1.0536613661820167</v>
      </c>
      <c r="BC9" s="2"/>
      <c r="BD9" s="2"/>
      <c r="BE9" s="2">
        <v>2.7058823968544257</v>
      </c>
      <c r="BF9" s="2">
        <v>2.7562346781328331</v>
      </c>
      <c r="BG9" s="2">
        <v>2.7829590087561282</v>
      </c>
      <c r="BH9" s="9">
        <v>1.1393154415009286</v>
      </c>
      <c r="BI9" s="9">
        <v>1.0929639444464272</v>
      </c>
      <c r="BJ9" s="9">
        <v>1.0938449548180327</v>
      </c>
      <c r="BK9" s="24">
        <f t="shared" si="12"/>
        <v>1.9285334040847959</v>
      </c>
      <c r="BL9" s="21">
        <f t="shared" si="13"/>
        <v>0.89857109804660529</v>
      </c>
      <c r="BM9" s="2"/>
      <c r="BN9" s="2"/>
      <c r="BO9" s="2">
        <v>3.5516016069022802</v>
      </c>
      <c r="BP9" s="2">
        <v>3.568506083167061</v>
      </c>
      <c r="BQ9" s="2">
        <v>3.6936659113448655</v>
      </c>
      <c r="BR9" s="9">
        <v>1.3736723742910719</v>
      </c>
      <c r="BS9" s="9">
        <v>1.0723347174608155</v>
      </c>
      <c r="BT9" s="9">
        <v>1.1869298543292923</v>
      </c>
      <c r="BU9" s="24">
        <f t="shared" si="14"/>
        <v>2.4077850912492313</v>
      </c>
      <c r="BV9" s="21">
        <f t="shared" si="15"/>
        <v>1.3154758262917836</v>
      </c>
    </row>
    <row r="10" spans="1:74" ht="16" hidden="1" thickBot="1" x14ac:dyDescent="0.25">
      <c r="A10" s="14" t="s">
        <v>14</v>
      </c>
      <c r="B10" s="2"/>
      <c r="C10" s="2"/>
      <c r="D10" s="9">
        <v>1.2529542820687209</v>
      </c>
      <c r="E10" s="2">
        <v>1.2841620882210327</v>
      </c>
      <c r="F10" s="2">
        <v>1.2808202466386494</v>
      </c>
      <c r="G10" s="20">
        <f t="shared" si="8"/>
        <v>1.2726455389761344</v>
      </c>
      <c r="H10" s="21">
        <f t="shared" si="9"/>
        <v>1.7134794286356444E-2</v>
      </c>
      <c r="I10" s="2">
        <v>0.68047447886545576</v>
      </c>
      <c r="J10" s="2"/>
      <c r="K10" s="2"/>
      <c r="L10" s="2"/>
      <c r="M10" s="2">
        <v>1.3056852037278435</v>
      </c>
      <c r="N10" s="9">
        <v>1.2333780549614655</v>
      </c>
      <c r="O10" s="9">
        <v>1.3265976058644262</v>
      </c>
      <c r="P10" s="23">
        <f t="shared" si="0"/>
        <v>1.1365338358547978</v>
      </c>
      <c r="Q10" s="19">
        <f t="shared" si="1"/>
        <v>0.30665146436712482</v>
      </c>
      <c r="R10" s="2">
        <v>0.28533829782661635</v>
      </c>
      <c r="S10" s="2"/>
      <c r="T10" s="2"/>
      <c r="U10" s="2"/>
      <c r="V10" s="2">
        <v>1.1312822194583698</v>
      </c>
      <c r="W10" s="9">
        <v>1.0458302011445184</v>
      </c>
      <c r="X10" s="9">
        <v>1.0344125867861467</v>
      </c>
      <c r="Y10" s="24">
        <f t="shared" si="2"/>
        <v>0.87421582630391281</v>
      </c>
      <c r="Z10" s="21">
        <f t="shared" si="3"/>
        <v>0.39495753769905667</v>
      </c>
      <c r="AA10" s="2">
        <v>0.33487541993526415</v>
      </c>
      <c r="AB10" s="2"/>
      <c r="AC10" s="2"/>
      <c r="AD10" s="2"/>
      <c r="AE10" s="2">
        <v>1.2754477033886809</v>
      </c>
      <c r="AF10" s="9">
        <v>1.1312290925246378</v>
      </c>
      <c r="AG10" s="9">
        <v>1.1846216629199851</v>
      </c>
      <c r="AH10" s="24">
        <f t="shared" si="4"/>
        <v>0.98154346969214201</v>
      </c>
      <c r="AI10" s="21">
        <f t="shared" si="5"/>
        <v>0.4352033254348095</v>
      </c>
      <c r="AJ10" s="2">
        <v>0.30544045059732117</v>
      </c>
      <c r="AK10" s="2"/>
      <c r="AL10" s="2"/>
      <c r="AM10" s="2"/>
      <c r="AN10" s="2">
        <v>1.3049005166691718</v>
      </c>
      <c r="AO10" s="9">
        <v>1.2675748883211613</v>
      </c>
      <c r="AP10" s="9">
        <v>1.3068687726263994</v>
      </c>
      <c r="AQ10" s="24">
        <f t="shared" si="6"/>
        <v>1.0461961570535134</v>
      </c>
      <c r="AR10" s="21">
        <f t="shared" si="7"/>
        <v>0.49416789235334579</v>
      </c>
      <c r="AS10" s="2"/>
      <c r="AT10" s="2"/>
      <c r="AU10" s="2">
        <v>1.7640384203137927</v>
      </c>
      <c r="AV10" s="2">
        <v>1.5036726129329712</v>
      </c>
      <c r="AW10" s="2">
        <v>1.7097941910294023</v>
      </c>
      <c r="AX10" s="9">
        <v>1.3596934045964175</v>
      </c>
      <c r="AY10" s="9">
        <v>1.0959016911965331</v>
      </c>
      <c r="AZ10" s="9">
        <v>1.1306423905631824</v>
      </c>
      <c r="BA10" s="24">
        <f t="shared" si="10"/>
        <v>1.4272904517720499</v>
      </c>
      <c r="BB10" s="21">
        <f t="shared" si="11"/>
        <v>0.28334774931049417</v>
      </c>
      <c r="BC10" s="2"/>
      <c r="BD10" s="2"/>
      <c r="BE10" s="2">
        <v>1.6264196486807705</v>
      </c>
      <c r="BF10" s="2">
        <v>1.4355433978897343</v>
      </c>
      <c r="BG10" s="2">
        <v>1.55348679237359</v>
      </c>
      <c r="BH10" s="9">
        <v>1.1921467402541883</v>
      </c>
      <c r="BI10" s="9">
        <v>1.1785779812483703</v>
      </c>
      <c r="BJ10" s="9">
        <v>1.1513465365156346</v>
      </c>
      <c r="BK10" s="24">
        <f t="shared" si="12"/>
        <v>1.356253516160381</v>
      </c>
      <c r="BL10" s="21">
        <f t="shared" si="13"/>
        <v>0.20912392960309698</v>
      </c>
      <c r="BM10" s="2"/>
      <c r="BN10" s="2"/>
      <c r="BO10" s="2">
        <v>1.9129633992667894</v>
      </c>
      <c r="BP10" s="2">
        <v>1.8338235733148567</v>
      </c>
      <c r="BQ10" s="2">
        <v>1.7344240659774421</v>
      </c>
      <c r="BR10" s="9">
        <v>1.4339322661643605</v>
      </c>
      <c r="BS10" s="9">
        <v>1.1746284093390689</v>
      </c>
      <c r="BT10" s="9">
        <v>1.2288275525536936</v>
      </c>
      <c r="BU10" s="24">
        <f t="shared" si="14"/>
        <v>1.5530998777693688</v>
      </c>
      <c r="BV10" s="21">
        <f t="shared" si="15"/>
        <v>0.31742089456958078</v>
      </c>
    </row>
    <row r="11" spans="1:74" ht="16" hidden="1" thickBot="1" x14ac:dyDescent="0.25">
      <c r="A11" s="14" t="s">
        <v>13</v>
      </c>
      <c r="B11" s="2"/>
      <c r="C11" s="2"/>
      <c r="D11" s="9">
        <v>1.2589572665679953</v>
      </c>
      <c r="E11" s="2">
        <v>1.3135767508774505</v>
      </c>
      <c r="F11" s="2">
        <v>1.2848407847861838</v>
      </c>
      <c r="G11" s="20">
        <f t="shared" si="8"/>
        <v>1.2857916007438766</v>
      </c>
      <c r="H11" s="21">
        <f t="shared" si="9"/>
        <v>2.7322153187418402E-2</v>
      </c>
      <c r="I11" s="2">
        <v>0.87325722194914701</v>
      </c>
      <c r="J11" s="2"/>
      <c r="K11" s="2"/>
      <c r="L11" s="2"/>
      <c r="M11" s="2">
        <v>1.3228019900970522</v>
      </c>
      <c r="N11" s="9">
        <v>1.3363178740703585</v>
      </c>
      <c r="O11" s="9">
        <v>1.371650399953984</v>
      </c>
      <c r="P11" s="23">
        <f t="shared" si="0"/>
        <v>1.2260068715176353</v>
      </c>
      <c r="Q11" s="19">
        <f t="shared" si="1"/>
        <v>0.23606649127669649</v>
      </c>
      <c r="R11" s="2">
        <v>0.43490198253882284</v>
      </c>
      <c r="S11" s="2"/>
      <c r="T11" s="2"/>
      <c r="U11" s="2"/>
      <c r="V11" s="2">
        <v>1.1587077967891286</v>
      </c>
      <c r="W11" s="9">
        <v>1.1013513898893612</v>
      </c>
      <c r="X11" s="9">
        <v>1.0958137052814583</v>
      </c>
      <c r="Y11" s="24">
        <f t="shared" si="2"/>
        <v>0.94769371862469265</v>
      </c>
      <c r="Z11" s="21">
        <f t="shared" si="3"/>
        <v>0.3430415505286149</v>
      </c>
      <c r="AA11" s="2">
        <v>0.65804073808636165</v>
      </c>
      <c r="AB11" s="2"/>
      <c r="AC11" s="2"/>
      <c r="AD11" s="2"/>
      <c r="AE11" s="2">
        <v>1.2622137422269548</v>
      </c>
      <c r="AF11" s="9">
        <v>1.2130984113303298</v>
      </c>
      <c r="AG11" s="9">
        <v>1.2476846892514117</v>
      </c>
      <c r="AH11" s="24">
        <f t="shared" si="4"/>
        <v>1.0952593952237646</v>
      </c>
      <c r="AI11" s="21">
        <f t="shared" si="5"/>
        <v>0.29220621263568464</v>
      </c>
      <c r="AJ11" s="2">
        <v>0.32174461648027991</v>
      </c>
      <c r="AK11" s="2"/>
      <c r="AL11" s="2"/>
      <c r="AM11" s="2"/>
      <c r="AN11" s="2">
        <v>1.361706484665784</v>
      </c>
      <c r="AO11" s="9">
        <v>1.3363831269173223</v>
      </c>
      <c r="AP11" s="9">
        <v>1.3017540729645765</v>
      </c>
      <c r="AQ11" s="24">
        <f t="shared" si="6"/>
        <v>1.0803970752569907</v>
      </c>
      <c r="AR11" s="21">
        <f t="shared" si="7"/>
        <v>0.50636492641461472</v>
      </c>
      <c r="AS11" s="2"/>
      <c r="AT11" s="2"/>
      <c r="AU11" s="2">
        <v>1.4672495442191795</v>
      </c>
      <c r="AV11" s="2">
        <v>1.4037785600493871</v>
      </c>
      <c r="AW11" s="2">
        <v>1.4357670051379949</v>
      </c>
      <c r="AX11" s="9">
        <v>1.3984125723449379</v>
      </c>
      <c r="AY11" s="9">
        <v>1.2708622864437265</v>
      </c>
      <c r="AZ11" s="9">
        <v>1.2356159149149051</v>
      </c>
      <c r="BA11" s="24">
        <f t="shared" si="10"/>
        <v>1.3686143138516886</v>
      </c>
      <c r="BB11" s="21">
        <f t="shared" si="11"/>
        <v>9.3388314064062228E-2</v>
      </c>
      <c r="BC11" s="2"/>
      <c r="BD11" s="2"/>
      <c r="BE11" s="2">
        <v>1.3837469766795281</v>
      </c>
      <c r="BF11" s="2">
        <v>1.2834622590052418</v>
      </c>
      <c r="BG11" s="2">
        <v>1.3217636162994748</v>
      </c>
      <c r="BH11" s="9">
        <v>1.2521030678148857</v>
      </c>
      <c r="BI11" s="9">
        <v>1.2685172606836501</v>
      </c>
      <c r="BJ11" s="9">
        <v>1.2265085008730412</v>
      </c>
      <c r="BK11" s="24">
        <f t="shared" si="12"/>
        <v>1.2893502802259702</v>
      </c>
      <c r="BL11" s="21">
        <f t="shared" si="13"/>
        <v>5.6154230862053837E-2</v>
      </c>
      <c r="BM11" s="2"/>
      <c r="BN11" s="2"/>
      <c r="BO11" s="2">
        <v>1.606878780698648</v>
      </c>
      <c r="BP11" s="2">
        <v>1.5437661743003797</v>
      </c>
      <c r="BQ11" s="2">
        <v>1.5582288640335031</v>
      </c>
      <c r="BR11" s="9">
        <v>1.4045755014671089</v>
      </c>
      <c r="BS11" s="9">
        <v>1.326114043938259</v>
      </c>
      <c r="BT11" s="9">
        <v>1.3259968557290609</v>
      </c>
      <c r="BU11" s="24">
        <f t="shared" si="14"/>
        <v>1.4609267033611602</v>
      </c>
      <c r="BV11" s="21">
        <f t="shared" si="15"/>
        <v>0.12424819690741999</v>
      </c>
    </row>
    <row r="12" spans="1:74" ht="16" hidden="1" thickBot="1" x14ac:dyDescent="0.25">
      <c r="A12" s="14" t="s">
        <v>13</v>
      </c>
      <c r="B12" s="2"/>
      <c r="C12" s="2"/>
      <c r="D12" s="9">
        <v>1.0868771138290276</v>
      </c>
      <c r="E12" s="2">
        <v>1.1223532327397781</v>
      </c>
      <c r="F12" s="2">
        <v>1.0857572867923364</v>
      </c>
      <c r="G12" s="20">
        <f t="shared" si="8"/>
        <v>1.0983292111203806</v>
      </c>
      <c r="H12" s="21">
        <f t="shared" si="9"/>
        <v>2.0812945832461578E-2</v>
      </c>
      <c r="I12" s="2">
        <v>0.88051627464038362</v>
      </c>
      <c r="J12" s="2"/>
      <c r="K12" s="2"/>
      <c r="L12" s="2"/>
      <c r="M12" s="2">
        <v>1.162037932839237</v>
      </c>
      <c r="N12" s="9">
        <v>1.1501772468717877</v>
      </c>
      <c r="O12" s="9">
        <v>1.268326258833218</v>
      </c>
      <c r="P12" s="23">
        <f t="shared" si="0"/>
        <v>1.1152644282961566</v>
      </c>
      <c r="Q12" s="19">
        <f t="shared" si="1"/>
        <v>0.16526875611186173</v>
      </c>
      <c r="R12" s="2">
        <v>0.51025270557825642</v>
      </c>
      <c r="S12" s="2"/>
      <c r="T12" s="2"/>
      <c r="U12" s="2"/>
      <c r="V12" s="2">
        <v>1.0692286742420036</v>
      </c>
      <c r="W12" s="9">
        <v>1.0179764209691486</v>
      </c>
      <c r="X12" s="9">
        <v>0.99671659704425142</v>
      </c>
      <c r="Y12" s="24">
        <f t="shared" si="2"/>
        <v>0.898543599458415</v>
      </c>
      <c r="Z12" s="21">
        <f t="shared" si="3"/>
        <v>0.26064365797843314</v>
      </c>
      <c r="AA12" s="2">
        <v>0.89405268398270932</v>
      </c>
      <c r="AB12" s="2"/>
      <c r="AC12" s="2"/>
      <c r="AD12" s="2"/>
      <c r="AE12" s="2">
        <v>1.1005118650019807</v>
      </c>
      <c r="AF12" s="9">
        <v>1.0095027246442858</v>
      </c>
      <c r="AG12" s="9">
        <v>1.0974167426810773</v>
      </c>
      <c r="AH12" s="24">
        <f t="shared" si="4"/>
        <v>1.0253710040775132</v>
      </c>
      <c r="AI12" s="21">
        <f t="shared" si="5"/>
        <v>9.7182030088035665E-2</v>
      </c>
      <c r="AJ12" s="2">
        <v>0.49674837164358243</v>
      </c>
      <c r="AK12" s="2"/>
      <c r="AL12" s="2"/>
      <c r="AM12" s="2"/>
      <c r="AN12" s="2">
        <v>1.2462202209817195</v>
      </c>
      <c r="AO12" s="9">
        <v>1.2098632000550791</v>
      </c>
      <c r="AP12" s="9">
        <v>1.1904728541460241</v>
      </c>
      <c r="AQ12" s="24">
        <f t="shared" si="6"/>
        <v>1.0358261617066014</v>
      </c>
      <c r="AR12" s="21">
        <f t="shared" si="7"/>
        <v>0.36012729884354899</v>
      </c>
      <c r="AS12" s="2"/>
      <c r="AT12" s="2"/>
      <c r="AU12" s="2">
        <v>1.4141454110921943</v>
      </c>
      <c r="AV12" s="2">
        <v>1.3973630857908792</v>
      </c>
      <c r="AW12" s="2">
        <v>1.4536459165055664</v>
      </c>
      <c r="AX12" s="9">
        <v>1.213419614605906</v>
      </c>
      <c r="AY12" s="9">
        <v>0.99946882112882462</v>
      </c>
      <c r="AZ12" s="9">
        <v>1.0033475732680626</v>
      </c>
      <c r="BA12" s="24">
        <f t="shared" si="10"/>
        <v>1.2468984037319055</v>
      </c>
      <c r="BB12" s="21">
        <f t="shared" si="11"/>
        <v>0.20737162329705566</v>
      </c>
      <c r="BC12" s="2"/>
      <c r="BD12" s="2"/>
      <c r="BE12" s="2">
        <v>1.2004309009728413</v>
      </c>
      <c r="BF12" s="2">
        <v>1.1281120871427426</v>
      </c>
      <c r="BG12" s="2">
        <v>1.1283561555661685</v>
      </c>
      <c r="BH12" s="9">
        <v>1.0705457346327549</v>
      </c>
      <c r="BI12" s="9">
        <v>1.018885677398528</v>
      </c>
      <c r="BJ12" s="9">
        <v>1.0313834272691407</v>
      </c>
      <c r="BK12" s="24">
        <f t="shared" si="12"/>
        <v>1.0962856638303629</v>
      </c>
      <c r="BL12" s="21">
        <f t="shared" si="13"/>
        <v>6.8924988568578205E-2</v>
      </c>
      <c r="BM12" s="2"/>
      <c r="BN12" s="2"/>
      <c r="BO12" s="2">
        <v>1.4436364541967088</v>
      </c>
      <c r="BP12" s="2">
        <v>1.494780569104057</v>
      </c>
      <c r="BQ12" s="2">
        <v>1.4269121977044479</v>
      </c>
      <c r="BR12" s="9">
        <v>1.1741803819226977</v>
      </c>
      <c r="BS12" s="9">
        <v>1.0153616019629628</v>
      </c>
      <c r="BT12" s="9">
        <v>1.0820919704202983</v>
      </c>
      <c r="BU12" s="24">
        <f t="shared" si="14"/>
        <v>1.2728271958851953</v>
      </c>
      <c r="BV12" s="21">
        <f t="shared" si="15"/>
        <v>0.20716222753466595</v>
      </c>
    </row>
    <row r="13" spans="1:74" ht="16" hidden="1" thickBot="1" x14ac:dyDescent="0.25">
      <c r="A13" s="14" t="s">
        <v>14</v>
      </c>
      <c r="B13" s="2"/>
      <c r="C13" s="2">
        <v>0.10763546434402152</v>
      </c>
      <c r="D13" s="9">
        <v>0.3611175496953587</v>
      </c>
      <c r="E13" s="2">
        <v>0.40963524596271517</v>
      </c>
      <c r="F13" s="2">
        <v>0.196341293016803</v>
      </c>
      <c r="G13" s="20">
        <f t="shared" si="8"/>
        <v>0.26868238825472457</v>
      </c>
      <c r="H13" s="21">
        <f t="shared" si="9"/>
        <v>0.14092706497561899</v>
      </c>
      <c r="I13" s="2">
        <v>0.29197139760543844</v>
      </c>
      <c r="J13" s="2"/>
      <c r="K13" s="2"/>
      <c r="L13" s="2">
        <v>0.12291651997878311</v>
      </c>
      <c r="M13" s="2">
        <v>0.36945315705772908</v>
      </c>
      <c r="N13" s="9">
        <v>0.21694543234000316</v>
      </c>
      <c r="O13" s="9">
        <v>0.12916461716361627</v>
      </c>
      <c r="P13" s="23">
        <f t="shared" si="0"/>
        <v>0.22609022482911398</v>
      </c>
      <c r="Q13" s="19">
        <f t="shared" si="1"/>
        <v>0.10608519369722207</v>
      </c>
      <c r="R13" s="2">
        <v>0.53704914613712451</v>
      </c>
      <c r="S13" s="2"/>
      <c r="T13" s="2"/>
      <c r="U13" s="2">
        <v>-0.16994531374778241</v>
      </c>
      <c r="V13" s="2">
        <v>0.56968693211836385</v>
      </c>
      <c r="W13" s="9">
        <v>0.80514319280541768</v>
      </c>
      <c r="X13" s="9">
        <v>0.44805985188768793</v>
      </c>
      <c r="Y13" s="24">
        <f t="shared" si="2"/>
        <v>0.43799876184016229</v>
      </c>
      <c r="Z13" s="21">
        <f t="shared" si="3"/>
        <v>0.36456995576460444</v>
      </c>
      <c r="AA13" s="2">
        <v>7.3198685660186974E-2</v>
      </c>
      <c r="AB13" s="2"/>
      <c r="AC13" s="2"/>
      <c r="AD13" s="2">
        <v>6.0009694553228438E-3</v>
      </c>
      <c r="AE13" s="2">
        <v>0.24084214522326108</v>
      </c>
      <c r="AF13" s="9">
        <v>0.34795060200090899</v>
      </c>
      <c r="AG13" s="9">
        <v>0.30731565790714377</v>
      </c>
      <c r="AH13" s="24">
        <f t="shared" si="4"/>
        <v>0.19506161204936473</v>
      </c>
      <c r="AI13" s="21">
        <f t="shared" si="5"/>
        <v>0.14888449439392284</v>
      </c>
      <c r="AJ13" s="2">
        <v>5.0950742440735594E-2</v>
      </c>
      <c r="AK13" s="2"/>
      <c r="AL13" s="2"/>
      <c r="AM13" s="2">
        <v>0.34705107553212389</v>
      </c>
      <c r="AN13" s="2">
        <v>0.49367190484575041</v>
      </c>
      <c r="AO13" s="9">
        <v>0.59116280084215767</v>
      </c>
      <c r="AP13" s="9">
        <v>0.39130875409139443</v>
      </c>
      <c r="AQ13" s="24">
        <f t="shared" si="6"/>
        <v>0.37482905555043239</v>
      </c>
      <c r="AR13" s="21">
        <f t="shared" si="7"/>
        <v>0.20424511653969604</v>
      </c>
      <c r="AS13" s="2"/>
      <c r="AT13" s="2"/>
      <c r="AU13" s="2">
        <v>0.51448726107892573</v>
      </c>
      <c r="AV13" s="2">
        <v>0.30515627952762669</v>
      </c>
      <c r="AW13" s="2">
        <v>0.50026616209182651</v>
      </c>
      <c r="AX13" s="9">
        <v>0.35744097625477012</v>
      </c>
      <c r="AY13" s="9">
        <v>0.32548520779622558</v>
      </c>
      <c r="AZ13" s="9">
        <v>0.25946110403062372</v>
      </c>
      <c r="BA13" s="24">
        <f t="shared" si="10"/>
        <v>0.37704949846333302</v>
      </c>
      <c r="BB13" s="21">
        <f t="shared" si="11"/>
        <v>0.1059344329648514</v>
      </c>
      <c r="BC13" s="2"/>
      <c r="BD13" s="2"/>
      <c r="BE13" s="2">
        <v>0.39021375244777035</v>
      </c>
      <c r="BF13" s="2">
        <v>0.24015800674137575</v>
      </c>
      <c r="BG13" s="2">
        <v>0.31462862395257951</v>
      </c>
      <c r="BH13" s="9">
        <v>0.32385023325668433</v>
      </c>
      <c r="BI13" s="9">
        <v>0.40322459985230164</v>
      </c>
      <c r="BJ13" s="9">
        <v>0.31686529827566845</v>
      </c>
      <c r="BK13" s="24">
        <f t="shared" si="12"/>
        <v>0.3314900857543967</v>
      </c>
      <c r="BL13" s="21">
        <f t="shared" si="13"/>
        <v>5.9147981958299227E-2</v>
      </c>
      <c r="BM13" s="2"/>
      <c r="BN13" s="2"/>
      <c r="BO13" s="2">
        <v>0.39400421773102023</v>
      </c>
      <c r="BP13" s="2">
        <v>0.40499099755368706</v>
      </c>
      <c r="BQ13" s="2">
        <v>0.42079297169141516</v>
      </c>
      <c r="BR13" s="9">
        <v>0.24276208278635289</v>
      </c>
      <c r="BS13" s="9">
        <v>7.8069102426505749E-2</v>
      </c>
      <c r="BT13" s="9">
        <v>0.27552541442586514</v>
      </c>
      <c r="BU13" s="24">
        <f t="shared" si="14"/>
        <v>0.30269079776914104</v>
      </c>
      <c r="BV13" s="21">
        <f t="shared" si="15"/>
        <v>0.13231470815939905</v>
      </c>
    </row>
    <row r="14" spans="1:74" ht="16" hidden="1" thickBot="1" x14ac:dyDescent="0.25">
      <c r="A14" s="14" t="s">
        <v>14</v>
      </c>
      <c r="B14" s="2">
        <v>0.27053855244901592</v>
      </c>
      <c r="C14" s="2">
        <v>-0.19555153243936688</v>
      </c>
      <c r="D14" s="9">
        <v>0.11653630324700648</v>
      </c>
      <c r="E14" s="2">
        <v>0.11169064702326555</v>
      </c>
      <c r="F14" s="2">
        <v>6.5078182606111076E-2</v>
      </c>
      <c r="G14" s="20">
        <f t="shared" si="8"/>
        <v>7.3658430577206432E-2</v>
      </c>
      <c r="H14" s="21">
        <f t="shared" si="9"/>
        <v>0.16925895004650143</v>
      </c>
      <c r="I14" s="2">
        <v>9.4963894435356175E-2</v>
      </c>
      <c r="J14" s="2"/>
      <c r="K14" s="2">
        <v>-6.6189745105246972E-2</v>
      </c>
      <c r="L14" s="2">
        <v>-0.18180212580523433</v>
      </c>
      <c r="M14" s="2">
        <v>1.1867127223562354E-2</v>
      </c>
      <c r="N14" s="9">
        <v>-4.3036102795896342E-2</v>
      </c>
      <c r="O14" s="9">
        <v>-7.7224665682371157E-2</v>
      </c>
      <c r="P14" s="23">
        <f t="shared" si="0"/>
        <v>-4.3570269621638374E-2</v>
      </c>
      <c r="Q14" s="19">
        <f t="shared" si="1"/>
        <v>9.2755172387817678E-2</v>
      </c>
      <c r="R14" s="2">
        <v>-2.5692956063231465E-2</v>
      </c>
      <c r="S14" s="2"/>
      <c r="T14" s="2">
        <v>0.14699900415621725</v>
      </c>
      <c r="U14" s="2">
        <v>-0.44754005622243942</v>
      </c>
      <c r="V14" s="2">
        <v>0.31361569310718862</v>
      </c>
      <c r="W14" s="9">
        <v>0.39413526734432214</v>
      </c>
      <c r="X14" s="9">
        <v>0.26846967602221261</v>
      </c>
      <c r="Y14" s="24">
        <f t="shared" si="2"/>
        <v>0.10833110472404495</v>
      </c>
      <c r="Z14" s="21">
        <f t="shared" si="3"/>
        <v>0.30916679850997369</v>
      </c>
      <c r="AA14" s="2">
        <v>-0.18617046168048576</v>
      </c>
      <c r="AB14" s="2"/>
      <c r="AC14" s="2">
        <v>0.17165738704123018</v>
      </c>
      <c r="AD14" s="2">
        <v>-0.41756049942488616</v>
      </c>
      <c r="AE14" s="2">
        <v>5.8841638863183741E-2</v>
      </c>
      <c r="AF14" s="9">
        <v>1.3903563894658355E-2</v>
      </c>
      <c r="AG14" s="9">
        <v>9.3235029873902253E-2</v>
      </c>
      <c r="AH14" s="24">
        <f t="shared" si="4"/>
        <v>-4.4348890238732896E-2</v>
      </c>
      <c r="AI14" s="21">
        <f t="shared" si="5"/>
        <v>0.21864580671228565</v>
      </c>
      <c r="AJ14" s="2">
        <v>-0.46062015952176438</v>
      </c>
      <c r="AK14" s="2"/>
      <c r="AL14" s="2">
        <v>0.17015784967012093</v>
      </c>
      <c r="AM14" s="2">
        <v>-6.3638236505302787E-2</v>
      </c>
      <c r="AN14" s="2">
        <v>0.24579469412346525</v>
      </c>
      <c r="AO14" s="9">
        <v>0.25985595271651402</v>
      </c>
      <c r="AP14" s="9">
        <v>0.22007514449892362</v>
      </c>
      <c r="AQ14" s="24">
        <f t="shared" si="6"/>
        <v>6.193754083032612E-2</v>
      </c>
      <c r="AR14" s="21">
        <f t="shared" si="7"/>
        <v>0.28232255084238211</v>
      </c>
      <c r="AS14" s="2"/>
      <c r="AT14" s="2"/>
      <c r="AU14" s="2">
        <v>0.15818479716068123</v>
      </c>
      <c r="AV14" s="2">
        <v>0.10209990589092993</v>
      </c>
      <c r="AW14" s="2">
        <v>0.12218859118244058</v>
      </c>
      <c r="AX14" s="9">
        <v>0.12651628956129579</v>
      </c>
      <c r="AY14" s="9">
        <v>8.3649226622026021E-2</v>
      </c>
      <c r="AZ14" s="9">
        <v>8.0782166130844407E-2</v>
      </c>
      <c r="BA14" s="24">
        <f t="shared" si="10"/>
        <v>0.11223682942470299</v>
      </c>
      <c r="BB14" s="21">
        <f t="shared" si="11"/>
        <v>2.9405987072720408E-2</v>
      </c>
      <c r="BC14" s="2"/>
      <c r="BD14" s="2"/>
      <c r="BE14" s="2">
        <v>0.23147356215035841</v>
      </c>
      <c r="BF14" s="2">
        <v>9.151271726731075E-2</v>
      </c>
      <c r="BG14" s="2">
        <v>0.10179172567973062</v>
      </c>
      <c r="BH14" s="9">
        <v>0.11740141799671219</v>
      </c>
      <c r="BI14" s="9">
        <v>0.11434663514514304</v>
      </c>
      <c r="BJ14" s="9">
        <v>9.1251826624929672E-2</v>
      </c>
      <c r="BK14" s="24">
        <f t="shared" si="12"/>
        <v>0.1246296474773641</v>
      </c>
      <c r="BL14" s="21">
        <f t="shared" si="13"/>
        <v>5.3490168087470535E-2</v>
      </c>
      <c r="BM14" s="2"/>
      <c r="BN14" s="2"/>
      <c r="BO14" s="2">
        <v>0.23804339624874277</v>
      </c>
      <c r="BP14" s="2">
        <v>0.21184977557879808</v>
      </c>
      <c r="BQ14" s="2">
        <v>0.19513143605306746</v>
      </c>
      <c r="BR14" s="9">
        <v>6.0996403074889238E-2</v>
      </c>
      <c r="BS14" s="9">
        <v>-0.11445090221072438</v>
      </c>
      <c r="BT14" s="9">
        <v>-1.9197791007497536E-2</v>
      </c>
      <c r="BU14" s="24">
        <f t="shared" si="14"/>
        <v>9.5395386289545955E-2</v>
      </c>
      <c r="BV14" s="21">
        <f t="shared" si="15"/>
        <v>0.14297392089402597</v>
      </c>
    </row>
    <row r="15" spans="1:74" ht="16" hidden="1" thickBot="1" x14ac:dyDescent="0.25">
      <c r="A15" s="14" t="s">
        <v>14</v>
      </c>
      <c r="B15" s="2">
        <v>0.32724276985881717</v>
      </c>
      <c r="C15" s="2">
        <v>-0.35743020655483426</v>
      </c>
      <c r="D15" s="9">
        <v>0.10274338815588382</v>
      </c>
      <c r="E15" s="2">
        <v>6.817342159460138E-2</v>
      </c>
      <c r="F15" s="2">
        <v>1.638330559895744E-2</v>
      </c>
      <c r="G15" s="20">
        <f t="shared" si="8"/>
        <v>3.1422535730685111E-2</v>
      </c>
      <c r="H15" s="21">
        <f t="shared" si="9"/>
        <v>0.24767899393569193</v>
      </c>
      <c r="I15" s="2">
        <v>-6.2169240782385976E-2</v>
      </c>
      <c r="J15" s="2"/>
      <c r="K15" s="2">
        <v>5.7174794347846142E-2</v>
      </c>
      <c r="L15" s="2">
        <v>-9.4287825086639326E-2</v>
      </c>
      <c r="M15" s="2">
        <v>3.7957409274330785E-2</v>
      </c>
      <c r="N15" s="9">
        <v>-9.5116583853698256E-3</v>
      </c>
      <c r="O15" s="9">
        <v>-4.970113750731539E-2</v>
      </c>
      <c r="P15" s="23">
        <f t="shared" si="0"/>
        <v>-2.0089609689922266E-2</v>
      </c>
      <c r="Q15" s="19">
        <f t="shared" si="1"/>
        <v>5.9336414951301313E-2</v>
      </c>
      <c r="R15" s="2">
        <v>-4.9666618944702118E-2</v>
      </c>
      <c r="S15" s="2"/>
      <c r="T15" s="2">
        <v>0.18212281380402479</v>
      </c>
      <c r="U15" s="2">
        <v>-0.39082688019885803</v>
      </c>
      <c r="V15" s="2">
        <v>0.42033293047218756</v>
      </c>
      <c r="W15" s="9">
        <v>0.56162442465416096</v>
      </c>
      <c r="X15" s="9">
        <v>0.42144451879738176</v>
      </c>
      <c r="Y15" s="24">
        <f t="shared" si="2"/>
        <v>0.19083853143069915</v>
      </c>
      <c r="Z15" s="21">
        <f t="shared" si="3"/>
        <v>0.35765411262596192</v>
      </c>
      <c r="AA15" s="2">
        <v>-0.57115259682380393</v>
      </c>
      <c r="AB15" s="2"/>
      <c r="AC15" s="2">
        <v>0.16073482479673681</v>
      </c>
      <c r="AD15" s="2">
        <v>-0.62157424640449532</v>
      </c>
      <c r="AE15" s="2">
        <v>0.13069967619274375</v>
      </c>
      <c r="AF15" s="9">
        <v>0.10616831638435244</v>
      </c>
      <c r="AG15" s="9">
        <v>0.16510445115816325</v>
      </c>
      <c r="AH15" s="24">
        <f t="shared" si="4"/>
        <v>-0.10500326244938381</v>
      </c>
      <c r="AI15" s="21">
        <f t="shared" si="5"/>
        <v>0.38154029993101851</v>
      </c>
      <c r="AJ15" s="2">
        <v>-0.34404353896342266</v>
      </c>
      <c r="AK15" s="2"/>
      <c r="AL15" s="2">
        <v>0.21926979686074416</v>
      </c>
      <c r="AM15" s="2">
        <v>-2.5862315493619253E-2</v>
      </c>
      <c r="AN15" s="2">
        <v>0.29401664148846302</v>
      </c>
      <c r="AO15" s="9">
        <v>0.30591555342151322</v>
      </c>
      <c r="AP15" s="9">
        <v>0.2619899394738745</v>
      </c>
      <c r="AQ15" s="24">
        <f t="shared" si="6"/>
        <v>0.11854767946459216</v>
      </c>
      <c r="AR15" s="21">
        <f t="shared" si="7"/>
        <v>0.25747294449116476</v>
      </c>
      <c r="AS15" s="2"/>
      <c r="AT15" s="2"/>
      <c r="AU15" s="2">
        <v>0.21874474465874416</v>
      </c>
      <c r="AV15" s="2">
        <v>0.20263055114504733</v>
      </c>
      <c r="AW15" s="2">
        <v>0.19310603087962924</v>
      </c>
      <c r="AX15" s="9">
        <v>0.16012434273274867</v>
      </c>
      <c r="AY15" s="9">
        <v>9.2571003300464388E-2</v>
      </c>
      <c r="AZ15" s="9">
        <v>0.10184561527122796</v>
      </c>
      <c r="BA15" s="24">
        <f t="shared" si="10"/>
        <v>0.16150371466464364</v>
      </c>
      <c r="BB15" s="21">
        <f t="shared" si="11"/>
        <v>5.3440375691047898E-2</v>
      </c>
      <c r="BC15" s="2"/>
      <c r="BD15" s="2"/>
      <c r="BE15" s="2">
        <v>0.31128097037054703</v>
      </c>
      <c r="BF15" s="2">
        <v>0.17377488897681315</v>
      </c>
      <c r="BG15" s="2">
        <v>0.1936627030971399</v>
      </c>
      <c r="BH15" s="9">
        <v>0.19678367051895973</v>
      </c>
      <c r="BI15" s="9">
        <v>0.23332290226589647</v>
      </c>
      <c r="BJ15" s="9">
        <v>0.18256705693093142</v>
      </c>
      <c r="BK15" s="24">
        <f t="shared" si="12"/>
        <v>0.21523203202671459</v>
      </c>
      <c r="BL15" s="21">
        <f t="shared" si="13"/>
        <v>5.1271729917469019E-2</v>
      </c>
      <c r="BM15" s="2"/>
      <c r="BN15" s="2"/>
      <c r="BO15" s="2">
        <v>0.26712616586961341</v>
      </c>
      <c r="BP15" s="2">
        <v>0.25500514158232146</v>
      </c>
      <c r="BQ15" s="2">
        <v>0.23340240758259401</v>
      </c>
      <c r="BR15" s="9">
        <v>9.2239012256072797E-2</v>
      </c>
      <c r="BS15" s="9">
        <v>-0.10683497044342966</v>
      </c>
      <c r="BT15" s="9">
        <v>1.7216062799707388E-2</v>
      </c>
      <c r="BU15" s="24">
        <f t="shared" si="14"/>
        <v>0.12635896994114656</v>
      </c>
      <c r="BV15" s="21">
        <f t="shared" si="15"/>
        <v>0.15184156084115694</v>
      </c>
    </row>
    <row r="16" spans="1:74" ht="16" hidden="1" thickBot="1" x14ac:dyDescent="0.25">
      <c r="A16" s="14" t="s">
        <v>13</v>
      </c>
      <c r="B16" s="2">
        <v>0.78921385088060081</v>
      </c>
      <c r="C16" s="2">
        <v>0.46815581810226392</v>
      </c>
      <c r="D16" s="9">
        <v>0.34011667636688436</v>
      </c>
      <c r="E16" s="2">
        <v>0.32746127767902455</v>
      </c>
      <c r="F16" s="2">
        <v>0.29647277150538054</v>
      </c>
      <c r="G16" s="20">
        <f t="shared" si="8"/>
        <v>0.44428407890683086</v>
      </c>
      <c r="H16" s="21">
        <f t="shared" si="9"/>
        <v>0.20364982492040623</v>
      </c>
      <c r="I16" s="2">
        <v>0.65843131945713407</v>
      </c>
      <c r="J16" s="2"/>
      <c r="K16" s="2">
        <v>0.43230424365231634</v>
      </c>
      <c r="L16" s="2">
        <v>0.32423359592077916</v>
      </c>
      <c r="M16" s="2">
        <v>0.16476102956138666</v>
      </c>
      <c r="N16" s="9">
        <v>0.14813818199005979</v>
      </c>
      <c r="O16" s="9">
        <v>8.0777557546875767E-2</v>
      </c>
      <c r="P16" s="23">
        <f t="shared" si="0"/>
        <v>0.30144098802142527</v>
      </c>
      <c r="Q16" s="19">
        <f t="shared" si="1"/>
        <v>0.2172382573665475</v>
      </c>
      <c r="R16" s="2">
        <v>0.33696115331319609</v>
      </c>
      <c r="S16" s="2"/>
      <c r="T16" s="2">
        <v>0.30982655776085799</v>
      </c>
      <c r="U16" s="2">
        <v>-1.8596190427868267E-2</v>
      </c>
      <c r="V16" s="2">
        <v>0.45138793980527414</v>
      </c>
      <c r="W16" s="9">
        <v>0.5352863528404419</v>
      </c>
      <c r="X16" s="9">
        <v>0.49012519609395244</v>
      </c>
      <c r="Y16" s="24">
        <f t="shared" si="2"/>
        <v>0.35083183489764241</v>
      </c>
      <c r="Z16" s="21">
        <f t="shared" si="3"/>
        <v>0.20094204853820841</v>
      </c>
      <c r="AA16" s="2">
        <v>2.0530766993841557E-2</v>
      </c>
      <c r="AB16" s="2"/>
      <c r="AC16" s="2">
        <v>0.42046282289644343</v>
      </c>
      <c r="AD16" s="2">
        <v>9.699270686755232E-3</v>
      </c>
      <c r="AE16" s="2">
        <v>0.26787042448907017</v>
      </c>
      <c r="AF16" s="9">
        <v>0.32909580025221241</v>
      </c>
      <c r="AG16" s="9">
        <v>0.35588225124566863</v>
      </c>
      <c r="AH16" s="24">
        <f t="shared" si="4"/>
        <v>0.23392355609399859</v>
      </c>
      <c r="AI16" s="21">
        <f t="shared" si="5"/>
        <v>0.17646188252456543</v>
      </c>
      <c r="AJ16" s="2">
        <v>-0.54864297714075372</v>
      </c>
      <c r="AK16" s="2"/>
      <c r="AL16" s="2">
        <v>0.40059056561630713</v>
      </c>
      <c r="AM16" s="2">
        <v>0.22134756854674659</v>
      </c>
      <c r="AN16" s="2">
        <v>0.36518717282284985</v>
      </c>
      <c r="AO16" s="9">
        <v>0.40154975617962396</v>
      </c>
      <c r="AP16" s="9">
        <v>0.41127107613991509</v>
      </c>
      <c r="AQ16" s="24">
        <f t="shared" si="6"/>
        <v>0.20855052702744814</v>
      </c>
      <c r="AR16" s="21">
        <f t="shared" si="7"/>
        <v>0.37769418998422682</v>
      </c>
      <c r="AS16" s="2"/>
      <c r="AT16" s="2"/>
      <c r="AU16" s="2">
        <v>0.28168312438784582</v>
      </c>
      <c r="AV16" s="2">
        <v>0.28893988705956769</v>
      </c>
      <c r="AW16" s="2">
        <v>0.28706328256152736</v>
      </c>
      <c r="AX16" s="9">
        <v>0.26705802061155104</v>
      </c>
      <c r="AY16" s="9">
        <v>0.31501785773325724</v>
      </c>
      <c r="AZ16" s="9">
        <v>0.2494552358926497</v>
      </c>
      <c r="BA16" s="24">
        <f t="shared" si="10"/>
        <v>0.28153623470773315</v>
      </c>
      <c r="BB16" s="21">
        <f t="shared" si="11"/>
        <v>2.2114303748997647E-2</v>
      </c>
      <c r="BC16" s="2"/>
      <c r="BD16" s="2"/>
      <c r="BE16" s="2">
        <v>0.41457086995503323</v>
      </c>
      <c r="BF16" s="2">
        <v>0.31849557427848696</v>
      </c>
      <c r="BG16" s="2">
        <v>0.41349612886273834</v>
      </c>
      <c r="BH16" s="9">
        <v>0.29854815441369809</v>
      </c>
      <c r="BI16" s="9">
        <v>0.37624830183648428</v>
      </c>
      <c r="BJ16" s="9">
        <v>0.34650750018124998</v>
      </c>
      <c r="BK16" s="24">
        <f t="shared" si="12"/>
        <v>0.36131108825461516</v>
      </c>
      <c r="BL16" s="21">
        <f t="shared" si="13"/>
        <v>4.8527319070484576E-2</v>
      </c>
      <c r="BM16" s="2"/>
      <c r="BN16" s="2"/>
      <c r="BO16" s="2">
        <v>0.36123996161833494</v>
      </c>
      <c r="BP16" s="2">
        <v>0.34298850499614997</v>
      </c>
      <c r="BQ16" s="2">
        <v>0.36946187421685184</v>
      </c>
      <c r="BR16" s="9">
        <v>0.2635624846714576</v>
      </c>
      <c r="BS16" s="9">
        <v>0.17456301700889398</v>
      </c>
      <c r="BT16" s="9">
        <v>0.21561506029699962</v>
      </c>
      <c r="BU16" s="24">
        <f t="shared" si="14"/>
        <v>0.28790515046811466</v>
      </c>
      <c r="BV16" s="21">
        <f t="shared" si="15"/>
        <v>8.2132248712976377E-2</v>
      </c>
    </row>
    <row r="17" spans="1:74" ht="16" hidden="1" thickBot="1" x14ac:dyDescent="0.25">
      <c r="A17" s="14" t="s">
        <v>14</v>
      </c>
      <c r="B17" s="2">
        <v>2.2014784589648664</v>
      </c>
      <c r="C17" s="2">
        <v>2.0348039829425755</v>
      </c>
      <c r="D17" s="9">
        <v>1.0308603382592041</v>
      </c>
      <c r="E17" s="2">
        <v>1.11285323127356</v>
      </c>
      <c r="F17" s="2">
        <v>1.0398623276260652</v>
      </c>
      <c r="G17" s="20">
        <f t="shared" si="8"/>
        <v>1.4839716678132542</v>
      </c>
      <c r="H17" s="21">
        <f t="shared" si="9"/>
        <v>0.58277442284532754</v>
      </c>
      <c r="I17" s="2">
        <v>0.90524991479059547</v>
      </c>
      <c r="J17" s="2"/>
      <c r="K17" s="2">
        <v>1.8837562028624468</v>
      </c>
      <c r="L17" s="2">
        <v>1.9577685776847751</v>
      </c>
      <c r="M17" s="2">
        <v>0.89136577866987077</v>
      </c>
      <c r="N17" s="9">
        <v>1.0709727511146445</v>
      </c>
      <c r="O17" s="9">
        <v>0.82235876771665051</v>
      </c>
      <c r="P17" s="23">
        <f t="shared" si="0"/>
        <v>1.2552453321398305</v>
      </c>
      <c r="Q17" s="19">
        <f t="shared" si="1"/>
        <v>0.52245901437763609</v>
      </c>
      <c r="R17" s="2">
        <v>0.62700439034085076</v>
      </c>
      <c r="S17" s="2"/>
      <c r="T17" s="2">
        <v>1.4228900138721707</v>
      </c>
      <c r="U17" s="2">
        <v>1.1184976693082127</v>
      </c>
      <c r="V17" s="2">
        <v>1.0873300372654944</v>
      </c>
      <c r="W17" s="9">
        <v>1.0532169561505338</v>
      </c>
      <c r="X17" s="9">
        <v>1.04514070354306</v>
      </c>
      <c r="Y17" s="24">
        <f t="shared" si="2"/>
        <v>1.0590132950800537</v>
      </c>
      <c r="Z17" s="21">
        <f t="shared" si="3"/>
        <v>0.2544029226479651</v>
      </c>
      <c r="AA17" s="2">
        <v>0.60389285016265748</v>
      </c>
      <c r="AB17" s="2"/>
      <c r="AC17" s="2">
        <v>1.4244161197156044</v>
      </c>
      <c r="AD17" s="2">
        <v>1.4761982842109942</v>
      </c>
      <c r="AE17" s="2">
        <v>0.80438427279893865</v>
      </c>
      <c r="AF17" s="9">
        <v>1.0598452391988682</v>
      </c>
      <c r="AG17" s="9">
        <v>0.99310620835340302</v>
      </c>
      <c r="AH17" s="24">
        <f t="shared" si="4"/>
        <v>1.0603071624067444</v>
      </c>
      <c r="AI17" s="21">
        <f t="shared" si="5"/>
        <v>0.34172137464119035</v>
      </c>
      <c r="AJ17" s="2">
        <v>0.5118277450926878</v>
      </c>
      <c r="AK17" s="2"/>
      <c r="AL17" s="2">
        <v>1.3482870464221197</v>
      </c>
      <c r="AM17" s="2">
        <v>1.6017204720535219</v>
      </c>
      <c r="AN17" s="2">
        <v>1.0290833229261489</v>
      </c>
      <c r="AO17" s="9">
        <v>1.2211060009463841</v>
      </c>
      <c r="AP17" s="9">
        <v>1.0475029400785985</v>
      </c>
      <c r="AQ17" s="24">
        <f t="shared" si="6"/>
        <v>1.1265879212532435</v>
      </c>
      <c r="AR17" s="21">
        <f t="shared" si="7"/>
        <v>0.36811051749570578</v>
      </c>
      <c r="AS17" s="2"/>
      <c r="AT17" s="2"/>
      <c r="AU17" s="2">
        <v>0.94259808080293916</v>
      </c>
      <c r="AV17" s="2">
        <v>0.93969892641823138</v>
      </c>
      <c r="AW17" s="2">
        <v>0.94575388135052707</v>
      </c>
      <c r="AX17" s="9">
        <v>0.89636147483443529</v>
      </c>
      <c r="AY17" s="9">
        <v>1.0619204720199087</v>
      </c>
      <c r="AZ17" s="9">
        <v>0.98134702051396461</v>
      </c>
      <c r="BA17" s="24">
        <f t="shared" si="10"/>
        <v>0.96127997599000092</v>
      </c>
      <c r="BB17" s="21">
        <f t="shared" si="11"/>
        <v>5.6216406915617141E-2</v>
      </c>
      <c r="BC17" s="2"/>
      <c r="BD17" s="2"/>
      <c r="BE17" s="2">
        <v>0.91481341269971872</v>
      </c>
      <c r="BF17" s="2">
        <v>0.84996998471394991</v>
      </c>
      <c r="BG17" s="2">
        <v>0.84570677958064977</v>
      </c>
      <c r="BH17" s="9">
        <v>0.95000600443070649</v>
      </c>
      <c r="BI17" s="9">
        <v>1.1417533937144768</v>
      </c>
      <c r="BJ17" s="9">
        <v>1.0828253837992703</v>
      </c>
      <c r="BK17" s="24">
        <f t="shared" si="12"/>
        <v>0.96417915982312863</v>
      </c>
      <c r="BL17" s="21">
        <f t="shared" si="13"/>
        <v>0.12274105335067177</v>
      </c>
      <c r="BM17" s="2"/>
      <c r="BN17" s="2"/>
      <c r="BO17" s="2">
        <v>0.93214997888414186</v>
      </c>
      <c r="BP17" s="2">
        <v>0.9969865697275011</v>
      </c>
      <c r="BQ17" s="2">
        <v>0.98904696357646482</v>
      </c>
      <c r="BR17" s="9">
        <v>0.8241581546758695</v>
      </c>
      <c r="BS17" s="9">
        <v>1.0850118548308323</v>
      </c>
      <c r="BT17" s="9">
        <v>1.0555689381942011</v>
      </c>
      <c r="BU17" s="24">
        <f t="shared" si="14"/>
        <v>0.98048707664816848</v>
      </c>
      <c r="BV17" s="21">
        <f t="shared" si="15"/>
        <v>9.3470238031924419E-2</v>
      </c>
    </row>
    <row r="18" spans="1:74" ht="16" hidden="1" thickBot="1" x14ac:dyDescent="0.25">
      <c r="A18" s="14" t="s">
        <v>13</v>
      </c>
      <c r="B18" s="2">
        <v>0.84142071439098876</v>
      </c>
      <c r="C18" s="2">
        <v>0.6594947981744107</v>
      </c>
      <c r="D18" s="9">
        <v>0.38898471008916979</v>
      </c>
      <c r="E18" s="2">
        <v>0.37406861937771163</v>
      </c>
      <c r="F18" s="2">
        <v>0.36265076666594276</v>
      </c>
      <c r="G18" s="20">
        <f t="shared" si="8"/>
        <v>0.52532392173964471</v>
      </c>
      <c r="H18" s="21">
        <f t="shared" si="9"/>
        <v>0.21555052129109173</v>
      </c>
      <c r="I18" s="2">
        <v>0.42752950654751387</v>
      </c>
      <c r="J18" s="2"/>
      <c r="K18" s="2">
        <v>0.38939560445759336</v>
      </c>
      <c r="L18" s="2">
        <v>0.39317112433772217</v>
      </c>
      <c r="M18" s="2">
        <v>0.17009188917002441</v>
      </c>
      <c r="N18" s="9">
        <v>0.26710197598500429</v>
      </c>
      <c r="O18" s="9">
        <v>0.17939312234231838</v>
      </c>
      <c r="P18" s="23">
        <f t="shared" si="0"/>
        <v>0.30444720380669604</v>
      </c>
      <c r="Q18" s="19">
        <f t="shared" si="1"/>
        <v>0.11429956955176689</v>
      </c>
      <c r="R18" s="2">
        <v>0.77871398267003644</v>
      </c>
      <c r="S18" s="2"/>
      <c r="T18" s="2">
        <v>0.64743657848586056</v>
      </c>
      <c r="U18" s="2">
        <v>0.25785009004952436</v>
      </c>
      <c r="V18" s="2">
        <v>0.59651803518634272</v>
      </c>
      <c r="W18" s="9">
        <v>0.94225631405805221</v>
      </c>
      <c r="X18" s="9">
        <v>0.7309496029390361</v>
      </c>
      <c r="Y18" s="24">
        <f t="shared" si="2"/>
        <v>0.65895410056480885</v>
      </c>
      <c r="Z18" s="21">
        <f t="shared" si="3"/>
        <v>0.2300874914985056</v>
      </c>
      <c r="AA18" s="2">
        <v>0.13041342047458426</v>
      </c>
      <c r="AB18" s="2"/>
      <c r="AC18" s="2">
        <v>0.49881732317107008</v>
      </c>
      <c r="AD18" s="2">
        <v>0.20581305383254531</v>
      </c>
      <c r="AE18" s="2">
        <v>0.19751392528855949</v>
      </c>
      <c r="AF18" s="9">
        <v>0.28541771600530874</v>
      </c>
      <c r="AG18" s="9">
        <v>0.25766601339407674</v>
      </c>
      <c r="AH18" s="24">
        <f t="shared" si="4"/>
        <v>0.26260690869435738</v>
      </c>
      <c r="AI18" s="21">
        <f t="shared" si="5"/>
        <v>0.12749734275681951</v>
      </c>
      <c r="AJ18" s="2">
        <v>-1.6151001440149776E-2</v>
      </c>
      <c r="AK18" s="2"/>
      <c r="AL18" s="2">
        <v>0.43897799392006975</v>
      </c>
      <c r="AM18" s="2">
        <v>0.40636906484908741</v>
      </c>
      <c r="AN18" s="2">
        <v>0.4735193869054295</v>
      </c>
      <c r="AO18" s="9">
        <v>0.49246073313513283</v>
      </c>
      <c r="AP18" s="9">
        <v>0.39817864263785252</v>
      </c>
      <c r="AQ18" s="24">
        <f t="shared" si="6"/>
        <v>0.36555913666790368</v>
      </c>
      <c r="AR18" s="21">
        <f t="shared" si="7"/>
        <v>0.19056855530744871</v>
      </c>
      <c r="AS18" s="2"/>
      <c r="AT18" s="2"/>
      <c r="AU18" s="2">
        <v>0.42712680557717064</v>
      </c>
      <c r="AV18" s="2">
        <v>0.37880109937011863</v>
      </c>
      <c r="AW18" s="2">
        <v>0.43124012926642585</v>
      </c>
      <c r="AX18" s="9">
        <v>0.3997439167652499</v>
      </c>
      <c r="AY18" s="9">
        <v>0.43426201335263082</v>
      </c>
      <c r="AZ18" s="9">
        <v>0.40251471669400507</v>
      </c>
      <c r="BA18" s="24">
        <f t="shared" si="10"/>
        <v>0.41228144683760015</v>
      </c>
      <c r="BB18" s="21">
        <f t="shared" si="11"/>
        <v>2.2074754650602508E-2</v>
      </c>
      <c r="BC18" s="2"/>
      <c r="BD18" s="2"/>
      <c r="BE18" s="2">
        <v>0.46474366901590969</v>
      </c>
      <c r="BF18" s="2">
        <v>0.36071955165713554</v>
      </c>
      <c r="BG18" s="2">
        <v>0.35734106143148558</v>
      </c>
      <c r="BH18" s="9">
        <v>0.3282850666081375</v>
      </c>
      <c r="BI18" s="9">
        <v>0.48347705810082842</v>
      </c>
      <c r="BJ18" s="9">
        <v>0.39197335903472008</v>
      </c>
      <c r="BK18" s="24">
        <f t="shared" si="12"/>
        <v>0.39775662764136949</v>
      </c>
      <c r="BL18" s="21">
        <f t="shared" si="13"/>
        <v>6.2769678807474388E-2</v>
      </c>
      <c r="BM18" s="2"/>
      <c r="BN18" s="2"/>
      <c r="BO18" s="2">
        <v>0.43314070795605808</v>
      </c>
      <c r="BP18" s="2">
        <v>0.38508445778097855</v>
      </c>
      <c r="BQ18" s="2">
        <v>0.43499824879783822</v>
      </c>
      <c r="BR18" s="9">
        <v>0.24544669767006186</v>
      </c>
      <c r="BS18" s="9">
        <v>0.19719725946172123</v>
      </c>
      <c r="BT18" s="9">
        <v>0.22274930889033895</v>
      </c>
      <c r="BU18" s="24">
        <f t="shared" si="14"/>
        <v>0.31976944675949948</v>
      </c>
      <c r="BV18" s="21">
        <f t="shared" si="15"/>
        <v>0.10987036873747995</v>
      </c>
    </row>
    <row r="19" spans="1:74" ht="16" hidden="1" thickBot="1" x14ac:dyDescent="0.25">
      <c r="A19" s="14" t="s">
        <v>14</v>
      </c>
      <c r="B19" s="2">
        <v>0.28824317613314449</v>
      </c>
      <c r="C19" s="2">
        <v>-1.9063177991901395E-2</v>
      </c>
      <c r="D19" s="9">
        <v>0.17593749191199792</v>
      </c>
      <c r="E19" s="2">
        <v>0.16399388731710501</v>
      </c>
      <c r="F19" s="2">
        <v>0.11846860094114152</v>
      </c>
      <c r="G19" s="20">
        <f t="shared" si="8"/>
        <v>0.1455159956622975</v>
      </c>
      <c r="H19" s="21">
        <f t="shared" si="9"/>
        <v>0.11119331580757906</v>
      </c>
      <c r="I19" s="2">
        <v>1.1735383376559244E-2</v>
      </c>
      <c r="J19" s="2"/>
      <c r="K19" s="2">
        <v>-4.0721151168058717E-2</v>
      </c>
      <c r="L19" s="2">
        <v>-0.1438615638247715</v>
      </c>
      <c r="M19" s="2">
        <v>-2.6544439980354273E-2</v>
      </c>
      <c r="N19" s="9">
        <v>-5.3925281707023376E-2</v>
      </c>
      <c r="O19" s="9">
        <v>-8.1397415027381237E-2</v>
      </c>
      <c r="P19" s="23">
        <f t="shared" si="0"/>
        <v>-5.578574472183831E-2</v>
      </c>
      <c r="Q19" s="19">
        <f t="shared" si="1"/>
        <v>5.3024272763946646E-2</v>
      </c>
      <c r="R19" s="2">
        <v>0.84536516866780986</v>
      </c>
      <c r="S19" s="2"/>
      <c r="T19" s="2">
        <v>0.40437658467349458</v>
      </c>
      <c r="U19" s="2">
        <v>5.4822855990376007E-3</v>
      </c>
      <c r="V19" s="2">
        <v>0.49607173417447392</v>
      </c>
      <c r="W19" s="9">
        <v>0.76442089316593742</v>
      </c>
      <c r="X19" s="9">
        <v>0.58686585340627473</v>
      </c>
      <c r="Y19" s="24">
        <f t="shared" si="2"/>
        <v>0.51709708661450471</v>
      </c>
      <c r="Z19" s="21">
        <f t="shared" si="3"/>
        <v>0.2995644709984302</v>
      </c>
      <c r="AA19" s="2">
        <v>-0.38356447240944669</v>
      </c>
      <c r="AB19" s="2"/>
      <c r="AC19" s="2">
        <v>9.3016362449083609E-2</v>
      </c>
      <c r="AD19" s="2">
        <v>-0.39114502453565092</v>
      </c>
      <c r="AE19" s="2">
        <v>2.9025968365497173E-2</v>
      </c>
      <c r="AF19" s="9">
        <v>4.7374493542668858E-2</v>
      </c>
      <c r="AG19" s="9">
        <v>7.0202074051776031E-2</v>
      </c>
      <c r="AH19" s="24">
        <f t="shared" si="4"/>
        <v>-8.9181766422678652E-2</v>
      </c>
      <c r="AI19" s="21">
        <f t="shared" si="5"/>
        <v>0.2319754445205468</v>
      </c>
      <c r="AJ19" s="2">
        <v>-0.2834806142290246</v>
      </c>
      <c r="AK19" s="2"/>
      <c r="AL19" s="2">
        <v>0.17964371004465157</v>
      </c>
      <c r="AM19" s="2">
        <v>-1.2234321300217357E-2</v>
      </c>
      <c r="AN19" s="2">
        <v>0.24908134291554088</v>
      </c>
      <c r="AO19" s="9">
        <v>0.25791638140832129</v>
      </c>
      <c r="AP19" s="9">
        <v>0.19863980401495004</v>
      </c>
      <c r="AQ19" s="24">
        <f t="shared" si="6"/>
        <v>9.8261050475703646E-2</v>
      </c>
      <c r="AR19" s="21">
        <f t="shared" si="7"/>
        <v>0.21112628566944755</v>
      </c>
      <c r="AS19" s="2"/>
      <c r="AT19" s="2"/>
      <c r="AU19" s="2">
        <v>0.23664275030213811</v>
      </c>
      <c r="AV19" s="2">
        <v>0.24483712705550539</v>
      </c>
      <c r="AW19" s="2">
        <v>0.25028795387482972</v>
      </c>
      <c r="AX19" s="9">
        <v>0.20974874115467412</v>
      </c>
      <c r="AY19" s="9">
        <v>0.20391552386647704</v>
      </c>
      <c r="AZ19" s="9">
        <v>0.19852428602418554</v>
      </c>
      <c r="BA19" s="24">
        <f t="shared" si="10"/>
        <v>0.22399273037963499</v>
      </c>
      <c r="BB19" s="21">
        <f t="shared" si="11"/>
        <v>2.2541418605679733E-2</v>
      </c>
      <c r="BC19" s="2"/>
      <c r="BD19" s="2"/>
      <c r="BE19" s="2">
        <v>0.23871018696195498</v>
      </c>
      <c r="BF19" s="2">
        <v>0.13718667797614723</v>
      </c>
      <c r="BG19" s="2">
        <v>0.15490894667091964</v>
      </c>
      <c r="BH19" s="9">
        <v>0.14459526726703847</v>
      </c>
      <c r="BI19" s="9">
        <v>0.1894025289792638</v>
      </c>
      <c r="BJ19" s="9">
        <v>0.16469933779885487</v>
      </c>
      <c r="BK19" s="24">
        <f t="shared" si="12"/>
        <v>0.17158382427569649</v>
      </c>
      <c r="BL19" s="21">
        <f t="shared" si="13"/>
        <v>3.7577781693299429E-2</v>
      </c>
      <c r="BM19" s="2"/>
      <c r="BN19" s="2"/>
      <c r="BO19" s="2">
        <v>0.16203329197911712</v>
      </c>
      <c r="BP19" s="2">
        <v>0.15751062041540045</v>
      </c>
      <c r="BQ19" s="2">
        <v>0.14078813720488115</v>
      </c>
      <c r="BR19" s="9">
        <v>1.9270249195371861E-2</v>
      </c>
      <c r="BS19" s="9">
        <v>-0.10550866095879227</v>
      </c>
      <c r="BT19" s="9">
        <v>-2.2658982665854838E-2</v>
      </c>
      <c r="BU19" s="24">
        <f t="shared" si="14"/>
        <v>5.8572442528353898E-2</v>
      </c>
      <c r="BV19" s="21">
        <f t="shared" si="15"/>
        <v>0.111640625423948</v>
      </c>
    </row>
    <row r="20" spans="1:74" ht="16" hidden="1" thickBot="1" x14ac:dyDescent="0.25">
      <c r="A20" s="14" t="s">
        <v>12</v>
      </c>
      <c r="B20" s="2">
        <v>6.8264380274625142E-2</v>
      </c>
      <c r="C20" s="2">
        <v>-0.18406194270921564</v>
      </c>
      <c r="D20" s="9">
        <v>8.5876346297976566E-2</v>
      </c>
      <c r="E20" s="2">
        <v>8.4756874021555823E-2</v>
      </c>
      <c r="F20" s="2">
        <v>5.5308750683225445E-2</v>
      </c>
      <c r="G20" s="20">
        <f t="shared" si="8"/>
        <v>2.2028881713633468E-2</v>
      </c>
      <c r="H20" s="21">
        <f t="shared" si="9"/>
        <v>0.11589866119798149</v>
      </c>
      <c r="I20" s="2">
        <v>-2.7688253734356932E-2</v>
      </c>
      <c r="J20" s="2">
        <v>-5.9125003819859356E-2</v>
      </c>
      <c r="K20" s="2">
        <v>-3.6528656419920896E-2</v>
      </c>
      <c r="L20" s="2">
        <v>-0.13169064826612625</v>
      </c>
      <c r="M20" s="2">
        <v>-1.5284445471738517E-2</v>
      </c>
      <c r="N20" s="9">
        <v>-4.9346418258242375E-2</v>
      </c>
      <c r="O20" s="9">
        <v>-4.1784634700359452E-2</v>
      </c>
      <c r="P20" s="23">
        <f t="shared" si="0"/>
        <v>-5.1635437238657676E-2</v>
      </c>
      <c r="Q20" s="19">
        <f t="shared" si="1"/>
        <v>3.8057599691565455E-2</v>
      </c>
      <c r="R20" s="2">
        <v>9.4096527144378023E-2</v>
      </c>
      <c r="S20" s="2">
        <v>0.12336040003371987</v>
      </c>
      <c r="T20" s="2">
        <v>0.12798893657291052</v>
      </c>
      <c r="U20" s="2">
        <v>-0.16534469579922548</v>
      </c>
      <c r="V20" s="2">
        <v>0.23489150464104427</v>
      </c>
      <c r="W20" s="9">
        <v>0.32317099549125694</v>
      </c>
      <c r="X20" s="9">
        <v>0.24490752570772753</v>
      </c>
      <c r="Y20" s="24">
        <f t="shared" si="2"/>
        <v>0.14043874197025882</v>
      </c>
      <c r="Z20" s="21">
        <f t="shared" si="3"/>
        <v>0.15775714813990596</v>
      </c>
      <c r="AA20" s="2">
        <v>-0.18611377111790298</v>
      </c>
      <c r="AB20" s="2">
        <v>-2.3684616238310932E-2</v>
      </c>
      <c r="AC20" s="2">
        <v>2.6755275339237716E-2</v>
      </c>
      <c r="AD20" s="2">
        <v>-0.3474208519210592</v>
      </c>
      <c r="AE20" s="2">
        <v>4.7581651072121693E-2</v>
      </c>
      <c r="AF20" s="9">
        <v>3.1356640752710233E-2</v>
      </c>
      <c r="AG20" s="9">
        <v>5.7733560348260535E-2</v>
      </c>
      <c r="AH20" s="24">
        <f t="shared" si="4"/>
        <v>-5.6256015966420422E-2</v>
      </c>
      <c r="AI20" s="21">
        <f t="shared" si="5"/>
        <v>0.15332081346844112</v>
      </c>
      <c r="AJ20" s="2">
        <v>-0.15678307976168851</v>
      </c>
      <c r="AK20" s="2">
        <v>-7.2452780640505504E-2</v>
      </c>
      <c r="AL20" s="2">
        <v>8.4163076161383077E-2</v>
      </c>
      <c r="AM20" s="2">
        <v>-7.0677649368541318E-2</v>
      </c>
      <c r="AN20" s="2">
        <v>0.13200587026005609</v>
      </c>
      <c r="AO20" s="9">
        <v>0.10469399619194364</v>
      </c>
      <c r="AP20" s="9">
        <v>9.8633963484835746E-2</v>
      </c>
      <c r="AQ20" s="24">
        <f t="shared" si="6"/>
        <v>1.7083342332497604E-2</v>
      </c>
      <c r="AR20" s="21">
        <f t="shared" si="7"/>
        <v>0.11400383788060724</v>
      </c>
      <c r="AS20" s="2">
        <v>0.1423087524320126</v>
      </c>
      <c r="AT20" s="2">
        <v>0.20074319203807039</v>
      </c>
      <c r="AU20" s="2">
        <v>0.13330563930713579</v>
      </c>
      <c r="AV20" s="2">
        <v>0.10567553249400552</v>
      </c>
      <c r="AW20" s="2">
        <v>0.10531446581475905</v>
      </c>
      <c r="AX20" s="9">
        <v>0.11357565866051357</v>
      </c>
      <c r="AY20" s="9">
        <v>9.4335917284269072E-2</v>
      </c>
      <c r="AZ20" s="9">
        <v>9.4998189267236799E-2</v>
      </c>
      <c r="BA20" s="24">
        <f t="shared" si="10"/>
        <v>0.12378216841225034</v>
      </c>
      <c r="BB20" s="21">
        <f t="shared" si="11"/>
        <v>3.550776228334019E-2</v>
      </c>
      <c r="BC20" s="2">
        <v>9.1154027958262482E-2</v>
      </c>
      <c r="BD20" s="2">
        <v>0.11792742302300614</v>
      </c>
      <c r="BE20" s="2">
        <v>0.14141551237042987</v>
      </c>
      <c r="BF20" s="2">
        <v>7.8217105867987191E-2</v>
      </c>
      <c r="BG20" s="2">
        <v>8.9845293477776089E-2</v>
      </c>
      <c r="BH20" s="9">
        <v>6.5716436070103662E-2</v>
      </c>
      <c r="BI20" s="9">
        <v>4.1760402783697817E-2</v>
      </c>
      <c r="BJ20" s="9">
        <v>4.5423186984847229E-2</v>
      </c>
      <c r="BK20" s="24">
        <f t="shared" si="12"/>
        <v>8.3932423567013831E-2</v>
      </c>
      <c r="BL20" s="21">
        <f t="shared" si="13"/>
        <v>3.4169758523620419E-2</v>
      </c>
      <c r="BM20" s="2">
        <v>-9.64507238879794E-2</v>
      </c>
      <c r="BN20" s="2">
        <v>-0.33258406084270509</v>
      </c>
      <c r="BO20" s="2">
        <v>0.11452157050337906</v>
      </c>
      <c r="BP20" s="2">
        <v>8.735221734985775E-2</v>
      </c>
      <c r="BQ20" s="2">
        <v>7.3644000413163893E-2</v>
      </c>
      <c r="BR20" s="9">
        <v>1.7284004268597331E-2</v>
      </c>
      <c r="BS20" s="9">
        <v>-8.0833067535021896E-2</v>
      </c>
      <c r="BT20" s="9">
        <v>-1.9108267702659637E-2</v>
      </c>
      <c r="BU20" s="24">
        <f t="shared" si="14"/>
        <v>-2.9521790929170993E-2</v>
      </c>
      <c r="BV20" s="21">
        <f t="shared" si="15"/>
        <v>0.14457301508552697</v>
      </c>
    </row>
    <row r="21" spans="1:74" ht="16" hidden="1" thickBot="1" x14ac:dyDescent="0.25">
      <c r="A21" s="14" t="s">
        <v>14</v>
      </c>
      <c r="B21" s="2">
        <v>1.2558105833026564E-2</v>
      </c>
      <c r="C21" s="2">
        <v>-0.26538138769390696</v>
      </c>
      <c r="D21" s="9">
        <v>1.3492750649331767E-2</v>
      </c>
      <c r="E21" s="2">
        <v>1.1653976569294316E-2</v>
      </c>
      <c r="F21" s="2">
        <v>-8.5216777089215101E-3</v>
      </c>
      <c r="G21" s="20">
        <f t="shared" si="8"/>
        <v>-4.7239646470235166E-2</v>
      </c>
      <c r="H21" s="21">
        <f t="shared" si="9"/>
        <v>0.1222881376547115</v>
      </c>
      <c r="I21" s="2">
        <v>-4.7008197149615266E-2</v>
      </c>
      <c r="J21" s="2">
        <v>-7.5908207747759443E-2</v>
      </c>
      <c r="K21" s="2">
        <v>-2.3692447801101635E-2</v>
      </c>
      <c r="L21" s="2">
        <v>-8.6634278089619016E-2</v>
      </c>
      <c r="M21" s="2">
        <v>9.9474170327743111E-3</v>
      </c>
      <c r="N21" s="9">
        <v>-1.9426360063382248E-2</v>
      </c>
      <c r="O21" s="9">
        <v>-1.3343930416169283E-2</v>
      </c>
      <c r="P21" s="23">
        <f t="shared" si="0"/>
        <v>-3.6580857747838938E-2</v>
      </c>
      <c r="Q21" s="19">
        <f t="shared" si="1"/>
        <v>3.4942662082726658E-2</v>
      </c>
      <c r="R21" s="2">
        <v>-4.4964821493092305E-2</v>
      </c>
      <c r="S21" s="2">
        <v>-3.7558123124229875E-3</v>
      </c>
      <c r="T21" s="2">
        <v>5.2456480735133849E-2</v>
      </c>
      <c r="U21" s="2">
        <v>-0.24013130964561549</v>
      </c>
      <c r="V21" s="2">
        <v>0.19248984451003431</v>
      </c>
      <c r="W21" s="9">
        <v>0.23772675626550757</v>
      </c>
      <c r="X21" s="9">
        <v>0.1776924401352864</v>
      </c>
      <c r="Y21" s="24">
        <f t="shared" si="2"/>
        <v>5.307336831354733E-2</v>
      </c>
      <c r="Z21" s="21">
        <f t="shared" si="3"/>
        <v>0.1672693171393054</v>
      </c>
      <c r="AA21" s="2">
        <v>-0.22840057659160287</v>
      </c>
      <c r="AB21" s="2">
        <v>-2.5788801943120249E-2</v>
      </c>
      <c r="AC21" s="2">
        <v>4.965363677188242E-2</v>
      </c>
      <c r="AD21" s="2">
        <v>-0.23363587842974168</v>
      </c>
      <c r="AE21" s="2">
        <v>6.4734167069407891E-2</v>
      </c>
      <c r="AF21" s="9">
        <v>3.3599775799025927E-2</v>
      </c>
      <c r="AG21" s="9">
        <v>6.8039702352264322E-2</v>
      </c>
      <c r="AH21" s="24">
        <f t="shared" si="4"/>
        <v>-3.8828282138840611E-2</v>
      </c>
      <c r="AI21" s="21">
        <f t="shared" si="5"/>
        <v>0.13495585882457695</v>
      </c>
      <c r="AJ21" s="2">
        <v>-5.2411049248238611E-2</v>
      </c>
      <c r="AK21" s="2">
        <v>-1.0519059701040875E-2</v>
      </c>
      <c r="AL21" s="2">
        <v>4.5123866568788307E-2</v>
      </c>
      <c r="AM21" s="2">
        <v>-7.0911257332088695E-2</v>
      </c>
      <c r="AN21" s="2">
        <v>8.9619413392915862E-2</v>
      </c>
      <c r="AO21" s="9">
        <v>7.3645245878965954E-2</v>
      </c>
      <c r="AP21" s="9">
        <v>7.1356508530482199E-2</v>
      </c>
      <c r="AQ21" s="24">
        <f t="shared" si="6"/>
        <v>2.084338115568345E-2</v>
      </c>
      <c r="AR21" s="21">
        <f t="shared" si="7"/>
        <v>6.5099955826850922E-2</v>
      </c>
      <c r="AS21" s="2">
        <v>5.4623279448051315E-2</v>
      </c>
      <c r="AT21" s="2">
        <v>0.11542283066863976</v>
      </c>
      <c r="AU21" s="2">
        <v>7.2153215937000997E-2</v>
      </c>
      <c r="AV21" s="2">
        <v>7.0915934346131984E-2</v>
      </c>
      <c r="AW21" s="2">
        <v>2.1919946303938509E-2</v>
      </c>
      <c r="AX21" s="9">
        <v>8.0343509757715814E-2</v>
      </c>
      <c r="AY21" s="9">
        <v>5.6114964079114621E-2</v>
      </c>
      <c r="AZ21" s="9">
        <v>7.9889238641854196E-2</v>
      </c>
      <c r="BA21" s="24">
        <f t="shared" si="10"/>
        <v>6.8922864897805899E-2</v>
      </c>
      <c r="BB21" s="21">
        <f t="shared" si="11"/>
        <v>2.6739862207731675E-2</v>
      </c>
      <c r="BC21" s="2">
        <v>6.2076564487476914E-2</v>
      </c>
      <c r="BD21" s="2">
        <v>7.9987295524576535E-2</v>
      </c>
      <c r="BE21" s="2">
        <v>0.173292303202705</v>
      </c>
      <c r="BF21" s="2">
        <v>6.3411472902014154E-2</v>
      </c>
      <c r="BG21" s="2">
        <v>8.2213414987531375E-2</v>
      </c>
      <c r="BH21" s="9">
        <v>5.6735422750264011E-2</v>
      </c>
      <c r="BI21" s="9">
        <v>1.61402392877769E-2</v>
      </c>
      <c r="BJ21" s="9">
        <v>4.1420326829741998E-2</v>
      </c>
      <c r="BK21" s="24">
        <f t="shared" si="12"/>
        <v>7.1909629996510849E-2</v>
      </c>
      <c r="BL21" s="21">
        <f t="shared" si="13"/>
        <v>4.6119178001032997E-2</v>
      </c>
      <c r="BM21" s="2">
        <v>-9.5061342758303108E-2</v>
      </c>
      <c r="BN21" s="2">
        <v>-0.4068486543697809</v>
      </c>
      <c r="BO21" s="2">
        <v>8.4029574438817978E-2</v>
      </c>
      <c r="BP21" s="2">
        <v>4.1670418914229339E-2</v>
      </c>
      <c r="BQ21" s="2">
        <v>1.4952791747233324E-2</v>
      </c>
      <c r="BR21" s="9">
        <v>-1.1207472994945789E-2</v>
      </c>
      <c r="BS21" s="9">
        <v>-0.12383717661637331</v>
      </c>
      <c r="BT21" s="9">
        <v>-6.5471757670636649E-2</v>
      </c>
      <c r="BU21" s="24">
        <f t="shared" si="14"/>
        <v>-7.0221702413719889E-2</v>
      </c>
      <c r="BV21" s="21">
        <f t="shared" si="15"/>
        <v>0.15300913629121579</v>
      </c>
    </row>
    <row r="22" spans="1:74" ht="16" hidden="1" thickBot="1" x14ac:dyDescent="0.25">
      <c r="A22" s="14" t="s">
        <v>12</v>
      </c>
      <c r="B22" s="2">
        <v>-0.69524371071143187</v>
      </c>
      <c r="C22" s="2">
        <v>-1.5718517772211897</v>
      </c>
      <c r="D22" s="9">
        <v>-0.25395441083715631</v>
      </c>
      <c r="E22" s="2">
        <v>-0.33660562094821733</v>
      </c>
      <c r="F22" s="2">
        <v>-0.40368764290164605</v>
      </c>
      <c r="G22" s="20">
        <f t="shared" si="8"/>
        <v>-0.6522686325239283</v>
      </c>
      <c r="H22" s="21">
        <f t="shared" si="9"/>
        <v>0.54027073811032589</v>
      </c>
      <c r="I22" s="2">
        <v>-9.9476949398070474E-2</v>
      </c>
      <c r="J22" s="2">
        <v>-0.13506700500815516</v>
      </c>
      <c r="K22" s="2">
        <v>-8.7759847127261814E-2</v>
      </c>
      <c r="L22" s="2">
        <v>-0.11792170273896363</v>
      </c>
      <c r="M22" s="2">
        <v>1.8222417666800134E-3</v>
      </c>
      <c r="N22" s="9">
        <v>-7.6444294026693643E-3</v>
      </c>
      <c r="O22" s="9">
        <v>-1.3083623257321264E-2</v>
      </c>
      <c r="P22" s="23">
        <f t="shared" si="0"/>
        <v>-6.5590187880823103E-2</v>
      </c>
      <c r="Q22" s="19">
        <f t="shared" si="1"/>
        <v>5.7539128553058837E-2</v>
      </c>
      <c r="R22" s="2">
        <v>-0.4560127347152737</v>
      </c>
      <c r="S22" s="2">
        <v>-0.25615322536546536</v>
      </c>
      <c r="T22" s="2">
        <v>-5.0779666154196906E-2</v>
      </c>
      <c r="U22" s="2">
        <v>-0.64974855648099872</v>
      </c>
      <c r="V22" s="2">
        <v>0.27360998930815805</v>
      </c>
      <c r="W22" s="9">
        <v>0.33094154150428645</v>
      </c>
      <c r="X22" s="9">
        <v>0.23770578600622658</v>
      </c>
      <c r="Y22" s="24">
        <f t="shared" si="2"/>
        <v>-8.1490980842466226E-2</v>
      </c>
      <c r="Z22" s="21">
        <f t="shared" si="3"/>
        <v>0.38572813426127778</v>
      </c>
      <c r="AA22" s="2">
        <v>-0.42529284065989892</v>
      </c>
      <c r="AB22" s="2">
        <v>-4.4907781141710096E-2</v>
      </c>
      <c r="AC22" s="2">
        <v>4.7381131758637715E-2</v>
      </c>
      <c r="AD22" s="2">
        <v>-0.48011111136174722</v>
      </c>
      <c r="AE22" s="2">
        <v>8.0842752480948118E-2</v>
      </c>
      <c r="AF22" s="9">
        <v>5.6062623069446767E-2</v>
      </c>
      <c r="AG22" s="9">
        <v>7.9396525014536978E-2</v>
      </c>
      <c r="AH22" s="24">
        <f t="shared" si="4"/>
        <v>-9.8089814405683803E-2</v>
      </c>
      <c r="AI22" s="21">
        <f t="shared" si="5"/>
        <v>0.24639854393201252</v>
      </c>
      <c r="AJ22" s="2">
        <v>0.25352637357756042</v>
      </c>
      <c r="AK22" s="2">
        <v>-3.6869421634387167E-2</v>
      </c>
      <c r="AL22" s="2">
        <v>7.5343026291729814E-2</v>
      </c>
      <c r="AM22" s="2">
        <v>-0.14365382232379606</v>
      </c>
      <c r="AN22" s="2">
        <v>-3.9472313377415663E-2</v>
      </c>
      <c r="AO22" s="9">
        <v>-0.10693371309107436</v>
      </c>
      <c r="AP22" s="9">
        <v>-0.1563923054382447</v>
      </c>
      <c r="AQ22" s="24">
        <f t="shared" si="6"/>
        <v>-2.2064596570803955E-2</v>
      </c>
      <c r="AR22" s="21">
        <f t="shared" si="7"/>
        <v>0.14490886756645135</v>
      </c>
      <c r="AS22" s="2">
        <v>3.6837274929471628E-2</v>
      </c>
      <c r="AT22" s="2">
        <v>0.20506323528026299</v>
      </c>
      <c r="AU22" s="2">
        <v>5.1272481102198064E-3</v>
      </c>
      <c r="AV22" s="2">
        <v>-6.9592283743886985E-3</v>
      </c>
      <c r="AW22" s="2">
        <v>-1.2977009623368063E-2</v>
      </c>
      <c r="AX22" s="9">
        <v>6.2324570186289549E-2</v>
      </c>
      <c r="AY22" s="9">
        <v>1.1338484465100801E-2</v>
      </c>
      <c r="AZ22" s="9">
        <v>2.9432932144444215E-2</v>
      </c>
      <c r="BA22" s="24">
        <f t="shared" si="10"/>
        <v>4.127343838975403E-2</v>
      </c>
      <c r="BB22" s="21">
        <f t="shared" si="11"/>
        <v>7.0611891593354528E-2</v>
      </c>
      <c r="BC22" s="2">
        <v>3.2377623614108897E-2</v>
      </c>
      <c r="BD22" s="2">
        <v>9.0386369318459711E-2</v>
      </c>
      <c r="BE22" s="2">
        <v>0.2442758722491227</v>
      </c>
      <c r="BF22" s="2">
        <v>0.13068339984418206</v>
      </c>
      <c r="BG22" s="2">
        <v>0.13908760076795623</v>
      </c>
      <c r="BH22" s="9">
        <v>5.046953353778183E-2</v>
      </c>
      <c r="BI22" s="9">
        <v>2.8732537388576729E-2</v>
      </c>
      <c r="BJ22" s="9">
        <v>7.1918936196863403E-2</v>
      </c>
      <c r="BK22" s="24">
        <f t="shared" si="12"/>
        <v>9.8491484114631447E-2</v>
      </c>
      <c r="BL22" s="21">
        <f t="shared" si="13"/>
        <v>7.1964977666654453E-2</v>
      </c>
      <c r="BM22" s="2">
        <v>-0.13098468234464072</v>
      </c>
      <c r="BN22" s="2">
        <v>-0.31404813985712066</v>
      </c>
      <c r="BO22" s="2">
        <v>-0.16993678436421236</v>
      </c>
      <c r="BP22" s="2">
        <v>-0.28420466950535916</v>
      </c>
      <c r="BQ22" s="2">
        <v>-0.21222896257209192</v>
      </c>
      <c r="BR22" s="9">
        <v>-0.10440716767258754</v>
      </c>
      <c r="BS22" s="9">
        <v>-0.40335387777435028</v>
      </c>
      <c r="BT22" s="9">
        <v>-0.23772185478858257</v>
      </c>
      <c r="BU22" s="24">
        <f t="shared" si="14"/>
        <v>-0.23211076735986819</v>
      </c>
      <c r="BV22" s="21">
        <f t="shared" si="15"/>
        <v>9.9698674289664418E-2</v>
      </c>
    </row>
    <row r="23" spans="1:74" ht="16" hidden="1" thickBot="1" x14ac:dyDescent="0.25">
      <c r="A23" s="14" t="s">
        <v>14</v>
      </c>
      <c r="B23" s="2">
        <v>5.1961501187385177E-2</v>
      </c>
      <c r="C23" s="2">
        <v>-0.16688925122386658</v>
      </c>
      <c r="D23" s="9">
        <v>7.6484988913299468E-2</v>
      </c>
      <c r="E23" s="2">
        <v>3.8620562940006029E-2</v>
      </c>
      <c r="F23" s="2">
        <v>2.294859336606131E-2</v>
      </c>
      <c r="G23" s="20">
        <f t="shared" si="8"/>
        <v>4.625279036577082E-3</v>
      </c>
      <c r="H23" s="21">
        <f t="shared" si="9"/>
        <v>9.7868780897216956E-2</v>
      </c>
      <c r="I23" s="2">
        <v>4.6283468100327387E-2</v>
      </c>
      <c r="J23" s="2">
        <v>4.0965153152689414E-2</v>
      </c>
      <c r="K23" s="2">
        <v>6.0306013683086038E-2</v>
      </c>
      <c r="L23" s="2">
        <v>1.4391805421152315E-2</v>
      </c>
      <c r="M23" s="2">
        <v>6.3210387043939845E-2</v>
      </c>
      <c r="N23" s="9">
        <v>5.4607130535432327E-2</v>
      </c>
      <c r="O23" s="9">
        <v>5.4688956936302484E-2</v>
      </c>
      <c r="P23" s="23">
        <f t="shared" si="0"/>
        <v>4.777898783898997E-2</v>
      </c>
      <c r="Q23" s="19">
        <f t="shared" si="1"/>
        <v>1.6597161081305975E-2</v>
      </c>
      <c r="R23" s="2">
        <v>2.4907939064364309E-2</v>
      </c>
      <c r="S23" s="2">
        <v>7.1028578286774585E-2</v>
      </c>
      <c r="T23" s="2">
        <v>5.6105073317862346E-2</v>
      </c>
      <c r="U23" s="2">
        <v>-0.10415123393954773</v>
      </c>
      <c r="V23" s="2">
        <v>0.17306103161790956</v>
      </c>
      <c r="W23" s="9">
        <v>0.21313344659950031</v>
      </c>
      <c r="X23" s="9">
        <v>0.17232795476443413</v>
      </c>
      <c r="Y23" s="24">
        <f t="shared" si="2"/>
        <v>8.6630398530185365E-2</v>
      </c>
      <c r="Z23" s="21">
        <f t="shared" si="3"/>
        <v>0.10969643887857562</v>
      </c>
      <c r="AA23" s="2">
        <v>-0.10172808561101512</v>
      </c>
      <c r="AB23" s="2">
        <v>7.7946452790136789E-2</v>
      </c>
      <c r="AC23" s="2">
        <v>8.4307458699412113E-2</v>
      </c>
      <c r="AD23" s="2">
        <v>-0.19995535014215074</v>
      </c>
      <c r="AE23" s="2">
        <v>8.961856981098372E-2</v>
      </c>
      <c r="AF23" s="9">
        <v>7.4452967622095717E-2</v>
      </c>
      <c r="AG23" s="9">
        <v>0.10838605747677192</v>
      </c>
      <c r="AH23" s="24">
        <f t="shared" si="4"/>
        <v>1.9004010092319199E-2</v>
      </c>
      <c r="AI23" s="21">
        <f t="shared" si="5"/>
        <v>0.11993633425586575</v>
      </c>
      <c r="AJ23" s="2">
        <v>8.5929741808748905E-2</v>
      </c>
      <c r="AK23" s="2">
        <v>9.87455791354762E-2</v>
      </c>
      <c r="AL23" s="2">
        <v>0.13861146589424866</v>
      </c>
      <c r="AM23" s="2">
        <v>-8.3342606386692386E-3</v>
      </c>
      <c r="AN23" s="2">
        <v>8.2953405999879881E-2</v>
      </c>
      <c r="AO23" s="9">
        <v>6.4953645198376431E-2</v>
      </c>
      <c r="AP23" s="9">
        <v>8.6887231430895828E-2</v>
      </c>
      <c r="AQ23" s="24">
        <f t="shared" si="6"/>
        <v>7.8535258404136665E-2</v>
      </c>
      <c r="AR23" s="21">
        <f t="shared" si="7"/>
        <v>4.4520285999561454E-2</v>
      </c>
      <c r="AS23" s="2">
        <v>9.1595065459053326E-2</v>
      </c>
      <c r="AT23" s="2">
        <v>0.14296587085285017</v>
      </c>
      <c r="AU23" s="2">
        <v>0.12900529252385673</v>
      </c>
      <c r="AV23" s="2">
        <v>0.10514703062690758</v>
      </c>
      <c r="AW23" s="2">
        <v>0.10046157371683022</v>
      </c>
      <c r="AX23" s="9">
        <v>9.3873688695638668E-2</v>
      </c>
      <c r="AY23" s="9">
        <v>5.8461634321648664E-2</v>
      </c>
      <c r="AZ23" s="9">
        <v>7.6336260101765196E-2</v>
      </c>
      <c r="BA23" s="24">
        <f t="shared" si="10"/>
        <v>9.9730802037318822E-2</v>
      </c>
      <c r="BB23" s="21">
        <f t="shared" si="11"/>
        <v>2.701079496053144E-2</v>
      </c>
      <c r="BC23" s="2">
        <v>0.10463655539171739</v>
      </c>
      <c r="BD23" s="2">
        <v>0.11855331751466419</v>
      </c>
      <c r="BE23" s="2">
        <v>0.16044099194486655</v>
      </c>
      <c r="BF23" s="2">
        <v>0.12426839387513053</v>
      </c>
      <c r="BG23" s="2">
        <v>0.13331823013223998</v>
      </c>
      <c r="BH23" s="9">
        <v>8.8843964317962695E-2</v>
      </c>
      <c r="BI23" s="9">
        <v>7.3001294227817384E-2</v>
      </c>
      <c r="BJ23" s="9">
        <v>9.3515710541849012E-2</v>
      </c>
      <c r="BK23" s="24">
        <f t="shared" si="12"/>
        <v>0.11207230724328097</v>
      </c>
      <c r="BL23" s="21">
        <f t="shared" si="13"/>
        <v>2.7896248038254388E-2</v>
      </c>
      <c r="BM23" s="2">
        <v>4.0609179816419344E-2</v>
      </c>
      <c r="BN23" s="2">
        <v>-0.27467320060276101</v>
      </c>
      <c r="BO23" s="2">
        <v>8.8463745895650536E-2</v>
      </c>
      <c r="BP23" s="2">
        <v>7.6002985287565772E-2</v>
      </c>
      <c r="BQ23" s="2">
        <v>8.4985320396290004E-2</v>
      </c>
      <c r="BR23" s="9">
        <v>5.2198548679331921E-2</v>
      </c>
      <c r="BS23" s="9">
        <v>-2.7615538853201588E-2</v>
      </c>
      <c r="BT23" s="9">
        <v>3.6814809485652203E-2</v>
      </c>
      <c r="BU23" s="24">
        <f t="shared" si="14"/>
        <v>9.5982312631183973E-3</v>
      </c>
      <c r="BV23" s="21">
        <f t="shared" si="15"/>
        <v>0.12072690180077797</v>
      </c>
    </row>
    <row r="24" spans="1:74" ht="16" hidden="1" thickBot="1" x14ac:dyDescent="0.25">
      <c r="A24" s="14" t="s">
        <v>12</v>
      </c>
      <c r="B24" s="2">
        <v>-4.7181479081902233E-3</v>
      </c>
      <c r="C24" s="2">
        <v>-0.37628451098259807</v>
      </c>
      <c r="D24" s="9">
        <v>6.7351017634710575E-2</v>
      </c>
      <c r="E24" s="2">
        <v>4.2661893691072331E-2</v>
      </c>
      <c r="F24" s="2">
        <v>2.7635260350511476E-2</v>
      </c>
      <c r="G24" s="20">
        <f t="shared" si="8"/>
        <v>-4.8670897442898792E-2</v>
      </c>
      <c r="H24" s="21">
        <f t="shared" si="9"/>
        <v>0.18499183576579176</v>
      </c>
      <c r="I24" s="2">
        <v>5.6670234210388082E-3</v>
      </c>
      <c r="J24" s="2">
        <v>-3.4817786467088968E-2</v>
      </c>
      <c r="K24" s="2">
        <v>-0.16651527966192872</v>
      </c>
      <c r="L24" s="2">
        <v>-0.22748190052671038</v>
      </c>
      <c r="M24" s="2">
        <v>5.0980886977229634E-2</v>
      </c>
      <c r="N24" s="9">
        <v>3.1077188679435916E-2</v>
      </c>
      <c r="O24" s="9">
        <v>6.4079026431815289E-3</v>
      </c>
      <c r="P24" s="23">
        <f t="shared" si="0"/>
        <v>-4.7811709276406031E-2</v>
      </c>
      <c r="Q24" s="19">
        <f t="shared" si="1"/>
        <v>0.1067113971881032</v>
      </c>
      <c r="R24" s="2">
        <v>-6.0368475150062079E-2</v>
      </c>
      <c r="S24" s="2">
        <v>1.0332312221608894E-2</v>
      </c>
      <c r="T24" s="2">
        <v>6.8264957748359903E-2</v>
      </c>
      <c r="U24" s="2">
        <v>-0.30901589052812151</v>
      </c>
      <c r="V24" s="2">
        <v>0.19592160809533765</v>
      </c>
      <c r="W24" s="9">
        <v>0.21890337393478795</v>
      </c>
      <c r="X24" s="9">
        <v>0.16246225873820649</v>
      </c>
      <c r="Y24" s="24">
        <f t="shared" si="2"/>
        <v>4.0928592151445328E-2</v>
      </c>
      <c r="Z24" s="21">
        <f t="shared" si="3"/>
        <v>0.18478543236574999</v>
      </c>
      <c r="AA24" s="2">
        <v>-0.18609894436030958</v>
      </c>
      <c r="AB24" s="2">
        <v>1.6267418729332253E-2</v>
      </c>
      <c r="AC24" s="2">
        <v>0.11835471735373627</v>
      </c>
      <c r="AD24" s="2">
        <v>-0.40575670438211542</v>
      </c>
      <c r="AE24" s="2">
        <v>2.3877832629637663E-2</v>
      </c>
      <c r="AF24" s="9">
        <v>-8.6250671673396978E-3</v>
      </c>
      <c r="AG24" s="9">
        <v>1.9458112611239406E-2</v>
      </c>
      <c r="AH24" s="24">
        <f t="shared" si="4"/>
        <v>-6.0360376369402724E-2</v>
      </c>
      <c r="AI24" s="21">
        <f t="shared" si="5"/>
        <v>0.17751212345827039</v>
      </c>
      <c r="AJ24" s="2">
        <v>-0.12485086286999111</v>
      </c>
      <c r="AK24" s="2">
        <v>1.5889612137451908E-2</v>
      </c>
      <c r="AL24" s="2">
        <v>-1.0981943324778462E-2</v>
      </c>
      <c r="AM24" s="2">
        <v>-0.21150706699584845</v>
      </c>
      <c r="AN24" s="2">
        <v>0.13076272663951521</v>
      </c>
      <c r="AO24" s="9">
        <v>0.1333484433086676</v>
      </c>
      <c r="AP24" s="9">
        <v>0.11316417038270984</v>
      </c>
      <c r="AQ24" s="24">
        <f t="shared" si="6"/>
        <v>6.5464398968180793E-3</v>
      </c>
      <c r="AR24" s="21">
        <f t="shared" si="7"/>
        <v>0.13421555830319429</v>
      </c>
      <c r="AS24" s="2">
        <v>-1.2768816471416825E-2</v>
      </c>
      <c r="AT24" s="2">
        <v>0.10746781483690503</v>
      </c>
      <c r="AU24" s="2">
        <v>9.3136097098900097E-2</v>
      </c>
      <c r="AV24" s="2">
        <v>9.0388541177150644E-2</v>
      </c>
      <c r="AW24" s="2">
        <v>6.8108676234057267E-2</v>
      </c>
      <c r="AX24" s="9">
        <v>2.1766986612169276E-2</v>
      </c>
      <c r="AY24" s="9">
        <v>-7.1248982017107998E-2</v>
      </c>
      <c r="AZ24" s="9">
        <v>-3.1669578941985049E-2</v>
      </c>
      <c r="BA24" s="24">
        <f t="shared" si="10"/>
        <v>3.3147592316084051E-2</v>
      </c>
      <c r="BB24" s="21">
        <f t="shared" si="11"/>
        <v>6.6503130969676388E-2</v>
      </c>
      <c r="BC24" s="2">
        <v>6.7311688105438083E-2</v>
      </c>
      <c r="BD24" s="2">
        <v>0.15154316707082618</v>
      </c>
      <c r="BE24" s="2">
        <v>0.13682027276547168</v>
      </c>
      <c r="BF24" s="2">
        <v>2.7242300386344662E-2</v>
      </c>
      <c r="BG24" s="2">
        <v>5.7399855230161924E-2</v>
      </c>
      <c r="BH24" s="9">
        <v>4.1548941407220381E-2</v>
      </c>
      <c r="BI24" s="9">
        <v>1.3500915602567082E-2</v>
      </c>
      <c r="BJ24" s="9">
        <v>1.0212073985518641E-2</v>
      </c>
      <c r="BK24" s="24">
        <f t="shared" si="12"/>
        <v>6.3197401819193574E-2</v>
      </c>
      <c r="BL24" s="21">
        <f t="shared" si="13"/>
        <v>5.3870812568512533E-2</v>
      </c>
      <c r="BM24" s="2">
        <v>-2.990820984838144E-2</v>
      </c>
      <c r="BN24" s="2">
        <v>-0.23546677959843146</v>
      </c>
      <c r="BO24" s="2">
        <v>0.1393863739193672</v>
      </c>
      <c r="BP24" s="2">
        <v>0.12816233731901491</v>
      </c>
      <c r="BQ24" s="2">
        <v>0.12251005451010032</v>
      </c>
      <c r="BR24" s="9">
        <v>1.7460691160095548E-2</v>
      </c>
      <c r="BS24" s="9">
        <v>-9.6922293713290059E-2</v>
      </c>
      <c r="BT24" s="9">
        <v>-4.7004882608029236E-2</v>
      </c>
      <c r="BU24" s="24">
        <f t="shared" si="14"/>
        <v>-2.2283860744427841E-4</v>
      </c>
      <c r="BV24" s="21">
        <f t="shared" si="15"/>
        <v>0.13044420438058665</v>
      </c>
    </row>
    <row r="25" spans="1:74" ht="16" hidden="1" thickBot="1" x14ac:dyDescent="0.25">
      <c r="A25" s="14" t="s">
        <v>14</v>
      </c>
      <c r="B25" s="2">
        <v>-1.5688349472038204E-2</v>
      </c>
      <c r="C25" s="2">
        <v>-0.4472575865070304</v>
      </c>
      <c r="D25" s="9">
        <v>6.9853458136954344E-2</v>
      </c>
      <c r="E25" s="2">
        <v>4.9718575879476257E-2</v>
      </c>
      <c r="F25" s="2">
        <v>3.6199930002632108E-2</v>
      </c>
      <c r="G25" s="20">
        <f t="shared" si="8"/>
        <v>-6.1434794392001189E-2</v>
      </c>
      <c r="H25" s="21">
        <f t="shared" si="9"/>
        <v>0.21798863532342874</v>
      </c>
      <c r="I25" s="2">
        <v>-3.9691839414167651E-2</v>
      </c>
      <c r="J25" s="2">
        <v>-0.13067618542767345</v>
      </c>
      <c r="K25" s="2">
        <v>-0.13611302474971287</v>
      </c>
      <c r="L25" s="2">
        <v>-0.2121171804768284</v>
      </c>
      <c r="M25" s="2">
        <v>-2.1516840613731075E-2</v>
      </c>
      <c r="N25" s="9">
        <v>-6.5156851873145155E-2</v>
      </c>
      <c r="O25" s="9">
        <v>-5.6694183185365982E-2</v>
      </c>
      <c r="P25" s="23">
        <f t="shared" si="0"/>
        <v>-9.4566586534374927E-2</v>
      </c>
      <c r="Q25" s="19">
        <f t="shared" si="1"/>
        <v>6.7694050053273613E-2</v>
      </c>
      <c r="R25" s="2">
        <v>-6.9595178049377121E-2</v>
      </c>
      <c r="S25" s="2">
        <v>-1.2320276015288539E-2</v>
      </c>
      <c r="T25" s="2">
        <v>-8.5247694556775389E-4</v>
      </c>
      <c r="U25" s="2">
        <v>-0.38893563779243301</v>
      </c>
      <c r="V25" s="2">
        <v>0.15676275768418385</v>
      </c>
      <c r="W25" s="9">
        <v>0.1895977024574938</v>
      </c>
      <c r="X25" s="9">
        <v>0.12687579571123983</v>
      </c>
      <c r="Y25" s="24">
        <f t="shared" si="2"/>
        <v>2.1895529289301226E-4</v>
      </c>
      <c r="Z25" s="21">
        <f t="shared" si="3"/>
        <v>0.19701350122605621</v>
      </c>
      <c r="AA25" s="2">
        <v>-0.242473885929441</v>
      </c>
      <c r="AB25" s="2">
        <v>1.0417026254453329E-2</v>
      </c>
      <c r="AC25" s="2">
        <v>2.2339679195022055E-2</v>
      </c>
      <c r="AD25" s="2">
        <v>-0.46487275375977744</v>
      </c>
      <c r="AE25" s="2">
        <v>3.3249406282241725E-2</v>
      </c>
      <c r="AF25" s="9">
        <v>-2.985378109766984E-2</v>
      </c>
      <c r="AG25" s="9">
        <v>2.0063998733012955E-2</v>
      </c>
      <c r="AH25" s="24">
        <f t="shared" si="4"/>
        <v>-9.3018615760308315E-2</v>
      </c>
      <c r="AI25" s="21">
        <f t="shared" si="5"/>
        <v>0.19032425550964555</v>
      </c>
      <c r="AJ25" s="2">
        <v>-0.12685982407625651</v>
      </c>
      <c r="AK25" s="2">
        <v>-6.4011734733822295E-2</v>
      </c>
      <c r="AL25" s="2">
        <v>7.9438273648328506E-2</v>
      </c>
      <c r="AM25" s="2">
        <v>-0.11476023961902554</v>
      </c>
      <c r="AN25" s="2">
        <v>0.13033286332374541</v>
      </c>
      <c r="AO25" s="9">
        <v>0.13051749581890801</v>
      </c>
      <c r="AP25" s="9">
        <v>0.10508115852031792</v>
      </c>
      <c r="AQ25" s="24">
        <f t="shared" si="6"/>
        <v>1.9962570411742216E-2</v>
      </c>
      <c r="AR25" s="21">
        <f t="shared" si="7"/>
        <v>0.11686549347918847</v>
      </c>
      <c r="AS25" s="2">
        <v>-6.7099466086525533E-3</v>
      </c>
      <c r="AT25" s="2">
        <v>0.10804341578065634</v>
      </c>
      <c r="AU25" s="2">
        <v>8.7339060481641945E-2</v>
      </c>
      <c r="AV25" s="2">
        <v>8.5166201590846355E-2</v>
      </c>
      <c r="AW25" s="2">
        <v>6.8233920317184921E-2</v>
      </c>
      <c r="AX25" s="9">
        <v>1.8881343907005424E-2</v>
      </c>
      <c r="AY25" s="9">
        <v>-4.5588201796420563E-2</v>
      </c>
      <c r="AZ25" s="9">
        <v>-2.0664887939745621E-2</v>
      </c>
      <c r="BA25" s="24">
        <f t="shared" si="10"/>
        <v>3.6837613216564521E-2</v>
      </c>
      <c r="BB25" s="21">
        <f t="shared" si="11"/>
        <v>5.764598021235879E-2</v>
      </c>
      <c r="BC25" s="2">
        <v>7.5176129887174925E-2</v>
      </c>
      <c r="BD25" s="2">
        <v>0.15728059517111626</v>
      </c>
      <c r="BE25" s="2">
        <v>0.10399074348801604</v>
      </c>
      <c r="BF25" s="2">
        <v>3.0416684292630961E-2</v>
      </c>
      <c r="BG25" s="2">
        <v>4.4419217818305629E-2</v>
      </c>
      <c r="BH25" s="9">
        <v>3.7981572672382023E-2</v>
      </c>
      <c r="BI25" s="9">
        <v>2.0353041443824466E-2</v>
      </c>
      <c r="BJ25" s="9">
        <v>3.7448516861858697E-2</v>
      </c>
      <c r="BK25" s="24">
        <f t="shared" si="12"/>
        <v>6.3383312704413622E-2</v>
      </c>
      <c r="BL25" s="21">
        <f t="shared" si="13"/>
        <v>4.6630209991688119E-2</v>
      </c>
      <c r="BM25" s="2">
        <v>-0.12504914354117891</v>
      </c>
      <c r="BN25" s="2">
        <v>-0.16505038870610853</v>
      </c>
      <c r="BO25" s="2">
        <v>0.11951061311318215</v>
      </c>
      <c r="BP25" s="2">
        <v>4.8109258926817403E-2</v>
      </c>
      <c r="BQ25" s="2">
        <v>0.11050815992544039</v>
      </c>
      <c r="BR25" s="9">
        <v>3.294565721281438E-2</v>
      </c>
      <c r="BS25" s="9">
        <v>-9.3044919630748318E-2</v>
      </c>
      <c r="BT25" s="9">
        <v>-7.3117750404774334E-3</v>
      </c>
      <c r="BU25" s="24">
        <f t="shared" si="14"/>
        <v>-9.9228172175323624E-3</v>
      </c>
      <c r="BV25" s="21">
        <f t="shared" si="15"/>
        <v>0.10736905446965994</v>
      </c>
    </row>
    <row r="26" spans="1:74" ht="16" hidden="1" thickBot="1" x14ac:dyDescent="0.25">
      <c r="A26" s="14" t="s">
        <v>11</v>
      </c>
      <c r="B26" s="2">
        <v>3.2098241024241844E-2</v>
      </c>
      <c r="C26" s="2">
        <v>-0.19212431142913342</v>
      </c>
      <c r="D26" s="9">
        <v>3.2010840336883395E-2</v>
      </c>
      <c r="E26" s="2">
        <v>1.9353248409453599E-2</v>
      </c>
      <c r="F26" s="2">
        <v>5.5670907585335522E-3</v>
      </c>
      <c r="G26" s="20">
        <f t="shared" si="8"/>
        <v>-2.0618978180004209E-2</v>
      </c>
      <c r="H26" s="21">
        <f t="shared" si="9"/>
        <v>9.64968541399365E-2</v>
      </c>
      <c r="I26" s="2">
        <v>-1.4738874696689497E-3</v>
      </c>
      <c r="J26" s="2">
        <v>-4.3648156799648674E-2</v>
      </c>
      <c r="K26" s="2">
        <v>-1.3521621060971378E-2</v>
      </c>
      <c r="L26" s="2">
        <v>-5.2069508369102208E-2</v>
      </c>
      <c r="M26" s="2">
        <v>3.2671752379217073E-3</v>
      </c>
      <c r="N26" s="9">
        <v>-2.7047789755460544E-2</v>
      </c>
      <c r="O26" s="9">
        <v>-1.6207104004077877E-3</v>
      </c>
      <c r="P26" s="23">
        <f t="shared" si="0"/>
        <v>-1.9444928373905403E-2</v>
      </c>
      <c r="Q26" s="19">
        <f t="shared" si="1"/>
        <v>2.1983134690125399E-2</v>
      </c>
      <c r="R26" s="2">
        <v>4.2194575954021839E-2</v>
      </c>
      <c r="S26" s="2">
        <v>7.0517874114621071E-2</v>
      </c>
      <c r="T26" s="2">
        <v>7.0136973577542339E-2</v>
      </c>
      <c r="U26" s="2">
        <v>-0.12231961145262357</v>
      </c>
      <c r="V26" s="2">
        <v>0.12877047730430666</v>
      </c>
      <c r="W26" s="9">
        <v>0.15497894201004453</v>
      </c>
      <c r="X26" s="9">
        <v>6.6781494220672311E-2</v>
      </c>
      <c r="Y26" s="24">
        <f t="shared" si="2"/>
        <v>5.8722960818369307E-2</v>
      </c>
      <c r="Z26" s="21">
        <f t="shared" si="3"/>
        <v>8.9027906289049011E-2</v>
      </c>
      <c r="AA26" s="2">
        <v>-0.16160449761266901</v>
      </c>
      <c r="AB26" s="2">
        <v>2.2403401650401833E-2</v>
      </c>
      <c r="AC26" s="2">
        <v>1.9028897188273733E-2</v>
      </c>
      <c r="AD26" s="2">
        <v>-0.29880873192043267</v>
      </c>
      <c r="AE26" s="2">
        <v>8.0177175380117108E-2</v>
      </c>
      <c r="AF26" s="9">
        <v>6.529693994898092E-2</v>
      </c>
      <c r="AG26" s="9">
        <v>9.349194983159595E-2</v>
      </c>
      <c r="AH26" s="24">
        <f t="shared" si="4"/>
        <v>-2.5716409361961731E-2</v>
      </c>
      <c r="AI26" s="21">
        <f t="shared" si="5"/>
        <v>0.14780063248787528</v>
      </c>
      <c r="AJ26" s="2">
        <v>-3.1363957500733203E-2</v>
      </c>
      <c r="AK26" s="2">
        <v>4.646183390883691E-2</v>
      </c>
      <c r="AL26" s="2">
        <v>0.11201942182883251</v>
      </c>
      <c r="AM26" s="2">
        <v>-5.8343440368819471E-3</v>
      </c>
      <c r="AN26" s="2">
        <v>9.5603439830243594E-2</v>
      </c>
      <c r="AO26" s="9">
        <v>8.8706122516332447E-2</v>
      </c>
      <c r="AP26" s="9">
        <v>8.3066061893698445E-2</v>
      </c>
      <c r="AQ26" s="24">
        <f t="shared" si="6"/>
        <v>5.5522654062904117E-2</v>
      </c>
      <c r="AR26" s="21">
        <f t="shared" si="7"/>
        <v>5.4854654916347848E-2</v>
      </c>
      <c r="AS26" s="2">
        <v>8.2164695790230058E-2</v>
      </c>
      <c r="AT26" s="2">
        <v>0.13391880789951513</v>
      </c>
      <c r="AU26" s="2">
        <v>0.10693949097411308</v>
      </c>
      <c r="AV26" s="2">
        <v>8.8111147590276967E-2</v>
      </c>
      <c r="AW26" s="2">
        <v>8.9595667464847928E-2</v>
      </c>
      <c r="AX26" s="9">
        <v>4.5137988541977703E-2</v>
      </c>
      <c r="AY26" s="9">
        <v>3.3688514375936479E-3</v>
      </c>
      <c r="AZ26" s="9">
        <v>3.3318143845252904E-2</v>
      </c>
      <c r="BA26" s="24">
        <f t="shared" si="10"/>
        <v>7.2819349192975932E-2</v>
      </c>
      <c r="BB26" s="21">
        <f t="shared" si="11"/>
        <v>4.2510371802128834E-2</v>
      </c>
      <c r="BC26" s="2">
        <v>0.13483820869962737</v>
      </c>
      <c r="BD26" s="2">
        <v>0.14891366097399678</v>
      </c>
      <c r="BE26" s="2">
        <v>0.10931797131652563</v>
      </c>
      <c r="BF26" s="2">
        <v>6.9451335326797994E-2</v>
      </c>
      <c r="BG26" s="2">
        <v>0.108189482565537</v>
      </c>
      <c r="BH26" s="9">
        <v>6.1799382823115347E-2</v>
      </c>
      <c r="BI26" s="9">
        <v>5.2717393352529812E-2</v>
      </c>
      <c r="BJ26" s="9">
        <v>6.9439032474686635E-2</v>
      </c>
      <c r="BK26" s="24">
        <f t="shared" si="12"/>
        <v>9.4333308441602065E-2</v>
      </c>
      <c r="BL26" s="21">
        <f t="shared" si="13"/>
        <v>3.5986850330867626E-2</v>
      </c>
      <c r="BM26" s="2">
        <v>-3.3154921935341058E-2</v>
      </c>
      <c r="BN26" s="2">
        <v>-0.20466398598466071</v>
      </c>
      <c r="BO26" s="2">
        <v>9.9462508992922166E-2</v>
      </c>
      <c r="BP26" s="2">
        <v>4.0949761163510519E-2</v>
      </c>
      <c r="BQ26" s="2">
        <v>9.5665859591789693E-2</v>
      </c>
      <c r="BR26" s="9">
        <v>6.2052772923121696E-2</v>
      </c>
      <c r="BS26" s="9">
        <v>-4.3084794237217949E-2</v>
      </c>
      <c r="BT26" s="9">
        <v>3.0761693755886568E-2</v>
      </c>
      <c r="BU26" s="24">
        <f t="shared" si="14"/>
        <v>5.9986117837513651E-3</v>
      </c>
      <c r="BV26" s="21">
        <f t="shared" si="15"/>
        <v>0.10005247731037749</v>
      </c>
    </row>
    <row r="27" spans="1:74" ht="16" hidden="1" thickBot="1" x14ac:dyDescent="0.25">
      <c r="A27" s="14" t="s">
        <v>12</v>
      </c>
      <c r="B27" s="2">
        <v>-5.4427677758244197E-2</v>
      </c>
      <c r="C27" s="2">
        <v>-0.28467359914076695</v>
      </c>
      <c r="D27" s="9">
        <v>-0.20963146104824396</v>
      </c>
      <c r="E27" s="2">
        <v>-0.25842883519308157</v>
      </c>
      <c r="F27" s="2">
        <v>-0.28228370293815341</v>
      </c>
      <c r="G27" s="20">
        <f t="shared" si="8"/>
        <v>-0.21788905521569801</v>
      </c>
      <c r="H27" s="21">
        <f t="shared" si="9"/>
        <v>9.6226464011876511E-2</v>
      </c>
      <c r="I27" s="2">
        <v>1.8316622925936915E-2</v>
      </c>
      <c r="J27" s="2">
        <v>-2.747032026954066E-2</v>
      </c>
      <c r="K27" s="2">
        <v>-2.8266327086669291E-2</v>
      </c>
      <c r="L27" s="2">
        <v>-9.9001094329856487E-2</v>
      </c>
      <c r="M27" s="2">
        <v>4.9767950980786763E-2</v>
      </c>
      <c r="N27" s="9">
        <v>3.7273542607139429E-2</v>
      </c>
      <c r="O27" s="9">
        <v>3.6799485906989102E-2</v>
      </c>
      <c r="P27" s="23">
        <f t="shared" si="0"/>
        <v>-1.7971627521734615E-3</v>
      </c>
      <c r="Q27" s="19">
        <f t="shared" si="1"/>
        <v>5.3053555685470842E-2</v>
      </c>
      <c r="R27" s="2">
        <v>0.10193861947633996</v>
      </c>
      <c r="S27" s="2">
        <v>0.12144811945560791</v>
      </c>
      <c r="T27" s="2">
        <v>0.10834501694814379</v>
      </c>
      <c r="U27" s="2">
        <v>-6.4771386026082317E-2</v>
      </c>
      <c r="V27" s="2">
        <v>-0.1010440279173537</v>
      </c>
      <c r="W27" s="9">
        <v>-9.4250864094976544E-2</v>
      </c>
      <c r="X27" s="9">
        <v>-0.38081224474495834</v>
      </c>
      <c r="Y27" s="24">
        <f t="shared" si="2"/>
        <v>-4.4163823843325602E-2</v>
      </c>
      <c r="Z27" s="21">
        <f t="shared" si="3"/>
        <v>0.17866779525054111</v>
      </c>
      <c r="AA27" s="2">
        <v>-5.0699561160765266E-2</v>
      </c>
      <c r="AB27" s="2">
        <v>2.8501423248892654E-2</v>
      </c>
      <c r="AC27" s="2">
        <v>7.6888711224598463E-2</v>
      </c>
      <c r="AD27" s="2">
        <v>-0.22468791651958828</v>
      </c>
      <c r="AE27" s="2">
        <v>8.5245021272600724E-2</v>
      </c>
      <c r="AF27" s="9">
        <v>7.4848145974865471E-2</v>
      </c>
      <c r="AG27" s="9">
        <v>9.4935340216606268E-2</v>
      </c>
      <c r="AH27" s="24">
        <f t="shared" si="4"/>
        <v>1.2147309179601431E-2</v>
      </c>
      <c r="AI27" s="21">
        <f t="shared" si="5"/>
        <v>0.11592245106129483</v>
      </c>
      <c r="AJ27" s="2">
        <v>-4.1037631294279481E-2</v>
      </c>
      <c r="AK27" s="2">
        <v>3.0973581545729684E-2</v>
      </c>
      <c r="AL27" s="2">
        <v>9.192603137120095E-2</v>
      </c>
      <c r="AM27" s="2">
        <v>-4.0928641207528288E-2</v>
      </c>
      <c r="AN27" s="2">
        <v>3.8664257019925576E-2</v>
      </c>
      <c r="AO27" s="9">
        <v>1.2929816957095927E-2</v>
      </c>
      <c r="AP27" s="9">
        <v>1.3177995225319372E-2</v>
      </c>
      <c r="AQ27" s="24">
        <f t="shared" si="6"/>
        <v>1.5100772802494819E-2</v>
      </c>
      <c r="AR27" s="21">
        <f t="shared" si="7"/>
        <v>4.6562735407451879E-2</v>
      </c>
      <c r="AS27" s="2">
        <v>9.9256492530285817E-2</v>
      </c>
      <c r="AT27" s="2">
        <v>0.1466160311383759</v>
      </c>
      <c r="AU27" s="2">
        <v>0.11407719160207311</v>
      </c>
      <c r="AV27" s="2">
        <v>7.3554162834579148E-2</v>
      </c>
      <c r="AW27" s="2">
        <v>8.1084456503486085E-2</v>
      </c>
      <c r="AX27" s="9">
        <v>7.6191527986143148E-2</v>
      </c>
      <c r="AY27" s="9">
        <v>4.4954615841460467E-2</v>
      </c>
      <c r="AZ27" s="9">
        <v>7.8903051946311947E-2</v>
      </c>
      <c r="BA27" s="24">
        <f t="shared" si="10"/>
        <v>8.932969129783945E-2</v>
      </c>
      <c r="BB27" s="21">
        <f t="shared" si="11"/>
        <v>3.0612858051530478E-2</v>
      </c>
      <c r="BC27" s="2">
        <v>8.6681716530691011E-2</v>
      </c>
      <c r="BD27" s="2">
        <v>0.10114540906736517</v>
      </c>
      <c r="BE27" s="2">
        <v>0.12959785829000664</v>
      </c>
      <c r="BF27" s="2">
        <v>8.6297699492223101E-2</v>
      </c>
      <c r="BG27" s="2">
        <v>0.13274900056045122</v>
      </c>
      <c r="BH27" s="9">
        <v>2.5547961909497444E-2</v>
      </c>
      <c r="BI27" s="9">
        <v>-3.2583827253447051E-3</v>
      </c>
      <c r="BJ27" s="9">
        <v>8.3302930544068704E-3</v>
      </c>
      <c r="BK27" s="24">
        <f t="shared" si="12"/>
        <v>7.0886444522412106E-2</v>
      </c>
      <c r="BL27" s="21">
        <f t="shared" si="13"/>
        <v>5.364288500120995E-2</v>
      </c>
      <c r="BM27" s="2">
        <v>-2.418979545650031E-2</v>
      </c>
      <c r="BN27" s="2">
        <v>-0.12362805345642877</v>
      </c>
      <c r="BO27" s="2">
        <v>8.58484925488818E-2</v>
      </c>
      <c r="BP27" s="2">
        <v>6.8905062642585696E-2</v>
      </c>
      <c r="BQ27" s="2">
        <v>6.4642855553942558E-2</v>
      </c>
      <c r="BR27" s="9">
        <v>4.7601536016591214E-2</v>
      </c>
      <c r="BS27" s="9">
        <v>-2.5685310799920452E-2</v>
      </c>
      <c r="BT27" s="9">
        <v>1.8992430769349825E-2</v>
      </c>
      <c r="BU27" s="24">
        <f t="shared" si="14"/>
        <v>1.4060902227312693E-2</v>
      </c>
      <c r="BV27" s="21">
        <f t="shared" si="15"/>
        <v>6.9560142515567469E-2</v>
      </c>
    </row>
    <row r="28" spans="1:74" ht="16" thickBot="1" x14ac:dyDescent="0.25">
      <c r="A28" s="14" t="s">
        <v>11</v>
      </c>
      <c r="B28" s="2">
        <v>-0.2548196391052423</v>
      </c>
      <c r="C28" s="2">
        <v>-0.62354833972381429</v>
      </c>
      <c r="D28" s="9">
        <v>-2.184207307107372E-2</v>
      </c>
      <c r="E28" s="2">
        <v>-5.5341614834192809E-2</v>
      </c>
      <c r="F28" s="2">
        <v>-5.2451597649219694E-2</v>
      </c>
      <c r="G28" s="20">
        <f t="shared" si="8"/>
        <v>-0.20160065287670856</v>
      </c>
      <c r="H28" s="21">
        <f t="shared" si="9"/>
        <v>0.2533882420461383</v>
      </c>
      <c r="I28" s="2">
        <v>-9.4181394508389582E-2</v>
      </c>
      <c r="J28" s="2">
        <v>-7.8353250973727279E-2</v>
      </c>
      <c r="K28" s="2">
        <v>-0.14901836718531616</v>
      </c>
      <c r="L28" s="2">
        <v>-0.23705089912660185</v>
      </c>
      <c r="M28" s="2">
        <v>5.8009207705515264E-3</v>
      </c>
      <c r="N28" s="9">
        <v>1.4617794268926246E-2</v>
      </c>
      <c r="O28" s="9">
        <v>-2.3554518154652426E-2</v>
      </c>
      <c r="P28" s="23">
        <f t="shared" si="0"/>
        <v>-8.0248530701315657E-2</v>
      </c>
      <c r="Q28" s="19">
        <f t="shared" si="1"/>
        <v>9.0491554581571862E-2</v>
      </c>
      <c r="R28" s="2">
        <v>-3.3424647570346189E-3</v>
      </c>
      <c r="S28" s="2">
        <v>9.7962786004824026E-2</v>
      </c>
      <c r="T28" s="2">
        <v>4.9073332177527143E-2</v>
      </c>
      <c r="U28" s="2">
        <v>-0.25063500024709673</v>
      </c>
      <c r="V28" s="2">
        <v>0.24509860705773523</v>
      </c>
      <c r="W28" s="9">
        <v>0.25998764674219749</v>
      </c>
      <c r="X28" s="9">
        <v>0.2103510879765105</v>
      </c>
      <c r="Y28" s="24">
        <f t="shared" si="2"/>
        <v>8.6927999279237569E-2</v>
      </c>
      <c r="Z28" s="21">
        <f t="shared" si="3"/>
        <v>0.17974663614589961</v>
      </c>
      <c r="AA28" s="2">
        <v>-0.15906805677609773</v>
      </c>
      <c r="AB28" s="2">
        <v>1.6934903164466983E-2</v>
      </c>
      <c r="AC28" s="2">
        <v>5.331865323925828E-2</v>
      </c>
      <c r="AD28" s="2">
        <v>-0.54333203981659806</v>
      </c>
      <c r="AE28" s="2">
        <v>5.5759648135106199E-2</v>
      </c>
      <c r="AF28" s="9">
        <v>4.2920449236003674E-2</v>
      </c>
      <c r="AG28" s="9">
        <v>8.0397793375611384E-2</v>
      </c>
      <c r="AH28" s="24">
        <f t="shared" si="4"/>
        <v>-6.4724092777464187E-2</v>
      </c>
      <c r="AI28" s="21">
        <f t="shared" si="5"/>
        <v>0.22573312897741493</v>
      </c>
      <c r="AJ28" s="2">
        <v>2.7797884162572867E-2</v>
      </c>
      <c r="AK28" s="2">
        <v>9.9995492747076684E-2</v>
      </c>
      <c r="AL28" s="2">
        <v>5.520034215998381E-2</v>
      </c>
      <c r="AM28" s="2">
        <v>-0.15073909014707962</v>
      </c>
      <c r="AN28" s="2">
        <v>9.275809644757968E-2</v>
      </c>
      <c r="AO28" s="9">
        <v>4.9342246114256708E-2</v>
      </c>
      <c r="AP28" s="9">
        <v>5.9438816529149299E-2</v>
      </c>
      <c r="AQ28" s="24">
        <f t="shared" si="6"/>
        <v>3.3399112573362769E-2</v>
      </c>
      <c r="AR28" s="21">
        <f t="shared" si="7"/>
        <v>8.495524466872964E-2</v>
      </c>
      <c r="AS28" s="2">
        <v>6.8957186048311178E-2</v>
      </c>
      <c r="AT28" s="2">
        <v>0.14598547521952293</v>
      </c>
      <c r="AU28" s="2">
        <v>9.3120900049928665E-2</v>
      </c>
      <c r="AV28" s="2">
        <v>2.7664630252861769E-2</v>
      </c>
      <c r="AW28" s="2">
        <v>-3.6983705203842004E-2</v>
      </c>
      <c r="AX28" s="9">
        <v>2.6753709820442118E-2</v>
      </c>
      <c r="AY28" s="9">
        <v>-4.3262177167413679E-2</v>
      </c>
      <c r="AZ28" s="9">
        <v>1.7207833646036147E-3</v>
      </c>
      <c r="BA28" s="24">
        <f t="shared" si="10"/>
        <v>3.5494600298051827E-2</v>
      </c>
      <c r="BB28" s="21">
        <f t="shared" si="11"/>
        <v>6.4788541294819493E-2</v>
      </c>
      <c r="BC28" s="2">
        <v>9.1161534843816464E-2</v>
      </c>
      <c r="BD28" s="2">
        <v>0.1882794781697722</v>
      </c>
      <c r="BE28" s="2">
        <v>0.17868548213667756</v>
      </c>
      <c r="BF28" s="2">
        <v>9.9352634105971879E-2</v>
      </c>
      <c r="BG28" s="2">
        <v>0.17004693048280775</v>
      </c>
      <c r="BH28" s="9">
        <v>5.2876561334893671E-2</v>
      </c>
      <c r="BI28" s="9">
        <v>-1.4944114713868709E-2</v>
      </c>
      <c r="BJ28" s="9">
        <v>4.1944636464654607E-2</v>
      </c>
      <c r="BK28" s="24">
        <f t="shared" si="12"/>
        <v>0.10092539285309068</v>
      </c>
      <c r="BL28" s="21">
        <f t="shared" si="13"/>
        <v>7.3451756550745179E-2</v>
      </c>
      <c r="BM28" s="2">
        <v>-0.10558411152612554</v>
      </c>
      <c r="BN28" s="2">
        <v>-4.1010820925140634E-2</v>
      </c>
      <c r="BO28" s="2">
        <v>7.9593497986292144E-2</v>
      </c>
      <c r="BP28" s="2">
        <v>4.1839932208859044E-2</v>
      </c>
      <c r="BQ28" s="2">
        <v>4.6376829957471034E-2</v>
      </c>
      <c r="BR28" s="9">
        <v>1.4799763658513987E-2</v>
      </c>
      <c r="BS28" s="9">
        <v>-0.1345395820433625</v>
      </c>
      <c r="BT28" s="9">
        <v>-1.1354913944757919E-2</v>
      </c>
      <c r="BU28" s="24">
        <f t="shared" si="14"/>
        <v>-1.3734925578531298E-2</v>
      </c>
      <c r="BV28" s="21">
        <f t="shared" si="15"/>
        <v>7.559864701341866E-2</v>
      </c>
    </row>
    <row r="29" spans="1:74" ht="16" thickBot="1" x14ac:dyDescent="0.25">
      <c r="A29" s="14" t="s">
        <v>11</v>
      </c>
      <c r="B29" s="2">
        <v>-1.3126434070384336</v>
      </c>
      <c r="C29" s="2">
        <v>-2.1676086118126272</v>
      </c>
      <c r="D29" s="9">
        <v>-0.41144850334271288</v>
      </c>
      <c r="E29" s="2">
        <v>-0.45474871090332569</v>
      </c>
      <c r="F29" s="2">
        <v>-0.45018910889554586</v>
      </c>
      <c r="G29" s="20">
        <f t="shared" si="8"/>
        <v>-0.95932766839852912</v>
      </c>
      <c r="H29" s="21">
        <f t="shared" si="9"/>
        <v>0.77439789934023939</v>
      </c>
      <c r="I29" s="2">
        <v>-2.1639885631302064E-2</v>
      </c>
      <c r="J29" s="2">
        <v>-0.3378887899459464</v>
      </c>
      <c r="K29" s="2">
        <v>-0.50751535296194772</v>
      </c>
      <c r="L29" s="2">
        <v>-0.84863519745145577</v>
      </c>
      <c r="M29" s="2">
        <v>7.6216108468811605E-2</v>
      </c>
      <c r="N29" s="9">
        <v>4.8703245873846002E-2</v>
      </c>
      <c r="O29" s="9">
        <v>-3.2374346956250938E-2</v>
      </c>
      <c r="P29" s="23">
        <f t="shared" si="0"/>
        <v>-0.23187631694346364</v>
      </c>
      <c r="Q29" s="19">
        <f t="shared" si="1"/>
        <v>0.34767160416155068</v>
      </c>
      <c r="R29" s="2">
        <v>-0.50577305035394271</v>
      </c>
      <c r="S29" s="2">
        <v>-0.24985909727443187</v>
      </c>
      <c r="T29" s="2">
        <v>-1.5059477667647578E-2</v>
      </c>
      <c r="U29" s="2">
        <v>-0.58694895511231493</v>
      </c>
      <c r="V29" s="2">
        <v>0.61515923225538782</v>
      </c>
      <c r="W29" s="9">
        <v>0.78023419310787345</v>
      </c>
      <c r="X29" s="9">
        <v>0.71723226921208938</v>
      </c>
      <c r="Y29" s="24">
        <f t="shared" si="2"/>
        <v>0.10785501630957336</v>
      </c>
      <c r="Z29" s="21">
        <f t="shared" si="3"/>
        <v>0.58922990476992843</v>
      </c>
      <c r="AA29" s="2">
        <v>-0.29714627407103333</v>
      </c>
      <c r="AB29" s="2">
        <v>-5.8877261091926675E-2</v>
      </c>
      <c r="AC29" s="2">
        <v>5.7753003371794613E-2</v>
      </c>
      <c r="AD29" s="2">
        <v>-0.62877024122712755</v>
      </c>
      <c r="AE29" s="2">
        <v>5.6867341686977664E-2</v>
      </c>
      <c r="AF29" s="9">
        <v>4.7353797848104326E-2</v>
      </c>
      <c r="AG29" s="9">
        <v>9.4482628971744656E-2</v>
      </c>
      <c r="AH29" s="24">
        <f t="shared" si="4"/>
        <v>-0.10404814350163805</v>
      </c>
      <c r="AI29" s="21">
        <f t="shared" si="5"/>
        <v>0.26741696420100824</v>
      </c>
      <c r="AJ29" s="2">
        <v>0.24067825912756871</v>
      </c>
      <c r="AK29" s="2">
        <v>0.44338057315583523</v>
      </c>
      <c r="AL29" s="2">
        <v>6.4224795577113317E-2</v>
      </c>
      <c r="AM29" s="2">
        <v>-0.38684762594523914</v>
      </c>
      <c r="AN29" s="2">
        <v>0.10744626577359227</v>
      </c>
      <c r="AO29" s="9">
        <v>-5.3389296595594604E-2</v>
      </c>
      <c r="AP29" s="9">
        <v>2.2176355529448188E-2</v>
      </c>
      <c r="AQ29" s="24">
        <f t="shared" si="6"/>
        <v>6.2524189517531997E-2</v>
      </c>
      <c r="AR29" s="21">
        <f t="shared" si="7"/>
        <v>0.25684309573989728</v>
      </c>
      <c r="AS29" s="2">
        <v>3.1464014237744059E-2</v>
      </c>
      <c r="AT29" s="2">
        <v>0.20439316124995702</v>
      </c>
      <c r="AU29" s="2">
        <v>3.8819168391141461E-2</v>
      </c>
      <c r="AV29" s="2">
        <v>-0.13465215459604801</v>
      </c>
      <c r="AW29" s="2">
        <v>-0.18464213615910438</v>
      </c>
      <c r="AX29" s="9">
        <v>-1.6118518190798514E-2</v>
      </c>
      <c r="AY29" s="9">
        <v>-0.26850107671724688</v>
      </c>
      <c r="AZ29" s="9">
        <v>-0.1946003186399102</v>
      </c>
      <c r="BA29" s="24">
        <f t="shared" si="10"/>
        <v>-6.5479732553033188E-2</v>
      </c>
      <c r="BB29" s="21">
        <f t="shared" si="11"/>
        <v>0.15694337168684555</v>
      </c>
      <c r="BC29" s="2">
        <v>0.13549013915367308</v>
      </c>
      <c r="BD29" s="2">
        <v>0.18719892376712394</v>
      </c>
      <c r="BE29" s="2">
        <v>0.32190228342542881</v>
      </c>
      <c r="BF29" s="2">
        <v>0.18679904945601916</v>
      </c>
      <c r="BG29" s="2">
        <v>0.26734021560309479</v>
      </c>
      <c r="BH29" s="9">
        <v>3.7636120025542598E-2</v>
      </c>
      <c r="BI29" s="9">
        <v>-7.9934499664020969E-3</v>
      </c>
      <c r="BJ29" s="9">
        <v>7.207526994764013E-2</v>
      </c>
      <c r="BK29" s="24">
        <f t="shared" si="12"/>
        <v>0.15005606892651507</v>
      </c>
      <c r="BL29" s="21">
        <f t="shared" si="13"/>
        <v>0.11334359735894918</v>
      </c>
      <c r="BM29" s="2">
        <v>-0.12973700038164873</v>
      </c>
      <c r="BN29" s="2">
        <v>-2.2013897525458376E-2</v>
      </c>
      <c r="BO29" s="2">
        <v>1.9242317204305776E-2</v>
      </c>
      <c r="BP29" s="2">
        <v>-0.10869820517264725</v>
      </c>
      <c r="BQ29" s="2">
        <v>-6.8555460123549988E-2</v>
      </c>
      <c r="BR29" s="9">
        <v>-7.2228294334812232E-2</v>
      </c>
      <c r="BS29" s="9">
        <v>-0.34779056805117248</v>
      </c>
      <c r="BT29" s="9">
        <v>-0.17256941744125495</v>
      </c>
      <c r="BU29" s="24">
        <f t="shared" si="14"/>
        <v>-0.11279381572827979</v>
      </c>
      <c r="BV29" s="21">
        <f t="shared" si="15"/>
        <v>0.11236265856318836</v>
      </c>
    </row>
    <row r="30" spans="1:74" ht="16" thickBot="1" x14ac:dyDescent="0.25">
      <c r="A30" s="14" t="s">
        <v>14</v>
      </c>
      <c r="B30" s="2">
        <v>-1.3490740908006207</v>
      </c>
      <c r="C30" s="2">
        <v>-2.6543269397925076</v>
      </c>
      <c r="D30" s="9">
        <v>-6.7981546881994509E-2</v>
      </c>
      <c r="E30" s="2">
        <v>-0.32840618164044666</v>
      </c>
      <c r="F30" s="2">
        <v>-0.29241879201947851</v>
      </c>
      <c r="G30" s="20">
        <f t="shared" si="8"/>
        <v>-0.93844151022700972</v>
      </c>
      <c r="H30" s="21">
        <f t="shared" si="9"/>
        <v>1.0793598711706724</v>
      </c>
      <c r="I30" s="2">
        <v>-0.29909175511286112</v>
      </c>
      <c r="J30" s="2">
        <v>-0.28285848586900919</v>
      </c>
      <c r="K30" s="2">
        <v>-0.28172150481578428</v>
      </c>
      <c r="L30" s="2">
        <v>-0.82731482959678238</v>
      </c>
      <c r="M30" s="2">
        <v>8.4592229827232496E-2</v>
      </c>
      <c r="N30" s="9">
        <v>6.2521946933037892E-2</v>
      </c>
      <c r="O30" s="9">
        <v>1.1148817980215692E-2</v>
      </c>
      <c r="P30" s="23">
        <f t="shared" si="0"/>
        <v>-0.218960511521993</v>
      </c>
      <c r="Q30" s="19">
        <f t="shared" si="1"/>
        <v>0.31855528841082159</v>
      </c>
      <c r="R30" s="2">
        <v>-0.22578674972110388</v>
      </c>
      <c r="S30" s="2">
        <v>-0.11938678017897844</v>
      </c>
      <c r="T30" s="2">
        <v>0.12260970473167902</v>
      </c>
      <c r="U30" s="2">
        <v>-0.71754967495135691</v>
      </c>
      <c r="V30" s="2">
        <v>0.70710017769355793</v>
      </c>
      <c r="W30" s="9">
        <v>0.86312533752678378</v>
      </c>
      <c r="X30" s="9">
        <v>0.74357366292508342</v>
      </c>
      <c r="Y30" s="24">
        <f t="shared" si="2"/>
        <v>0.19624081114652356</v>
      </c>
      <c r="Z30" s="21">
        <f t="shared" si="3"/>
        <v>0.59490169291558925</v>
      </c>
      <c r="AA30" s="2">
        <v>-0.63918928844863809</v>
      </c>
      <c r="AB30" s="2">
        <v>-9.3786629495944823E-3</v>
      </c>
      <c r="AC30" s="2">
        <v>0.43452556096271677</v>
      </c>
      <c r="AD30" s="2">
        <v>-0.71660041246751549</v>
      </c>
      <c r="AE30" s="2">
        <v>8.5639602689578237E-2</v>
      </c>
      <c r="AF30" s="9">
        <v>8.1432003388929974E-2</v>
      </c>
      <c r="AG30" s="9">
        <v>0.11919857644182363</v>
      </c>
      <c r="AH30" s="24">
        <f t="shared" si="4"/>
        <v>-9.2053231483242764E-2</v>
      </c>
      <c r="AI30" s="21">
        <f t="shared" si="5"/>
        <v>0.42423196316593587</v>
      </c>
      <c r="AJ30" s="2">
        <v>0.45531059122109863</v>
      </c>
      <c r="AK30" s="2">
        <v>0.22579372176073678</v>
      </c>
      <c r="AL30" s="2">
        <v>-8.3664545356651826E-2</v>
      </c>
      <c r="AM30" s="2">
        <v>-0.54289951779253254</v>
      </c>
      <c r="AN30" s="2">
        <v>0.22083138314091594</v>
      </c>
      <c r="AO30" s="9">
        <v>0.14652469500037155</v>
      </c>
      <c r="AP30" s="9">
        <v>0.14099804468139543</v>
      </c>
      <c r="AQ30" s="24">
        <f t="shared" si="6"/>
        <v>8.0413481807904849E-2</v>
      </c>
      <c r="AR30" s="21">
        <f t="shared" si="7"/>
        <v>0.31751176357927746</v>
      </c>
      <c r="AS30" s="2">
        <v>0.25783486513595355</v>
      </c>
      <c r="AT30" s="2">
        <v>0.28952608861603246</v>
      </c>
      <c r="AU30" s="2">
        <v>0.11600974617897165</v>
      </c>
      <c r="AV30" s="2">
        <v>4.0435619922297175E-2</v>
      </c>
      <c r="AW30" s="2">
        <v>0.15245684177989957</v>
      </c>
      <c r="AX30" s="9">
        <v>4.2720629341046271E-2</v>
      </c>
      <c r="AY30" s="9">
        <v>-0.10637521684571122</v>
      </c>
      <c r="AZ30" s="9">
        <v>1.6992146086520735E-2</v>
      </c>
      <c r="BA30" s="24">
        <f t="shared" si="10"/>
        <v>0.10120009002687627</v>
      </c>
      <c r="BB30" s="21">
        <f t="shared" si="11"/>
        <v>0.13100619888757456</v>
      </c>
      <c r="BC30" s="2">
        <v>0.21779399275744565</v>
      </c>
      <c r="BD30" s="2">
        <v>0.3010763419808839</v>
      </c>
      <c r="BE30" s="2">
        <v>0.32520271194836053</v>
      </c>
      <c r="BF30" s="2">
        <v>0.24355457936324995</v>
      </c>
      <c r="BG30" s="2">
        <v>0.27775652477695989</v>
      </c>
      <c r="BH30" s="9">
        <v>0.11072174516153667</v>
      </c>
      <c r="BI30" s="9">
        <v>0.1224830555436196</v>
      </c>
      <c r="BJ30" s="9">
        <v>0.12430296396812335</v>
      </c>
      <c r="BK30" s="24">
        <f t="shared" si="12"/>
        <v>0.21536148943752248</v>
      </c>
      <c r="BL30" s="21">
        <f t="shared" si="13"/>
        <v>8.6167256427390523E-2</v>
      </c>
      <c r="BM30" s="2">
        <v>-6.4018063963033001E-2</v>
      </c>
      <c r="BN30" s="2">
        <v>-0.11028658221282431</v>
      </c>
      <c r="BO30" s="2">
        <v>7.1911026650901599E-2</v>
      </c>
      <c r="BP30" s="2">
        <v>5.7571750981256151E-2</v>
      </c>
      <c r="BQ30" s="2">
        <v>4.3995123443109269E-2</v>
      </c>
      <c r="BR30" s="9">
        <v>-4.9512429776585043E-2</v>
      </c>
      <c r="BS30" s="9">
        <v>-0.29066135095783219</v>
      </c>
      <c r="BT30" s="9">
        <v>-0.19811207364962366</v>
      </c>
      <c r="BU30" s="24">
        <f t="shared" si="14"/>
        <v>-6.7389074935578899E-2</v>
      </c>
      <c r="BV30" s="21">
        <f t="shared" si="15"/>
        <v>0.12902730158766104</v>
      </c>
    </row>
    <row r="31" spans="1:74" ht="16" thickBot="1" x14ac:dyDescent="0.25">
      <c r="A31" s="14" t="s">
        <v>14</v>
      </c>
      <c r="B31" s="2">
        <v>9.52151507308059E-2</v>
      </c>
      <c r="C31" s="2">
        <v>-0.66628214421356746</v>
      </c>
      <c r="D31" s="9">
        <v>0.23246346664350687</v>
      </c>
      <c r="E31" s="2">
        <v>0.15896244403369236</v>
      </c>
      <c r="F31" s="2">
        <v>0.18066925637798803</v>
      </c>
      <c r="G31" s="20">
        <f t="shared" si="8"/>
        <v>2.0563471448513669E-4</v>
      </c>
      <c r="H31" s="21">
        <f t="shared" si="9"/>
        <v>0.3758148850616474</v>
      </c>
      <c r="I31" s="2">
        <v>0.31002482249722885</v>
      </c>
      <c r="J31" s="2">
        <v>0.25782917677444439</v>
      </c>
      <c r="K31" s="2">
        <v>-5.1324731032445253E-2</v>
      </c>
      <c r="L31" s="2">
        <v>-0.17825774663227226</v>
      </c>
      <c r="M31" s="2">
        <v>0.10416364894146293</v>
      </c>
      <c r="N31" s="9">
        <v>2.7797611723577906E-2</v>
      </c>
      <c r="O31" s="9">
        <v>1.0516727794466732E-2</v>
      </c>
      <c r="P31" s="23">
        <f t="shared" si="0"/>
        <v>6.8678501438066183E-2</v>
      </c>
      <c r="Q31" s="19">
        <f t="shared" si="1"/>
        <v>0.17113228111317036</v>
      </c>
      <c r="R31" s="2">
        <v>0.7535558835202022</v>
      </c>
      <c r="S31" s="2">
        <v>0.63799738689957819</v>
      </c>
      <c r="T31" s="2">
        <v>0.76690904258856807</v>
      </c>
      <c r="U31" s="2">
        <v>0.21912836539115121</v>
      </c>
      <c r="V31" s="2">
        <v>0.77810341348014889</v>
      </c>
      <c r="W31" s="9">
        <v>0.95400307906416826</v>
      </c>
      <c r="X31" s="9">
        <v>0.89325413870971704</v>
      </c>
      <c r="Y31" s="24">
        <f t="shared" si="2"/>
        <v>0.71470732995050479</v>
      </c>
      <c r="Z31" s="21">
        <f t="shared" si="3"/>
        <v>0.24113538253516029</v>
      </c>
      <c r="AA31" s="2">
        <v>-2.4699259368134344E-2</v>
      </c>
      <c r="AB31" s="2">
        <v>0.49719515697546524</v>
      </c>
      <c r="AC31" s="2">
        <v>0.45763088139364383</v>
      </c>
      <c r="AD31" s="2">
        <v>-0.26292546726278287</v>
      </c>
      <c r="AE31" s="2">
        <v>0.17817298814418481</v>
      </c>
      <c r="AF31" s="9">
        <v>0.20168160049026798</v>
      </c>
      <c r="AG31" s="9">
        <v>0.22459871199466036</v>
      </c>
      <c r="AH31" s="24">
        <f t="shared" si="4"/>
        <v>0.18166494462390073</v>
      </c>
      <c r="AI31" s="21">
        <f t="shared" si="5"/>
        <v>0.26401373097102282</v>
      </c>
      <c r="AJ31" s="2">
        <v>0.63870076477357762</v>
      </c>
      <c r="AK31" s="2">
        <v>0.48452345251814344</v>
      </c>
      <c r="AL31" s="2">
        <v>0.27020544343231939</v>
      </c>
      <c r="AM31" s="2">
        <v>9.9464976729336657E-3</v>
      </c>
      <c r="AN31" s="2">
        <v>0.33372305193846741</v>
      </c>
      <c r="AO31" s="9">
        <v>0.30496113170084915</v>
      </c>
      <c r="AP31" s="9">
        <v>0.26703874182367937</v>
      </c>
      <c r="AQ31" s="24">
        <f t="shared" si="6"/>
        <v>0.32987129769428147</v>
      </c>
      <c r="AR31" s="21">
        <f t="shared" si="7"/>
        <v>0.19569879194801088</v>
      </c>
      <c r="AS31" s="2">
        <v>0.7485376828944833</v>
      </c>
      <c r="AT31" s="2">
        <v>0.82997215901217813</v>
      </c>
      <c r="AU31" s="2">
        <v>0.39194118470298911</v>
      </c>
      <c r="AV31" s="2">
        <v>0.45453196173202715</v>
      </c>
      <c r="AW31" s="2">
        <v>0.53095923659462529</v>
      </c>
      <c r="AX31" s="9">
        <v>0.3297002531545814</v>
      </c>
      <c r="AY31" s="9">
        <v>0.5048800520484823</v>
      </c>
      <c r="AZ31" s="9">
        <v>0.43089446319228186</v>
      </c>
      <c r="BA31" s="24">
        <f t="shared" si="10"/>
        <v>0.52767712416645607</v>
      </c>
      <c r="BB31" s="21">
        <f t="shared" si="11"/>
        <v>0.17444947619937712</v>
      </c>
      <c r="BC31" s="2">
        <v>0.64380037791530498</v>
      </c>
      <c r="BD31" s="2">
        <v>0.57367572446989956</v>
      </c>
      <c r="BE31" s="2">
        <v>0.46272744950604094</v>
      </c>
      <c r="BF31" s="2">
        <v>0.3919132331226628</v>
      </c>
      <c r="BG31" s="2">
        <v>0.4827390360476429</v>
      </c>
      <c r="BH31" s="9">
        <v>0.34744981624538729</v>
      </c>
      <c r="BI31" s="9">
        <v>0.41283579822167282</v>
      </c>
      <c r="BJ31" s="9">
        <v>0.39807375712911297</v>
      </c>
      <c r="BK31" s="24">
        <f t="shared" si="12"/>
        <v>0.46415189908221549</v>
      </c>
      <c r="BL31" s="21">
        <f t="shared" si="13"/>
        <v>0.10032377516345722</v>
      </c>
      <c r="BM31" s="2">
        <v>7.8260934500431367E-2</v>
      </c>
      <c r="BN31" s="2">
        <v>-4.0952739621034906E-4</v>
      </c>
      <c r="BO31" s="2">
        <v>0.18711615860581787</v>
      </c>
      <c r="BP31" s="2">
        <v>0.17585131568733409</v>
      </c>
      <c r="BQ31" s="2">
        <v>0.21058119642660808</v>
      </c>
      <c r="BR31" s="9">
        <v>0.10952246386877561</v>
      </c>
      <c r="BS31" s="9">
        <v>-2.3853245311955998E-2</v>
      </c>
      <c r="BT31" s="9">
        <v>7.79749084076478E-2</v>
      </c>
      <c r="BU31" s="24">
        <f t="shared" si="14"/>
        <v>0.10188052559855605</v>
      </c>
      <c r="BV31" s="21">
        <f t="shared" si="15"/>
        <v>8.6199623537022804E-2</v>
      </c>
    </row>
    <row r="32" spans="1:74" ht="16" thickBot="1" x14ac:dyDescent="0.25">
      <c r="A32" s="14" t="s">
        <v>11</v>
      </c>
      <c r="B32" s="2">
        <v>0.82238038576973838</v>
      </c>
      <c r="C32" s="2">
        <v>0.61506971300168312</v>
      </c>
      <c r="D32" s="9">
        <v>0.50358698511864997</v>
      </c>
      <c r="E32" s="2">
        <v>0.52321797883882359</v>
      </c>
      <c r="F32" s="2">
        <v>0.51565610505593751</v>
      </c>
      <c r="G32" s="20">
        <f t="shared" si="8"/>
        <v>0.59598223355696656</v>
      </c>
      <c r="H32" s="21">
        <f t="shared" si="9"/>
        <v>0.13407484925922766</v>
      </c>
      <c r="I32" s="2">
        <v>0.56606124720430184</v>
      </c>
      <c r="J32" s="2">
        <v>0.75001407772314499</v>
      </c>
      <c r="K32" s="2">
        <v>0.51797315550092116</v>
      </c>
      <c r="L32" s="2">
        <v>0.54514985535039784</v>
      </c>
      <c r="M32" s="2">
        <v>0.3245723381814144</v>
      </c>
      <c r="N32" s="9">
        <v>0.36023251706765658</v>
      </c>
      <c r="O32" s="9">
        <v>0.29215722336545658</v>
      </c>
      <c r="P32" s="23">
        <f t="shared" si="0"/>
        <v>0.47945148777047042</v>
      </c>
      <c r="Q32" s="19">
        <f t="shared" si="1"/>
        <v>0.16318977466453541</v>
      </c>
      <c r="R32" s="2">
        <v>1.4468818342707279</v>
      </c>
      <c r="S32" s="2">
        <v>1.2864027992977674</v>
      </c>
      <c r="T32" s="2">
        <v>1.2754776559065866</v>
      </c>
      <c r="U32" s="2">
        <v>1.3505680079402598</v>
      </c>
      <c r="V32" s="2">
        <v>1.0863003838668912</v>
      </c>
      <c r="W32" s="9">
        <v>1.1562390840978858</v>
      </c>
      <c r="X32" s="9">
        <v>1.2042160970542399</v>
      </c>
      <c r="Y32" s="24">
        <f t="shared" si="2"/>
        <v>1.2580122660620512</v>
      </c>
      <c r="Z32" s="21">
        <f t="shared" si="3"/>
        <v>0.12116525920123863</v>
      </c>
      <c r="AA32" s="2">
        <v>0.90497798180235867</v>
      </c>
      <c r="AB32" s="2">
        <v>1.2150364858481151</v>
      </c>
      <c r="AC32" s="2">
        <v>0.74444838070880992</v>
      </c>
      <c r="AD32" s="2">
        <v>0.47116770463495372</v>
      </c>
      <c r="AE32" s="2">
        <v>0.42670978993715292</v>
      </c>
      <c r="AF32" s="9">
        <v>0.54306276750318905</v>
      </c>
      <c r="AG32" s="9">
        <v>0.48584228907540994</v>
      </c>
      <c r="AH32" s="24">
        <f t="shared" si="4"/>
        <v>0.68446362850142706</v>
      </c>
      <c r="AI32" s="21">
        <f t="shared" si="5"/>
        <v>0.29014626767122026</v>
      </c>
      <c r="AJ32" s="2">
        <v>1.0154696333237827</v>
      </c>
      <c r="AK32" s="2">
        <v>1.0311485007574273</v>
      </c>
      <c r="AL32" s="2">
        <v>0.75772600145303048</v>
      </c>
      <c r="AM32" s="2">
        <v>0.73824080984668572</v>
      </c>
      <c r="AN32" s="2">
        <v>0.53184554427084119</v>
      </c>
      <c r="AO32" s="9">
        <v>0.52733808888991085</v>
      </c>
      <c r="AP32" s="9">
        <v>0.50928059656175584</v>
      </c>
      <c r="AQ32" s="24">
        <f t="shared" si="6"/>
        <v>0.73014988215763343</v>
      </c>
      <c r="AR32" s="21">
        <f t="shared" si="7"/>
        <v>0.22437836701413599</v>
      </c>
      <c r="AS32" s="2">
        <v>1.3000125657711961</v>
      </c>
      <c r="AT32" s="2">
        <v>1.3352873484077072</v>
      </c>
      <c r="AU32" s="2">
        <v>0.81998024174595907</v>
      </c>
      <c r="AV32" s="2">
        <v>0.87939026101455897</v>
      </c>
      <c r="AW32" s="2">
        <v>0.85602484031555626</v>
      </c>
      <c r="AX32" s="9">
        <v>0.72944195881950102</v>
      </c>
      <c r="AY32" s="9">
        <v>0.96942991353579566</v>
      </c>
      <c r="AZ32" s="9">
        <v>0.95420225888378307</v>
      </c>
      <c r="BA32" s="24">
        <f t="shared" si="10"/>
        <v>0.98047117356175706</v>
      </c>
      <c r="BB32" s="21">
        <f t="shared" si="11"/>
        <v>0.22145313311262771</v>
      </c>
      <c r="BC32" s="2">
        <v>1.1663953589521083</v>
      </c>
      <c r="BD32" s="2">
        <v>1.1672126516240418</v>
      </c>
      <c r="BE32" s="2">
        <v>0.71922994136532448</v>
      </c>
      <c r="BF32" s="2">
        <v>0.74467445071804939</v>
      </c>
      <c r="BG32" s="2">
        <v>0.77288847736957933</v>
      </c>
      <c r="BH32" s="9">
        <v>0.70542963216323429</v>
      </c>
      <c r="BI32" s="9">
        <v>0.86643167653089315</v>
      </c>
      <c r="BJ32" s="9">
        <v>0.89400593165515496</v>
      </c>
      <c r="BK32" s="24">
        <f t="shared" si="12"/>
        <v>0.87953351504729815</v>
      </c>
      <c r="BL32" s="21">
        <f t="shared" si="13"/>
        <v>0.18935968841959105</v>
      </c>
      <c r="BM32" s="2">
        <v>0.55614030944111192</v>
      </c>
      <c r="BN32" s="2">
        <v>0.74038372126010266</v>
      </c>
      <c r="BO32" s="2">
        <v>0.40420892688272581</v>
      </c>
      <c r="BP32" s="2">
        <v>0.41595421643356045</v>
      </c>
      <c r="BQ32" s="2">
        <v>0.40676728349648794</v>
      </c>
      <c r="BR32" s="9">
        <v>0.34093740003892548</v>
      </c>
      <c r="BS32" s="9">
        <v>0.36922669809576281</v>
      </c>
      <c r="BT32" s="9">
        <v>0.39097304166853342</v>
      </c>
      <c r="BU32" s="24">
        <f t="shared" si="14"/>
        <v>0.45307394966465131</v>
      </c>
      <c r="BV32" s="21">
        <f t="shared" si="15"/>
        <v>0.13230972423046841</v>
      </c>
    </row>
    <row r="33" spans="1:74" ht="16" thickBot="1" x14ac:dyDescent="0.25">
      <c r="A33" s="14" t="s">
        <v>11</v>
      </c>
      <c r="B33" s="2">
        <v>0.89397985410448311</v>
      </c>
      <c r="C33" s="2">
        <v>0.70948739817617845</v>
      </c>
      <c r="D33" s="9">
        <v>0.61218591968364588</v>
      </c>
      <c r="E33" s="2">
        <v>0.66660405124540079</v>
      </c>
      <c r="F33" s="2">
        <v>0.65000639582151432</v>
      </c>
      <c r="G33" s="20">
        <f t="shared" si="8"/>
        <v>0.70645272380624446</v>
      </c>
      <c r="H33" s="21">
        <f t="shared" si="9"/>
        <v>0.11049430851149489</v>
      </c>
      <c r="I33" s="2">
        <v>0.90286674429402225</v>
      </c>
      <c r="J33" s="2">
        <v>1.1068388061654666</v>
      </c>
      <c r="K33" s="2">
        <v>0.78017368453321012</v>
      </c>
      <c r="L33" s="2">
        <v>0.83230973425002963</v>
      </c>
      <c r="M33" s="2">
        <v>0.41587857531845374</v>
      </c>
      <c r="N33" s="9">
        <v>0.47973053293779833</v>
      </c>
      <c r="O33" s="9">
        <v>0.38623475169540278</v>
      </c>
      <c r="P33" s="23">
        <f t="shared" si="0"/>
        <v>0.70057611845634049</v>
      </c>
      <c r="Q33" s="19">
        <f t="shared" si="1"/>
        <v>0.27637424667492549</v>
      </c>
      <c r="R33" s="2">
        <v>1.3960782597448815</v>
      </c>
      <c r="S33" s="2">
        <v>1.1776803494875729</v>
      </c>
      <c r="T33" s="2">
        <v>1.3244659183609511</v>
      </c>
      <c r="U33" s="2">
        <v>1.354766649185563</v>
      </c>
      <c r="V33" s="2">
        <v>1.1409892307036369</v>
      </c>
      <c r="W33" s="9">
        <v>1.1611972177773477</v>
      </c>
      <c r="X33" s="9">
        <v>1.1935071467961884</v>
      </c>
      <c r="Y33" s="24">
        <f t="shared" si="2"/>
        <v>1.2498121102937343</v>
      </c>
      <c r="Z33" s="21">
        <f t="shared" si="3"/>
        <v>0.10492115364852743</v>
      </c>
      <c r="AA33" s="2">
        <v>1.0307039752151648</v>
      </c>
      <c r="AB33" s="2">
        <v>1.2921176731343591</v>
      </c>
      <c r="AC33" s="2">
        <v>0.80075061070382658</v>
      </c>
      <c r="AD33" s="2">
        <v>0.64996708191828889</v>
      </c>
      <c r="AE33" s="2">
        <v>0.50126141715737882</v>
      </c>
      <c r="AF33" s="9">
        <v>0.65207179386612413</v>
      </c>
      <c r="AG33" s="9">
        <v>0.59582094091025239</v>
      </c>
      <c r="AH33" s="24">
        <f t="shared" si="4"/>
        <v>0.78895621327219934</v>
      </c>
      <c r="AI33" s="21">
        <f t="shared" si="5"/>
        <v>0.27984441956152223</v>
      </c>
      <c r="AJ33" s="2">
        <v>1.0723468167252854</v>
      </c>
      <c r="AK33" s="2">
        <v>1.0904713016337793</v>
      </c>
      <c r="AL33" s="2">
        <v>0.89391234605136116</v>
      </c>
      <c r="AM33" s="2">
        <v>0.87005368226790381</v>
      </c>
      <c r="AN33" s="2">
        <v>0.59903438591708924</v>
      </c>
      <c r="AO33" s="9">
        <v>0.60348750182354194</v>
      </c>
      <c r="AP33" s="9">
        <v>0.5912530067654338</v>
      </c>
      <c r="AQ33" s="24">
        <f t="shared" si="6"/>
        <v>0.81722272016919917</v>
      </c>
      <c r="AR33" s="21">
        <f t="shared" si="7"/>
        <v>0.22089843266795037</v>
      </c>
      <c r="AS33" s="2">
        <v>1.453611869631626</v>
      </c>
      <c r="AT33" s="2">
        <v>1.4361961672715708</v>
      </c>
      <c r="AU33" s="2">
        <v>0.89508616904448912</v>
      </c>
      <c r="AV33" s="2">
        <v>0.93892109044579519</v>
      </c>
      <c r="AW33" s="2">
        <v>0.88470602698485401</v>
      </c>
      <c r="AX33" s="9">
        <v>0.79194348002800641</v>
      </c>
      <c r="AY33" s="9">
        <v>1.0851578117251319</v>
      </c>
      <c r="AZ33" s="9">
        <v>1.0367831697447443</v>
      </c>
      <c r="BA33" s="24">
        <f t="shared" si="10"/>
        <v>1.0653007231095273</v>
      </c>
      <c r="BB33" s="21">
        <f t="shared" si="11"/>
        <v>0.25123692984140361</v>
      </c>
      <c r="BC33" s="2">
        <v>1.2401389752909875</v>
      </c>
      <c r="BD33" s="2">
        <v>1.2764605489988134</v>
      </c>
      <c r="BE33" s="2">
        <v>0.74133534424685898</v>
      </c>
      <c r="BF33" s="2">
        <v>0.76794900844351299</v>
      </c>
      <c r="BG33" s="2">
        <v>0.81077584991483265</v>
      </c>
      <c r="BH33" s="9">
        <v>0.70558992817849164</v>
      </c>
      <c r="BI33" s="9">
        <v>0.93969222777730588</v>
      </c>
      <c r="BJ33" s="9">
        <v>0.93641321221023843</v>
      </c>
      <c r="BK33" s="24">
        <f t="shared" si="12"/>
        <v>0.92729438688263022</v>
      </c>
      <c r="BL33" s="21">
        <f t="shared" si="13"/>
        <v>0.22127124799726611</v>
      </c>
      <c r="BM33" s="2">
        <v>0.81003187708538893</v>
      </c>
      <c r="BN33" s="2">
        <v>1.0408175234440515</v>
      </c>
      <c r="BO33" s="2">
        <v>0.46132182665239252</v>
      </c>
      <c r="BP33" s="2">
        <v>0.48613596015410343</v>
      </c>
      <c r="BQ33" s="2">
        <v>0.49435222841520732</v>
      </c>
      <c r="BR33" s="9">
        <v>0.45575884807643052</v>
      </c>
      <c r="BS33" s="9">
        <v>0.55161324452935079</v>
      </c>
      <c r="BT33" s="9">
        <v>0.54916450164049491</v>
      </c>
      <c r="BU33" s="24">
        <f t="shared" si="14"/>
        <v>0.60614950124967748</v>
      </c>
      <c r="BV33" s="21">
        <f t="shared" si="15"/>
        <v>0.20949602462064057</v>
      </c>
    </row>
    <row r="34" spans="1:74" ht="16" thickBot="1" x14ac:dyDescent="0.25">
      <c r="A34" s="14" t="s">
        <v>11</v>
      </c>
      <c r="B34" s="2">
        <v>1.2591248051331621</v>
      </c>
      <c r="C34" s="2">
        <v>0.97692556265708919</v>
      </c>
      <c r="D34" s="9">
        <v>0.8725815405840498</v>
      </c>
      <c r="E34" s="2">
        <v>0.93445565251511764</v>
      </c>
      <c r="F34" s="2">
        <v>0.96749381576385074</v>
      </c>
      <c r="G34" s="20">
        <f t="shared" si="8"/>
        <v>1.0021162753306538</v>
      </c>
      <c r="H34" s="21">
        <f t="shared" si="9"/>
        <v>0.14936856972633539</v>
      </c>
      <c r="I34" s="2">
        <v>1.4024620802189609</v>
      </c>
      <c r="J34" s="2">
        <v>1.4438601246307641</v>
      </c>
      <c r="K34" s="2">
        <v>1.6088461795718654</v>
      </c>
      <c r="L34" s="2">
        <v>1.459984852821318</v>
      </c>
      <c r="M34" s="2">
        <v>0.73144116746581433</v>
      </c>
      <c r="N34" s="9">
        <v>0.8876971417353301</v>
      </c>
      <c r="O34" s="9">
        <v>0.66637563765784968</v>
      </c>
      <c r="P34" s="23">
        <f t="shared" si="0"/>
        <v>1.171523883443129</v>
      </c>
      <c r="Q34" s="19">
        <f t="shared" si="1"/>
        <v>0.39398924836653765</v>
      </c>
      <c r="R34" s="2">
        <v>1.1987645598148333</v>
      </c>
      <c r="S34" s="2">
        <v>0.98777465165250555</v>
      </c>
      <c r="T34" s="2">
        <v>1.0266461616132572</v>
      </c>
      <c r="U34" s="2">
        <v>0.86096055780329217</v>
      </c>
      <c r="V34" s="2">
        <v>0.95503788615342533</v>
      </c>
      <c r="W34" s="9">
        <v>1.0981740642029119</v>
      </c>
      <c r="X34" s="9">
        <v>1.0672261991097698</v>
      </c>
      <c r="Y34" s="24">
        <f t="shared" si="2"/>
        <v>1.027797725764285</v>
      </c>
      <c r="Z34" s="21">
        <f t="shared" si="3"/>
        <v>0.10837350483585687</v>
      </c>
      <c r="AA34" s="2">
        <v>1.689779458183869</v>
      </c>
      <c r="AB34" s="2">
        <v>1.3710727809673413</v>
      </c>
      <c r="AC34" s="2">
        <v>1.2090230180701576</v>
      </c>
      <c r="AD34" s="2">
        <v>0.9975774633542186</v>
      </c>
      <c r="AE34" s="2">
        <v>0.62730753060892619</v>
      </c>
      <c r="AF34" s="9">
        <v>0.85500325488523288</v>
      </c>
      <c r="AG34" s="9">
        <v>0.75875496920952468</v>
      </c>
      <c r="AH34" s="24">
        <f t="shared" si="4"/>
        <v>1.0726454964684673</v>
      </c>
      <c r="AI34" s="21">
        <f t="shared" si="5"/>
        <v>0.37380220284038923</v>
      </c>
      <c r="AJ34" s="2">
        <v>1.8198287547618068</v>
      </c>
      <c r="AK34" s="2">
        <v>1.1783801976087938</v>
      </c>
      <c r="AL34" s="2">
        <v>1.2362371579399885</v>
      </c>
      <c r="AM34" s="2">
        <v>1.2627021934341285</v>
      </c>
      <c r="AN34" s="2">
        <v>0.79628944900271237</v>
      </c>
      <c r="AO34" s="9">
        <v>0.85946942332670817</v>
      </c>
      <c r="AP34" s="9">
        <v>0.79123605409112963</v>
      </c>
      <c r="AQ34" s="24">
        <f t="shared" si="6"/>
        <v>1.1348776043093238</v>
      </c>
      <c r="AR34" s="21">
        <f t="shared" si="7"/>
        <v>0.36657072053687495</v>
      </c>
      <c r="AS34" s="2">
        <v>1.021028358239801</v>
      </c>
      <c r="AT34" s="2">
        <v>1.039253294195162</v>
      </c>
      <c r="AU34" s="2">
        <v>0.66426891585778614</v>
      </c>
      <c r="AV34" s="2">
        <v>0.7286996884285758</v>
      </c>
      <c r="AW34" s="2">
        <v>0.68470788135618643</v>
      </c>
      <c r="AX34" s="9">
        <v>0.58659385041231338</v>
      </c>
      <c r="AY34" s="9">
        <v>0.79857045124218939</v>
      </c>
      <c r="AZ34" s="9">
        <v>0.72343169800379037</v>
      </c>
      <c r="BA34" s="24">
        <f t="shared" si="10"/>
        <v>0.78081926721697548</v>
      </c>
      <c r="BB34" s="21">
        <f t="shared" si="11"/>
        <v>0.16533875928992758</v>
      </c>
      <c r="BC34" s="2">
        <v>1.3137727297721042</v>
      </c>
      <c r="BD34" s="2">
        <v>1.2272782841610914</v>
      </c>
      <c r="BE34" s="2">
        <v>0.79257253757584278</v>
      </c>
      <c r="BF34" s="2">
        <v>0.86885670311770413</v>
      </c>
      <c r="BG34" s="2">
        <v>0.82451020753369153</v>
      </c>
      <c r="BH34" s="9">
        <v>0.81582096622762446</v>
      </c>
      <c r="BI34" s="9">
        <v>1.0432971698407894</v>
      </c>
      <c r="BJ34" s="9">
        <v>1.0640448243866736</v>
      </c>
      <c r="BK34" s="24">
        <f t="shared" si="12"/>
        <v>0.99376917782694019</v>
      </c>
      <c r="BL34" s="21">
        <f t="shared" si="13"/>
        <v>0.20025620871889119</v>
      </c>
      <c r="BM34" s="2">
        <v>1.4645468342344068</v>
      </c>
      <c r="BN34" s="2">
        <v>1.4210181021013653</v>
      </c>
      <c r="BO34" s="2">
        <v>0.71654677612855544</v>
      </c>
      <c r="BP34" s="2">
        <v>0.72675359192430489</v>
      </c>
      <c r="BQ34" s="2">
        <v>0.71416917287697523</v>
      </c>
      <c r="BR34" s="9">
        <v>0.71386950700487017</v>
      </c>
      <c r="BS34" s="9">
        <v>0.9210218685390642</v>
      </c>
      <c r="BT34" s="9">
        <v>0.90274403777157808</v>
      </c>
      <c r="BU34" s="24">
        <f t="shared" si="14"/>
        <v>0.94758373632263992</v>
      </c>
      <c r="BV34" s="21">
        <f t="shared" si="15"/>
        <v>0.31743521358223198</v>
      </c>
    </row>
    <row r="35" spans="1:74" ht="16" thickBot="1" x14ac:dyDescent="0.25">
      <c r="A35" s="14" t="s">
        <v>11</v>
      </c>
      <c r="B35" s="2">
        <v>0.34062638888160568</v>
      </c>
      <c r="C35" s="2">
        <v>9.1647895461396858E-2</v>
      </c>
      <c r="D35" s="9">
        <v>0.28750650569737035</v>
      </c>
      <c r="E35" s="2">
        <v>0.30859756372693647</v>
      </c>
      <c r="F35" s="2">
        <v>0.27262131160425079</v>
      </c>
      <c r="G35" s="20">
        <f t="shared" si="8"/>
        <v>0.260199933074312</v>
      </c>
      <c r="H35" s="21">
        <f t="shared" si="9"/>
        <v>9.7622326318033401E-2</v>
      </c>
      <c r="I35" s="2">
        <v>0.26722352411736056</v>
      </c>
      <c r="J35" s="2">
        <v>0.20666141660624837</v>
      </c>
      <c r="K35" s="2">
        <v>0.24369821081615092</v>
      </c>
      <c r="L35" s="2">
        <v>0.18834473697678683</v>
      </c>
      <c r="M35" s="2">
        <v>0.14314801002757777</v>
      </c>
      <c r="N35" s="9">
        <v>0.16316093743783719</v>
      </c>
      <c r="O35" s="9">
        <v>0.11566710377046044</v>
      </c>
      <c r="P35" s="23">
        <f t="shared" ref="P35:P66" si="16">AVERAGE(I35:O35)</f>
        <v>0.18970056282177455</v>
      </c>
      <c r="Q35" s="19">
        <f t="shared" ref="Q35:Q66" si="17">STDEV(I35,J35,K35,L35,M35,N35,O35)</f>
        <v>5.4110241310465143E-2</v>
      </c>
      <c r="R35" s="2">
        <v>0.88611187335110475</v>
      </c>
      <c r="S35" s="2">
        <v>0.9093682999732533</v>
      </c>
      <c r="T35" s="2">
        <v>0.56736800615738125</v>
      </c>
      <c r="U35" s="2">
        <v>0.44178251394507451</v>
      </c>
      <c r="V35" s="2">
        <v>0.52098530260252929</v>
      </c>
      <c r="W35" s="9">
        <v>0.63385737984121715</v>
      </c>
      <c r="X35" s="9">
        <v>0.58003900171319378</v>
      </c>
      <c r="Y35" s="24">
        <f t="shared" ref="Y35:Y66" si="18">AVERAGE(R35:X35)</f>
        <v>0.6485017682262505</v>
      </c>
      <c r="Z35" s="21">
        <f t="shared" ref="Z35:Z66" si="19">STDEV(R35,S35,T35,U35,V35,W35,X35)</f>
        <v>0.18027178758572956</v>
      </c>
      <c r="AA35" s="2">
        <v>0.64708011327428916</v>
      </c>
      <c r="AB35" s="2">
        <v>0.76559649028602228</v>
      </c>
      <c r="AC35" s="2">
        <v>0.54920974480526485</v>
      </c>
      <c r="AD35" s="2">
        <v>0.4703566514557499</v>
      </c>
      <c r="AE35" s="2">
        <v>0.37271064247495111</v>
      </c>
      <c r="AF35" s="9">
        <v>0.4638339920713116</v>
      </c>
      <c r="AG35" s="9">
        <v>0.44177925294708265</v>
      </c>
      <c r="AH35" s="24">
        <f t="shared" ref="AH35:AH66" si="20">AVERAGE(AA35:AG35)</f>
        <v>0.5300809839020959</v>
      </c>
      <c r="AI35" s="21">
        <f t="shared" ref="AI35:AI66" si="21">STDEV(AA35,AB35,AC35,AD35,AE35,AF35,AG35)</f>
        <v>0.13542558804140145</v>
      </c>
      <c r="AJ35" s="2">
        <v>0.54400416311502342</v>
      </c>
      <c r="AK35" s="2">
        <v>0.52299760209164681</v>
      </c>
      <c r="AL35" s="2">
        <v>0.46977664744137715</v>
      </c>
      <c r="AM35" s="2">
        <v>0.44432388329279549</v>
      </c>
      <c r="AN35" s="2">
        <v>0.31973138191151568</v>
      </c>
      <c r="AO35" s="9">
        <v>0.33172549686874564</v>
      </c>
      <c r="AP35" s="9">
        <v>0.29790986886459825</v>
      </c>
      <c r="AQ35" s="24">
        <f t="shared" ref="AQ35:AQ66" si="22">AVERAGE(AJ35:AP35)</f>
        <v>0.41863843479795754</v>
      </c>
      <c r="AR35" s="21">
        <f t="shared" ref="AR35:AR66" si="23">STDEV(AJ35,AK35,AL35,AM35,AN35,AO35,AP35)</f>
        <v>0.10148408020796439</v>
      </c>
      <c r="AS35" s="2">
        <v>0.61884188581496025</v>
      </c>
      <c r="AT35" s="2">
        <v>0.65454618825384758</v>
      </c>
      <c r="AU35" s="2">
        <v>0.44801388470958425</v>
      </c>
      <c r="AV35" s="2">
        <v>0.46788843851349105</v>
      </c>
      <c r="AW35" s="2">
        <v>0.46360477602070038</v>
      </c>
      <c r="AX35" s="9">
        <v>0.38700049861914543</v>
      </c>
      <c r="AY35" s="9">
        <v>0.48385030743634416</v>
      </c>
      <c r="AZ35" s="9">
        <v>0.44794745789312218</v>
      </c>
      <c r="BA35" s="24">
        <f t="shared" si="10"/>
        <v>0.49646167965764942</v>
      </c>
      <c r="BB35" s="21">
        <f t="shared" si="11"/>
        <v>9.1577639469541394E-2</v>
      </c>
      <c r="BC35" s="2">
        <v>0.89346566575690423</v>
      </c>
      <c r="BD35" s="2">
        <v>0.90550906421486699</v>
      </c>
      <c r="BE35" s="2">
        <v>0.54414162800552546</v>
      </c>
      <c r="BF35" s="2">
        <v>0.60558145560736676</v>
      </c>
      <c r="BG35" s="2">
        <v>0.59520544912203388</v>
      </c>
      <c r="BH35" s="9">
        <v>0.51237918670753446</v>
      </c>
      <c r="BI35" s="9">
        <v>0.6449881792328912</v>
      </c>
      <c r="BJ35" s="9">
        <v>0.63342718381693153</v>
      </c>
      <c r="BK35" s="24">
        <f t="shared" si="12"/>
        <v>0.66683722655800681</v>
      </c>
      <c r="BL35" s="21">
        <f t="shared" si="13"/>
        <v>0.15010148203380011</v>
      </c>
      <c r="BM35" s="2">
        <v>0.26490288565140968</v>
      </c>
      <c r="BN35" s="2">
        <v>8.8335576724741321E-2</v>
      </c>
      <c r="BO35" s="2">
        <v>0.23229682387006012</v>
      </c>
      <c r="BP35" s="2">
        <v>0.20313092652532971</v>
      </c>
      <c r="BQ35" s="2">
        <v>0.19986804420303855</v>
      </c>
      <c r="BR35" s="9">
        <v>0.2072467214630471</v>
      </c>
      <c r="BS35" s="9">
        <v>0.16945756108238536</v>
      </c>
      <c r="BT35" s="9">
        <v>0.17272013292248445</v>
      </c>
      <c r="BU35" s="24">
        <f t="shared" si="14"/>
        <v>0.19224483405531206</v>
      </c>
      <c r="BV35" s="21">
        <f t="shared" si="15"/>
        <v>5.2074999267180538E-2</v>
      </c>
    </row>
    <row r="36" spans="1:74" ht="16" thickBot="1" x14ac:dyDescent="0.25">
      <c r="A36" s="14" t="s">
        <v>12</v>
      </c>
      <c r="B36" s="2">
        <v>0.12160152337120049</v>
      </c>
      <c r="C36" s="2">
        <v>-0.139846675547463</v>
      </c>
      <c r="D36" s="9">
        <v>0.14365340353341222</v>
      </c>
      <c r="E36" s="2">
        <v>0.14910074318934982</v>
      </c>
      <c r="F36" s="2">
        <v>0.12764577736562097</v>
      </c>
      <c r="G36" s="20">
        <f t="shared" si="8"/>
        <v>8.0430954382424119E-2</v>
      </c>
      <c r="H36" s="21">
        <f t="shared" si="9"/>
        <v>0.12365183730858952</v>
      </c>
      <c r="I36" s="2">
        <v>-7.2219544397494367E-2</v>
      </c>
      <c r="J36" s="2">
        <v>-8.3707982507162104E-2</v>
      </c>
      <c r="K36" s="2">
        <v>5.3873460704179643E-3</v>
      </c>
      <c r="L36" s="2">
        <v>-9.8332924888163115E-2</v>
      </c>
      <c r="M36" s="2">
        <v>2.9926804800480419E-2</v>
      </c>
      <c r="N36" s="9">
        <v>1.0910922668943973E-2</v>
      </c>
      <c r="O36" s="9">
        <v>-8.5323528027876211E-3</v>
      </c>
      <c r="P36" s="23">
        <f t="shared" si="16"/>
        <v>-3.0938247293680689E-2</v>
      </c>
      <c r="Q36" s="19">
        <f t="shared" si="17"/>
        <v>5.2134942612600668E-2</v>
      </c>
      <c r="R36" s="2">
        <v>0.22643174334040936</v>
      </c>
      <c r="S36" s="2">
        <v>0.27169444021244349</v>
      </c>
      <c r="T36" s="2">
        <v>0.2977366467972174</v>
      </c>
      <c r="U36" s="2">
        <v>7.7766034708544041E-2</v>
      </c>
      <c r="V36" s="2">
        <v>0.30321679810996194</v>
      </c>
      <c r="W36" s="9">
        <v>0.35819826030455648</v>
      </c>
      <c r="X36" s="9">
        <v>0.29863955650553414</v>
      </c>
      <c r="Y36" s="24">
        <f t="shared" si="18"/>
        <v>0.26195478285409524</v>
      </c>
      <c r="Z36" s="21">
        <f t="shared" si="19"/>
        <v>9.0253086249177106E-2</v>
      </c>
      <c r="AA36" s="2">
        <v>0.75674147385654</v>
      </c>
      <c r="AB36" s="2">
        <v>0.73811204036498868</v>
      </c>
      <c r="AC36" s="2">
        <v>0.60794690805051832</v>
      </c>
      <c r="AD36" s="2">
        <v>0.47038867063899037</v>
      </c>
      <c r="AE36" s="2">
        <v>0.42021644174291739</v>
      </c>
      <c r="AF36" s="9">
        <v>0.59345774144446761</v>
      </c>
      <c r="AG36" s="9">
        <v>0.53100655278558873</v>
      </c>
      <c r="AH36" s="24">
        <f t="shared" si="20"/>
        <v>0.58826711841200152</v>
      </c>
      <c r="AI36" s="21">
        <f t="shared" si="21"/>
        <v>0.12692942692654019</v>
      </c>
      <c r="AJ36" s="2">
        <v>0.1639766787316852</v>
      </c>
      <c r="AK36" s="2">
        <v>0.27305624852943905</v>
      </c>
      <c r="AL36" s="2">
        <v>0.26312639141803562</v>
      </c>
      <c r="AM36" s="2">
        <v>0.20398096373068772</v>
      </c>
      <c r="AN36" s="2">
        <v>9.3449888260052238E-2</v>
      </c>
      <c r="AO36" s="9">
        <v>4.7021338799862124E-2</v>
      </c>
      <c r="AP36" s="9">
        <v>3.8620007018158382E-2</v>
      </c>
      <c r="AQ36" s="24">
        <f t="shared" si="22"/>
        <v>0.15474735949827437</v>
      </c>
      <c r="AR36" s="21">
        <f t="shared" si="23"/>
        <v>9.7553381465940378E-2</v>
      </c>
      <c r="AS36" s="2">
        <v>0.22639704592100429</v>
      </c>
      <c r="AT36" s="2">
        <v>0.30088673756858098</v>
      </c>
      <c r="AU36" s="2">
        <v>0.25550508918232451</v>
      </c>
      <c r="AV36" s="2">
        <v>0.26783247358060225</v>
      </c>
      <c r="AW36" s="2">
        <v>0.24839522130370617</v>
      </c>
      <c r="AX36" s="9">
        <v>0.20802089179709249</v>
      </c>
      <c r="AY36" s="9">
        <v>0.24424449933101997</v>
      </c>
      <c r="AZ36" s="9">
        <v>0.22926231983642861</v>
      </c>
      <c r="BA36" s="24">
        <f t="shared" si="10"/>
        <v>0.2475680348150949</v>
      </c>
      <c r="BB36" s="21">
        <f t="shared" si="11"/>
        <v>2.8474412051988657E-2</v>
      </c>
      <c r="BC36" s="2">
        <v>0.57959897942571093</v>
      </c>
      <c r="BD36" s="2">
        <v>0.56689313150757981</v>
      </c>
      <c r="BE36" s="2">
        <v>0.45792974602109005</v>
      </c>
      <c r="BF36" s="2">
        <v>0.46913527327102389</v>
      </c>
      <c r="BG36" s="2">
        <v>0.55148727165338363</v>
      </c>
      <c r="BH36" s="9">
        <v>0.25743789976289494</v>
      </c>
      <c r="BI36" s="9">
        <v>0.30116379548796329</v>
      </c>
      <c r="BJ36" s="9">
        <v>0.27634445830429544</v>
      </c>
      <c r="BK36" s="24">
        <f t="shared" si="12"/>
        <v>0.43249881942924273</v>
      </c>
      <c r="BL36" s="21">
        <f t="shared" si="13"/>
        <v>0.13529169562548818</v>
      </c>
      <c r="BM36" s="2">
        <v>3.6222741503137285E-3</v>
      </c>
      <c r="BN36" s="2">
        <v>-2.4267202017716691E-2</v>
      </c>
      <c r="BO36" s="2">
        <v>0.12712177646163569</v>
      </c>
      <c r="BP36" s="2">
        <v>0.11045941040023013</v>
      </c>
      <c r="BQ36" s="2">
        <v>0.10981056406070888</v>
      </c>
      <c r="BR36" s="9">
        <v>8.880684337718367E-2</v>
      </c>
      <c r="BS36" s="9">
        <v>4.6477579776316794E-2</v>
      </c>
      <c r="BT36" s="9">
        <v>6.531109654547107E-2</v>
      </c>
      <c r="BU36" s="24">
        <f t="shared" si="14"/>
        <v>6.5917792844267908E-2</v>
      </c>
      <c r="BV36" s="21">
        <f t="shared" si="15"/>
        <v>5.4212178674728911E-2</v>
      </c>
    </row>
    <row r="37" spans="1:74" ht="16" thickBot="1" x14ac:dyDescent="0.25">
      <c r="A37" s="14" t="s">
        <v>13</v>
      </c>
      <c r="B37" s="2">
        <v>0.2344929317725839</v>
      </c>
      <c r="C37" s="2">
        <v>-0.1275237233460543</v>
      </c>
      <c r="D37" s="9">
        <v>0.17176254230214621</v>
      </c>
      <c r="E37" s="2">
        <v>0.16839511472924176</v>
      </c>
      <c r="F37" s="2">
        <v>0.16615222121743312</v>
      </c>
      <c r="G37" s="20">
        <f t="shared" si="8"/>
        <v>0.12265581733507014</v>
      </c>
      <c r="H37" s="21">
        <f t="shared" si="9"/>
        <v>0.14273474844526307</v>
      </c>
      <c r="I37" s="2">
        <v>-0.13606948033053809</v>
      </c>
      <c r="J37" s="2">
        <v>-0.16682167251440447</v>
      </c>
      <c r="K37" s="2">
        <v>6.3894080315610585E-3</v>
      </c>
      <c r="L37" s="2">
        <v>-0.17905127043578387</v>
      </c>
      <c r="M37" s="2">
        <v>-8.2158252086017985E-3</v>
      </c>
      <c r="N37" s="9">
        <v>-4.0057590453161346E-2</v>
      </c>
      <c r="O37" s="9">
        <v>-5.1784059578391578E-2</v>
      </c>
      <c r="P37" s="23">
        <f t="shared" si="16"/>
        <v>-8.2230070069902877E-2</v>
      </c>
      <c r="Q37" s="19">
        <f t="shared" si="17"/>
        <v>7.6882772316982526E-2</v>
      </c>
      <c r="R37" s="2">
        <v>0.54187060366922857</v>
      </c>
      <c r="S37" s="2">
        <v>0.71862528878140652</v>
      </c>
      <c r="T37" s="2">
        <v>0.45002914089128432</v>
      </c>
      <c r="U37" s="2">
        <v>0.17185686843298653</v>
      </c>
      <c r="V37" s="2">
        <v>0.44590367451896629</v>
      </c>
      <c r="W37" s="9">
        <v>0.55244741058964841</v>
      </c>
      <c r="X37" s="9">
        <v>0.47406633697415901</v>
      </c>
      <c r="Y37" s="24">
        <f t="shared" si="18"/>
        <v>0.47925704626538279</v>
      </c>
      <c r="Z37" s="21">
        <f t="shared" si="19"/>
        <v>0.16485497322376025</v>
      </c>
      <c r="AA37" s="2">
        <v>1.6322497779601914</v>
      </c>
      <c r="AB37" s="2">
        <v>1.1097085285513009</v>
      </c>
      <c r="AC37" s="2">
        <v>1.7055434022289131</v>
      </c>
      <c r="AD37" s="2">
        <v>3.8859152206561198</v>
      </c>
      <c r="AE37" s="2">
        <v>1.360073055654796</v>
      </c>
      <c r="AF37" s="9">
        <v>1.3273789053842024</v>
      </c>
      <c r="AG37" s="9">
        <v>1.2995663251978367</v>
      </c>
      <c r="AH37" s="24">
        <f t="shared" si="20"/>
        <v>1.7600621736619086</v>
      </c>
      <c r="AI37" s="21">
        <f t="shared" si="21"/>
        <v>0.95923423257661067</v>
      </c>
      <c r="AJ37" s="2">
        <v>0.15215089415488531</v>
      </c>
      <c r="AK37" s="2">
        <v>0.40368834814946819</v>
      </c>
      <c r="AL37" s="2">
        <v>0.40290153455328381</v>
      </c>
      <c r="AM37" s="2">
        <v>0.31521496603627608</v>
      </c>
      <c r="AN37" s="2">
        <v>0.29098015482843742</v>
      </c>
      <c r="AO37" s="9">
        <v>0.30658988299760681</v>
      </c>
      <c r="AP37" s="9">
        <v>0.29007378710673348</v>
      </c>
      <c r="AQ37" s="24">
        <f t="shared" si="22"/>
        <v>0.30879993826095592</v>
      </c>
      <c r="AR37" s="21">
        <f t="shared" si="23"/>
        <v>8.4766438051406753E-2</v>
      </c>
      <c r="AS37" s="2">
        <v>0.44055673393091954</v>
      </c>
      <c r="AT37" s="2">
        <v>0.52937491438165607</v>
      </c>
      <c r="AU37" s="2">
        <v>0.37873524179978635</v>
      </c>
      <c r="AV37" s="2">
        <v>0.34307267973232991</v>
      </c>
      <c r="AW37" s="2">
        <v>0.34675041266167883</v>
      </c>
      <c r="AX37" s="9">
        <v>0.28961055268007119</v>
      </c>
      <c r="AY37" s="9">
        <v>0.38419553386164207</v>
      </c>
      <c r="AZ37" s="9">
        <v>0.37334813444772108</v>
      </c>
      <c r="BA37" s="24">
        <f t="shared" si="10"/>
        <v>0.38570552543697562</v>
      </c>
      <c r="BB37" s="21">
        <f t="shared" si="11"/>
        <v>7.2133232451136925E-2</v>
      </c>
      <c r="BC37" s="2">
        <v>2.3100496156243744</v>
      </c>
      <c r="BD37" s="2">
        <v>2.4289759483151574</v>
      </c>
      <c r="BE37" s="2">
        <v>1.4025050658381988</v>
      </c>
      <c r="BF37" s="2">
        <v>1.5702654673607463</v>
      </c>
      <c r="BG37" s="2">
        <v>1.4671326073636339</v>
      </c>
      <c r="BH37" s="9">
        <v>1.2269754045303525</v>
      </c>
      <c r="BI37" s="9">
        <v>1.3637769885827087</v>
      </c>
      <c r="BJ37" s="9">
        <v>1.2947997038148695</v>
      </c>
      <c r="BK37" s="24">
        <f t="shared" si="12"/>
        <v>1.633060100178755</v>
      </c>
      <c r="BL37" s="21">
        <f t="shared" si="13"/>
        <v>0.46725120713126661</v>
      </c>
      <c r="BM37" s="2">
        <v>-0.11006193375251944</v>
      </c>
      <c r="BN37" s="2">
        <v>-0.41985259705556088</v>
      </c>
      <c r="BO37" s="2">
        <v>0.15107368712665098</v>
      </c>
      <c r="BP37" s="2">
        <v>0.13586937080037007</v>
      </c>
      <c r="BQ37" s="2">
        <v>0.13742821967616781</v>
      </c>
      <c r="BR37" s="9">
        <v>6.800388392050935E-2</v>
      </c>
      <c r="BS37" s="9">
        <v>-5.7200672025240207E-3</v>
      </c>
      <c r="BT37" s="9">
        <v>2.3225498255801114E-2</v>
      </c>
      <c r="BU37" s="24">
        <f t="shared" si="14"/>
        <v>-2.5042422788881351E-3</v>
      </c>
      <c r="BV37" s="21">
        <f t="shared" si="15"/>
        <v>0.19037804280427653</v>
      </c>
    </row>
    <row r="38" spans="1:74" ht="16" thickBot="1" x14ac:dyDescent="0.25">
      <c r="A38" s="14" t="s">
        <v>13</v>
      </c>
      <c r="B38" s="2">
        <v>0.36193554281347484</v>
      </c>
      <c r="C38" s="2">
        <v>6.6032272881554832E-2</v>
      </c>
      <c r="D38" s="9">
        <v>0.19628078855015341</v>
      </c>
      <c r="E38" s="2">
        <v>0.16942101095382145</v>
      </c>
      <c r="F38" s="2">
        <v>0.19152477114748234</v>
      </c>
      <c r="G38" s="20">
        <f t="shared" si="8"/>
        <v>0.19703887726929739</v>
      </c>
      <c r="H38" s="21">
        <f t="shared" si="9"/>
        <v>0.10623954925714223</v>
      </c>
      <c r="I38" s="2">
        <v>-5.2599244654893434E-2</v>
      </c>
      <c r="J38" s="2">
        <v>-5.7609294583525872E-2</v>
      </c>
      <c r="K38" s="2">
        <v>5.0766259881438104E-2</v>
      </c>
      <c r="L38" s="2">
        <v>-0.11193264990837493</v>
      </c>
      <c r="M38" s="2">
        <v>2.0433336552628259E-2</v>
      </c>
      <c r="N38" s="9">
        <v>-2.1906686658593619E-2</v>
      </c>
      <c r="O38" s="9">
        <v>1.1252675568266826E-2</v>
      </c>
      <c r="P38" s="23">
        <f t="shared" si="16"/>
        <v>-2.3085086257579244E-2</v>
      </c>
      <c r="Q38" s="19">
        <f t="shared" si="17"/>
        <v>5.5505616887503169E-2</v>
      </c>
      <c r="R38" s="2">
        <v>0.63933035500403979</v>
      </c>
      <c r="S38" s="2">
        <v>0.86790576824499976</v>
      </c>
      <c r="T38" s="2">
        <v>0.54075475691564567</v>
      </c>
      <c r="U38" s="2">
        <v>0.37271002068311376</v>
      </c>
      <c r="V38" s="2">
        <v>0.5623546687734492</v>
      </c>
      <c r="W38" s="9">
        <v>0.76773352229887615</v>
      </c>
      <c r="X38" s="9">
        <v>0.65270573668617049</v>
      </c>
      <c r="Y38" s="24">
        <f t="shared" si="18"/>
        <v>0.62907068980089931</v>
      </c>
      <c r="Z38" s="21">
        <f t="shared" si="19"/>
        <v>0.16067823754155292</v>
      </c>
      <c r="AA38" s="2">
        <v>0.18577707487325604</v>
      </c>
      <c r="AB38" s="2">
        <v>0.47527573191043593</v>
      </c>
      <c r="AC38" s="2">
        <v>0.4653790080265533</v>
      </c>
      <c r="AD38" s="2">
        <v>0.36853323430318152</v>
      </c>
      <c r="AE38" s="2">
        <v>0.32495924631070894</v>
      </c>
      <c r="AF38" s="9">
        <v>0.41617886250629843</v>
      </c>
      <c r="AG38" s="9">
        <v>0.31659721617437198</v>
      </c>
      <c r="AH38" s="24">
        <f t="shared" si="20"/>
        <v>0.36467148201497229</v>
      </c>
      <c r="AI38" s="21">
        <f t="shared" si="21"/>
        <v>0.10077585265781272</v>
      </c>
      <c r="AJ38" s="2">
        <v>6.6767852801355387E-2</v>
      </c>
      <c r="AK38" s="2">
        <v>0.19782406479774894</v>
      </c>
      <c r="AL38" s="2">
        <v>0.21180911484776604</v>
      </c>
      <c r="AM38" s="2">
        <v>0.12266748578335931</v>
      </c>
      <c r="AN38" s="2">
        <v>0.22104623627744407</v>
      </c>
      <c r="AO38" s="9">
        <v>0.18136326619384263</v>
      </c>
      <c r="AP38" s="9">
        <v>0.18523330979772812</v>
      </c>
      <c r="AQ38" s="24">
        <f t="shared" si="22"/>
        <v>0.16953019007132064</v>
      </c>
      <c r="AR38" s="21">
        <f t="shared" si="23"/>
        <v>5.5354576019857188E-2</v>
      </c>
      <c r="AS38" s="2">
        <v>0.63654779010360618</v>
      </c>
      <c r="AT38" s="2">
        <v>0.5961322745559412</v>
      </c>
      <c r="AU38" s="2">
        <v>0.46261172679134166</v>
      </c>
      <c r="AV38" s="2">
        <v>0.46453129345718469</v>
      </c>
      <c r="AW38" s="2">
        <v>0.33468471390509774</v>
      </c>
      <c r="AX38" s="9">
        <v>0.3704258658209364</v>
      </c>
      <c r="AY38" s="9">
        <v>0.46371321070278493</v>
      </c>
      <c r="AZ38" s="9">
        <v>0.49965930856707574</v>
      </c>
      <c r="BA38" s="24">
        <f t="shared" si="10"/>
        <v>0.47853827298799606</v>
      </c>
      <c r="BB38" s="21">
        <f t="shared" si="11"/>
        <v>0.10162481889856791</v>
      </c>
      <c r="BC38" s="2">
        <v>0.5843637561311783</v>
      </c>
      <c r="BD38" s="2">
        <v>0.60857436545270926</v>
      </c>
      <c r="BE38" s="2">
        <v>0.46933287256900014</v>
      </c>
      <c r="BF38" s="2">
        <v>0.42148939321341972</v>
      </c>
      <c r="BG38" s="2">
        <v>0.23937244352320936</v>
      </c>
      <c r="BH38" s="9">
        <v>0.45930761584746316</v>
      </c>
      <c r="BI38" s="9">
        <v>0.54826768969992234</v>
      </c>
      <c r="BJ38" s="9">
        <v>0.48993518665164826</v>
      </c>
      <c r="BK38" s="24">
        <f t="shared" si="12"/>
        <v>0.47758041538606882</v>
      </c>
      <c r="BL38" s="21">
        <f t="shared" si="13"/>
        <v>0.11588330690248043</v>
      </c>
      <c r="BM38" s="2">
        <v>-0.11691814654884891</v>
      </c>
      <c r="BN38" s="2">
        <v>-0.49723417932284786</v>
      </c>
      <c r="BO38" s="2">
        <v>0.13986151747480574</v>
      </c>
      <c r="BP38" s="2">
        <v>0.15944098061914153</v>
      </c>
      <c r="BQ38" s="2">
        <v>0.13386554492372327</v>
      </c>
      <c r="BR38" s="9">
        <v>8.7876524623127172E-2</v>
      </c>
      <c r="BS38" s="9">
        <v>-1.0160807615526041E-2</v>
      </c>
      <c r="BT38" s="9">
        <v>2.0270817045799E-2</v>
      </c>
      <c r="BU38" s="24">
        <f t="shared" si="14"/>
        <v>-1.0374718600078263E-2</v>
      </c>
      <c r="BV38" s="21">
        <f t="shared" si="15"/>
        <v>0.21751508647016216</v>
      </c>
    </row>
    <row r="39" spans="1:74" ht="16" thickBot="1" x14ac:dyDescent="0.25">
      <c r="A39" s="14" t="s">
        <v>12</v>
      </c>
      <c r="B39" s="2">
        <v>-0.21006099963219163</v>
      </c>
      <c r="C39" s="2">
        <v>-0.92322532091873033</v>
      </c>
      <c r="D39" s="9">
        <v>0.12633248031097416</v>
      </c>
      <c r="E39" s="2">
        <v>0.1094282373518323</v>
      </c>
      <c r="F39" s="2">
        <v>8.8130874208809495E-2</v>
      </c>
      <c r="G39" s="20">
        <f t="shared" ref="G39:G66" si="24">AVERAGE(B39:F39)</f>
        <v>-0.1618789457358612</v>
      </c>
      <c r="H39" s="21">
        <f t="shared" ref="H39:H66" si="25">STDEV(B39,C39,D39,E39,F39)</f>
        <v>0.44753439451327631</v>
      </c>
      <c r="I39" s="2">
        <v>-0.20234301818457748</v>
      </c>
      <c r="J39" s="2">
        <v>-0.3108263915918027</v>
      </c>
      <c r="K39" s="2">
        <v>-0.55501481394559793</v>
      </c>
      <c r="L39" s="2">
        <v>-0.67630885784366346</v>
      </c>
      <c r="M39" s="2">
        <v>6.0176225366855851E-3</v>
      </c>
      <c r="N39" s="9">
        <v>-3.2890256847940669E-2</v>
      </c>
      <c r="O39" s="9">
        <v>-7.6921503735446484E-2</v>
      </c>
      <c r="P39" s="23">
        <f t="shared" si="16"/>
        <v>-0.2640410313731919</v>
      </c>
      <c r="Q39" s="19">
        <f t="shared" si="17"/>
        <v>0.26520498122144426</v>
      </c>
      <c r="R39" s="2">
        <v>0.39211771913446902</v>
      </c>
      <c r="S39" s="2">
        <v>0.39842049744580654</v>
      </c>
      <c r="T39" s="2">
        <v>0.27454789777251937</v>
      </c>
      <c r="U39" s="2">
        <v>-0.144202487340369</v>
      </c>
      <c r="V39" s="2">
        <v>0.48234139080026472</v>
      </c>
      <c r="W39" s="9">
        <v>0.66559653570580801</v>
      </c>
      <c r="X39" s="9">
        <v>0.48048814335973</v>
      </c>
      <c r="Y39" s="24">
        <f t="shared" si="18"/>
        <v>0.36418709955403272</v>
      </c>
      <c r="Z39" s="21">
        <f t="shared" si="19"/>
        <v>0.25389670508941747</v>
      </c>
      <c r="AA39" s="2">
        <v>-0.5082862577166658</v>
      </c>
      <c r="AB39" s="2">
        <v>-0.12464394101104717</v>
      </c>
      <c r="AC39" s="2">
        <v>7.2632232857447021E-2</v>
      </c>
      <c r="AD39" s="2">
        <v>-0.4036800432319072</v>
      </c>
      <c r="AE39" s="2">
        <v>9.917017724924361E-2</v>
      </c>
      <c r="AF39" s="9">
        <v>0.11265719822426393</v>
      </c>
      <c r="AG39" s="9">
        <v>0.10810001798484946</v>
      </c>
      <c r="AH39" s="24">
        <f t="shared" si="20"/>
        <v>-9.2007230806259457E-2</v>
      </c>
      <c r="AI39" s="21">
        <f t="shared" si="21"/>
        <v>0.26365340853072278</v>
      </c>
      <c r="AJ39" s="2">
        <v>-4.1749598731578852E-2</v>
      </c>
      <c r="AK39" s="2">
        <v>-9.6359226603039416E-3</v>
      </c>
      <c r="AL39" s="2">
        <v>0.19432484849950055</v>
      </c>
      <c r="AM39" s="2">
        <v>7.8469940522495493E-2</v>
      </c>
      <c r="AN39" s="2">
        <v>0.13990643176064871</v>
      </c>
      <c r="AO39" s="9">
        <v>0.14347235925503504</v>
      </c>
      <c r="AP39" s="9">
        <v>0.1351487101826917</v>
      </c>
      <c r="AQ39" s="24">
        <f t="shared" si="22"/>
        <v>9.1419538404069814E-2</v>
      </c>
      <c r="AR39" s="21">
        <f t="shared" si="23"/>
        <v>8.7250726527898462E-2</v>
      </c>
      <c r="AS39" s="2">
        <v>0.32297954152980701</v>
      </c>
      <c r="AT39" s="2">
        <v>0.40694147199033037</v>
      </c>
      <c r="AU39" s="2">
        <v>0.27220309235907225</v>
      </c>
      <c r="AV39" s="2">
        <v>0.30004250240063135</v>
      </c>
      <c r="AW39" s="2">
        <v>0.27833767198358594</v>
      </c>
      <c r="AX39" s="9">
        <v>0.19620638733986467</v>
      </c>
      <c r="AY39" s="9">
        <v>0.23832922758323336</v>
      </c>
      <c r="AZ39" s="9">
        <v>0.28855626412534269</v>
      </c>
      <c r="BA39" s="24">
        <f t="shared" ref="BA39:BA66" si="26">AVERAGE(AS39:AZ39)</f>
        <v>0.28794951991398343</v>
      </c>
      <c r="BB39" s="21">
        <f t="shared" ref="BB39:BB66" si="27">STDEV(AS39,AT39,AU39,AV39,AW39,AX39,AY39,AZ39)</f>
        <v>6.1820140990024627E-2</v>
      </c>
      <c r="BC39" s="2">
        <v>0.15858128401885663</v>
      </c>
      <c r="BD39" s="2">
        <v>0.2963160796321449</v>
      </c>
      <c r="BE39" s="2">
        <v>0.18831120300544302</v>
      </c>
      <c r="BF39" s="2">
        <v>9.5665962046942679E-2</v>
      </c>
      <c r="BG39" s="2">
        <v>0.16527688542720564</v>
      </c>
      <c r="BH39" s="9">
        <v>0.11715235257997075</v>
      </c>
      <c r="BI39" s="9">
        <v>9.945829354796612E-2</v>
      </c>
      <c r="BJ39" s="9">
        <v>0.12050808224439032</v>
      </c>
      <c r="BK39" s="24">
        <f t="shared" ref="BK39:BK66" si="28">AVERAGE(BC39:BJ39)</f>
        <v>0.155158767812865</v>
      </c>
      <c r="BL39" s="21">
        <f t="shared" ref="BL39:BL66" si="29">STDEV(BC39,BD39,BE39,BF39,BG39,BH39,BI39,BJ39)</f>
        <v>6.5928158888442806E-2</v>
      </c>
      <c r="BM39" s="2">
        <v>-0.25046341609149791</v>
      </c>
      <c r="BN39" s="2">
        <v>-0.41584925488869096</v>
      </c>
      <c r="BO39" s="2">
        <v>0.13706968749019943</v>
      </c>
      <c r="BP39" s="2">
        <v>4.7631573356578125E-2</v>
      </c>
      <c r="BQ39" s="2">
        <v>9.4671285432471691E-2</v>
      </c>
      <c r="BR39" s="9">
        <v>5.9726881564515194E-2</v>
      </c>
      <c r="BS39" s="9">
        <v>-5.4112968393304012E-2</v>
      </c>
      <c r="BT39" s="9">
        <v>-1.4851315630326628E-3</v>
      </c>
      <c r="BU39" s="24">
        <f t="shared" ref="BU39:BU66" si="30">AVERAGE(BM39:BT39)</f>
        <v>-4.7851417886595138E-2</v>
      </c>
      <c r="BV39" s="21">
        <f t="shared" ref="BV39:BV66" si="31">STDEV(BM39,BN39,BO39,BP39,BQ39,BR39,BS39,BT39)</f>
        <v>0.19043622767653301</v>
      </c>
    </row>
    <row r="40" spans="1:74" ht="16" thickBot="1" x14ac:dyDescent="0.25">
      <c r="A40" s="14" t="s">
        <v>14</v>
      </c>
      <c r="B40" s="2">
        <v>0.27851396916319648</v>
      </c>
      <c r="C40" s="2">
        <v>-7.2202578880928153E-3</v>
      </c>
      <c r="D40" s="9">
        <v>0.2289561270150017</v>
      </c>
      <c r="E40" s="2">
        <v>0.2289341322000995</v>
      </c>
      <c r="F40" s="2">
        <v>0.21352929451316677</v>
      </c>
      <c r="G40" s="20">
        <f t="shared" si="24"/>
        <v>0.18854265300067433</v>
      </c>
      <c r="H40" s="21">
        <f t="shared" si="25"/>
        <v>0.11214611867955804</v>
      </c>
      <c r="I40" s="2">
        <v>0.10897027981103766</v>
      </c>
      <c r="J40" s="2">
        <v>0.17851843356061731</v>
      </c>
      <c r="K40" s="2">
        <v>1.0619262559257242E-2</v>
      </c>
      <c r="L40" s="2">
        <v>-9.6619141521666563E-2</v>
      </c>
      <c r="M40" s="2">
        <v>6.9584420704843941E-2</v>
      </c>
      <c r="N40" s="9">
        <v>2.9527329840194599E-2</v>
      </c>
      <c r="O40" s="9">
        <v>2.8157837395884067E-4</v>
      </c>
      <c r="P40" s="23">
        <f t="shared" si="16"/>
        <v>4.2983166189749004E-2</v>
      </c>
      <c r="Q40" s="19">
        <f t="shared" si="17"/>
        <v>8.7533275879852893E-2</v>
      </c>
      <c r="R40" s="2">
        <v>0.78185258329865759</v>
      </c>
      <c r="S40" s="2">
        <v>0.85092070531272879</v>
      </c>
      <c r="T40" s="2">
        <v>0.5305566207219472</v>
      </c>
      <c r="U40" s="2">
        <v>0.29577257645414162</v>
      </c>
      <c r="V40" s="2">
        <v>0.56686224350286851</v>
      </c>
      <c r="W40" s="9">
        <v>0.73687147949246712</v>
      </c>
      <c r="X40" s="9">
        <v>0.62502972871583651</v>
      </c>
      <c r="Y40" s="24">
        <f t="shared" si="18"/>
        <v>0.62683799107123528</v>
      </c>
      <c r="Z40" s="21">
        <f t="shared" si="19"/>
        <v>0.18655862632627038</v>
      </c>
      <c r="AA40" s="2">
        <v>-7.0716082277605868E-2</v>
      </c>
      <c r="AB40" s="2">
        <v>1.51534525129563E-2</v>
      </c>
      <c r="AC40" s="2">
        <v>5.3184612905743035E-2</v>
      </c>
      <c r="AD40" s="2">
        <v>-0.27789109104285803</v>
      </c>
      <c r="AE40" s="2">
        <v>5.8039669838489967E-2</v>
      </c>
      <c r="AF40" s="9">
        <v>5.4874906370040076E-2</v>
      </c>
      <c r="AG40" s="9">
        <v>7.2607585106801487E-2</v>
      </c>
      <c r="AH40" s="24">
        <f t="shared" si="20"/>
        <v>-1.3535278083776149E-2</v>
      </c>
      <c r="AI40" s="21">
        <f t="shared" si="21"/>
        <v>0.12626146595865148</v>
      </c>
      <c r="AJ40" s="2">
        <v>0.35567509255842067</v>
      </c>
      <c r="AK40" s="2">
        <v>0.4208760809302563</v>
      </c>
      <c r="AL40" s="2">
        <v>0.27985923704709681</v>
      </c>
      <c r="AM40" s="2">
        <v>0.12518292372889289</v>
      </c>
      <c r="AN40" s="2">
        <v>0.22901526955810497</v>
      </c>
      <c r="AO40" s="9">
        <v>0.19003467270926627</v>
      </c>
      <c r="AP40" s="9">
        <v>0.18882428617498415</v>
      </c>
      <c r="AQ40" s="24">
        <f t="shared" si="22"/>
        <v>0.25563822324386026</v>
      </c>
      <c r="AR40" s="21">
        <f t="shared" si="23"/>
        <v>0.10359607232627695</v>
      </c>
      <c r="AS40" s="2">
        <v>0.61394753887862885</v>
      </c>
      <c r="AT40" s="2">
        <v>0.62899645063534471</v>
      </c>
      <c r="AU40" s="2">
        <v>0.46339716546816578</v>
      </c>
      <c r="AV40" s="2">
        <v>0.49677124538711459</v>
      </c>
      <c r="AW40" s="2">
        <v>0.48665189342889004</v>
      </c>
      <c r="AX40" s="9">
        <v>0.42453152700356644</v>
      </c>
      <c r="AY40" s="9">
        <v>0.57512930088713388</v>
      </c>
      <c r="AZ40" s="9">
        <v>0.56656632725680733</v>
      </c>
      <c r="BA40" s="24">
        <f t="shared" si="26"/>
        <v>0.53199893111820651</v>
      </c>
      <c r="BB40" s="21">
        <f t="shared" si="27"/>
        <v>7.4385113377383058E-2</v>
      </c>
      <c r="BC40" s="2">
        <v>0.17430251714009226</v>
      </c>
      <c r="BD40" s="2">
        <v>0.24548372332992704</v>
      </c>
      <c r="BE40" s="2">
        <v>0.18724954834759314</v>
      </c>
      <c r="BF40" s="2">
        <v>0.12489437185229511</v>
      </c>
      <c r="BG40" s="2">
        <v>0.17799931481970005</v>
      </c>
      <c r="BH40" s="9">
        <v>0.10464985112161374</v>
      </c>
      <c r="BI40" s="9">
        <v>8.8956583194903543E-2</v>
      </c>
      <c r="BJ40" s="9">
        <v>0.12835942987095864</v>
      </c>
      <c r="BK40" s="24">
        <f t="shared" si="28"/>
        <v>0.15398691745963547</v>
      </c>
      <c r="BL40" s="21">
        <f t="shared" si="29"/>
        <v>5.159404967748088E-2</v>
      </c>
      <c r="BM40" s="2">
        <v>8.6425947100962713E-2</v>
      </c>
      <c r="BN40" s="2">
        <v>-2.8411933009343554E-2</v>
      </c>
      <c r="BO40" s="2">
        <v>0.13217234337679076</v>
      </c>
      <c r="BP40" s="2">
        <v>7.2086335754165953E-2</v>
      </c>
      <c r="BQ40" s="2">
        <v>0.16702615947289953</v>
      </c>
      <c r="BR40" s="9">
        <v>0.13628685837601612</v>
      </c>
      <c r="BS40" s="9">
        <v>9.9953716564594675E-2</v>
      </c>
      <c r="BT40" s="9">
        <v>5.5241606046288375E-2</v>
      </c>
      <c r="BU40" s="24">
        <f t="shared" si="30"/>
        <v>9.009762921029682E-2</v>
      </c>
      <c r="BV40" s="21">
        <f t="shared" si="31"/>
        <v>6.0375272042203797E-2</v>
      </c>
    </row>
    <row r="41" spans="1:74" ht="16" thickBot="1" x14ac:dyDescent="0.25">
      <c r="A41" s="14" t="s">
        <v>14</v>
      </c>
      <c r="B41" s="2">
        <v>0.76410464755687235</v>
      </c>
      <c r="C41" s="2">
        <v>0.69071470433119964</v>
      </c>
      <c r="D41" s="9">
        <v>0.42799148598649339</v>
      </c>
      <c r="E41" s="2">
        <v>0.4197455892684766</v>
      </c>
      <c r="F41" s="2">
        <v>0.46000689059947397</v>
      </c>
      <c r="G41" s="20">
        <f t="shared" si="24"/>
        <v>0.55251266354850315</v>
      </c>
      <c r="H41" s="21">
        <f t="shared" si="25"/>
        <v>0.16245069211633498</v>
      </c>
      <c r="I41" s="2">
        <v>0.5290658277131487</v>
      </c>
      <c r="J41" s="2">
        <v>0.79009076993477345</v>
      </c>
      <c r="K41" s="2">
        <v>0.57719261735114302</v>
      </c>
      <c r="L41" s="2">
        <v>0.54654870181863724</v>
      </c>
      <c r="M41" s="2">
        <v>0.28248032866361539</v>
      </c>
      <c r="N41" s="9">
        <v>0.289093630059026</v>
      </c>
      <c r="O41" s="9">
        <v>0.25093197658869959</v>
      </c>
      <c r="P41" s="23">
        <f t="shared" si="16"/>
        <v>0.46648626458986342</v>
      </c>
      <c r="Q41" s="19">
        <f t="shared" si="17"/>
        <v>0.19962128740630999</v>
      </c>
      <c r="R41" s="2">
        <v>1.221363139177208</v>
      </c>
      <c r="S41" s="2">
        <v>1.1792922571554827</v>
      </c>
      <c r="T41" s="2">
        <v>0.92659800211231791</v>
      </c>
      <c r="U41" s="2">
        <v>0.86655240379714815</v>
      </c>
      <c r="V41" s="2">
        <v>0.88920367506679998</v>
      </c>
      <c r="W41" s="9">
        <v>1.0581705802999954</v>
      </c>
      <c r="X41" s="9">
        <v>1.0369570884377697</v>
      </c>
      <c r="Y41" s="24">
        <f t="shared" si="18"/>
        <v>1.02544816372096</v>
      </c>
      <c r="Z41" s="21">
        <f t="shared" si="19"/>
        <v>0.1395443013574762</v>
      </c>
      <c r="AA41" s="2">
        <v>-5.4665600794523123E-2</v>
      </c>
      <c r="AB41" s="2">
        <v>0.13528722364734153</v>
      </c>
      <c r="AC41" s="2">
        <v>0.15480672953560895</v>
      </c>
      <c r="AD41" s="2">
        <v>-0.20380198225960186</v>
      </c>
      <c r="AE41" s="2">
        <v>0.12555951846524219</v>
      </c>
      <c r="AF41" s="9">
        <v>0.10912606494480695</v>
      </c>
      <c r="AG41" s="9">
        <v>0.14921112435234901</v>
      </c>
      <c r="AH41" s="24">
        <f t="shared" si="20"/>
        <v>5.9360439698746228E-2</v>
      </c>
      <c r="AI41" s="21">
        <f t="shared" si="21"/>
        <v>0.13666464430882183</v>
      </c>
      <c r="AJ41" s="2">
        <v>1.8709515592584494</v>
      </c>
      <c r="AK41" s="2">
        <v>1.295571091201879</v>
      </c>
      <c r="AL41" s="2">
        <v>1.3244549269122978</v>
      </c>
      <c r="AM41" s="2">
        <v>1.3238249166454108</v>
      </c>
      <c r="AN41" s="2">
        <v>0.9085466653545784</v>
      </c>
      <c r="AO41" s="9">
        <v>0.85624583036653301</v>
      </c>
      <c r="AP41" s="9">
        <v>0.8856579350432976</v>
      </c>
      <c r="AQ41" s="24">
        <f t="shared" si="22"/>
        <v>1.2093218463974922</v>
      </c>
      <c r="AR41" s="21">
        <f t="shared" si="23"/>
        <v>0.36319097332661771</v>
      </c>
      <c r="AS41" s="2">
        <v>1.2091533640591356</v>
      </c>
      <c r="AT41" s="2">
        <v>1.1815816210173453</v>
      </c>
      <c r="AU41" s="2">
        <v>0.78494759474299147</v>
      </c>
      <c r="AV41" s="2">
        <v>0.89945184397482647</v>
      </c>
      <c r="AW41" s="2">
        <v>0.84667863767029528</v>
      </c>
      <c r="AX41" s="9">
        <v>0.90221984203173156</v>
      </c>
      <c r="AY41" s="9">
        <v>1.2575512039296015</v>
      </c>
      <c r="AZ41" s="9">
        <v>1.2363679504860989</v>
      </c>
      <c r="BA41" s="24">
        <f t="shared" si="26"/>
        <v>1.0397440072390032</v>
      </c>
      <c r="BB41" s="21">
        <f t="shared" si="27"/>
        <v>0.19846144810431787</v>
      </c>
      <c r="BC41" s="2">
        <v>0.39658114865609062</v>
      </c>
      <c r="BD41" s="2">
        <v>0.4850173413045693</v>
      </c>
      <c r="BE41" s="2">
        <v>0.30656325014115765</v>
      </c>
      <c r="BF41" s="2">
        <v>0.28328814810488234</v>
      </c>
      <c r="BG41" s="2">
        <v>0.30248167045018193</v>
      </c>
      <c r="BH41" s="9">
        <v>0.2642118535283926</v>
      </c>
      <c r="BI41" s="9">
        <v>0.29396927397687672</v>
      </c>
      <c r="BJ41" s="9">
        <v>0.30392253953586823</v>
      </c>
      <c r="BK41" s="24">
        <f t="shared" si="28"/>
        <v>0.32950440321225238</v>
      </c>
      <c r="BL41" s="21">
        <f t="shared" si="29"/>
        <v>7.3926918278319056E-2</v>
      </c>
      <c r="BM41" s="2">
        <v>1.8861860681099758</v>
      </c>
      <c r="BN41" s="2">
        <v>1.9396980261311407</v>
      </c>
      <c r="BO41" s="2">
        <v>0.92854977220857193</v>
      </c>
      <c r="BP41" s="2">
        <v>0.9610507063464494</v>
      </c>
      <c r="BQ41" s="2">
        <v>0.88973997468248545</v>
      </c>
      <c r="BR41" s="9">
        <v>0.95951027279311629</v>
      </c>
      <c r="BS41" s="9">
        <v>1.2724803999912269</v>
      </c>
      <c r="BT41" s="9">
        <v>1.1870154348808599</v>
      </c>
      <c r="BU41" s="24">
        <f t="shared" si="30"/>
        <v>1.2530288318929781</v>
      </c>
      <c r="BV41" s="21">
        <f t="shared" si="31"/>
        <v>0.42858715140678938</v>
      </c>
    </row>
    <row r="42" spans="1:74" ht="16" thickBot="1" x14ac:dyDescent="0.25">
      <c r="A42" s="14" t="s">
        <v>11</v>
      </c>
      <c r="B42" s="2">
        <v>0.63369370585260765</v>
      </c>
      <c r="C42" s="2">
        <v>0.55047803054406452</v>
      </c>
      <c r="D42" s="9">
        <v>0.42422543605687091</v>
      </c>
      <c r="E42" s="2">
        <v>0.41583942684443753</v>
      </c>
      <c r="F42" s="2">
        <v>0.44635454756741721</v>
      </c>
      <c r="G42" s="20">
        <f t="shared" si="24"/>
        <v>0.49411822937307959</v>
      </c>
      <c r="H42" s="21">
        <f t="shared" si="25"/>
        <v>9.4804645989810712E-2</v>
      </c>
      <c r="I42" s="2">
        <v>0.43667395578885515</v>
      </c>
      <c r="J42" s="2">
        <v>0.62413156626689803</v>
      </c>
      <c r="K42" s="2">
        <v>0.38696290237637943</v>
      </c>
      <c r="L42" s="2">
        <v>0.35227332785682686</v>
      </c>
      <c r="M42" s="2">
        <v>0.19714890297640913</v>
      </c>
      <c r="N42" s="9">
        <v>0.21401683555130291</v>
      </c>
      <c r="O42" s="9">
        <v>0.18407881796979828</v>
      </c>
      <c r="P42" s="23">
        <f t="shared" si="16"/>
        <v>0.34218375839806703</v>
      </c>
      <c r="Q42" s="19">
        <f t="shared" si="17"/>
        <v>0.15968144146983143</v>
      </c>
      <c r="R42" s="2">
        <v>1.3359384225608564</v>
      </c>
      <c r="S42" s="2">
        <v>1.1345449988599214</v>
      </c>
      <c r="T42" s="2">
        <v>1.0862998375139903</v>
      </c>
      <c r="U42" s="2">
        <v>1.045877909146024</v>
      </c>
      <c r="V42" s="2">
        <v>1.0177802748009632</v>
      </c>
      <c r="W42" s="9">
        <v>1.1015466379511434</v>
      </c>
      <c r="X42" s="9">
        <v>1.133461260861909</v>
      </c>
      <c r="Y42" s="24">
        <f t="shared" si="18"/>
        <v>1.1222070488135441</v>
      </c>
      <c r="Z42" s="21">
        <f t="shared" si="19"/>
        <v>0.10360763446569481</v>
      </c>
      <c r="AA42" s="2">
        <v>0.1558722442875331</v>
      </c>
      <c r="AB42" s="2">
        <v>0.37727045271104342</v>
      </c>
      <c r="AC42" s="2">
        <v>0.25406196078453303</v>
      </c>
      <c r="AD42" s="2">
        <v>-1.7862762124351866E-2</v>
      </c>
      <c r="AE42" s="2">
        <v>0.18413873036201872</v>
      </c>
      <c r="AF42" s="9">
        <v>0.18684811770227533</v>
      </c>
      <c r="AG42" s="9">
        <v>0.22089946993191878</v>
      </c>
      <c r="AH42" s="24">
        <f t="shared" si="20"/>
        <v>0.19446117337928154</v>
      </c>
      <c r="AI42" s="21">
        <f t="shared" si="21"/>
        <v>0.11860687197384065</v>
      </c>
      <c r="AJ42" s="2">
        <v>1.8369800594018744</v>
      </c>
      <c r="AK42" s="2">
        <v>1.2393768785654977</v>
      </c>
      <c r="AL42" s="2">
        <v>1.1814441432400522</v>
      </c>
      <c r="AM42" s="2">
        <v>1.1639694919403101</v>
      </c>
      <c r="AN42" s="2">
        <v>0.79934031199996214</v>
      </c>
      <c r="AO42" s="9">
        <v>0.82039498788353393</v>
      </c>
      <c r="AP42" s="9">
        <v>0.82772074526873851</v>
      </c>
      <c r="AQ42" s="24">
        <f t="shared" si="22"/>
        <v>1.1241752311857098</v>
      </c>
      <c r="AR42" s="21">
        <f t="shared" si="23"/>
        <v>0.36785660189074243</v>
      </c>
      <c r="AS42" s="2">
        <v>1.0698182777010636</v>
      </c>
      <c r="AT42" s="2">
        <v>1.079165084787493</v>
      </c>
      <c r="AU42" s="2">
        <v>0.66662899456888403</v>
      </c>
      <c r="AV42" s="2">
        <v>0.77478440633329093</v>
      </c>
      <c r="AW42" s="2">
        <v>0.72261543916162407</v>
      </c>
      <c r="AX42" s="9">
        <v>0.70052194264700218</v>
      </c>
      <c r="AY42" s="9">
        <v>0.88121467305982426</v>
      </c>
      <c r="AZ42" s="9">
        <v>0.94134036607947591</v>
      </c>
      <c r="BA42" s="24">
        <f t="shared" si="26"/>
        <v>0.85451114804233241</v>
      </c>
      <c r="BB42" s="21">
        <f t="shared" si="27"/>
        <v>0.16381354952988844</v>
      </c>
      <c r="BC42" s="2">
        <v>0.60308271610491049</v>
      </c>
      <c r="BD42" s="2">
        <v>0.73885494806690399</v>
      </c>
      <c r="BE42" s="2">
        <v>0.41423812981166552</v>
      </c>
      <c r="BF42" s="2">
        <v>0.41134882517471749</v>
      </c>
      <c r="BG42" s="2">
        <v>0.39901772680972936</v>
      </c>
      <c r="BH42" s="9">
        <v>0.39433750349487962</v>
      </c>
      <c r="BI42" s="9">
        <v>0.43682234580470192</v>
      </c>
      <c r="BJ42" s="9">
        <v>0.46137786989751239</v>
      </c>
      <c r="BK42" s="24">
        <f t="shared" si="28"/>
        <v>0.48238500814562768</v>
      </c>
      <c r="BL42" s="21">
        <f t="shared" si="29"/>
        <v>0.12378242769190861</v>
      </c>
      <c r="BM42" s="2">
        <v>1.6297702396984055</v>
      </c>
      <c r="BN42" s="2">
        <v>1.5665395158659843</v>
      </c>
      <c r="BO42" s="2">
        <v>0.8536575241154325</v>
      </c>
      <c r="BP42" s="2">
        <v>0.84421858835312347</v>
      </c>
      <c r="BQ42" s="2">
        <v>0.79278375267367163</v>
      </c>
      <c r="BR42" s="9">
        <v>0.77852405888254339</v>
      </c>
      <c r="BS42" s="9">
        <v>1.0955600520872941</v>
      </c>
      <c r="BT42" s="9">
        <v>0.98839380217534833</v>
      </c>
      <c r="BU42" s="24">
        <f t="shared" si="30"/>
        <v>1.0686809417314755</v>
      </c>
      <c r="BV42" s="21">
        <f t="shared" si="31"/>
        <v>0.34367375835769615</v>
      </c>
    </row>
    <row r="43" spans="1:74" ht="16" thickBot="1" x14ac:dyDescent="0.25">
      <c r="A43" s="14" t="s">
        <v>14</v>
      </c>
      <c r="B43" s="2">
        <v>0.28468956215026953</v>
      </c>
      <c r="C43" s="2">
        <v>9.5335906573613224E-2</v>
      </c>
      <c r="D43" s="9">
        <v>0.183347062399803</v>
      </c>
      <c r="E43" s="2">
        <v>0.20999508064725148</v>
      </c>
      <c r="F43" s="2">
        <v>0.18272875268897271</v>
      </c>
      <c r="G43" s="20">
        <f t="shared" si="24"/>
        <v>0.19121927289198198</v>
      </c>
      <c r="H43" s="21">
        <f t="shared" si="25"/>
        <v>6.7854451767706742E-2</v>
      </c>
      <c r="I43" s="2">
        <v>0.12525988334863059</v>
      </c>
      <c r="J43" s="2">
        <v>0.15919557437589599</v>
      </c>
      <c r="K43" s="2">
        <v>0.12204408717956505</v>
      </c>
      <c r="L43" s="2">
        <v>4.3110222413476507E-2</v>
      </c>
      <c r="M43" s="2">
        <v>2.6798308970685691E-2</v>
      </c>
      <c r="N43" s="9">
        <v>1.8627523476205582E-2</v>
      </c>
      <c r="O43" s="9">
        <v>6.8016085559037959E-3</v>
      </c>
      <c r="P43" s="23">
        <f t="shared" si="16"/>
        <v>7.16910297600519E-2</v>
      </c>
      <c r="Q43" s="19">
        <f t="shared" si="17"/>
        <v>6.1807078082412759E-2</v>
      </c>
      <c r="R43" s="2">
        <v>0.54539979420256612</v>
      </c>
      <c r="S43" s="2">
        <v>0.52064853690101232</v>
      </c>
      <c r="T43" s="2">
        <v>0.49382314067625599</v>
      </c>
      <c r="U43" s="2">
        <v>0.30470309658736661</v>
      </c>
      <c r="V43" s="2">
        <v>0.44918149523859274</v>
      </c>
      <c r="W43" s="9">
        <v>0.5428184210569722</v>
      </c>
      <c r="X43" s="9">
        <v>0.48892006704239321</v>
      </c>
      <c r="Y43" s="24">
        <f t="shared" si="18"/>
        <v>0.47792779310073702</v>
      </c>
      <c r="Z43" s="21">
        <f t="shared" si="19"/>
        <v>8.3461531821524493E-2</v>
      </c>
      <c r="AA43" s="2">
        <v>3.5922637700820742E-2</v>
      </c>
      <c r="AB43" s="2">
        <v>0.21243432887945757</v>
      </c>
      <c r="AC43" s="2">
        <v>0.15730196784163503</v>
      </c>
      <c r="AD43" s="2">
        <v>-0.13254558673010655</v>
      </c>
      <c r="AE43" s="2">
        <v>0.16036515641532831</v>
      </c>
      <c r="AF43" s="9">
        <v>0.17938403347497611</v>
      </c>
      <c r="AG43" s="9">
        <v>0.1787706943422267</v>
      </c>
      <c r="AH43" s="24">
        <f t="shared" si="20"/>
        <v>0.11309046170347685</v>
      </c>
      <c r="AI43" s="21">
        <f t="shared" si="21"/>
        <v>0.12183282942188715</v>
      </c>
      <c r="AJ43" s="2">
        <v>0.21837103542185771</v>
      </c>
      <c r="AK43" s="2">
        <v>0.17993397072884326</v>
      </c>
      <c r="AL43" s="2">
        <v>0.27337608151088738</v>
      </c>
      <c r="AM43" s="2">
        <v>0.19039889066307242</v>
      </c>
      <c r="AN43" s="2">
        <v>0.25077017448433803</v>
      </c>
      <c r="AO43" s="9">
        <v>0.23792327204166774</v>
      </c>
      <c r="AP43" s="9">
        <v>0.22396800399036559</v>
      </c>
      <c r="AQ43" s="24">
        <f t="shared" si="22"/>
        <v>0.22496306126300461</v>
      </c>
      <c r="AR43" s="21">
        <f t="shared" si="23"/>
        <v>3.2773313618016164E-2</v>
      </c>
      <c r="AS43" s="2">
        <v>0.34098906590359068</v>
      </c>
      <c r="AT43" s="2">
        <v>0.44935382057764128</v>
      </c>
      <c r="AU43" s="2">
        <v>0.29637043465336876</v>
      </c>
      <c r="AV43" s="2">
        <v>0.29737776880163258</v>
      </c>
      <c r="AW43" s="2">
        <v>0.32050379519145666</v>
      </c>
      <c r="AX43" s="9">
        <v>0.21465345960090676</v>
      </c>
      <c r="AY43" s="9">
        <v>0.2257717632557103</v>
      </c>
      <c r="AZ43" s="9">
        <v>0.24702328530485435</v>
      </c>
      <c r="BA43" s="24">
        <f t="shared" si="26"/>
        <v>0.29900542416114517</v>
      </c>
      <c r="BB43" s="21">
        <f t="shared" si="27"/>
        <v>7.5611416978485557E-2</v>
      </c>
      <c r="BC43" s="2">
        <v>0.33839311692456364</v>
      </c>
      <c r="BD43" s="2">
        <v>0.35662290472731661</v>
      </c>
      <c r="BE43" s="2">
        <v>0.24253410377657761</v>
      </c>
      <c r="BF43" s="2">
        <v>0.23872391991509637</v>
      </c>
      <c r="BG43" s="2">
        <v>0.20654580721603177</v>
      </c>
      <c r="BH43" s="9">
        <v>0.19978472158159671</v>
      </c>
      <c r="BI43" s="9">
        <v>0.21118353507834911</v>
      </c>
      <c r="BJ43" s="9">
        <v>0.20937288920013752</v>
      </c>
      <c r="BK43" s="24">
        <f t="shared" si="28"/>
        <v>0.25039512480245868</v>
      </c>
      <c r="BL43" s="21">
        <f t="shared" si="29"/>
        <v>6.2025972290249975E-2</v>
      </c>
      <c r="BM43" s="2">
        <v>0.28290985709547489</v>
      </c>
      <c r="BN43" s="2">
        <v>-4.3180629214566751E-2</v>
      </c>
      <c r="BO43" s="2">
        <v>0.26185838240849835</v>
      </c>
      <c r="BP43" s="2">
        <v>0.21163402641279969</v>
      </c>
      <c r="BQ43" s="2">
        <v>0.22564497091299363</v>
      </c>
      <c r="BR43" s="9">
        <v>0.1655741262646756</v>
      </c>
      <c r="BS43" s="9">
        <v>0.1561284231858564</v>
      </c>
      <c r="BT43" s="9">
        <v>0.13753984824463897</v>
      </c>
      <c r="BU43" s="24">
        <f t="shared" si="30"/>
        <v>0.17476362566379636</v>
      </c>
      <c r="BV43" s="21">
        <f t="shared" si="31"/>
        <v>0.10180265733374914</v>
      </c>
    </row>
    <row r="44" spans="1:74" ht="16" thickBot="1" x14ac:dyDescent="0.25">
      <c r="A44" s="14" t="s">
        <v>12</v>
      </c>
      <c r="B44" s="2">
        <v>0.16923292308354315</v>
      </c>
      <c r="C44" s="2">
        <v>5.5253889343351549E-2</v>
      </c>
      <c r="D44" s="9">
        <v>0.10837026546787233</v>
      </c>
      <c r="E44" s="2">
        <v>0.10074286984391539</v>
      </c>
      <c r="F44" s="2">
        <v>9.0090083392131037E-2</v>
      </c>
      <c r="G44" s="20">
        <f t="shared" si="24"/>
        <v>0.10473800622616269</v>
      </c>
      <c r="H44" s="21">
        <f t="shared" si="25"/>
        <v>4.1388368503045704E-2</v>
      </c>
      <c r="I44" s="2">
        <v>7.3106630424826097E-2</v>
      </c>
      <c r="J44" s="2">
        <v>9.2094818215100807E-2</v>
      </c>
      <c r="K44" s="2">
        <v>8.1168826344928974E-2</v>
      </c>
      <c r="L44" s="2">
        <v>4.5579252943001997E-3</v>
      </c>
      <c r="M44" s="2">
        <v>2.7757880049865277E-2</v>
      </c>
      <c r="N44" s="9">
        <v>3.4812111312684663E-3</v>
      </c>
      <c r="O44" s="9">
        <v>-3.0245471283863179E-3</v>
      </c>
      <c r="P44" s="23">
        <f t="shared" si="16"/>
        <v>3.987753490455765E-2</v>
      </c>
      <c r="Q44" s="19">
        <f t="shared" si="17"/>
        <v>4.1019162387904637E-2</v>
      </c>
      <c r="R44" s="2">
        <v>0.16947773813007816</v>
      </c>
      <c r="S44" s="2">
        <v>0.12480118244184039</v>
      </c>
      <c r="T44" s="2">
        <v>0.17702097739525116</v>
      </c>
      <c r="U44" s="2">
        <v>-8.8421513685944808E-3</v>
      </c>
      <c r="V44" s="2">
        <v>0.20969078490087772</v>
      </c>
      <c r="W44" s="9">
        <v>0.25141976595343996</v>
      </c>
      <c r="X44" s="9">
        <v>0.16092660803858733</v>
      </c>
      <c r="Y44" s="24">
        <f t="shared" si="18"/>
        <v>0.15492784364164006</v>
      </c>
      <c r="Z44" s="21">
        <f t="shared" si="19"/>
        <v>8.2435519195771606E-2</v>
      </c>
      <c r="AA44" s="2">
        <v>2.7843194768385954E-2</v>
      </c>
      <c r="AB44" s="2">
        <v>0.11217217788852581</v>
      </c>
      <c r="AC44" s="2">
        <v>8.0955273678088177E-2</v>
      </c>
      <c r="AD44" s="2">
        <v>-0.13827138055280466</v>
      </c>
      <c r="AE44" s="2">
        <v>0.12695652869809448</v>
      </c>
      <c r="AF44" s="9">
        <v>0.12498430870874486</v>
      </c>
      <c r="AG44" s="9">
        <v>0.13772004465233187</v>
      </c>
      <c r="AH44" s="24">
        <f t="shared" si="20"/>
        <v>6.7480021120195216E-2</v>
      </c>
      <c r="AI44" s="21">
        <f t="shared" si="21"/>
        <v>9.8201788470031873E-2</v>
      </c>
      <c r="AJ44" s="2">
        <v>-4.0763374380259426E-2</v>
      </c>
      <c r="AK44" s="2">
        <v>-2.3324651404758256E-2</v>
      </c>
      <c r="AL44" s="2">
        <v>0.11431824327693181</v>
      </c>
      <c r="AM44" s="2">
        <v>2.326487249519478E-2</v>
      </c>
      <c r="AN44" s="2">
        <v>0.12340296781379058</v>
      </c>
      <c r="AO44" s="9">
        <v>0.12002528663062216</v>
      </c>
      <c r="AP44" s="9">
        <v>0.1115407483969634</v>
      </c>
      <c r="AQ44" s="24">
        <f t="shared" si="22"/>
        <v>6.1209156118355014E-2</v>
      </c>
      <c r="AR44" s="21">
        <f t="shared" si="23"/>
        <v>7.264684208791776E-2</v>
      </c>
      <c r="AS44" s="2">
        <v>0.25946363608266937</v>
      </c>
      <c r="AT44" s="2">
        <v>0.27908197945210445</v>
      </c>
      <c r="AU44" s="2">
        <v>0.19201821513690878</v>
      </c>
      <c r="AV44" s="2">
        <v>0.18808107265662546</v>
      </c>
      <c r="AW44" s="2">
        <v>0.18244971922255521</v>
      </c>
      <c r="AX44" s="9">
        <v>0.12367929454012178</v>
      </c>
      <c r="AY44" s="9">
        <v>0.13926034614327015</v>
      </c>
      <c r="AZ44" s="9">
        <v>0.15390323958133512</v>
      </c>
      <c r="BA44" s="24">
        <f t="shared" si="26"/>
        <v>0.1897421878519488</v>
      </c>
      <c r="BB44" s="21">
        <f t="shared" si="27"/>
        <v>5.4903748034077986E-2</v>
      </c>
      <c r="BC44" s="2">
        <v>0.20722088500872199</v>
      </c>
      <c r="BD44" s="2">
        <v>0.22735760187255977</v>
      </c>
      <c r="BE44" s="2">
        <v>0.17492883054951125</v>
      </c>
      <c r="BF44" s="2">
        <v>0.13616827953376776</v>
      </c>
      <c r="BG44" s="2">
        <v>0.16313809548695488</v>
      </c>
      <c r="BH44" s="9">
        <v>0.10791130998584272</v>
      </c>
      <c r="BI44" s="9">
        <v>0.10867664386696427</v>
      </c>
      <c r="BJ44" s="9">
        <v>0.11948435882005932</v>
      </c>
      <c r="BK44" s="24">
        <f t="shared" si="28"/>
        <v>0.15561075064054775</v>
      </c>
      <c r="BL44" s="21">
        <f t="shared" si="29"/>
        <v>4.5359262165085297E-2</v>
      </c>
      <c r="BM44" s="2">
        <v>6.0786603027569344E-2</v>
      </c>
      <c r="BN44" s="2">
        <v>-8.3596584138595248E-2</v>
      </c>
      <c r="BO44" s="2">
        <v>0.13812319714549173</v>
      </c>
      <c r="BP44" s="2">
        <v>0.11796658052914197</v>
      </c>
      <c r="BQ44" s="2">
        <v>0.11604671729305659</v>
      </c>
      <c r="BR44" s="9">
        <v>6.5847914677386751E-2</v>
      </c>
      <c r="BS44" s="9">
        <v>1.4037300809539577E-2</v>
      </c>
      <c r="BT44" s="9">
        <v>1.5946332755641904E-2</v>
      </c>
      <c r="BU44" s="24">
        <f t="shared" si="30"/>
        <v>5.564475776240408E-2</v>
      </c>
      <c r="BV44" s="21">
        <f t="shared" si="31"/>
        <v>7.286086444277258E-2</v>
      </c>
    </row>
    <row r="45" spans="1:74" ht="16" thickBot="1" x14ac:dyDescent="0.25">
      <c r="A45" s="14" t="s">
        <v>14</v>
      </c>
      <c r="B45" s="2">
        <v>0.23921035177020603</v>
      </c>
      <c r="C45" s="2">
        <v>0.10025490008729747</v>
      </c>
      <c r="D45" s="9">
        <v>0.1476882101267081</v>
      </c>
      <c r="E45" s="2">
        <v>0.13634400199420454</v>
      </c>
      <c r="F45" s="2">
        <v>0.1485010657896125</v>
      </c>
      <c r="G45" s="20">
        <f t="shared" si="24"/>
        <v>0.15439970595360572</v>
      </c>
      <c r="H45" s="21">
        <f t="shared" si="25"/>
        <v>5.1308752234919187E-2</v>
      </c>
      <c r="I45" s="2">
        <v>4.1804529016044034E-2</v>
      </c>
      <c r="J45" s="2">
        <v>7.0298274566412175E-2</v>
      </c>
      <c r="K45" s="2">
        <v>6.4144408574002554E-2</v>
      </c>
      <c r="L45" s="2">
        <v>-3.3812177392354675E-2</v>
      </c>
      <c r="M45" s="2">
        <v>3.0714763565745665E-2</v>
      </c>
      <c r="N45" s="9">
        <v>1.0846317842707481E-3</v>
      </c>
      <c r="O45" s="9">
        <v>-1.7052245230995411E-2</v>
      </c>
      <c r="P45" s="23">
        <f t="shared" si="16"/>
        <v>2.2454597840446448E-2</v>
      </c>
      <c r="Q45" s="19">
        <f t="shared" si="17"/>
        <v>4.0110522289004601E-2</v>
      </c>
      <c r="R45" s="2">
        <v>0.25223231966933601</v>
      </c>
      <c r="S45" s="2">
        <v>0.27999047716417891</v>
      </c>
      <c r="T45" s="2">
        <v>0.27990282186933518</v>
      </c>
      <c r="U45" s="2">
        <v>8.1251455264634259E-2</v>
      </c>
      <c r="V45" s="2">
        <v>0.3041503654803589</v>
      </c>
      <c r="W45" s="9">
        <v>0.33331493307945703</v>
      </c>
      <c r="X45" s="9">
        <v>0.31466244711326974</v>
      </c>
      <c r="Y45" s="24">
        <f t="shared" si="18"/>
        <v>0.26364354566293857</v>
      </c>
      <c r="Z45" s="21">
        <f t="shared" si="19"/>
        <v>8.4682258996266482E-2</v>
      </c>
      <c r="AA45" s="2">
        <v>6.9305841019285386E-2</v>
      </c>
      <c r="AB45" s="2">
        <v>0.19086082702359147</v>
      </c>
      <c r="AC45" s="2">
        <v>0.1434161405210696</v>
      </c>
      <c r="AD45" s="2">
        <v>-7.0513546854809289E-2</v>
      </c>
      <c r="AE45" s="2">
        <v>0.1345482141461295</v>
      </c>
      <c r="AF45" s="9">
        <v>0.14299019642992444</v>
      </c>
      <c r="AG45" s="9">
        <v>0.1441259716416822</v>
      </c>
      <c r="AH45" s="24">
        <f t="shared" si="20"/>
        <v>0.10781909198955333</v>
      </c>
      <c r="AI45" s="21">
        <f t="shared" si="21"/>
        <v>8.6331263425638599E-2</v>
      </c>
      <c r="AJ45" s="2">
        <v>-0.17920735308956029</v>
      </c>
      <c r="AK45" s="2">
        <v>5.4786329491185795E-2</v>
      </c>
      <c r="AL45" s="2">
        <v>0.12625611831519418</v>
      </c>
      <c r="AM45" s="2">
        <v>3.8352682602424484E-2</v>
      </c>
      <c r="AN45" s="2">
        <v>0.18005868513316867</v>
      </c>
      <c r="AO45" s="9">
        <v>0.15478640633854224</v>
      </c>
      <c r="AP45" s="9">
        <v>0.1699574558728445</v>
      </c>
      <c r="AQ45" s="24">
        <f t="shared" si="22"/>
        <v>7.7855760666257087E-2</v>
      </c>
      <c r="AR45" s="21">
        <f t="shared" si="23"/>
        <v>0.12607088956794041</v>
      </c>
      <c r="AS45" s="2">
        <v>0.31600254703818287</v>
      </c>
      <c r="AT45" s="2">
        <v>0.3749060225679185</v>
      </c>
      <c r="AU45" s="2">
        <v>0.26613420206661054</v>
      </c>
      <c r="AV45" s="2">
        <v>0.27054242117372895</v>
      </c>
      <c r="AW45" s="2">
        <v>0.25419914444237734</v>
      </c>
      <c r="AX45" s="9">
        <v>0.20396588362085497</v>
      </c>
      <c r="AY45" s="9">
        <v>0.24151404166742849</v>
      </c>
      <c r="AZ45" s="9">
        <v>0.25942940505874479</v>
      </c>
      <c r="BA45" s="24">
        <f t="shared" si="26"/>
        <v>0.27333670845448083</v>
      </c>
      <c r="BB45" s="21">
        <f t="shared" si="27"/>
        <v>5.1521197294754358E-2</v>
      </c>
      <c r="BC45" s="2">
        <v>0.31402309692074609</v>
      </c>
      <c r="BD45" s="2">
        <v>0.39216221258335182</v>
      </c>
      <c r="BE45" s="2">
        <v>0.2652164953062105</v>
      </c>
      <c r="BF45" s="2">
        <v>0.21484492180014561</v>
      </c>
      <c r="BG45" s="2">
        <v>0.23721924559273991</v>
      </c>
      <c r="BH45" s="9">
        <v>0.17135385725511426</v>
      </c>
      <c r="BI45" s="9">
        <v>0.1740530939875245</v>
      </c>
      <c r="BJ45" s="9">
        <v>0.19302120819767898</v>
      </c>
      <c r="BK45" s="24">
        <f t="shared" si="28"/>
        <v>0.24523676645543899</v>
      </c>
      <c r="BL45" s="21">
        <f t="shared" si="29"/>
        <v>7.6492804916677801E-2</v>
      </c>
      <c r="BM45" s="2">
        <v>2.1150233481966596E-3</v>
      </c>
      <c r="BN45" s="2">
        <v>-0.18589192001160923</v>
      </c>
      <c r="BO45" s="2">
        <v>0.17035447779644614</v>
      </c>
      <c r="BP45" s="2">
        <v>0.15082097605948963</v>
      </c>
      <c r="BQ45" s="2">
        <v>0.15336574099856531</v>
      </c>
      <c r="BR45" s="9">
        <v>6.4183695727296763E-2</v>
      </c>
      <c r="BS45" s="9">
        <v>1.397642549425894E-2</v>
      </c>
      <c r="BT45" s="9">
        <v>2.2104841581387563E-2</v>
      </c>
      <c r="BU45" s="24">
        <f t="shared" si="30"/>
        <v>4.8878657624253974E-2</v>
      </c>
      <c r="BV45" s="21">
        <f t="shared" si="31"/>
        <v>0.11682677689957326</v>
      </c>
    </row>
    <row r="46" spans="1:74" ht="16" thickBot="1" x14ac:dyDescent="0.25">
      <c r="A46" s="14" t="s">
        <v>14</v>
      </c>
      <c r="B46" s="2">
        <v>0.46777248575717356</v>
      </c>
      <c r="C46" s="2">
        <v>0.32030762154537973</v>
      </c>
      <c r="D46" s="9">
        <v>0.21933254848199163</v>
      </c>
      <c r="E46" s="2">
        <v>0.23443480504177877</v>
      </c>
      <c r="F46" s="2">
        <v>0.23631717580027689</v>
      </c>
      <c r="G46" s="20">
        <f t="shared" si="24"/>
        <v>0.29563292732532009</v>
      </c>
      <c r="H46" s="21">
        <f t="shared" si="25"/>
        <v>0.1040747141163674</v>
      </c>
      <c r="I46" s="2">
        <v>0.10747671540397385</v>
      </c>
      <c r="J46" s="2">
        <v>0.17103371272680207</v>
      </c>
      <c r="K46" s="2">
        <v>0.10398532255129854</v>
      </c>
      <c r="L46" s="2">
        <v>4.7216657342608603E-2</v>
      </c>
      <c r="M46" s="2">
        <v>9.7726382774063147E-2</v>
      </c>
      <c r="N46" s="9">
        <v>5.594839871068983E-2</v>
      </c>
      <c r="O46" s="9">
        <v>3.5752863594583406E-2</v>
      </c>
      <c r="P46" s="23">
        <f t="shared" si="16"/>
        <v>8.8448579014859918E-2</v>
      </c>
      <c r="Q46" s="19">
        <f t="shared" si="17"/>
        <v>4.6624410336250657E-2</v>
      </c>
      <c r="R46" s="2">
        <v>0.8578220050959976</v>
      </c>
      <c r="S46" s="2">
        <v>0.94977249019389731</v>
      </c>
      <c r="T46" s="2">
        <v>0.60663028390511897</v>
      </c>
      <c r="U46" s="2">
        <v>0.52413510236860883</v>
      </c>
      <c r="V46" s="2">
        <v>0.54878744355153042</v>
      </c>
      <c r="W46" s="9">
        <v>0.66227681135127092</v>
      </c>
      <c r="X46" s="9">
        <v>0.63029404453955562</v>
      </c>
      <c r="Y46" s="24">
        <f t="shared" si="18"/>
        <v>0.68281688300085419</v>
      </c>
      <c r="Z46" s="21">
        <f t="shared" si="19"/>
        <v>0.16021903138112664</v>
      </c>
      <c r="AA46" s="2">
        <v>0.17293907614709497</v>
      </c>
      <c r="AB46" s="2">
        <v>0.47342180621231422</v>
      </c>
      <c r="AC46" s="2">
        <v>0.37237496895382172</v>
      </c>
      <c r="AD46" s="2">
        <v>0.20540517486319304</v>
      </c>
      <c r="AE46" s="2">
        <v>0.16943912563194657</v>
      </c>
      <c r="AF46" s="9">
        <v>0.18895420795435797</v>
      </c>
      <c r="AG46" s="9">
        <v>0.20198738129473165</v>
      </c>
      <c r="AH46" s="24">
        <f t="shared" si="20"/>
        <v>0.25493167729392291</v>
      </c>
      <c r="AI46" s="21">
        <f t="shared" si="21"/>
        <v>0.11914390850669482</v>
      </c>
      <c r="AJ46" s="2">
        <v>-3.8461502753946969E-2</v>
      </c>
      <c r="AK46" s="2">
        <v>5.2896105482264706E-2</v>
      </c>
      <c r="AL46" s="2">
        <v>7.4423644989466464E-2</v>
      </c>
      <c r="AM46" s="2">
        <v>-7.2240514866929922E-2</v>
      </c>
      <c r="AN46" s="2">
        <v>0.29419795459695486</v>
      </c>
      <c r="AO46" s="9">
        <v>0.28039137693545291</v>
      </c>
      <c r="AP46" s="9">
        <v>0.27671785866378923</v>
      </c>
      <c r="AQ46" s="24">
        <f t="shared" si="22"/>
        <v>0.12398927472100733</v>
      </c>
      <c r="AR46" s="21">
        <f t="shared" si="23"/>
        <v>0.15767371817692274</v>
      </c>
      <c r="AS46" s="2">
        <v>0.73505688486454757</v>
      </c>
      <c r="AT46" s="2">
        <v>0.80220374472401501</v>
      </c>
      <c r="AU46" s="2">
        <v>0.45493372612931893</v>
      </c>
      <c r="AV46" s="2">
        <v>0.51190046073966322</v>
      </c>
      <c r="AW46" s="2">
        <v>0.4624578718952157</v>
      </c>
      <c r="AX46" s="9">
        <v>0.40811718055600332</v>
      </c>
      <c r="AY46" s="9">
        <v>0.49518885960629866</v>
      </c>
      <c r="AZ46" s="9">
        <v>0.5342634892650594</v>
      </c>
      <c r="BA46" s="24">
        <f t="shared" si="26"/>
        <v>0.55051527722251525</v>
      </c>
      <c r="BB46" s="21">
        <f t="shared" si="27"/>
        <v>0.14111094128431811</v>
      </c>
      <c r="BC46" s="2">
        <v>0.5327380527158696</v>
      </c>
      <c r="BD46" s="2">
        <v>0.6612599954682199</v>
      </c>
      <c r="BE46" s="2">
        <v>0.37836061707352653</v>
      </c>
      <c r="BF46" s="2">
        <v>0.38868518634379612</v>
      </c>
      <c r="BG46" s="2">
        <v>0.37179938076486585</v>
      </c>
      <c r="BH46" s="9">
        <v>0.31878702213919941</v>
      </c>
      <c r="BI46" s="9">
        <v>0.35956826469283509</v>
      </c>
      <c r="BJ46" s="9">
        <v>0.36676242062749032</v>
      </c>
      <c r="BK46" s="24">
        <f t="shared" si="28"/>
        <v>0.4222451174782253</v>
      </c>
      <c r="BL46" s="21">
        <f t="shared" si="29"/>
        <v>0.11504284069123673</v>
      </c>
      <c r="BM46" s="2">
        <v>8.9099474968378167E-2</v>
      </c>
      <c r="BN46" s="2">
        <v>-0.27629452647332353</v>
      </c>
      <c r="BO46" s="2">
        <v>0.21454299308149072</v>
      </c>
      <c r="BP46" s="2">
        <v>0.20918866398016361</v>
      </c>
      <c r="BQ46" s="2">
        <v>0.18583222662954413</v>
      </c>
      <c r="BR46" s="9">
        <v>9.9727934252256109E-2</v>
      </c>
      <c r="BS46" s="9">
        <v>5.5435212183420124E-2</v>
      </c>
      <c r="BT46" s="9">
        <v>6.6194029490438872E-2</v>
      </c>
      <c r="BU46" s="24">
        <f t="shared" si="30"/>
        <v>8.0465751014046016E-2</v>
      </c>
      <c r="BV46" s="21">
        <f t="shared" si="31"/>
        <v>0.15775300211823542</v>
      </c>
    </row>
    <row r="47" spans="1:74" ht="16" thickBot="1" x14ac:dyDescent="0.25">
      <c r="A47" s="14" t="s">
        <v>13</v>
      </c>
      <c r="B47" s="2">
        <v>0.3526305060160182</v>
      </c>
      <c r="C47" s="2">
        <v>0.23088896229650718</v>
      </c>
      <c r="D47" s="9">
        <v>0.16898444955823455</v>
      </c>
      <c r="E47" s="2">
        <v>0.18535793786123048</v>
      </c>
      <c r="F47" s="2">
        <v>0.17375160273494891</v>
      </c>
      <c r="G47" s="20">
        <f t="shared" si="24"/>
        <v>0.22232269169338786</v>
      </c>
      <c r="H47" s="21">
        <f t="shared" si="25"/>
        <v>7.6850535535114908E-2</v>
      </c>
      <c r="I47" s="2">
        <v>0.10147592766686864</v>
      </c>
      <c r="J47" s="2">
        <v>0.14207287003076033</v>
      </c>
      <c r="K47" s="2">
        <v>4.2765616988979641E-2</v>
      </c>
      <c r="L47" s="2">
        <v>-2.6022000337126955E-2</v>
      </c>
      <c r="M47" s="2">
        <v>9.2831551225159417E-2</v>
      </c>
      <c r="N47" s="9">
        <v>7.1128481566712226E-2</v>
      </c>
      <c r="O47" s="9">
        <v>4.9931477457409855E-2</v>
      </c>
      <c r="P47" s="23">
        <f t="shared" si="16"/>
        <v>6.7740560656966167E-2</v>
      </c>
      <c r="Q47" s="19">
        <f t="shared" si="17"/>
        <v>5.3286540076140837E-2</v>
      </c>
      <c r="R47" s="2">
        <v>0.60328415914414313</v>
      </c>
      <c r="S47" s="2">
        <v>0.55838279124820611</v>
      </c>
      <c r="T47" s="2">
        <v>0.60390936103208015</v>
      </c>
      <c r="U47" s="2">
        <v>0.5118283305043555</v>
      </c>
      <c r="V47" s="2">
        <v>0.46589290849852683</v>
      </c>
      <c r="W47" s="9">
        <v>0.55415937607541044</v>
      </c>
      <c r="X47" s="9">
        <v>0.50082093756539015</v>
      </c>
      <c r="Y47" s="24">
        <f t="shared" si="18"/>
        <v>0.54261112343830176</v>
      </c>
      <c r="Z47" s="21">
        <f t="shared" si="19"/>
        <v>5.2282060846263329E-2</v>
      </c>
      <c r="AA47" s="2">
        <v>0.24385851547242107</v>
      </c>
      <c r="AB47" s="2">
        <v>0.47452296020629636</v>
      </c>
      <c r="AC47" s="2">
        <v>0.35519116527063499</v>
      </c>
      <c r="AD47" s="2">
        <v>0.20664020215728379</v>
      </c>
      <c r="AE47" s="2">
        <v>0.20384871240240116</v>
      </c>
      <c r="AF47" s="9">
        <v>0.22504464929446891</v>
      </c>
      <c r="AG47" s="9">
        <v>0.22973890225227542</v>
      </c>
      <c r="AH47" s="24">
        <f t="shared" si="20"/>
        <v>0.27697787243654021</v>
      </c>
      <c r="AI47" s="21">
        <f t="shared" si="21"/>
        <v>0.10121109504498951</v>
      </c>
      <c r="AJ47" s="2">
        <v>5.3868605198285048E-2</v>
      </c>
      <c r="AK47" s="2">
        <v>9.6198953386222363E-2</v>
      </c>
      <c r="AL47" s="2">
        <v>0.15531166735049953</v>
      </c>
      <c r="AM47" s="2">
        <v>4.9638859711022144E-2</v>
      </c>
      <c r="AN47" s="2">
        <v>0.22661966167123834</v>
      </c>
      <c r="AO47" s="9">
        <v>0.21395990642378487</v>
      </c>
      <c r="AP47" s="9">
        <v>0.21262373966302195</v>
      </c>
      <c r="AQ47" s="24">
        <f t="shared" si="22"/>
        <v>0.14403162762915347</v>
      </c>
      <c r="AR47" s="21">
        <f t="shared" si="23"/>
        <v>7.7319892487686115E-2</v>
      </c>
      <c r="AS47" s="2">
        <v>0.69577967953571729</v>
      </c>
      <c r="AT47" s="2">
        <v>0.72853414811072648</v>
      </c>
      <c r="AU47" s="2">
        <v>0.43412863162698212</v>
      </c>
      <c r="AV47" s="2">
        <v>0.46999312232143031</v>
      </c>
      <c r="AW47" s="2">
        <v>0.42573344822478953</v>
      </c>
      <c r="AX47" s="9">
        <v>0.33942218446333139</v>
      </c>
      <c r="AY47" s="9">
        <v>0.40449318853534411</v>
      </c>
      <c r="AZ47" s="9">
        <v>0.44764062362537893</v>
      </c>
      <c r="BA47" s="24">
        <f t="shared" si="26"/>
        <v>0.49321562830546251</v>
      </c>
      <c r="BB47" s="21">
        <f t="shared" si="27"/>
        <v>0.14070870566144292</v>
      </c>
      <c r="BC47" s="2">
        <v>0.52825812764271363</v>
      </c>
      <c r="BD47" s="2">
        <v>0.55958960287922821</v>
      </c>
      <c r="BE47" s="2">
        <v>0.36342210144492426</v>
      </c>
      <c r="BF47" s="2">
        <v>0.38291250855600434</v>
      </c>
      <c r="BG47" s="2">
        <v>0.37918255527310873</v>
      </c>
      <c r="BH47" s="9">
        <v>0.32443615948732141</v>
      </c>
      <c r="BI47" s="9">
        <v>0.35873069597929796</v>
      </c>
      <c r="BJ47" s="9">
        <v>0.35790379849333498</v>
      </c>
      <c r="BK47" s="24">
        <f t="shared" si="28"/>
        <v>0.40680444371949165</v>
      </c>
      <c r="BL47" s="21">
        <f t="shared" si="29"/>
        <v>8.6847169276255659E-2</v>
      </c>
      <c r="BM47" s="2">
        <v>5.8577898543794908E-2</v>
      </c>
      <c r="BN47" s="2">
        <v>-0.24827706705058175</v>
      </c>
      <c r="BO47" s="2">
        <v>0.16657654207823669</v>
      </c>
      <c r="BP47" s="2">
        <v>0.15845411737623746</v>
      </c>
      <c r="BQ47" s="2">
        <v>0.15262442890909386</v>
      </c>
      <c r="BR47" s="9">
        <v>8.1790367766411992E-2</v>
      </c>
      <c r="BS47" s="9">
        <v>3.747465815756916E-2</v>
      </c>
      <c r="BT47" s="9">
        <v>5.6634307920840121E-2</v>
      </c>
      <c r="BU47" s="24">
        <f t="shared" si="30"/>
        <v>5.7981906712700308E-2</v>
      </c>
      <c r="BV47" s="21">
        <f t="shared" si="31"/>
        <v>0.13396630026872969</v>
      </c>
    </row>
    <row r="48" spans="1:74" x14ac:dyDescent="0.2">
      <c r="A48" s="14" t="s">
        <v>12</v>
      </c>
      <c r="B48" s="2">
        <v>0.1907918388017445</v>
      </c>
      <c r="C48" s="2">
        <v>4.6474165797154188E-2</v>
      </c>
      <c r="D48" s="9">
        <v>6.8023436826589206E-2</v>
      </c>
      <c r="E48" s="2">
        <v>7.4297538939070998E-2</v>
      </c>
      <c r="F48" s="2">
        <v>6.6502198633663051E-2</v>
      </c>
      <c r="G48" s="20">
        <f t="shared" si="24"/>
        <v>8.9217835799644374E-2</v>
      </c>
      <c r="H48" s="21">
        <f t="shared" si="25"/>
        <v>5.773239426276558E-2</v>
      </c>
      <c r="I48" s="2">
        <v>7.535307212466405E-2</v>
      </c>
      <c r="J48" s="2">
        <v>0.13431998036039991</v>
      </c>
      <c r="K48" s="2">
        <v>-5.429207697529212E-2</v>
      </c>
      <c r="L48" s="2">
        <v>-0.11322710695721644</v>
      </c>
      <c r="M48" s="2">
        <v>0.13459325141500297</v>
      </c>
      <c r="N48" s="9">
        <v>0.1157290714079162</v>
      </c>
      <c r="O48" s="9">
        <v>7.9167960429405479E-2</v>
      </c>
      <c r="P48" s="23">
        <f t="shared" si="16"/>
        <v>5.3092021686411438E-2</v>
      </c>
      <c r="Q48" s="19">
        <f t="shared" si="17"/>
        <v>9.7922365390084254E-2</v>
      </c>
      <c r="R48" s="2">
        <v>6.2407091250285616E-2</v>
      </c>
      <c r="S48" s="2">
        <v>7.7754515122859857E-2</v>
      </c>
      <c r="T48" s="2">
        <v>0.14598857398032841</v>
      </c>
      <c r="U48" s="2">
        <v>3.6002582709370803E-2</v>
      </c>
      <c r="V48" s="2">
        <v>0.15338942981225104</v>
      </c>
      <c r="W48" s="9">
        <v>0.19353550394900937</v>
      </c>
      <c r="X48" s="9">
        <v>0.15017006495268798</v>
      </c>
      <c r="Y48" s="24">
        <f t="shared" si="18"/>
        <v>0.11703539453954186</v>
      </c>
      <c r="Z48" s="21">
        <f t="shared" si="19"/>
        <v>5.8028198898614353E-2</v>
      </c>
      <c r="AA48" s="2">
        <v>-3.9059299345937964E-2</v>
      </c>
      <c r="AB48" s="2">
        <v>0.1713651915859265</v>
      </c>
      <c r="AC48" s="2">
        <v>0.1766141506147737</v>
      </c>
      <c r="AD48" s="2">
        <v>-3.3482396663332636E-2</v>
      </c>
      <c r="AE48" s="2">
        <v>0.11271553469267316</v>
      </c>
      <c r="AF48" s="9">
        <v>0.1277209467170069</v>
      </c>
      <c r="AG48" s="9">
        <v>0.12824208294676762</v>
      </c>
      <c r="AH48" s="24">
        <f t="shared" si="20"/>
        <v>9.2016601506839615E-2</v>
      </c>
      <c r="AI48" s="21">
        <f t="shared" si="21"/>
        <v>9.0737134989085672E-2</v>
      </c>
      <c r="AJ48" s="2">
        <v>0.20018144451508374</v>
      </c>
      <c r="AK48" s="2">
        <v>0.12813729816577824</v>
      </c>
      <c r="AL48" s="2">
        <v>0.12871906432986099</v>
      </c>
      <c r="AM48" s="2">
        <v>9.0129682168383074E-3</v>
      </c>
      <c r="AN48" s="2">
        <v>0.16809967694458805</v>
      </c>
      <c r="AO48" s="9">
        <v>0.14558483826410107</v>
      </c>
      <c r="AP48" s="9">
        <v>0.14768631473506977</v>
      </c>
      <c r="AQ48" s="24">
        <f t="shared" si="22"/>
        <v>0.13248880073876002</v>
      </c>
      <c r="AR48" s="21">
        <f t="shared" si="23"/>
        <v>5.9905935794272731E-2</v>
      </c>
      <c r="AS48" s="2">
        <v>0.16618545462017115</v>
      </c>
      <c r="AT48" s="2">
        <v>0.23325264268527371</v>
      </c>
      <c r="AU48" s="2">
        <v>0.13081478654051515</v>
      </c>
      <c r="AV48" s="2">
        <v>0.12509820790523499</v>
      </c>
      <c r="AW48" s="2">
        <v>0.12838892329983739</v>
      </c>
      <c r="AX48" s="9">
        <v>0.12003010886639567</v>
      </c>
      <c r="AY48" s="9">
        <v>0.12104062415007727</v>
      </c>
      <c r="AZ48" s="9">
        <v>0.13429316204091901</v>
      </c>
      <c r="BA48" s="24">
        <f t="shared" si="26"/>
        <v>0.14488798876355302</v>
      </c>
      <c r="BB48" s="21">
        <f t="shared" si="27"/>
        <v>3.8586942773612423E-2</v>
      </c>
      <c r="BC48" s="2">
        <v>0.18380405427232288</v>
      </c>
      <c r="BD48" s="2">
        <v>0.22080064969165669</v>
      </c>
      <c r="BE48" s="2">
        <v>0.19092365525497357</v>
      </c>
      <c r="BF48" s="2">
        <v>0.1661095324479277</v>
      </c>
      <c r="BG48" s="2">
        <v>0.21171779084321934</v>
      </c>
      <c r="BH48" s="9">
        <v>0.15236828120981472</v>
      </c>
      <c r="BI48" s="9">
        <v>0.15464075372662095</v>
      </c>
      <c r="BJ48" s="9">
        <v>0.15129040271945821</v>
      </c>
      <c r="BK48" s="24">
        <f t="shared" si="28"/>
        <v>0.17895689002074924</v>
      </c>
      <c r="BL48" s="21">
        <f t="shared" si="29"/>
        <v>2.7306705185255447E-2</v>
      </c>
      <c r="BM48" s="2">
        <v>0.11224775401903887</v>
      </c>
      <c r="BN48" s="2">
        <v>-0.13504461086747513</v>
      </c>
      <c r="BO48" s="2">
        <v>0.16233150611973796</v>
      </c>
      <c r="BP48" s="2">
        <v>0.13167185407167598</v>
      </c>
      <c r="BQ48" s="2">
        <v>0.14794304374862388</v>
      </c>
      <c r="BR48" s="9">
        <v>7.8403623179772577E-2</v>
      </c>
      <c r="BS48" s="9">
        <v>4.3515895390051733E-2</v>
      </c>
      <c r="BT48" s="9">
        <v>6.2046304061368816E-2</v>
      </c>
      <c r="BU48" s="24">
        <f t="shared" si="30"/>
        <v>7.5389421215349334E-2</v>
      </c>
      <c r="BV48" s="21">
        <f t="shared" si="31"/>
        <v>9.4743813150106118E-2</v>
      </c>
    </row>
    <row r="49" spans="1:74" hidden="1" x14ac:dyDescent="0.2">
      <c r="A49" s="14" t="s">
        <v>12</v>
      </c>
      <c r="B49" s="2">
        <v>0.29426188507600215</v>
      </c>
      <c r="C49" s="2">
        <v>0.25587131504480487</v>
      </c>
      <c r="D49" s="9">
        <v>0.14439030996540356</v>
      </c>
      <c r="E49" s="2">
        <v>0.14996984411593986</v>
      </c>
      <c r="F49" s="2">
        <v>0.13520505117552831</v>
      </c>
      <c r="G49" s="20">
        <f t="shared" si="24"/>
        <v>0.19593968107553575</v>
      </c>
      <c r="H49" s="21">
        <f t="shared" si="25"/>
        <v>7.3685676000781575E-2</v>
      </c>
      <c r="I49" s="2">
        <v>0.26376460771686838</v>
      </c>
      <c r="J49" s="2">
        <v>0.34937572655483634</v>
      </c>
      <c r="K49" s="2">
        <v>0.2611808244218029</v>
      </c>
      <c r="L49" s="2">
        <v>0.27260102544089138</v>
      </c>
      <c r="M49" s="2">
        <v>0.19854935693674822</v>
      </c>
      <c r="N49" s="9">
        <v>0.20029243506507932</v>
      </c>
      <c r="O49" s="9">
        <v>0.17113760613792367</v>
      </c>
      <c r="P49" s="23">
        <f t="shared" si="16"/>
        <v>0.24527165461059289</v>
      </c>
      <c r="Q49" s="19">
        <f t="shared" si="17"/>
        <v>6.0389849778777517E-2</v>
      </c>
      <c r="R49" s="2">
        <v>6.8237655966564309E-2</v>
      </c>
      <c r="S49" s="2">
        <v>7.7579768314345043E-2</v>
      </c>
      <c r="T49" s="2">
        <v>0.13363766398206872</v>
      </c>
      <c r="U49" s="2">
        <v>7.4535231492339163E-2</v>
      </c>
      <c r="V49" s="2">
        <v>0.1237754375916561</v>
      </c>
      <c r="W49" s="9">
        <v>0.14423183990520194</v>
      </c>
      <c r="X49" s="9">
        <v>0.12519545571065527</v>
      </c>
      <c r="Y49" s="24">
        <f t="shared" si="18"/>
        <v>0.10674186470897577</v>
      </c>
      <c r="Z49" s="21">
        <f t="shared" si="19"/>
        <v>3.1963075219485479E-2</v>
      </c>
      <c r="AA49" s="2">
        <v>0.20430932483281689</v>
      </c>
      <c r="AB49" s="2">
        <v>0.26683636902817487</v>
      </c>
      <c r="AC49" s="2">
        <v>0.23896318415522663</v>
      </c>
      <c r="AD49" s="2">
        <v>0.18985962576548637</v>
      </c>
      <c r="AE49" s="2">
        <v>0.17178339966385958</v>
      </c>
      <c r="AF49" s="9">
        <v>0.18236403113666577</v>
      </c>
      <c r="AG49" s="9">
        <v>0.19010221970294683</v>
      </c>
      <c r="AH49" s="24">
        <f t="shared" si="20"/>
        <v>0.2063168791835967</v>
      </c>
      <c r="AI49" s="21">
        <f t="shared" si="21"/>
        <v>3.4235645807795104E-2</v>
      </c>
      <c r="AJ49" s="2">
        <v>0.23226331015323945</v>
      </c>
      <c r="AK49" s="2">
        <v>0.21833691391962057</v>
      </c>
      <c r="AL49" s="2">
        <v>0.22658030345715441</v>
      </c>
      <c r="AM49" s="2">
        <v>0.19638318523868559</v>
      </c>
      <c r="AN49" s="2">
        <v>0.17277728977564102</v>
      </c>
      <c r="AO49" s="9">
        <v>0.1608514984717169</v>
      </c>
      <c r="AP49" s="9">
        <v>0.16074590185225132</v>
      </c>
      <c r="AQ49" s="24">
        <f t="shared" si="22"/>
        <v>0.1954197718383299</v>
      </c>
      <c r="AR49" s="21">
        <f t="shared" si="23"/>
        <v>3.0995895938558081E-2</v>
      </c>
      <c r="AS49" s="2">
        <v>0.12671893826431382</v>
      </c>
      <c r="AT49" s="2">
        <v>0.16235750981675456</v>
      </c>
      <c r="AU49" s="2">
        <v>0.15048058315696639</v>
      </c>
      <c r="AV49" s="2">
        <v>0.14321621587244102</v>
      </c>
      <c r="AW49" s="2">
        <v>0.1454418328900044</v>
      </c>
      <c r="AX49" s="9">
        <v>0.11024083674501595</v>
      </c>
      <c r="AY49" s="9">
        <v>0.11344809617614456</v>
      </c>
      <c r="AZ49" s="9">
        <v>0.12104750483227733</v>
      </c>
      <c r="BA49" s="24">
        <f t="shared" si="26"/>
        <v>0.13411893971923974</v>
      </c>
      <c r="BB49" s="21">
        <f t="shared" si="27"/>
        <v>1.8895043062240571E-2</v>
      </c>
      <c r="BC49" s="2">
        <v>0.16430817642287951</v>
      </c>
      <c r="BD49" s="2">
        <v>0.17620698732651474</v>
      </c>
      <c r="BE49" s="2">
        <v>0.17736619274836821</v>
      </c>
      <c r="BF49" s="2">
        <v>0.18558824087866632</v>
      </c>
      <c r="BG49" s="2">
        <v>0.19084295141035718</v>
      </c>
      <c r="BH49" s="9">
        <v>0.15920250002357289</v>
      </c>
      <c r="BI49" s="9">
        <v>0.17050586092024694</v>
      </c>
      <c r="BJ49" s="9">
        <v>0.16439990192583276</v>
      </c>
      <c r="BK49" s="24">
        <f t="shared" si="28"/>
        <v>0.17355260145705481</v>
      </c>
      <c r="BL49" s="21">
        <f t="shared" si="29"/>
        <v>1.1018435218481082E-2</v>
      </c>
      <c r="BM49" s="2">
        <v>0.28329221409455352</v>
      </c>
      <c r="BN49" s="2">
        <v>4.2937275763997002E-2</v>
      </c>
      <c r="BO49" s="2">
        <v>0.20274671882424666</v>
      </c>
      <c r="BP49" s="2">
        <v>0.19586426037952495</v>
      </c>
      <c r="BQ49" s="2">
        <v>0.20259837249955448</v>
      </c>
      <c r="BR49" s="9">
        <v>0.20146675536374217</v>
      </c>
      <c r="BS49" s="9">
        <v>0.22553090457025265</v>
      </c>
      <c r="BT49" s="9">
        <v>0.2124454449350098</v>
      </c>
      <c r="BU49" s="24">
        <f t="shared" si="30"/>
        <v>0.19586024330386015</v>
      </c>
      <c r="BV49" s="21">
        <f t="shared" si="31"/>
        <v>6.7938480043596233E-2</v>
      </c>
    </row>
    <row r="50" spans="1:74" hidden="1" x14ac:dyDescent="0.2">
      <c r="A50" s="14" t="s">
        <v>12</v>
      </c>
      <c r="B50" s="2">
        <v>0.28787769223460319</v>
      </c>
      <c r="C50" s="2">
        <v>0.19918867009385458</v>
      </c>
      <c r="D50" s="9">
        <v>-7.4394522466926516E-2</v>
      </c>
      <c r="E50" s="2">
        <v>-7.2235257655276608E-2</v>
      </c>
      <c r="F50" s="2">
        <v>-0.12938470549672906</v>
      </c>
      <c r="G50" s="20">
        <f t="shared" si="24"/>
        <v>4.2210375341905124E-2</v>
      </c>
      <c r="H50" s="21">
        <f t="shared" si="25"/>
        <v>0.18783902182829207</v>
      </c>
      <c r="I50" s="2">
        <v>0.40388013272569045</v>
      </c>
      <c r="J50" s="2">
        <v>0.49837540841425176</v>
      </c>
      <c r="K50" s="2">
        <v>0.40474875401518917</v>
      </c>
      <c r="L50" s="2">
        <v>0.39883080904136681</v>
      </c>
      <c r="M50" s="2">
        <v>0.22691715600164089</v>
      </c>
      <c r="N50" s="9">
        <v>0.23905081465000202</v>
      </c>
      <c r="O50" s="9">
        <v>0.20563947303997276</v>
      </c>
      <c r="P50" s="23">
        <f t="shared" si="16"/>
        <v>0.33963464969830198</v>
      </c>
      <c r="Q50" s="19">
        <f t="shared" si="17"/>
        <v>0.11390580249711828</v>
      </c>
      <c r="R50" s="2">
        <v>9.0163924057575021E-2</v>
      </c>
      <c r="S50" s="2">
        <v>0.10710660368651233</v>
      </c>
      <c r="T50" s="2">
        <v>0.13462454552378281</v>
      </c>
      <c r="U50" s="2">
        <v>2.6876813789024734E-2</v>
      </c>
      <c r="V50" s="2">
        <v>0.10980007641432975</v>
      </c>
      <c r="W50" s="9">
        <v>0.12702603393518638</v>
      </c>
      <c r="X50" s="9">
        <v>4.4926176563828739E-2</v>
      </c>
      <c r="Y50" s="24">
        <f t="shared" si="18"/>
        <v>9.1503453424319967E-2</v>
      </c>
      <c r="Z50" s="21">
        <f t="shared" si="19"/>
        <v>4.0921360824061052E-2</v>
      </c>
      <c r="AA50" s="2">
        <v>0.33747590028774732</v>
      </c>
      <c r="AB50" s="2">
        <v>0.43158747147949061</v>
      </c>
      <c r="AC50" s="2">
        <v>0.40737734128225411</v>
      </c>
      <c r="AD50" s="2">
        <v>0.38459027403269885</v>
      </c>
      <c r="AE50" s="2">
        <v>0.14859948454146135</v>
      </c>
      <c r="AF50" s="9">
        <v>0.25617662373634009</v>
      </c>
      <c r="AG50" s="9">
        <v>0.21858945918803177</v>
      </c>
      <c r="AH50" s="24">
        <f t="shared" si="20"/>
        <v>0.31205665064971772</v>
      </c>
      <c r="AI50" s="21">
        <f t="shared" si="21"/>
        <v>0.10634680249373209</v>
      </c>
      <c r="AJ50" s="2">
        <v>0.29694553197548146</v>
      </c>
      <c r="AK50" s="2">
        <v>0.24812212768148784</v>
      </c>
      <c r="AL50" s="2">
        <v>0.25934245762812097</v>
      </c>
      <c r="AM50" s="2">
        <v>0.16186389565500436</v>
      </c>
      <c r="AN50" s="2">
        <v>0.16073541850420073</v>
      </c>
      <c r="AO50" s="9">
        <v>0.13520542847620359</v>
      </c>
      <c r="AP50" s="9">
        <v>0.12549370411219757</v>
      </c>
      <c r="AQ50" s="24">
        <f t="shared" si="22"/>
        <v>0.19824408057609949</v>
      </c>
      <c r="AR50" s="21">
        <f t="shared" si="23"/>
        <v>6.8263843882042277E-2</v>
      </c>
      <c r="AS50" s="2">
        <v>9.4341383132574341E-2</v>
      </c>
      <c r="AT50" s="2">
        <v>0.19936439365695641</v>
      </c>
      <c r="AU50" s="2">
        <v>0.15840453770921942</v>
      </c>
      <c r="AV50" s="2">
        <v>0.16301699558656896</v>
      </c>
      <c r="AW50" s="2">
        <v>0.15343557534104835</v>
      </c>
      <c r="AX50" s="9">
        <v>0.11813402282151585</v>
      </c>
      <c r="AY50" s="9">
        <v>0.14591543232585769</v>
      </c>
      <c r="AZ50" s="9">
        <v>0.15240743594384265</v>
      </c>
      <c r="BA50" s="24">
        <f t="shared" si="26"/>
        <v>0.14812747206469795</v>
      </c>
      <c r="BB50" s="21">
        <f t="shared" si="27"/>
        <v>3.1159670946237228E-2</v>
      </c>
      <c r="BC50" s="2">
        <v>0.14718275753094509</v>
      </c>
      <c r="BD50" s="2">
        <v>0.22076001472062243</v>
      </c>
      <c r="BE50" s="2">
        <v>0.19442460988478927</v>
      </c>
      <c r="BF50" s="2">
        <v>0.19337650512306825</v>
      </c>
      <c r="BG50" s="2">
        <v>0.21341098371524089</v>
      </c>
      <c r="BH50" s="9">
        <v>0.17441732591396381</v>
      </c>
      <c r="BI50" s="9">
        <v>0.1668228089722113</v>
      </c>
      <c r="BJ50" s="9">
        <v>0.15316183493903474</v>
      </c>
      <c r="BK50" s="24">
        <f t="shared" si="28"/>
        <v>0.18294460509998448</v>
      </c>
      <c r="BL50" s="21">
        <f t="shared" si="29"/>
        <v>2.6985102819806196E-2</v>
      </c>
      <c r="BM50" s="2">
        <v>0.25625581082281074</v>
      </c>
      <c r="BN50" s="2">
        <v>0.22557731764291522</v>
      </c>
      <c r="BO50" s="2">
        <v>0.22445040531272409</v>
      </c>
      <c r="BP50" s="2">
        <v>0.24008911767364263</v>
      </c>
      <c r="BQ50" s="2">
        <v>0.23218065630420379</v>
      </c>
      <c r="BR50" s="9">
        <v>0.19800089608597674</v>
      </c>
      <c r="BS50" s="9">
        <v>0.25485247090395341</v>
      </c>
      <c r="BT50" s="9">
        <v>0.25083298307078528</v>
      </c>
      <c r="BU50" s="24">
        <f t="shared" si="30"/>
        <v>0.23527995722712647</v>
      </c>
      <c r="BV50" s="21">
        <f t="shared" si="31"/>
        <v>1.9635422939659922E-2</v>
      </c>
    </row>
    <row r="51" spans="1:74" hidden="1" x14ac:dyDescent="0.2">
      <c r="A51" s="14" t="s">
        <v>11</v>
      </c>
      <c r="B51" s="2">
        <v>0.9023473969043333</v>
      </c>
      <c r="C51" s="2">
        <v>0.82664988021104324</v>
      </c>
      <c r="D51" s="9">
        <v>0.45970140340467835</v>
      </c>
      <c r="E51" s="2">
        <v>0.46769326509976838</v>
      </c>
      <c r="F51" s="2">
        <v>0.45183401145841817</v>
      </c>
      <c r="G51" s="20">
        <f t="shared" si="24"/>
        <v>0.62164519141564833</v>
      </c>
      <c r="H51" s="21">
        <f t="shared" si="25"/>
        <v>0.22337383101232319</v>
      </c>
      <c r="I51" s="2">
        <v>1.1637174346152803</v>
      </c>
      <c r="J51" s="2">
        <v>1.3422179067581519</v>
      </c>
      <c r="K51" s="2">
        <v>0.79167654626908146</v>
      </c>
      <c r="L51" s="2">
        <v>0.79968711377804025</v>
      </c>
      <c r="M51" s="2">
        <v>0.46488413898018355</v>
      </c>
      <c r="N51" s="9">
        <v>0.47756705723335591</v>
      </c>
      <c r="O51" s="9">
        <v>0.38092955667409312</v>
      </c>
      <c r="P51" s="23">
        <f t="shared" si="16"/>
        <v>0.77438282204402675</v>
      </c>
      <c r="Q51" s="19">
        <f t="shared" si="17"/>
        <v>0.3682508223898257</v>
      </c>
      <c r="R51" s="2">
        <v>0.24783521020377641</v>
      </c>
      <c r="S51" s="2">
        <v>0.22538386246463801</v>
      </c>
      <c r="T51" s="2">
        <v>0.26357583432988974</v>
      </c>
      <c r="U51" s="2">
        <v>0.1033364570917933</v>
      </c>
      <c r="V51" s="2">
        <v>0.28879421222083479</v>
      </c>
      <c r="W51" s="9">
        <v>0.31383096974520991</v>
      </c>
      <c r="X51" s="9">
        <v>0.26008744110976278</v>
      </c>
      <c r="Y51" s="24">
        <f t="shared" si="18"/>
        <v>0.24326342673798645</v>
      </c>
      <c r="Z51" s="21">
        <f t="shared" si="19"/>
        <v>6.7907545937537075E-2</v>
      </c>
      <c r="AA51" s="2">
        <v>0.59567034857440415</v>
      </c>
      <c r="AB51" s="2">
        <v>0.97525498560058399</v>
      </c>
      <c r="AC51" s="2">
        <v>0.62071560118433156</v>
      </c>
      <c r="AD51" s="2">
        <v>0.42186083911934402</v>
      </c>
      <c r="AE51" s="2">
        <v>0.31988086506686875</v>
      </c>
      <c r="AF51" s="9">
        <v>0.44270334422980917</v>
      </c>
      <c r="AG51" s="9">
        <v>0.39164361173661388</v>
      </c>
      <c r="AH51" s="24">
        <f t="shared" si="20"/>
        <v>0.53824708507313646</v>
      </c>
      <c r="AI51" s="21">
        <f t="shared" si="21"/>
        <v>0.2209544227360922</v>
      </c>
      <c r="AJ51" s="2">
        <v>0.67891260096708717</v>
      </c>
      <c r="AK51" s="2">
        <v>0.62789167831826564</v>
      </c>
      <c r="AL51" s="2">
        <v>0.54192731045291154</v>
      </c>
      <c r="AM51" s="2">
        <v>0.48811392034905732</v>
      </c>
      <c r="AN51" s="2">
        <v>0.44593967762414222</v>
      </c>
      <c r="AO51" s="9">
        <v>0.41085564293757271</v>
      </c>
      <c r="AP51" s="9">
        <v>0.40632962530155503</v>
      </c>
      <c r="AQ51" s="24">
        <f t="shared" si="22"/>
        <v>0.51428149370722731</v>
      </c>
      <c r="AR51" s="21">
        <f t="shared" si="23"/>
        <v>0.10683384679740585</v>
      </c>
      <c r="AS51" s="2">
        <v>0.36653337798180274</v>
      </c>
      <c r="AT51" s="2">
        <v>0.52236810286531321</v>
      </c>
      <c r="AU51" s="2">
        <v>0.30218383893134848</v>
      </c>
      <c r="AV51" s="2">
        <v>0.2254905459505345</v>
      </c>
      <c r="AW51" s="2">
        <v>0.25920805599039015</v>
      </c>
      <c r="AX51" s="9">
        <v>0.2107635721697155</v>
      </c>
      <c r="AY51" s="9">
        <v>0.23450825297460218</v>
      </c>
      <c r="AZ51" s="9">
        <v>0.2428955748709834</v>
      </c>
      <c r="BA51" s="24">
        <f t="shared" si="26"/>
        <v>0.29549391521683627</v>
      </c>
      <c r="BB51" s="21">
        <f t="shared" si="27"/>
        <v>0.1045025359213681</v>
      </c>
      <c r="BC51" s="2">
        <v>0.45905555103462403</v>
      </c>
      <c r="BD51" s="2">
        <v>0.53042497248386911</v>
      </c>
      <c r="BE51" s="2">
        <v>0.33304931209741395</v>
      </c>
      <c r="BF51" s="2">
        <v>0.31270309090122006</v>
      </c>
      <c r="BG51" s="2">
        <v>0.33532239036028422</v>
      </c>
      <c r="BH51" s="9">
        <v>0.35310180453254247</v>
      </c>
      <c r="BI51" s="9">
        <v>0.39945547475587906</v>
      </c>
      <c r="BJ51" s="9">
        <v>0.39299499626762768</v>
      </c>
      <c r="BK51" s="24">
        <f t="shared" si="28"/>
        <v>0.38951344905418261</v>
      </c>
      <c r="BL51" s="21">
        <f t="shared" si="29"/>
        <v>7.3827632273889277E-2</v>
      </c>
      <c r="BM51" s="2">
        <v>0.63648057641362288</v>
      </c>
      <c r="BN51" s="2">
        <v>0.83816437445458281</v>
      </c>
      <c r="BO51" s="2">
        <v>0.49931313224420915</v>
      </c>
      <c r="BP51" s="2">
        <v>0.48946456282407269</v>
      </c>
      <c r="BQ51" s="2">
        <v>0.4806498833238233</v>
      </c>
      <c r="BR51" s="9">
        <v>0.46008015911280409</v>
      </c>
      <c r="BS51" s="9">
        <v>0.5908392398369946</v>
      </c>
      <c r="BT51" s="9">
        <v>0.52266499671843114</v>
      </c>
      <c r="BU51" s="24">
        <f t="shared" si="30"/>
        <v>0.56470711561606757</v>
      </c>
      <c r="BV51" s="21">
        <f t="shared" si="31"/>
        <v>0.1255450760846461</v>
      </c>
    </row>
    <row r="52" spans="1:74" hidden="1" x14ac:dyDescent="0.2">
      <c r="A52" s="14" t="s">
        <v>14</v>
      </c>
      <c r="B52" s="2">
        <v>0.96692316103927245</v>
      </c>
      <c r="C52" s="2">
        <v>0.95330987456178617</v>
      </c>
      <c r="D52" s="9">
        <v>0.46063699182102069</v>
      </c>
      <c r="E52" s="2">
        <v>0.47264648067669335</v>
      </c>
      <c r="F52" s="2">
        <v>0.47513561297789975</v>
      </c>
      <c r="G52" s="20">
        <f t="shared" si="24"/>
        <v>0.66573042421533457</v>
      </c>
      <c r="H52" s="21">
        <f t="shared" si="25"/>
        <v>0.26883550375248433</v>
      </c>
      <c r="I52" s="2">
        <v>0.99590283445266614</v>
      </c>
      <c r="J52" s="2">
        <v>1.2447842127150217</v>
      </c>
      <c r="K52" s="2">
        <v>0.80132840176183173</v>
      </c>
      <c r="L52" s="2">
        <v>0.77724107402206832</v>
      </c>
      <c r="M52" s="2">
        <v>0.44079919330503436</v>
      </c>
      <c r="N52" s="9">
        <v>0.45550074406044738</v>
      </c>
      <c r="O52" s="9">
        <v>0.34403352264884801</v>
      </c>
      <c r="P52" s="23">
        <f t="shared" si="16"/>
        <v>0.72279856899513117</v>
      </c>
      <c r="Q52" s="19">
        <f t="shared" si="17"/>
        <v>0.32929738547571757</v>
      </c>
      <c r="R52" s="2">
        <v>0.49489617611731529</v>
      </c>
      <c r="S52" s="2">
        <v>0.46780950141693201</v>
      </c>
      <c r="T52" s="2">
        <v>0.4310222910355318</v>
      </c>
      <c r="U52" s="2">
        <v>0.3764988589622017</v>
      </c>
      <c r="V52" s="2">
        <v>0.42236414107303355</v>
      </c>
      <c r="W52" s="9">
        <v>0.48810854009970928</v>
      </c>
      <c r="X52" s="9">
        <v>0.4189735334936302</v>
      </c>
      <c r="Y52" s="24">
        <f t="shared" si="18"/>
        <v>0.44281043459976488</v>
      </c>
      <c r="Z52" s="21">
        <f t="shared" si="19"/>
        <v>4.2646278342114222E-2</v>
      </c>
      <c r="AA52" s="2">
        <v>0.7103166341942011</v>
      </c>
      <c r="AB52" s="2">
        <v>0.8745868571502794</v>
      </c>
      <c r="AC52" s="2">
        <v>0.55897398438254275</v>
      </c>
      <c r="AD52" s="2">
        <v>0.37727084855533366</v>
      </c>
      <c r="AE52" s="2">
        <v>0.38513822646094098</v>
      </c>
      <c r="AF52" s="9">
        <v>0.50187476576313206</v>
      </c>
      <c r="AG52" s="9">
        <v>0.45895093029566825</v>
      </c>
      <c r="AH52" s="24">
        <f t="shared" si="20"/>
        <v>0.55244460668601403</v>
      </c>
      <c r="AI52" s="21">
        <f t="shared" si="21"/>
        <v>0.1819878595375812</v>
      </c>
      <c r="AJ52" s="2">
        <v>0.63323440160803957</v>
      </c>
      <c r="AK52" s="2">
        <v>0.70413019942960764</v>
      </c>
      <c r="AL52" s="2">
        <v>0.60743998947286748</v>
      </c>
      <c r="AM52" s="2">
        <v>0.51837341566986206</v>
      </c>
      <c r="AN52" s="2">
        <v>0.45945588983257468</v>
      </c>
      <c r="AO52" s="9">
        <v>0.42227219800297333</v>
      </c>
      <c r="AP52" s="9">
        <v>0.41287984473735195</v>
      </c>
      <c r="AQ52" s="24">
        <f t="shared" si="22"/>
        <v>0.5368265626790395</v>
      </c>
      <c r="AR52" s="21">
        <f t="shared" si="23"/>
        <v>0.11334568461613638</v>
      </c>
      <c r="AS52" s="2">
        <v>0.57044849052903635</v>
      </c>
      <c r="AT52" s="2">
        <v>0.5937045463512316</v>
      </c>
      <c r="AU52" s="2">
        <v>0.44082804267339704</v>
      </c>
      <c r="AV52" s="2">
        <v>0.42005558173314717</v>
      </c>
      <c r="AW52" s="2">
        <v>0.42692999741597359</v>
      </c>
      <c r="AX52" s="9">
        <v>0.3305362771972018</v>
      </c>
      <c r="AY52" s="9">
        <v>0.39422844095738385</v>
      </c>
      <c r="AZ52" s="9">
        <v>0.42658747183432733</v>
      </c>
      <c r="BA52" s="24">
        <f t="shared" si="26"/>
        <v>0.45041485608646237</v>
      </c>
      <c r="BB52" s="21">
        <f t="shared" si="27"/>
        <v>8.8318151356316946E-2</v>
      </c>
      <c r="BC52" s="2">
        <v>0.53478360064377806</v>
      </c>
      <c r="BD52" s="2">
        <v>0.62014189005498221</v>
      </c>
      <c r="BE52" s="2">
        <v>0.43543144293679714</v>
      </c>
      <c r="BF52" s="2">
        <v>0.48514692756089539</v>
      </c>
      <c r="BG52" s="2">
        <v>0.4616292441103127</v>
      </c>
      <c r="BH52" s="9">
        <v>0.41530137708261161</v>
      </c>
      <c r="BI52" s="9">
        <v>0.49033762222905741</v>
      </c>
      <c r="BJ52" s="9">
        <v>0.48113947017502245</v>
      </c>
      <c r="BK52" s="24">
        <f t="shared" si="28"/>
        <v>0.49048894684918209</v>
      </c>
      <c r="BL52" s="21">
        <f t="shared" si="29"/>
        <v>6.3701599718249527E-2</v>
      </c>
      <c r="BM52" s="2">
        <v>0.96117717430044192</v>
      </c>
      <c r="BN52" s="2">
        <v>0.75102597585837616</v>
      </c>
      <c r="BO52" s="2">
        <v>0.49765747932059556</v>
      </c>
      <c r="BP52" s="2">
        <v>0.48414222164272669</v>
      </c>
      <c r="BQ52" s="2">
        <v>0.48730865645613597</v>
      </c>
      <c r="BR52" s="9">
        <v>0.47475407674170556</v>
      </c>
      <c r="BS52" s="9">
        <v>0.62082926332263577</v>
      </c>
      <c r="BT52" s="9">
        <v>0.54898452496043526</v>
      </c>
      <c r="BU52" s="24">
        <f t="shared" si="30"/>
        <v>0.60323492157538161</v>
      </c>
      <c r="BV52" s="21">
        <f t="shared" si="31"/>
        <v>0.17258265611019682</v>
      </c>
    </row>
    <row r="53" spans="1:74" hidden="1" x14ac:dyDescent="0.2">
      <c r="A53" s="14" t="s">
        <v>12</v>
      </c>
      <c r="B53" s="2">
        <v>0.68195243439539166</v>
      </c>
      <c r="C53" s="2">
        <v>0.64481672333975848</v>
      </c>
      <c r="D53" s="9">
        <v>0.25181559031320744</v>
      </c>
      <c r="E53" s="2">
        <v>0.27009130761066741</v>
      </c>
      <c r="F53" s="2">
        <v>0.26918859473849033</v>
      </c>
      <c r="G53" s="20">
        <f t="shared" si="24"/>
        <v>0.42357293007950308</v>
      </c>
      <c r="H53" s="21">
        <f t="shared" si="25"/>
        <v>0.21943136712002803</v>
      </c>
      <c r="I53" s="2">
        <v>0.67957407092688393</v>
      </c>
      <c r="J53" s="2">
        <v>0.94837698111951163</v>
      </c>
      <c r="K53" s="2">
        <v>0.58807722334750878</v>
      </c>
      <c r="L53" s="2">
        <v>0.58324456107928557</v>
      </c>
      <c r="M53" s="2">
        <v>0.37815602411599381</v>
      </c>
      <c r="N53" s="9">
        <v>0.38327235965902973</v>
      </c>
      <c r="O53" s="9">
        <v>0.30927853366917152</v>
      </c>
      <c r="P53" s="23">
        <f t="shared" si="16"/>
        <v>0.55285425055962645</v>
      </c>
      <c r="Q53" s="19">
        <f t="shared" si="17"/>
        <v>0.2210833138402904</v>
      </c>
      <c r="R53" s="2">
        <v>0.54780808980883877</v>
      </c>
      <c r="S53" s="2">
        <v>0.46383794780755871</v>
      </c>
      <c r="T53" s="2">
        <v>0.43953922030856674</v>
      </c>
      <c r="U53" s="2">
        <v>0.40490797760243258</v>
      </c>
      <c r="V53" s="2">
        <v>0.39589127341849351</v>
      </c>
      <c r="W53" s="9">
        <v>0.44255532120834529</v>
      </c>
      <c r="X53" s="9">
        <v>0.36794455808227267</v>
      </c>
      <c r="Y53" s="24">
        <f t="shared" si="18"/>
        <v>0.43749776974807258</v>
      </c>
      <c r="Z53" s="21">
        <f t="shared" si="19"/>
        <v>5.848470224657782E-2</v>
      </c>
      <c r="AA53" s="2">
        <v>0.49990377591506752</v>
      </c>
      <c r="AB53" s="2">
        <v>0.55310306903532824</v>
      </c>
      <c r="AC53" s="2">
        <v>0.44398636580089634</v>
      </c>
      <c r="AD53" s="2">
        <v>0.29315053825379433</v>
      </c>
      <c r="AE53" s="2">
        <v>0.16724343263828001</v>
      </c>
      <c r="AF53" s="9">
        <v>0.23125009424699547</v>
      </c>
      <c r="AG53" s="9">
        <v>0.22611563922332387</v>
      </c>
      <c r="AH53" s="24">
        <f t="shared" si="20"/>
        <v>0.34496470215909791</v>
      </c>
      <c r="AI53" s="21">
        <f t="shared" si="21"/>
        <v>0.15190932341765792</v>
      </c>
      <c r="AJ53" s="2">
        <v>0.78754160521042704</v>
      </c>
      <c r="AK53" s="2">
        <v>0.85538597240519365</v>
      </c>
      <c r="AL53" s="2">
        <v>0.47934381170398277</v>
      </c>
      <c r="AM53" s="2">
        <v>0.38432609777220195</v>
      </c>
      <c r="AN53" s="2">
        <v>0.43008856379568372</v>
      </c>
      <c r="AO53" s="9">
        <v>0.39966096105640891</v>
      </c>
      <c r="AP53" s="9">
        <v>0.39092336184574294</v>
      </c>
      <c r="AQ53" s="24">
        <f t="shared" si="22"/>
        <v>0.53246719625566308</v>
      </c>
      <c r="AR53" s="21">
        <f t="shared" si="23"/>
        <v>0.20093983622437916</v>
      </c>
      <c r="AS53" s="2">
        <v>0.55118941980080149</v>
      </c>
      <c r="AT53" s="2">
        <v>0.52084024704034904</v>
      </c>
      <c r="AU53" s="2">
        <v>0.38867873156273425</v>
      </c>
      <c r="AV53" s="2">
        <v>0.39907268828124054</v>
      </c>
      <c r="AW53" s="2">
        <v>0.40403454695430074</v>
      </c>
      <c r="AX53" s="9">
        <v>0.33652592457892183</v>
      </c>
      <c r="AY53" s="9">
        <v>0.41957034845169572</v>
      </c>
      <c r="AZ53" s="9">
        <v>0.42606687688504696</v>
      </c>
      <c r="BA53" s="24">
        <f t="shared" si="26"/>
        <v>0.43074734794438629</v>
      </c>
      <c r="BB53" s="21">
        <f t="shared" si="27"/>
        <v>7.0846068722841368E-2</v>
      </c>
      <c r="BC53" s="2">
        <v>0.43582125657618342</v>
      </c>
      <c r="BD53" s="2">
        <v>0.44872249474038761</v>
      </c>
      <c r="BE53" s="2">
        <v>0.34300260571459018</v>
      </c>
      <c r="BF53" s="2">
        <v>0.3809368840734868</v>
      </c>
      <c r="BG53" s="2">
        <v>0.3768032590210062</v>
      </c>
      <c r="BH53" s="9">
        <v>0.32306643038270344</v>
      </c>
      <c r="BI53" s="9">
        <v>0.33475833369693953</v>
      </c>
      <c r="BJ53" s="9">
        <v>0.33757135495580892</v>
      </c>
      <c r="BK53" s="24">
        <f t="shared" si="28"/>
        <v>0.37258532739513822</v>
      </c>
      <c r="BL53" s="21">
        <f t="shared" si="29"/>
        <v>4.761048614761243E-2</v>
      </c>
      <c r="BM53" s="2">
        <v>0.87427599146515123</v>
      </c>
      <c r="BN53" s="2">
        <v>0.7704667798795457</v>
      </c>
      <c r="BO53" s="2">
        <v>0.48860152960884429</v>
      </c>
      <c r="BP53" s="2">
        <v>0.42536100931245735</v>
      </c>
      <c r="BQ53" s="2">
        <v>0.48387134767505047</v>
      </c>
      <c r="BR53" s="9">
        <v>0.48335026617932042</v>
      </c>
      <c r="BS53" s="9">
        <v>0.61119168637855315</v>
      </c>
      <c r="BT53" s="9">
        <v>0.55684793420277978</v>
      </c>
      <c r="BU53" s="24">
        <f t="shared" si="30"/>
        <v>0.58674581808771276</v>
      </c>
      <c r="BV53" s="21">
        <f t="shared" si="31"/>
        <v>0.15805497733521259</v>
      </c>
    </row>
    <row r="54" spans="1:74" hidden="1" x14ac:dyDescent="0.2">
      <c r="A54" s="14" t="s">
        <v>12</v>
      </c>
      <c r="B54" s="2">
        <v>0.41753142522994069</v>
      </c>
      <c r="C54" s="2">
        <v>0.32233136093726811</v>
      </c>
      <c r="D54" s="9">
        <v>-0.18574458015428555</v>
      </c>
      <c r="E54" s="2">
        <v>-0.20342296109327798</v>
      </c>
      <c r="F54" s="2">
        <v>-0.23216899012537665</v>
      </c>
      <c r="G54" s="20">
        <f t="shared" si="24"/>
        <v>2.3705250958853737E-2</v>
      </c>
      <c r="H54" s="21">
        <f t="shared" si="25"/>
        <v>0.31827845230850615</v>
      </c>
      <c r="I54" s="2"/>
      <c r="J54" s="2"/>
      <c r="K54" s="2">
        <v>0.39152827487545916</v>
      </c>
      <c r="L54" s="2">
        <v>0.39062605253797977</v>
      </c>
      <c r="M54" s="2">
        <v>0.29583060296686481</v>
      </c>
      <c r="N54" s="9">
        <v>0.28975055336337208</v>
      </c>
      <c r="O54" s="9">
        <v>0.22657202830110576</v>
      </c>
      <c r="P54" s="23">
        <f t="shared" si="16"/>
        <v>0.31886150240895633</v>
      </c>
      <c r="Q54" s="19">
        <f t="shared" si="17"/>
        <v>7.1284337673975767E-2</v>
      </c>
      <c r="R54" s="2"/>
      <c r="S54" s="2"/>
      <c r="T54" s="2">
        <v>0.33092430322060484</v>
      </c>
      <c r="U54" s="2">
        <v>0.26008442326655495</v>
      </c>
      <c r="V54" s="2">
        <v>0.25326188300237584</v>
      </c>
      <c r="W54" s="9">
        <v>0.27505421502761401</v>
      </c>
      <c r="X54" s="9">
        <v>0.12624692732855491</v>
      </c>
      <c r="Y54" s="24">
        <f t="shared" si="18"/>
        <v>0.24911435036914092</v>
      </c>
      <c r="Z54" s="21">
        <f t="shared" si="19"/>
        <v>7.5165971581246979E-2</v>
      </c>
      <c r="AA54" s="2"/>
      <c r="AB54" s="2"/>
      <c r="AC54" s="2">
        <v>0.44156413970747144</v>
      </c>
      <c r="AD54" s="2">
        <v>0.42872652261420596</v>
      </c>
      <c r="AE54" s="2">
        <v>0.18226527287865157</v>
      </c>
      <c r="AF54" s="9">
        <v>0.21548783651083647</v>
      </c>
      <c r="AG54" s="9">
        <v>0.25480131052292732</v>
      </c>
      <c r="AH54" s="24">
        <f t="shared" si="20"/>
        <v>0.30456901644681861</v>
      </c>
      <c r="AI54" s="21">
        <f t="shared" si="21"/>
        <v>0.122017659579882</v>
      </c>
      <c r="AJ54" s="2"/>
      <c r="AK54" s="2"/>
      <c r="AL54" s="2">
        <v>0.21189102350297437</v>
      </c>
      <c r="AM54" s="2">
        <v>0.13671374428080191</v>
      </c>
      <c r="AN54" s="2">
        <v>0.18636918600584751</v>
      </c>
      <c r="AO54" s="9">
        <v>0.17030547441726077</v>
      </c>
      <c r="AP54" s="9">
        <v>0.14235272478764693</v>
      </c>
      <c r="AQ54" s="24">
        <f t="shared" si="22"/>
        <v>0.16952643059890629</v>
      </c>
      <c r="AR54" s="21">
        <f t="shared" si="23"/>
        <v>3.1201469203482803E-2</v>
      </c>
      <c r="AS54" s="2"/>
      <c r="AT54" s="2"/>
      <c r="AU54" s="2">
        <v>0.3197344864416507</v>
      </c>
      <c r="AV54" s="2">
        <v>0.3294219438442394</v>
      </c>
      <c r="AW54" s="2">
        <v>0.31360881732608586</v>
      </c>
      <c r="AX54" s="9">
        <v>0.23872818537939794</v>
      </c>
      <c r="AY54" s="9">
        <v>0.28187869806200722</v>
      </c>
      <c r="AZ54" s="9">
        <v>0.2735279699825654</v>
      </c>
      <c r="BA54" s="24">
        <f t="shared" si="26"/>
        <v>0.29281668350599105</v>
      </c>
      <c r="BB54" s="21">
        <f t="shared" si="27"/>
        <v>3.4392108550243668E-2</v>
      </c>
      <c r="BC54" s="2"/>
      <c r="BD54" s="2"/>
      <c r="BE54" s="2">
        <v>0.26621527256766664</v>
      </c>
      <c r="BF54" s="2">
        <v>0.29357229212413627</v>
      </c>
      <c r="BG54" s="2">
        <v>0.3141068634372195</v>
      </c>
      <c r="BH54" s="9">
        <v>0.23733025776921254</v>
      </c>
      <c r="BI54" s="9">
        <v>0.24268818428565533</v>
      </c>
      <c r="BJ54" s="9">
        <v>0.19572510139590088</v>
      </c>
      <c r="BK54" s="24">
        <f t="shared" si="28"/>
        <v>0.25827299526329855</v>
      </c>
      <c r="BL54" s="21">
        <f t="shared" si="29"/>
        <v>4.2474144081109236E-2</v>
      </c>
      <c r="BM54" s="2"/>
      <c r="BN54" s="2"/>
      <c r="BO54" s="2">
        <v>0.28958575935286152</v>
      </c>
      <c r="BP54" s="2">
        <v>0.28452640081446534</v>
      </c>
      <c r="BQ54" s="2">
        <v>0.28691363567039047</v>
      </c>
      <c r="BR54" s="9">
        <v>0.28612946238960779</v>
      </c>
      <c r="BS54" s="9">
        <v>0.34021317096206233</v>
      </c>
      <c r="BT54" s="9">
        <v>0.29133785266810341</v>
      </c>
      <c r="BU54" s="24">
        <f t="shared" si="30"/>
        <v>0.29645104697624852</v>
      </c>
      <c r="BV54" s="21">
        <f t="shared" si="31"/>
        <v>2.1578206296235272E-2</v>
      </c>
    </row>
    <row r="55" spans="1:74" hidden="1" x14ac:dyDescent="0.2">
      <c r="A55" s="14" t="s">
        <v>11</v>
      </c>
      <c r="B55" s="2">
        <v>0.85020109595489324</v>
      </c>
      <c r="C55" s="2">
        <v>0.86469247846717734</v>
      </c>
      <c r="D55" s="9">
        <v>0.47249621016280108</v>
      </c>
      <c r="E55" s="2">
        <v>0.45835001625627825</v>
      </c>
      <c r="F55" s="2">
        <v>0.52596353691973385</v>
      </c>
      <c r="G55" s="20">
        <f t="shared" si="24"/>
        <v>0.63434066755217677</v>
      </c>
      <c r="H55" s="21">
        <f t="shared" si="25"/>
        <v>0.2052861548652038</v>
      </c>
      <c r="I55" s="2"/>
      <c r="J55" s="2"/>
      <c r="K55" s="2">
        <v>0.78547202930946614</v>
      </c>
      <c r="L55" s="2">
        <v>0.86823164703183953</v>
      </c>
      <c r="M55" s="2">
        <v>0.50773811464635865</v>
      </c>
      <c r="N55" s="9">
        <v>0.52292767454439448</v>
      </c>
      <c r="O55" s="9">
        <v>0.39662527275818604</v>
      </c>
      <c r="P55" s="23">
        <f t="shared" si="16"/>
        <v>0.61619894765804906</v>
      </c>
      <c r="Q55" s="19">
        <f t="shared" si="17"/>
        <v>0.20053038368303935</v>
      </c>
      <c r="R55" s="2"/>
      <c r="S55" s="2"/>
      <c r="T55" s="2">
        <v>0.67775578166012262</v>
      </c>
      <c r="U55" s="2">
        <v>0.70373272850357738</v>
      </c>
      <c r="V55" s="2">
        <v>0.56882768374250192</v>
      </c>
      <c r="W55" s="9">
        <v>0.63114643572126616</v>
      </c>
      <c r="X55" s="9">
        <v>0.56469231508650619</v>
      </c>
      <c r="Y55" s="24">
        <f t="shared" si="18"/>
        <v>0.62923098894279483</v>
      </c>
      <c r="Z55" s="21">
        <f t="shared" si="19"/>
        <v>6.2694962605562621E-2</v>
      </c>
      <c r="AA55" s="2"/>
      <c r="AB55" s="2"/>
      <c r="AC55" s="2">
        <v>0.70417309924478344</v>
      </c>
      <c r="AD55" s="2">
        <v>0.68864918402094977</v>
      </c>
      <c r="AE55" s="2">
        <v>0.39200402429441672</v>
      </c>
      <c r="AF55" s="9">
        <v>0.55487127523909829</v>
      </c>
      <c r="AG55" s="9">
        <v>0.48730343961696543</v>
      </c>
      <c r="AH55" s="24">
        <f t="shared" si="20"/>
        <v>0.56540020448324269</v>
      </c>
      <c r="AI55" s="21">
        <f t="shared" si="21"/>
        <v>0.13297032151505353</v>
      </c>
      <c r="AJ55" s="2"/>
      <c r="AK55" s="2"/>
      <c r="AL55" s="2">
        <v>0.64892711673851589</v>
      </c>
      <c r="AM55" s="2">
        <v>0.60334299338443498</v>
      </c>
      <c r="AN55" s="2">
        <v>0.46223064560812177</v>
      </c>
      <c r="AO55" s="9">
        <v>0.46449881303358598</v>
      </c>
      <c r="AP55" s="9">
        <v>0.44535457914578136</v>
      </c>
      <c r="AQ55" s="24">
        <f t="shared" si="22"/>
        <v>0.52487082958208797</v>
      </c>
      <c r="AR55" s="21">
        <f t="shared" si="23"/>
        <v>9.4126576997061576E-2</v>
      </c>
      <c r="AS55" s="2"/>
      <c r="AT55" s="2"/>
      <c r="AU55" s="2">
        <v>0.53055767003109544</v>
      </c>
      <c r="AV55" s="2">
        <v>0.51243260921382117</v>
      </c>
      <c r="AW55" s="2">
        <v>0.55117639484380676</v>
      </c>
      <c r="AX55" s="9">
        <v>0.48172032328210668</v>
      </c>
      <c r="AY55" s="9">
        <v>0.60585830861237389</v>
      </c>
      <c r="AZ55" s="9">
        <v>0.60584851085607139</v>
      </c>
      <c r="BA55" s="24">
        <f t="shared" si="26"/>
        <v>0.54793230280654592</v>
      </c>
      <c r="BB55" s="21">
        <f t="shared" si="27"/>
        <v>5.0331631760559513E-2</v>
      </c>
      <c r="BC55" s="2"/>
      <c r="BD55" s="2"/>
      <c r="BE55" s="2">
        <v>0.47424385782442879</v>
      </c>
      <c r="BF55" s="2">
        <v>0.57018066156886205</v>
      </c>
      <c r="BG55" s="2">
        <v>0.56407799733874364</v>
      </c>
      <c r="BH55" s="9">
        <v>0.52929824854016727</v>
      </c>
      <c r="BI55" s="9">
        <v>0.53394052570278261</v>
      </c>
      <c r="BJ55" s="9">
        <v>0.51847317748691624</v>
      </c>
      <c r="BK55" s="24">
        <f t="shared" si="28"/>
        <v>0.53170241141031671</v>
      </c>
      <c r="BL55" s="21">
        <f t="shared" si="29"/>
        <v>3.4687292960239195E-2</v>
      </c>
      <c r="BM55" s="2"/>
      <c r="BN55" s="2"/>
      <c r="BO55" s="2">
        <v>0.50517367510597133</v>
      </c>
      <c r="BP55" s="2">
        <v>0.50308739283823423</v>
      </c>
      <c r="BQ55" s="2">
        <v>0.49822137083107765</v>
      </c>
      <c r="BR55" s="9">
        <v>0.49531769962973593</v>
      </c>
      <c r="BS55" s="9">
        <v>0.63027666210894817</v>
      </c>
      <c r="BT55" s="9">
        <v>0.56967227749256644</v>
      </c>
      <c r="BU55" s="24">
        <f t="shared" si="30"/>
        <v>0.53362484633442231</v>
      </c>
      <c r="BV55" s="21">
        <f t="shared" si="31"/>
        <v>5.4961513010991253E-2</v>
      </c>
    </row>
    <row r="56" spans="1:74" hidden="1" x14ac:dyDescent="0.2">
      <c r="A56" s="14" t="s">
        <v>11</v>
      </c>
      <c r="B56" s="2">
        <v>1.2799236285787401</v>
      </c>
      <c r="C56" s="2">
        <v>1.3694354026133846</v>
      </c>
      <c r="D56" s="9">
        <v>0.71841444685274647</v>
      </c>
      <c r="E56" s="2">
        <v>0.67932113130912308</v>
      </c>
      <c r="F56" s="2">
        <v>0.85634532530264851</v>
      </c>
      <c r="G56" s="20">
        <f t="shared" si="24"/>
        <v>0.98068798693132853</v>
      </c>
      <c r="H56" s="21">
        <f t="shared" si="25"/>
        <v>0.32238835719729675</v>
      </c>
      <c r="I56" s="2"/>
      <c r="J56" s="2"/>
      <c r="K56" s="2">
        <v>1.3745082111445261</v>
      </c>
      <c r="L56" s="2">
        <v>1.28630441699218</v>
      </c>
      <c r="M56" s="2">
        <v>0.75202935439838658</v>
      </c>
      <c r="N56" s="9">
        <v>0.78135500061578711</v>
      </c>
      <c r="O56" s="9">
        <v>0.5686935386110813</v>
      </c>
      <c r="P56" s="23">
        <f t="shared" si="16"/>
        <v>0.95257810435239221</v>
      </c>
      <c r="Q56" s="19">
        <f t="shared" si="17"/>
        <v>0.35577478091535536</v>
      </c>
      <c r="R56" s="2"/>
      <c r="S56" s="2"/>
      <c r="T56" s="2">
        <v>0.99867791598956202</v>
      </c>
      <c r="U56" s="2">
        <v>1.0514504522302979</v>
      </c>
      <c r="V56" s="2">
        <v>0.94590900559545255</v>
      </c>
      <c r="W56" s="9">
        <v>1.0350684150473077</v>
      </c>
      <c r="X56" s="9">
        <v>1.0271579648106619</v>
      </c>
      <c r="Y56" s="24">
        <f t="shared" si="18"/>
        <v>1.0116527507346564</v>
      </c>
      <c r="Z56" s="21">
        <f t="shared" si="19"/>
        <v>4.1422060561592103E-2</v>
      </c>
      <c r="AA56" s="2"/>
      <c r="AB56" s="2"/>
      <c r="AC56" s="2">
        <v>1.1925267880953705</v>
      </c>
      <c r="AD56" s="2">
        <v>1.1501370367369408</v>
      </c>
      <c r="AE56" s="2">
        <v>0.56730242924907459</v>
      </c>
      <c r="AF56" s="9">
        <v>0.88470906667584193</v>
      </c>
      <c r="AG56" s="9">
        <v>0.71953703002175295</v>
      </c>
      <c r="AH56" s="24">
        <f t="shared" si="20"/>
        <v>0.90284247015579611</v>
      </c>
      <c r="AI56" s="21">
        <f t="shared" si="21"/>
        <v>0.269994643686157</v>
      </c>
      <c r="AJ56" s="2"/>
      <c r="AK56" s="2"/>
      <c r="AL56" s="2">
        <v>1.009582178924386</v>
      </c>
      <c r="AM56" s="2">
        <v>0.88574167929746794</v>
      </c>
      <c r="AN56" s="2">
        <v>0.66525813563010328</v>
      </c>
      <c r="AO56" s="9">
        <v>0.6677935095310068</v>
      </c>
      <c r="AP56" s="9">
        <v>0.65831936456875151</v>
      </c>
      <c r="AQ56" s="24">
        <f t="shared" si="22"/>
        <v>0.7773389735903431</v>
      </c>
      <c r="AR56" s="21">
        <f t="shared" si="23"/>
        <v>0.16156735692425109</v>
      </c>
      <c r="AS56" s="2"/>
      <c r="AT56" s="2"/>
      <c r="AU56" s="2">
        <v>0.79539524190221489</v>
      </c>
      <c r="AV56" s="2">
        <v>0.77523655611240005</v>
      </c>
      <c r="AW56" s="2">
        <v>0.75883578163401977</v>
      </c>
      <c r="AX56" s="9">
        <v>0.71334548194363001</v>
      </c>
      <c r="AY56" s="9">
        <v>0.88329576461107562</v>
      </c>
      <c r="AZ56" s="9">
        <v>0.94587654684917666</v>
      </c>
      <c r="BA56" s="24">
        <f t="shared" si="26"/>
        <v>0.81199756217541941</v>
      </c>
      <c r="BB56" s="21">
        <f t="shared" si="27"/>
        <v>8.6246660987475562E-2</v>
      </c>
      <c r="BC56" s="2"/>
      <c r="BD56" s="2"/>
      <c r="BE56" s="2">
        <v>0.66041171189621506</v>
      </c>
      <c r="BF56" s="2">
        <v>0.80799252601367644</v>
      </c>
      <c r="BG56" s="2">
        <v>0.78351922395076301</v>
      </c>
      <c r="BH56" s="9">
        <v>0.76289459556852135</v>
      </c>
      <c r="BI56" s="9">
        <v>0.82670024946080312</v>
      </c>
      <c r="BJ56" s="9">
        <v>0.81096396593587483</v>
      </c>
      <c r="BK56" s="24">
        <f t="shared" si="28"/>
        <v>0.77541371213764221</v>
      </c>
      <c r="BL56" s="21">
        <f t="shared" si="29"/>
        <v>6.0668601813856068E-2</v>
      </c>
      <c r="BM56" s="2"/>
      <c r="BN56" s="2"/>
      <c r="BO56" s="2">
        <v>0.66332046738700878</v>
      </c>
      <c r="BP56" s="2">
        <v>0.64987687015377194</v>
      </c>
      <c r="BQ56" s="2">
        <v>0.60278686223165689</v>
      </c>
      <c r="BR56" s="9">
        <v>0.71716320858092397</v>
      </c>
      <c r="BS56" s="9">
        <v>0.93965817886280401</v>
      </c>
      <c r="BT56" s="9">
        <v>0.74960772265719289</v>
      </c>
      <c r="BU56" s="24">
        <f t="shared" si="30"/>
        <v>0.72040221831222639</v>
      </c>
      <c r="BV56" s="21">
        <f t="shared" si="31"/>
        <v>0.11916555870935144</v>
      </c>
    </row>
    <row r="57" spans="1:74" hidden="1" x14ac:dyDescent="0.2">
      <c r="A57" s="14" t="s">
        <v>13</v>
      </c>
      <c r="B57" s="2">
        <v>0.88258437827345149</v>
      </c>
      <c r="C57" s="2">
        <v>0.77404069122221675</v>
      </c>
      <c r="D57" s="9">
        <v>0.46670612884252882</v>
      </c>
      <c r="E57" s="2">
        <v>0.4719099319741531</v>
      </c>
      <c r="F57" s="2">
        <v>0.50035402563518538</v>
      </c>
      <c r="G57" s="20">
        <f t="shared" si="24"/>
        <v>0.61911903118950717</v>
      </c>
      <c r="H57" s="21">
        <f t="shared" si="25"/>
        <v>0.19520505122773923</v>
      </c>
      <c r="I57" s="2"/>
      <c r="J57" s="2"/>
      <c r="K57" s="2">
        <v>0.7067673607673135</v>
      </c>
      <c r="L57" s="2">
        <v>0.73498837633587366</v>
      </c>
      <c r="M57" s="2">
        <v>0.45231766514906557</v>
      </c>
      <c r="N57" s="9">
        <v>0.49425134139586169</v>
      </c>
      <c r="O57" s="9">
        <v>0.32972275210365642</v>
      </c>
      <c r="P57" s="23">
        <f t="shared" si="16"/>
        <v>0.54360949915035417</v>
      </c>
      <c r="Q57" s="19">
        <f t="shared" si="17"/>
        <v>0.17303491677596702</v>
      </c>
      <c r="R57" s="2"/>
      <c r="S57" s="2"/>
      <c r="T57" s="2">
        <v>0.66256426933815815</v>
      </c>
      <c r="U57" s="2">
        <v>0.60272604228758753</v>
      </c>
      <c r="V57" s="2">
        <v>0.62967810451961059</v>
      </c>
      <c r="W57" s="9">
        <v>0.74151014286095196</v>
      </c>
      <c r="X57" s="9">
        <v>0.66781103796657759</v>
      </c>
      <c r="Y57" s="24">
        <f t="shared" si="18"/>
        <v>0.66085791939457716</v>
      </c>
      <c r="Z57" s="21">
        <f t="shared" si="19"/>
        <v>5.2219571593645923E-2</v>
      </c>
      <c r="AA57" s="2"/>
      <c r="AB57" s="2"/>
      <c r="AC57" s="2">
        <v>0.77699571907136467</v>
      </c>
      <c r="AD57" s="2">
        <v>0.57653506131170673</v>
      </c>
      <c r="AE57" s="2">
        <v>0.42924737163622662</v>
      </c>
      <c r="AF57" s="9">
        <v>0.5860567992684067</v>
      </c>
      <c r="AG57" s="9">
        <v>0.47563881681155473</v>
      </c>
      <c r="AH57" s="24">
        <f t="shared" si="20"/>
        <v>0.56889475361985187</v>
      </c>
      <c r="AI57" s="21">
        <f t="shared" si="21"/>
        <v>0.13403076417300097</v>
      </c>
      <c r="AJ57" s="2"/>
      <c r="AK57" s="2"/>
      <c r="AL57" s="2">
        <v>0.56371578240819076</v>
      </c>
      <c r="AM57" s="2">
        <v>0.52618502056548166</v>
      </c>
      <c r="AN57" s="2">
        <v>0.43024141314734954</v>
      </c>
      <c r="AO57" s="9">
        <v>0.40293792260013661</v>
      </c>
      <c r="AP57" s="9">
        <v>0.40459194863843795</v>
      </c>
      <c r="AQ57" s="24">
        <f t="shared" si="22"/>
        <v>0.46553441747191932</v>
      </c>
      <c r="AR57" s="21">
        <f t="shared" si="23"/>
        <v>7.449157319517577E-2</v>
      </c>
      <c r="AS57" s="2"/>
      <c r="AT57" s="2"/>
      <c r="AU57" s="2">
        <v>0.52939736384504987</v>
      </c>
      <c r="AV57" s="2">
        <v>0.53764451240374056</v>
      </c>
      <c r="AW57" s="2">
        <v>0.48592716548683657</v>
      </c>
      <c r="AX57" s="9">
        <v>0.43969444668199897</v>
      </c>
      <c r="AY57" s="9">
        <v>0.52242444888215189</v>
      </c>
      <c r="AZ57" s="9">
        <v>0.53910394748890977</v>
      </c>
      <c r="BA57" s="24">
        <f t="shared" si="26"/>
        <v>0.50903198079811462</v>
      </c>
      <c r="BB57" s="21">
        <f t="shared" si="27"/>
        <v>3.913727967408405E-2</v>
      </c>
      <c r="BC57" s="2"/>
      <c r="BD57" s="2"/>
      <c r="BE57" s="2">
        <v>0.5313779620026674</v>
      </c>
      <c r="BF57" s="2">
        <v>0.55504579289365785</v>
      </c>
      <c r="BG57" s="2">
        <v>0.55377810040072717</v>
      </c>
      <c r="BH57" s="9">
        <v>0.54081428411856247</v>
      </c>
      <c r="BI57" s="9">
        <v>0.57908066192871765</v>
      </c>
      <c r="BJ57" s="9">
        <v>0.55462814886895662</v>
      </c>
      <c r="BK57" s="24">
        <f t="shared" si="28"/>
        <v>0.55245415836888156</v>
      </c>
      <c r="BL57" s="21">
        <f t="shared" si="29"/>
        <v>1.6136040681409679E-2</v>
      </c>
      <c r="BM57" s="2"/>
      <c r="BN57" s="2"/>
      <c r="BO57" s="2">
        <v>0.43017018467173274</v>
      </c>
      <c r="BP57" s="2">
        <v>0.40240848870550006</v>
      </c>
      <c r="BQ57" s="2">
        <v>0.39475028426802561</v>
      </c>
      <c r="BR57" s="9">
        <v>0.43234107893476914</v>
      </c>
      <c r="BS57" s="9">
        <v>0.51547147738148102</v>
      </c>
      <c r="BT57" s="9">
        <v>0.45714939565403456</v>
      </c>
      <c r="BU57" s="24">
        <f t="shared" si="30"/>
        <v>0.43871515160259061</v>
      </c>
      <c r="BV57" s="21">
        <f t="shared" si="31"/>
        <v>4.380886552632092E-2</v>
      </c>
    </row>
    <row r="58" spans="1:74" hidden="1" x14ac:dyDescent="0.2">
      <c r="A58" s="14" t="s">
        <v>14</v>
      </c>
      <c r="B58" s="2">
        <v>0.64157854215822419</v>
      </c>
      <c r="C58" s="2">
        <v>0.61526594843337756</v>
      </c>
      <c r="D58" s="9">
        <v>0.29280953787314279</v>
      </c>
      <c r="E58" s="2">
        <v>0.30055338715772195</v>
      </c>
      <c r="F58" s="2">
        <v>0.30680486816313646</v>
      </c>
      <c r="G58" s="20">
        <f t="shared" si="24"/>
        <v>0.43140245675712058</v>
      </c>
      <c r="H58" s="21">
        <f t="shared" si="25"/>
        <v>0.18016229191284869</v>
      </c>
      <c r="I58" s="2"/>
      <c r="J58" s="2"/>
      <c r="K58" s="2">
        <v>0.3317401052777123</v>
      </c>
      <c r="L58" s="2">
        <v>0.23864925935218856</v>
      </c>
      <c r="M58" s="2">
        <v>0.17894421538606842</v>
      </c>
      <c r="N58" s="9">
        <v>0.19581229226990593</v>
      </c>
      <c r="O58" s="9">
        <v>0.12102413911032792</v>
      </c>
      <c r="P58" s="23">
        <f t="shared" si="16"/>
        <v>0.21323400227924064</v>
      </c>
      <c r="Q58" s="19">
        <f t="shared" si="17"/>
        <v>7.8535972761573591E-2</v>
      </c>
      <c r="R58" s="2"/>
      <c r="S58" s="2"/>
      <c r="T58" s="2">
        <v>0.3479318472133589</v>
      </c>
      <c r="U58" s="2">
        <v>0.20408184684207564</v>
      </c>
      <c r="V58" s="2">
        <v>0.3472061562160873</v>
      </c>
      <c r="W58" s="9">
        <v>0.3897783542212091</v>
      </c>
      <c r="X58" s="9">
        <v>0.33170204479175336</v>
      </c>
      <c r="Y58" s="24">
        <f t="shared" si="18"/>
        <v>0.32414004985689687</v>
      </c>
      <c r="Z58" s="21">
        <f t="shared" si="19"/>
        <v>7.0494038333729442E-2</v>
      </c>
      <c r="AA58" s="2"/>
      <c r="AB58" s="2"/>
      <c r="AC58" s="2">
        <v>0.41115761132150896</v>
      </c>
      <c r="AD58" s="2">
        <v>0.23119157726492559</v>
      </c>
      <c r="AE58" s="2">
        <v>0.225770785288052</v>
      </c>
      <c r="AF58" s="9">
        <v>0.28837036851408104</v>
      </c>
      <c r="AG58" s="9">
        <v>0.26427783138189925</v>
      </c>
      <c r="AH58" s="24">
        <f t="shared" si="20"/>
        <v>0.28415363475409333</v>
      </c>
      <c r="AI58" s="21">
        <f t="shared" si="21"/>
        <v>7.5426081550896223E-2</v>
      </c>
      <c r="AJ58" s="2"/>
      <c r="AK58" s="2"/>
      <c r="AL58" s="2">
        <v>0.25799993701304058</v>
      </c>
      <c r="AM58" s="2">
        <v>0.2050231425247801</v>
      </c>
      <c r="AN58" s="2">
        <v>0.28037356627170462</v>
      </c>
      <c r="AO58" s="9">
        <v>0.26180844852468221</v>
      </c>
      <c r="AP58" s="9">
        <v>0.25169674452410862</v>
      </c>
      <c r="AQ58" s="24">
        <f t="shared" si="22"/>
        <v>0.25138036777166323</v>
      </c>
      <c r="AR58" s="21">
        <f t="shared" si="23"/>
        <v>2.8027939414249772E-2</v>
      </c>
      <c r="AS58" s="2"/>
      <c r="AT58" s="2"/>
      <c r="AU58" s="2">
        <v>0.33207902632695374</v>
      </c>
      <c r="AV58" s="2">
        <v>0.28796663435086156</v>
      </c>
      <c r="AW58" s="2">
        <v>0.2859436664860654</v>
      </c>
      <c r="AX58" s="9">
        <v>0.2414112827696685</v>
      </c>
      <c r="AY58" s="9">
        <v>0.30237396511445092</v>
      </c>
      <c r="AZ58" s="9">
        <v>0.28875040927347861</v>
      </c>
      <c r="BA58" s="24">
        <f t="shared" si="26"/>
        <v>0.28975416405357973</v>
      </c>
      <c r="BB58" s="21">
        <f t="shared" si="27"/>
        <v>2.9347607036741812E-2</v>
      </c>
      <c r="BC58" s="2"/>
      <c r="BD58" s="2"/>
      <c r="BE58" s="2">
        <v>0.31535699814860618</v>
      </c>
      <c r="BF58" s="2">
        <v>0.31659021325583608</v>
      </c>
      <c r="BG58" s="2">
        <v>0.3167082521096205</v>
      </c>
      <c r="BH58" s="9">
        <v>0.28931761027384612</v>
      </c>
      <c r="BI58" s="9">
        <v>0.2900190012183983</v>
      </c>
      <c r="BJ58" s="9">
        <v>0.27704153921426633</v>
      </c>
      <c r="BK58" s="24">
        <f t="shared" si="28"/>
        <v>0.3008389357034289</v>
      </c>
      <c r="BL58" s="21">
        <f t="shared" si="29"/>
        <v>1.747478232466412E-2</v>
      </c>
      <c r="BM58" s="2"/>
      <c r="BN58" s="2"/>
      <c r="BO58" s="2">
        <v>0.31060103684211893</v>
      </c>
      <c r="BP58" s="2">
        <v>0.29575931476375317</v>
      </c>
      <c r="BQ58" s="2">
        <v>0.27837412277198292</v>
      </c>
      <c r="BR58" s="9">
        <v>0.23527343246016147</v>
      </c>
      <c r="BS58" s="9">
        <v>0.23826233301438496</v>
      </c>
      <c r="BT58" s="9">
        <v>0.21061529453180217</v>
      </c>
      <c r="BU58" s="24">
        <f t="shared" si="30"/>
        <v>0.26148092239736725</v>
      </c>
      <c r="BV58" s="21">
        <f t="shared" si="31"/>
        <v>3.9208217416987635E-2</v>
      </c>
    </row>
    <row r="59" spans="1:74" hidden="1" x14ac:dyDescent="0.2">
      <c r="A59" s="14" t="s">
        <v>14</v>
      </c>
      <c r="B59" s="2">
        <v>0.45584969913753259</v>
      </c>
      <c r="C59" s="2">
        <v>0.37087396806973849</v>
      </c>
      <c r="D59" s="9">
        <v>0.24285204444534156</v>
      </c>
      <c r="E59" s="2">
        <v>0.23885360608341458</v>
      </c>
      <c r="F59" s="2">
        <v>0.25603837920298378</v>
      </c>
      <c r="G59" s="20">
        <f t="shared" si="24"/>
        <v>0.31289353938780218</v>
      </c>
      <c r="H59" s="21">
        <f t="shared" si="25"/>
        <v>9.6719214349665017E-2</v>
      </c>
      <c r="I59" s="2"/>
      <c r="J59" s="2"/>
      <c r="K59" s="2">
        <v>0.2992840446371608</v>
      </c>
      <c r="L59" s="2">
        <v>0.21415764171734736</v>
      </c>
      <c r="M59" s="2">
        <v>0.16618877189070874</v>
      </c>
      <c r="N59" s="9">
        <v>0.19273747951864306</v>
      </c>
      <c r="O59" s="9">
        <v>0.10938554592409007</v>
      </c>
      <c r="P59" s="23">
        <f t="shared" si="16"/>
        <v>0.19635069673759001</v>
      </c>
      <c r="Q59" s="19">
        <f t="shared" si="17"/>
        <v>6.9638523649775186E-2</v>
      </c>
      <c r="R59" s="2"/>
      <c r="S59" s="2"/>
      <c r="T59" s="2">
        <v>0.32872310437171171</v>
      </c>
      <c r="U59" s="2">
        <v>0.21674651662544969</v>
      </c>
      <c r="V59" s="2">
        <v>0.33500044524289124</v>
      </c>
      <c r="W59" s="9">
        <v>0.3606205284505396</v>
      </c>
      <c r="X59" s="9">
        <v>0.29442571620107505</v>
      </c>
      <c r="Y59" s="24">
        <f t="shared" si="18"/>
        <v>0.30710326217833345</v>
      </c>
      <c r="Z59" s="21">
        <f t="shared" si="19"/>
        <v>5.5755784066696575E-2</v>
      </c>
      <c r="AA59" s="2"/>
      <c r="AB59" s="2"/>
      <c r="AC59" s="2">
        <v>0.39371079115876284</v>
      </c>
      <c r="AD59" s="2">
        <v>0.152070954200203</v>
      </c>
      <c r="AE59" s="2">
        <v>0.20425113068459438</v>
      </c>
      <c r="AF59" s="9">
        <v>0.28042583284434386</v>
      </c>
      <c r="AG59" s="9">
        <v>0.23465044432240884</v>
      </c>
      <c r="AH59" s="24">
        <f t="shared" si="20"/>
        <v>0.25302183064206257</v>
      </c>
      <c r="AI59" s="21">
        <f t="shared" si="21"/>
        <v>9.1448799079046406E-2</v>
      </c>
      <c r="AJ59" s="2"/>
      <c r="AK59" s="2"/>
      <c r="AL59" s="2">
        <v>0.25557331569664682</v>
      </c>
      <c r="AM59" s="2">
        <v>0.17951236033066548</v>
      </c>
      <c r="AN59" s="2">
        <v>0.22780848514394156</v>
      </c>
      <c r="AO59" s="9">
        <v>0.20850252088659177</v>
      </c>
      <c r="AP59" s="9">
        <v>0.19438597579246017</v>
      </c>
      <c r="AQ59" s="24">
        <f t="shared" si="22"/>
        <v>0.21315653157006115</v>
      </c>
      <c r="AR59" s="21">
        <f t="shared" si="23"/>
        <v>2.9663897068659885E-2</v>
      </c>
      <c r="AS59" s="2"/>
      <c r="AT59" s="2"/>
      <c r="AU59" s="2">
        <v>0.33367814468907564</v>
      </c>
      <c r="AV59" s="2">
        <v>0.27395541262320122</v>
      </c>
      <c r="AW59" s="2">
        <v>0.26930247414397523</v>
      </c>
      <c r="AX59" s="9">
        <v>0.20480489863460036</v>
      </c>
      <c r="AY59" s="9">
        <v>0.25008595510628384</v>
      </c>
      <c r="AZ59" s="9">
        <v>0.2458327130570761</v>
      </c>
      <c r="BA59" s="24">
        <f t="shared" si="26"/>
        <v>0.26294326637570209</v>
      </c>
      <c r="BB59" s="21">
        <f t="shared" si="27"/>
        <v>4.243414000535866E-2</v>
      </c>
      <c r="BC59" s="2"/>
      <c r="BD59" s="2"/>
      <c r="BE59" s="2">
        <v>0.31918559234659505</v>
      </c>
      <c r="BF59" s="2">
        <v>0.26582004220782601</v>
      </c>
      <c r="BG59" s="2">
        <v>0.29437638450874948</v>
      </c>
      <c r="BH59" s="9">
        <v>0.25641059966622171</v>
      </c>
      <c r="BI59" s="9">
        <v>0.24635056572400449</v>
      </c>
      <c r="BJ59" s="9">
        <v>0.23407561225779197</v>
      </c>
      <c r="BK59" s="24">
        <f t="shared" si="28"/>
        <v>0.26936979945186479</v>
      </c>
      <c r="BL59" s="21">
        <f t="shared" si="29"/>
        <v>3.1821530210289328E-2</v>
      </c>
      <c r="BM59" s="2"/>
      <c r="BN59" s="2"/>
      <c r="BO59" s="2">
        <v>0.28062548275814853</v>
      </c>
      <c r="BP59" s="2">
        <v>0.24178293218625643</v>
      </c>
      <c r="BQ59" s="2">
        <v>0.24749960249121569</v>
      </c>
      <c r="BR59" s="9">
        <v>0.2092021153042771</v>
      </c>
      <c r="BS59" s="9">
        <v>0.21761943081034918</v>
      </c>
      <c r="BT59" s="9">
        <v>0.18675777184805473</v>
      </c>
      <c r="BU59" s="24">
        <f t="shared" si="30"/>
        <v>0.23058122256638358</v>
      </c>
      <c r="BV59" s="21">
        <f t="shared" si="31"/>
        <v>3.3050588380672742E-2</v>
      </c>
    </row>
    <row r="60" spans="1:74" hidden="1" x14ac:dyDescent="0.2">
      <c r="A60" s="14" t="s">
        <v>11</v>
      </c>
      <c r="B60" s="2">
        <v>0.6267186195463722</v>
      </c>
      <c r="C60" s="2">
        <v>0.66150447434308157</v>
      </c>
      <c r="D60" s="9">
        <v>0.35196636493127553</v>
      </c>
      <c r="E60" s="2">
        <v>0.36547925140400639</v>
      </c>
      <c r="F60" s="2">
        <v>0.38420849806141122</v>
      </c>
      <c r="G60" s="20">
        <f t="shared" si="24"/>
        <v>0.47797544165722944</v>
      </c>
      <c r="H60" s="21">
        <f t="shared" si="25"/>
        <v>0.15258879280379961</v>
      </c>
      <c r="I60" s="2"/>
      <c r="J60" s="2"/>
      <c r="K60" s="2">
        <v>0.52204688463708426</v>
      </c>
      <c r="L60" s="2">
        <v>0.53152424284161326</v>
      </c>
      <c r="M60" s="2">
        <v>0.34694939191916735</v>
      </c>
      <c r="N60" s="9">
        <v>0.3644599295660107</v>
      </c>
      <c r="O60" s="9">
        <v>0.27519500778082823</v>
      </c>
      <c r="P60" s="23">
        <f t="shared" si="16"/>
        <v>0.40803509134894078</v>
      </c>
      <c r="Q60" s="19">
        <f t="shared" si="17"/>
        <v>0.11349559985609001</v>
      </c>
      <c r="R60" s="2"/>
      <c r="S60" s="2"/>
      <c r="T60" s="2">
        <v>0.53913300633461869</v>
      </c>
      <c r="U60" s="2">
        <v>0.58748433245222087</v>
      </c>
      <c r="V60" s="2">
        <v>0.42593055852327566</v>
      </c>
      <c r="W60" s="9">
        <v>0.45591887704821499</v>
      </c>
      <c r="X60" s="9">
        <v>0.43010934770365572</v>
      </c>
      <c r="Y60" s="24">
        <f t="shared" si="18"/>
        <v>0.48771522441239712</v>
      </c>
      <c r="Z60" s="21">
        <f t="shared" si="19"/>
        <v>7.2014673666170467E-2</v>
      </c>
      <c r="AA60" s="2"/>
      <c r="AB60" s="2"/>
      <c r="AC60" s="2">
        <v>0.53363213905134732</v>
      </c>
      <c r="AD60" s="2">
        <v>0.5833553612004494</v>
      </c>
      <c r="AE60" s="2">
        <v>0.3404726296926982</v>
      </c>
      <c r="AF60" s="9">
        <v>0.44107707169747867</v>
      </c>
      <c r="AG60" s="9">
        <v>0.37694813459172594</v>
      </c>
      <c r="AH60" s="24">
        <f t="shared" si="20"/>
        <v>0.45509706724673987</v>
      </c>
      <c r="AI60" s="21">
        <f t="shared" si="21"/>
        <v>0.10254331414842553</v>
      </c>
      <c r="AJ60" s="2"/>
      <c r="AK60" s="2"/>
      <c r="AL60" s="2">
        <v>0.37520664099736678</v>
      </c>
      <c r="AM60" s="2">
        <v>0.39465147373498422</v>
      </c>
      <c r="AN60" s="2">
        <v>0.29770487674863794</v>
      </c>
      <c r="AO60" s="9">
        <v>0.3012876675623421</v>
      </c>
      <c r="AP60" s="9">
        <v>0.28776528357627418</v>
      </c>
      <c r="AQ60" s="24">
        <f t="shared" si="22"/>
        <v>0.33132318852392106</v>
      </c>
      <c r="AR60" s="21">
        <f t="shared" si="23"/>
        <v>4.9663476515052582E-2</v>
      </c>
      <c r="AS60" s="2"/>
      <c r="AT60" s="2"/>
      <c r="AU60" s="2">
        <v>0.4772029005668792</v>
      </c>
      <c r="AV60" s="2">
        <v>0.46657438127386597</v>
      </c>
      <c r="AW60" s="2">
        <v>0.45256780792279294</v>
      </c>
      <c r="AX60" s="9">
        <v>0.39535183901665238</v>
      </c>
      <c r="AY60" s="9">
        <v>0.48441207172005174</v>
      </c>
      <c r="AZ60" s="9">
        <v>0.47291406237158173</v>
      </c>
      <c r="BA60" s="24">
        <f t="shared" si="26"/>
        <v>0.45817051047863738</v>
      </c>
      <c r="BB60" s="21">
        <f t="shared" si="27"/>
        <v>3.2608049729472684E-2</v>
      </c>
      <c r="BC60" s="2"/>
      <c r="BD60" s="2"/>
      <c r="BE60" s="2">
        <v>0.39401468326413636</v>
      </c>
      <c r="BF60" s="2">
        <v>0.42970158460020669</v>
      </c>
      <c r="BG60" s="2">
        <v>0.44198721807264874</v>
      </c>
      <c r="BH60" s="9">
        <v>0.37541116649052386</v>
      </c>
      <c r="BI60" s="9">
        <v>0.40008049831449943</v>
      </c>
      <c r="BJ60" s="9">
        <v>0.40405432277996622</v>
      </c>
      <c r="BK60" s="24">
        <f t="shared" si="28"/>
        <v>0.40754157892033022</v>
      </c>
      <c r="BL60" s="21">
        <f t="shared" si="29"/>
        <v>2.4334078558852879E-2</v>
      </c>
      <c r="BM60" s="2"/>
      <c r="BN60" s="2"/>
      <c r="BO60" s="2">
        <v>0.36889310542743581</v>
      </c>
      <c r="BP60" s="2">
        <v>0.34822288007361635</v>
      </c>
      <c r="BQ60" s="2">
        <v>0.34344402782455319</v>
      </c>
      <c r="BR60" s="9">
        <v>0.31459015726905704</v>
      </c>
      <c r="BS60" s="9">
        <v>0.37206794670244725</v>
      </c>
      <c r="BT60" s="9">
        <v>0.34211208795745507</v>
      </c>
      <c r="BU60" s="24">
        <f t="shared" si="30"/>
        <v>0.34822170087576082</v>
      </c>
      <c r="BV60" s="21">
        <f t="shared" si="31"/>
        <v>2.0914993008469589E-2</v>
      </c>
    </row>
    <row r="61" spans="1:74" hidden="1" x14ac:dyDescent="0.2">
      <c r="A61" s="14" t="s">
        <v>11</v>
      </c>
      <c r="B61" s="2">
        <v>0.93354501535113543</v>
      </c>
      <c r="C61" s="2">
        <v>0.9457059206641919</v>
      </c>
      <c r="D61" s="9">
        <v>0.56945669445497937</v>
      </c>
      <c r="E61" s="2">
        <v>0.53690368226088492</v>
      </c>
      <c r="F61" s="2">
        <v>0.55697485036454586</v>
      </c>
      <c r="G61" s="20">
        <f t="shared" si="24"/>
        <v>0.70851723261914745</v>
      </c>
      <c r="H61" s="21">
        <f t="shared" si="25"/>
        <v>0.21133510965897234</v>
      </c>
      <c r="I61" s="2"/>
      <c r="J61" s="2"/>
      <c r="K61" s="2">
        <v>0.86593044541513264</v>
      </c>
      <c r="L61" s="2">
        <v>0.88040440377632412</v>
      </c>
      <c r="M61" s="2">
        <v>0.53302271710724736</v>
      </c>
      <c r="N61" s="9">
        <v>0.55551937131670015</v>
      </c>
      <c r="O61" s="9">
        <v>0.38488915720903927</v>
      </c>
      <c r="P61" s="23">
        <f t="shared" si="16"/>
        <v>0.64395321896488877</v>
      </c>
      <c r="Q61" s="19">
        <f t="shared" si="17"/>
        <v>0.21933043656032086</v>
      </c>
      <c r="R61" s="2"/>
      <c r="S61" s="2"/>
      <c r="T61" s="2">
        <v>0.79779206431000393</v>
      </c>
      <c r="U61" s="2">
        <v>0.89655975329066473</v>
      </c>
      <c r="V61" s="2">
        <v>0.61740533696944355</v>
      </c>
      <c r="W61" s="9">
        <v>0.67771313055015847</v>
      </c>
      <c r="X61" s="9">
        <v>0.65434896759084704</v>
      </c>
      <c r="Y61" s="24">
        <f t="shared" si="18"/>
        <v>0.72876385054222359</v>
      </c>
      <c r="Z61" s="21">
        <f t="shared" si="19"/>
        <v>0.11561231404639449</v>
      </c>
      <c r="AA61" s="2"/>
      <c r="AB61" s="2"/>
      <c r="AC61" s="2">
        <v>0.83951307674324782</v>
      </c>
      <c r="AD61" s="2">
        <v>0.86816411117462622</v>
      </c>
      <c r="AE61" s="2">
        <v>0.50381198115238979</v>
      </c>
      <c r="AF61" s="9">
        <v>0.70388742361493795</v>
      </c>
      <c r="AG61" s="9">
        <v>0.59096213441516365</v>
      </c>
      <c r="AH61" s="24">
        <f t="shared" si="20"/>
        <v>0.70126774542007309</v>
      </c>
      <c r="AI61" s="21">
        <f t="shared" si="21"/>
        <v>0.15662785345387842</v>
      </c>
      <c r="AJ61" s="2"/>
      <c r="AK61" s="2"/>
      <c r="AL61" s="2">
        <v>0.62124695122285101</v>
      </c>
      <c r="AM61" s="2">
        <v>0.61860249928731992</v>
      </c>
      <c r="AN61" s="2">
        <v>0.4424246111135649</v>
      </c>
      <c r="AO61" s="9">
        <v>0.38797837372065325</v>
      </c>
      <c r="AP61" s="9">
        <v>0.41434076510569962</v>
      </c>
      <c r="AQ61" s="24">
        <f t="shared" si="22"/>
        <v>0.49691864009001774</v>
      </c>
      <c r="AR61" s="21">
        <f t="shared" si="23"/>
        <v>0.11393109409411853</v>
      </c>
      <c r="AS61" s="2"/>
      <c r="AT61" s="2"/>
      <c r="AU61" s="2">
        <v>0.67665982032990968</v>
      </c>
      <c r="AV61" s="2">
        <v>0.69831195804089152</v>
      </c>
      <c r="AW61" s="2">
        <v>0.61871413582826484</v>
      </c>
      <c r="AX61" s="9">
        <v>0.5806718100381818</v>
      </c>
      <c r="AY61" s="9">
        <v>0.75598387995223326</v>
      </c>
      <c r="AZ61" s="9">
        <v>0.68581267048906169</v>
      </c>
      <c r="BA61" s="24">
        <f t="shared" si="26"/>
        <v>0.66935904577975724</v>
      </c>
      <c r="BB61" s="21">
        <f t="shared" si="27"/>
        <v>6.1800467290131784E-2</v>
      </c>
      <c r="BC61" s="2"/>
      <c r="BD61" s="2"/>
      <c r="BE61" s="2">
        <v>0.50613779906237988</v>
      </c>
      <c r="BF61" s="2">
        <v>0.61763865904026161</v>
      </c>
      <c r="BG61" s="2">
        <v>0.61994549800173904</v>
      </c>
      <c r="BH61" s="9">
        <v>0.57156872168496942</v>
      </c>
      <c r="BI61" s="9">
        <v>0.6081382194479199</v>
      </c>
      <c r="BJ61" s="9">
        <v>0.59455197562861506</v>
      </c>
      <c r="BK61" s="24">
        <f t="shared" si="28"/>
        <v>0.5863301454776475</v>
      </c>
      <c r="BL61" s="21">
        <f t="shared" si="29"/>
        <v>4.313262705682764E-2</v>
      </c>
      <c r="BM61" s="2"/>
      <c r="BN61" s="2"/>
      <c r="BO61" s="2">
        <v>0.52844531416077722</v>
      </c>
      <c r="BP61" s="2">
        <v>0.47840821593803806</v>
      </c>
      <c r="BQ61" s="2">
        <v>0.48840462267027474</v>
      </c>
      <c r="BR61" s="9">
        <v>0.48816368853858672</v>
      </c>
      <c r="BS61" s="9">
        <v>0.54733925882824119</v>
      </c>
      <c r="BT61" s="9">
        <v>0.51725463142391281</v>
      </c>
      <c r="BU61" s="24">
        <f t="shared" si="30"/>
        <v>0.50800262192663848</v>
      </c>
      <c r="BV61" s="21">
        <f t="shared" si="31"/>
        <v>2.7218993614356868E-2</v>
      </c>
    </row>
    <row r="62" spans="1:74" hidden="1" x14ac:dyDescent="0.2">
      <c r="A62" s="14" t="s">
        <v>14</v>
      </c>
      <c r="B62" s="2">
        <v>1.672493669827652</v>
      </c>
      <c r="C62" s="2">
        <v>1.964852435934245</v>
      </c>
      <c r="D62" s="9">
        <v>1.0467415263434241</v>
      </c>
      <c r="E62" s="2">
        <v>0.8803302179875846</v>
      </c>
      <c r="F62" s="2">
        <v>1.0470542426676901</v>
      </c>
      <c r="G62" s="20">
        <f t="shared" si="24"/>
        <v>1.322294418552119</v>
      </c>
      <c r="H62" s="21">
        <f t="shared" si="25"/>
        <v>0.46971779471883723</v>
      </c>
      <c r="I62" s="2"/>
      <c r="J62" s="2"/>
      <c r="K62" s="2">
        <v>1.5699588621929337</v>
      </c>
      <c r="L62" s="2">
        <v>1.7234618052067432</v>
      </c>
      <c r="M62" s="2">
        <v>1.0575524968647814</v>
      </c>
      <c r="N62" s="9">
        <v>1.0387224021566084</v>
      </c>
      <c r="O62" s="9">
        <v>0.76303198486847246</v>
      </c>
      <c r="P62" s="23">
        <f t="shared" si="16"/>
        <v>1.2305455102579079</v>
      </c>
      <c r="Q62" s="19">
        <f t="shared" si="17"/>
        <v>0.40107963087284465</v>
      </c>
      <c r="R62" s="2"/>
      <c r="S62" s="2"/>
      <c r="T62" s="2">
        <v>1.1128984289766037</v>
      </c>
      <c r="U62" s="2">
        <v>1.522275079036185</v>
      </c>
      <c r="V62" s="2">
        <v>1.1061325641219282</v>
      </c>
      <c r="W62" s="9">
        <v>1.1407573276565879</v>
      </c>
      <c r="X62" s="9">
        <v>1.1583581312038029</v>
      </c>
      <c r="Y62" s="24">
        <f t="shared" si="18"/>
        <v>1.2080843061990216</v>
      </c>
      <c r="Z62" s="21">
        <f t="shared" si="19"/>
        <v>0.17690107771751862</v>
      </c>
      <c r="AA62" s="2"/>
      <c r="AB62" s="2"/>
      <c r="AC62" s="2">
        <v>1.522005059505384</v>
      </c>
      <c r="AD62" s="2">
        <v>1.7474882387454451</v>
      </c>
      <c r="AE62" s="2">
        <v>0.864458427990898</v>
      </c>
      <c r="AF62" s="9">
        <v>1.2816648788282616</v>
      </c>
      <c r="AG62" s="9">
        <v>1.0145024429829381</v>
      </c>
      <c r="AH62" s="24">
        <f t="shared" si="20"/>
        <v>1.2860238096105854</v>
      </c>
      <c r="AI62" s="21">
        <f t="shared" si="21"/>
        <v>0.36058868307662434</v>
      </c>
      <c r="AJ62" s="2"/>
      <c r="AK62" s="2"/>
      <c r="AL62" s="2">
        <v>1.1788241738442129</v>
      </c>
      <c r="AM62" s="2">
        <v>1.3175329530601902</v>
      </c>
      <c r="AN62" s="2">
        <v>0.81008420817325932</v>
      </c>
      <c r="AO62" s="9">
        <v>0.78402775696796789</v>
      </c>
      <c r="AP62" s="9">
        <v>0.75103608969909574</v>
      </c>
      <c r="AQ62" s="24">
        <f t="shared" si="22"/>
        <v>0.96830103634894515</v>
      </c>
      <c r="AR62" s="21">
        <f t="shared" si="23"/>
        <v>0.26099625779176383</v>
      </c>
      <c r="AS62" s="2"/>
      <c r="AT62" s="2"/>
      <c r="AU62" s="2">
        <v>1.0609405530952385</v>
      </c>
      <c r="AV62" s="2">
        <v>1.0207864933208819</v>
      </c>
      <c r="AW62" s="2">
        <v>1.0241023297055014</v>
      </c>
      <c r="AX62" s="9">
        <v>1.0132171052823233</v>
      </c>
      <c r="AY62" s="9">
        <v>1.2872690173824985</v>
      </c>
      <c r="AZ62" s="9">
        <v>1.2165167468549758</v>
      </c>
      <c r="BA62" s="24">
        <f t="shared" si="26"/>
        <v>1.1038053742735698</v>
      </c>
      <c r="BB62" s="21">
        <f t="shared" si="27"/>
        <v>0.1180263522553516</v>
      </c>
      <c r="BC62" s="2"/>
      <c r="BD62" s="2"/>
      <c r="BE62" s="2">
        <v>0.90593110623387063</v>
      </c>
      <c r="BF62" s="2">
        <v>1.0340555681306269</v>
      </c>
      <c r="BG62" s="2">
        <v>1.0125306336563809</v>
      </c>
      <c r="BH62" s="9">
        <v>1.0480115986024936</v>
      </c>
      <c r="BI62" s="9">
        <v>1.0434075107499363</v>
      </c>
      <c r="BJ62" s="9">
        <v>1.1079383004803889</v>
      </c>
      <c r="BK62" s="24">
        <f t="shared" si="28"/>
        <v>1.0253124529756161</v>
      </c>
      <c r="BL62" s="21">
        <f t="shared" si="29"/>
        <v>6.6575424777502334E-2</v>
      </c>
      <c r="BM62" s="2"/>
      <c r="BN62" s="2"/>
      <c r="BO62" s="2">
        <v>0.83512748989649654</v>
      </c>
      <c r="BP62" s="2">
        <v>0.75919739216848869</v>
      </c>
      <c r="BQ62" s="2">
        <v>0.72963625507699037</v>
      </c>
      <c r="BR62" s="9">
        <v>0.84109593454942078</v>
      </c>
      <c r="BS62" s="9">
        <v>1.072464966281989</v>
      </c>
      <c r="BT62" s="9">
        <v>0.9287761780359286</v>
      </c>
      <c r="BU62" s="24">
        <f t="shared" si="30"/>
        <v>0.86104970266821901</v>
      </c>
      <c r="BV62" s="21">
        <f t="shared" si="31"/>
        <v>0.1248973902799254</v>
      </c>
    </row>
    <row r="63" spans="1:74" hidden="1" x14ac:dyDescent="0.2">
      <c r="A63" s="14" t="s">
        <v>11</v>
      </c>
      <c r="B63" s="2">
        <v>1.0604833898976902</v>
      </c>
      <c r="C63" s="2">
        <v>1.2546232395035486</v>
      </c>
      <c r="D63" s="9">
        <v>0.6022125366683978</v>
      </c>
      <c r="E63" s="2">
        <v>0.58318352632250881</v>
      </c>
      <c r="F63" s="2">
        <v>0.61645763853178992</v>
      </c>
      <c r="G63" s="20">
        <f t="shared" si="24"/>
        <v>0.823392066184787</v>
      </c>
      <c r="H63" s="21">
        <f t="shared" si="25"/>
        <v>0.31289575135727909</v>
      </c>
      <c r="I63" s="2"/>
      <c r="J63" s="2"/>
      <c r="K63" s="2">
        <v>0.88827407948557546</v>
      </c>
      <c r="L63" s="2">
        <v>1.0050746793783389</v>
      </c>
      <c r="M63" s="2">
        <v>0.60962124666175721</v>
      </c>
      <c r="N63" s="9">
        <v>0.62586109017747327</v>
      </c>
      <c r="O63" s="9">
        <v>0.46456157154648059</v>
      </c>
      <c r="P63" s="23">
        <f t="shared" si="16"/>
        <v>0.71867853344992505</v>
      </c>
      <c r="Q63" s="19">
        <f t="shared" si="17"/>
        <v>0.22128567596098947</v>
      </c>
      <c r="R63" s="2"/>
      <c r="S63" s="2"/>
      <c r="T63" s="2">
        <v>0.72039611889789168</v>
      </c>
      <c r="U63" s="2">
        <v>0.93360596137520668</v>
      </c>
      <c r="V63" s="2">
        <v>0.65775892114123458</v>
      </c>
      <c r="W63" s="9">
        <v>0.68859189737269078</v>
      </c>
      <c r="X63" s="9">
        <v>0.66530118197611976</v>
      </c>
      <c r="Y63" s="24">
        <f t="shared" si="18"/>
        <v>0.73313081615262876</v>
      </c>
      <c r="Z63" s="21">
        <f t="shared" si="19"/>
        <v>0.11469301796796169</v>
      </c>
      <c r="AA63" s="2"/>
      <c r="AB63" s="2"/>
      <c r="AC63" s="2">
        <v>0.83452099737561947</v>
      </c>
      <c r="AD63" s="2">
        <v>1.00792310452322</v>
      </c>
      <c r="AE63" s="2">
        <v>0.5563604856175558</v>
      </c>
      <c r="AF63" s="9">
        <v>0.71571061012654424</v>
      </c>
      <c r="AG63" s="9">
        <v>0.60290990185054893</v>
      </c>
      <c r="AH63" s="24">
        <f t="shared" si="20"/>
        <v>0.74348501989869764</v>
      </c>
      <c r="AI63" s="21">
        <f t="shared" si="21"/>
        <v>0.18286841087065966</v>
      </c>
      <c r="AJ63" s="2"/>
      <c r="AK63" s="2"/>
      <c r="AL63" s="2">
        <v>0.66021559716358091</v>
      </c>
      <c r="AM63" s="2">
        <v>0.77982877717030341</v>
      </c>
      <c r="AN63" s="2">
        <v>0.46529337116384784</v>
      </c>
      <c r="AO63" s="9">
        <v>0.47454591855293027</v>
      </c>
      <c r="AP63" s="9">
        <v>0.45367185156476098</v>
      </c>
      <c r="AQ63" s="24">
        <f t="shared" si="22"/>
        <v>0.5667111031230847</v>
      </c>
      <c r="AR63" s="21">
        <f t="shared" si="23"/>
        <v>0.14638996156886788</v>
      </c>
      <c r="AS63" s="2"/>
      <c r="AT63" s="2"/>
      <c r="AU63" s="2">
        <v>0.68220191443099842</v>
      </c>
      <c r="AV63" s="2">
        <v>0.63224569487469473</v>
      </c>
      <c r="AW63" s="2">
        <v>0.66355533497809727</v>
      </c>
      <c r="AX63" s="9">
        <v>0.60549424814407593</v>
      </c>
      <c r="AY63" s="9">
        <v>0.74725726081912824</v>
      </c>
      <c r="AZ63" s="9">
        <v>0.71029533683492818</v>
      </c>
      <c r="BA63" s="24">
        <f t="shared" si="26"/>
        <v>0.67350829834698711</v>
      </c>
      <c r="BB63" s="21">
        <f t="shared" si="27"/>
        <v>5.1566170261490116E-2</v>
      </c>
      <c r="BC63" s="2"/>
      <c r="BD63" s="2"/>
      <c r="BE63" s="2">
        <v>0.6165759431860961</v>
      </c>
      <c r="BF63" s="2">
        <v>0.7085857088828007</v>
      </c>
      <c r="BG63" s="2">
        <v>0.68352565950619781</v>
      </c>
      <c r="BH63" s="9">
        <v>0.63657986205548489</v>
      </c>
      <c r="BI63" s="9">
        <v>0.65580605848917894</v>
      </c>
      <c r="BJ63" s="9">
        <v>0.67707435885168599</v>
      </c>
      <c r="BK63" s="24">
        <f t="shared" si="28"/>
        <v>0.66302459849524076</v>
      </c>
      <c r="BL63" s="21">
        <f t="shared" si="29"/>
        <v>3.34736106018187E-2</v>
      </c>
      <c r="BM63" s="2"/>
      <c r="BN63" s="2"/>
      <c r="BO63" s="2">
        <v>0.54774012183592014</v>
      </c>
      <c r="BP63" s="2">
        <v>0.53749574406969969</v>
      </c>
      <c r="BQ63" s="2">
        <v>0.5069322770637843</v>
      </c>
      <c r="BR63" s="9">
        <v>0.53441384898894351</v>
      </c>
      <c r="BS63" s="9">
        <v>0.63882081324772355</v>
      </c>
      <c r="BT63" s="9">
        <v>0.57904851861995621</v>
      </c>
      <c r="BU63" s="24">
        <f t="shared" si="30"/>
        <v>0.55740855397100464</v>
      </c>
      <c r="BV63" s="21">
        <f t="shared" si="31"/>
        <v>4.617976525771917E-2</v>
      </c>
    </row>
    <row r="64" spans="1:74" hidden="1" x14ac:dyDescent="0.2">
      <c r="A64" s="14" t="s">
        <v>12</v>
      </c>
      <c r="B64" s="2">
        <v>0.33398470120448032</v>
      </c>
      <c r="C64" s="2">
        <v>0.29473226798729435</v>
      </c>
      <c r="D64" s="9">
        <v>0.28130900863138769</v>
      </c>
      <c r="E64" s="2">
        <v>0.31002751929624928</v>
      </c>
      <c r="F64" s="2">
        <v>0.29854221355073685</v>
      </c>
      <c r="G64" s="20">
        <f t="shared" si="24"/>
        <v>0.30371914213402967</v>
      </c>
      <c r="H64" s="21">
        <f t="shared" si="25"/>
        <v>1.9783694475247551E-2</v>
      </c>
      <c r="I64" s="2"/>
      <c r="J64" s="2"/>
      <c r="K64" s="2">
        <v>0.14809544442610584</v>
      </c>
      <c r="L64" s="2">
        <v>-4.2621653468653264E-2</v>
      </c>
      <c r="M64" s="2">
        <v>0.22543940350260969</v>
      </c>
      <c r="N64" s="9">
        <v>0.26700779786154105</v>
      </c>
      <c r="O64" s="9">
        <v>0.17737037350502965</v>
      </c>
      <c r="P64" s="23">
        <f t="shared" si="16"/>
        <v>0.15505827316532658</v>
      </c>
      <c r="Q64" s="19">
        <f t="shared" si="17"/>
        <v>0.11948835067371456</v>
      </c>
      <c r="R64" s="2"/>
      <c r="S64" s="2"/>
      <c r="T64" s="2">
        <v>0.33086000990678138</v>
      </c>
      <c r="U64" s="2">
        <v>0.41137727176075001</v>
      </c>
      <c r="V64" s="2">
        <v>0.34363761464266074</v>
      </c>
      <c r="W64" s="9">
        <v>0.40063410536589517</v>
      </c>
      <c r="X64" s="9">
        <v>0.34399552754426671</v>
      </c>
      <c r="Y64" s="24">
        <f t="shared" si="18"/>
        <v>0.36610090584407079</v>
      </c>
      <c r="Z64" s="21">
        <f t="shared" si="19"/>
        <v>3.7005604736562607E-2</v>
      </c>
      <c r="AA64" s="2"/>
      <c r="AB64" s="2"/>
      <c r="AC64" s="2">
        <v>0.44854642814306567</v>
      </c>
      <c r="AD64" s="2">
        <v>0.3739350937970799</v>
      </c>
      <c r="AE64" s="2">
        <v>0.19017778612808378</v>
      </c>
      <c r="AF64" s="9">
        <v>0.2975274556369738</v>
      </c>
      <c r="AG64" s="9">
        <v>0.24344998994433817</v>
      </c>
      <c r="AH64" s="24">
        <f t="shared" si="20"/>
        <v>0.31072735072990826</v>
      </c>
      <c r="AI64" s="21">
        <f t="shared" si="21"/>
        <v>0.10273995682435973</v>
      </c>
      <c r="AJ64" s="2"/>
      <c r="AK64" s="2"/>
      <c r="AL64" s="2">
        <v>0.20587163665456132</v>
      </c>
      <c r="AM64" s="2">
        <v>0.30096981377633525</v>
      </c>
      <c r="AN64" s="2">
        <v>0.20920591224070567</v>
      </c>
      <c r="AO64" s="9">
        <v>0.20036745871321421</v>
      </c>
      <c r="AP64" s="9">
        <v>0.18123072980546323</v>
      </c>
      <c r="AQ64" s="24">
        <f t="shared" si="22"/>
        <v>0.21952911023805594</v>
      </c>
      <c r="AR64" s="21">
        <f t="shared" si="23"/>
        <v>4.6796415533952279E-2</v>
      </c>
      <c r="AS64" s="2"/>
      <c r="AT64" s="2"/>
      <c r="AU64" s="2">
        <v>0.28311963223559561</v>
      </c>
      <c r="AV64" s="2">
        <v>0.25417368165105547</v>
      </c>
      <c r="AW64" s="2">
        <v>0.21963579858101043</v>
      </c>
      <c r="AX64" s="9">
        <v>0.17504570476298192</v>
      </c>
      <c r="AY64" s="9">
        <v>0.21794637121133789</v>
      </c>
      <c r="AZ64" s="9">
        <v>0.23887100267949524</v>
      </c>
      <c r="BA64" s="24">
        <f t="shared" si="26"/>
        <v>0.23146536518691274</v>
      </c>
      <c r="BB64" s="21">
        <f t="shared" si="27"/>
        <v>3.6727521926181582E-2</v>
      </c>
      <c r="BC64" s="2"/>
      <c r="BD64" s="2"/>
      <c r="BE64" s="2">
        <v>0.3490171416188772</v>
      </c>
      <c r="BF64" s="2">
        <v>0.40185256197751074</v>
      </c>
      <c r="BG64" s="2">
        <v>0.37420424242924377</v>
      </c>
      <c r="BH64" s="9">
        <v>0.27279268735228046</v>
      </c>
      <c r="BI64" s="9">
        <v>0.29108253830483488</v>
      </c>
      <c r="BJ64" s="9">
        <v>0.31703297734268154</v>
      </c>
      <c r="BK64" s="24">
        <f t="shared" si="28"/>
        <v>0.33433035817090473</v>
      </c>
      <c r="BL64" s="21">
        <f t="shared" si="29"/>
        <v>4.9641382932513349E-2</v>
      </c>
      <c r="BM64" s="2"/>
      <c r="BN64" s="2"/>
      <c r="BO64" s="2">
        <v>0.17364595757738432</v>
      </c>
      <c r="BP64" s="2">
        <v>0.14754593029522656</v>
      </c>
      <c r="BQ64" s="2">
        <v>0.14099707174675821</v>
      </c>
      <c r="BR64" s="9">
        <v>0.21518861904051395</v>
      </c>
      <c r="BS64" s="9">
        <v>0.22986407269822592</v>
      </c>
      <c r="BT64" s="9">
        <v>0.21546192453419405</v>
      </c>
      <c r="BU64" s="24">
        <f t="shared" si="30"/>
        <v>0.18711726264871717</v>
      </c>
      <c r="BV64" s="21">
        <f t="shared" si="31"/>
        <v>3.8192012489196167E-2</v>
      </c>
    </row>
    <row r="65" spans="1:74" hidden="1" x14ac:dyDescent="0.2">
      <c r="A65" s="14" t="s">
        <v>14</v>
      </c>
      <c r="B65" s="2">
        <v>0.68555028202035007</v>
      </c>
      <c r="C65" s="2"/>
      <c r="D65" s="9"/>
      <c r="E65" s="2"/>
      <c r="F65" s="2"/>
      <c r="G65" s="20">
        <f t="shared" si="24"/>
        <v>0.68555028202035007</v>
      </c>
      <c r="H65" s="21" t="e">
        <f t="shared" si="25"/>
        <v>#DIV/0!</v>
      </c>
      <c r="I65" s="2"/>
      <c r="J65" s="2"/>
      <c r="K65" s="2">
        <v>0.42429501287009186</v>
      </c>
      <c r="L65" s="2"/>
      <c r="M65" s="2"/>
      <c r="N65" s="9"/>
      <c r="O65" s="9"/>
      <c r="P65" s="23">
        <f t="shared" si="16"/>
        <v>0.42429501287009186</v>
      </c>
      <c r="Q65" s="19" t="e">
        <f t="shared" si="17"/>
        <v>#DIV/0!</v>
      </c>
      <c r="R65" s="2"/>
      <c r="S65" s="2"/>
      <c r="T65" s="2">
        <v>0.49510762788644225</v>
      </c>
      <c r="U65" s="2"/>
      <c r="V65" s="2"/>
      <c r="W65" s="9"/>
      <c r="X65" s="9"/>
      <c r="Y65" s="24">
        <f t="shared" si="18"/>
        <v>0.49510762788644225</v>
      </c>
      <c r="Z65" s="21" t="e">
        <f t="shared" si="19"/>
        <v>#DIV/0!</v>
      </c>
      <c r="AA65" s="2"/>
      <c r="AB65" s="2"/>
      <c r="AC65" s="2">
        <v>0.70778540379300159</v>
      </c>
      <c r="AD65" s="2"/>
      <c r="AE65" s="2"/>
      <c r="AF65" s="9"/>
      <c r="AG65" s="9"/>
      <c r="AH65" s="24">
        <f t="shared" si="20"/>
        <v>0.70778540379300159</v>
      </c>
      <c r="AI65" s="21" t="e">
        <f t="shared" si="21"/>
        <v>#DIV/0!</v>
      </c>
      <c r="AJ65" s="2"/>
      <c r="AK65" s="2"/>
      <c r="AL65" s="2">
        <v>0.49394345647870741</v>
      </c>
      <c r="AM65" s="2"/>
      <c r="AN65" s="2"/>
      <c r="AO65" s="9"/>
      <c r="AP65" s="9"/>
      <c r="AQ65" s="24">
        <f t="shared" si="22"/>
        <v>0.49394345647870741</v>
      </c>
      <c r="AR65" s="21" t="e">
        <f t="shared" si="23"/>
        <v>#DIV/0!</v>
      </c>
      <c r="AS65" s="2"/>
      <c r="AT65" s="2"/>
      <c r="AU65" s="2">
        <v>0.55109718199260493</v>
      </c>
      <c r="AV65" s="2">
        <v>0.51917680802314203</v>
      </c>
      <c r="AW65" s="2">
        <v>0.48250002464300645</v>
      </c>
      <c r="AX65" s="9"/>
      <c r="AY65" s="9"/>
      <c r="AZ65" s="9"/>
      <c r="BA65" s="24">
        <f t="shared" si="26"/>
        <v>0.51759133821958447</v>
      </c>
      <c r="BB65" s="21">
        <f t="shared" si="27"/>
        <v>3.4326051112600876E-2</v>
      </c>
      <c r="BC65" s="2"/>
      <c r="BD65" s="2"/>
      <c r="BE65" s="2">
        <v>0.49337228437942948</v>
      </c>
      <c r="BF65" s="2">
        <v>0.54047721630461965</v>
      </c>
      <c r="BG65" s="2">
        <v>0.50100638337965797</v>
      </c>
      <c r="BH65" s="9"/>
      <c r="BI65" s="9"/>
      <c r="BJ65" s="9"/>
      <c r="BK65" s="24">
        <f t="shared" si="28"/>
        <v>0.5116186280212357</v>
      </c>
      <c r="BL65" s="21">
        <f t="shared" si="29"/>
        <v>2.5282077746275545E-2</v>
      </c>
      <c r="BM65" s="2"/>
      <c r="BN65" s="2"/>
      <c r="BO65" s="2">
        <v>0.44056882708870315</v>
      </c>
      <c r="BP65" s="2">
        <v>0.38734710170933506</v>
      </c>
      <c r="BQ65" s="2">
        <v>0.36981848131337924</v>
      </c>
      <c r="BR65" s="9"/>
      <c r="BS65" s="9"/>
      <c r="BT65" s="9"/>
      <c r="BU65" s="24">
        <f t="shared" si="30"/>
        <v>0.39924480337047247</v>
      </c>
      <c r="BV65" s="21">
        <f t="shared" si="31"/>
        <v>3.6845207767700908E-2</v>
      </c>
    </row>
    <row r="66" spans="1:74" ht="16" hidden="1" thickBot="1" x14ac:dyDescent="0.25">
      <c r="A66" s="15" t="s">
        <v>12</v>
      </c>
      <c r="B66" s="3">
        <v>0.15813838968435134</v>
      </c>
      <c r="C66" s="3"/>
      <c r="D66" s="10"/>
      <c r="E66" s="3"/>
      <c r="F66" s="3"/>
      <c r="G66" s="20">
        <f t="shared" si="24"/>
        <v>0.15813838968435134</v>
      </c>
      <c r="H66" s="21" t="e">
        <f t="shared" si="25"/>
        <v>#DIV/0!</v>
      </c>
      <c r="I66" s="3"/>
      <c r="J66" s="3"/>
      <c r="K66" s="3">
        <v>0.50411331171619744</v>
      </c>
      <c r="L66" s="3"/>
      <c r="M66" s="3"/>
      <c r="N66" s="10"/>
      <c r="O66" s="10"/>
      <c r="P66" s="23">
        <f t="shared" si="16"/>
        <v>0.50411331171619744</v>
      </c>
      <c r="Q66" s="19" t="e">
        <f t="shared" si="17"/>
        <v>#DIV/0!</v>
      </c>
      <c r="R66" s="3"/>
      <c r="S66" s="3"/>
      <c r="T66" s="3">
        <v>0.28308095890013185</v>
      </c>
      <c r="U66" s="3"/>
      <c r="V66" s="3"/>
      <c r="W66" s="10"/>
      <c r="X66" s="10"/>
      <c r="Y66" s="25">
        <f t="shared" si="18"/>
        <v>0.28308095890013185</v>
      </c>
      <c r="Z66" s="26" t="e">
        <f t="shared" si="19"/>
        <v>#DIV/0!</v>
      </c>
      <c r="AA66" s="3"/>
      <c r="AB66" s="3"/>
      <c r="AC66" s="3">
        <v>0.39744297260589723</v>
      </c>
      <c r="AD66" s="3"/>
      <c r="AE66" s="3"/>
      <c r="AF66" s="10"/>
      <c r="AG66" s="10"/>
      <c r="AH66" s="25">
        <f t="shared" si="20"/>
        <v>0.39744297260589723</v>
      </c>
      <c r="AI66" s="26" t="e">
        <f t="shared" si="21"/>
        <v>#DIV/0!</v>
      </c>
      <c r="AJ66" s="3"/>
      <c r="AK66" s="3"/>
      <c r="AL66" s="3">
        <v>-5.6411857671632898E-2</v>
      </c>
      <c r="AM66" s="3"/>
      <c r="AN66" s="3"/>
      <c r="AO66" s="10"/>
      <c r="AP66" s="10"/>
      <c r="AQ66" s="25">
        <f t="shared" si="22"/>
        <v>-5.6411857671632898E-2</v>
      </c>
      <c r="AR66" s="26" t="e">
        <f t="shared" si="23"/>
        <v>#DIV/0!</v>
      </c>
      <c r="AS66" s="3"/>
      <c r="AT66" s="3"/>
      <c r="AU66" s="3">
        <v>0.31264735206054323</v>
      </c>
      <c r="AV66" s="3">
        <v>0.22109228046641449</v>
      </c>
      <c r="AW66" s="3">
        <v>0.23742252362784877</v>
      </c>
      <c r="AX66" s="10"/>
      <c r="AY66" s="10"/>
      <c r="AZ66" s="10"/>
      <c r="BA66" s="25">
        <f t="shared" si="26"/>
        <v>0.25705405205160214</v>
      </c>
      <c r="BB66" s="21">
        <f t="shared" si="27"/>
        <v>4.8832678247675336E-2</v>
      </c>
      <c r="BC66" s="3"/>
      <c r="BD66" s="3"/>
      <c r="BE66" s="3">
        <v>0.31263863657571322</v>
      </c>
      <c r="BF66" s="3">
        <v>0.33667016115616077</v>
      </c>
      <c r="BG66" s="3">
        <v>0.34890853238533276</v>
      </c>
      <c r="BH66" s="10"/>
      <c r="BI66" s="10"/>
      <c r="BJ66" s="10"/>
      <c r="BK66" s="25">
        <f t="shared" si="28"/>
        <v>0.33273911003906892</v>
      </c>
      <c r="BL66" s="26">
        <f t="shared" si="29"/>
        <v>1.8451726414459326E-2</v>
      </c>
      <c r="BM66" s="3"/>
      <c r="BN66" s="3"/>
      <c r="BO66" s="3">
        <v>0.25801513591201575</v>
      </c>
      <c r="BP66" s="3">
        <v>0.22632218289257372</v>
      </c>
      <c r="BQ66" s="3">
        <v>0.21820213694623952</v>
      </c>
      <c r="BR66" s="10"/>
      <c r="BS66" s="10"/>
      <c r="BT66" s="10"/>
      <c r="BU66" s="25">
        <f t="shared" si="30"/>
        <v>0.23417981858360967</v>
      </c>
      <c r="BV66" s="26">
        <f t="shared" si="31"/>
        <v>2.1037479664921987E-2</v>
      </c>
    </row>
  </sheetData>
  <mergeCells count="25">
    <mergeCell ref="BK1:BK2"/>
    <mergeCell ref="BL1:BL2"/>
    <mergeCell ref="BM1:BT1"/>
    <mergeCell ref="BU1:BU2"/>
    <mergeCell ref="Y1:Y2"/>
    <mergeCell ref="AI1:AI2"/>
    <mergeCell ref="BA1:BA2"/>
    <mergeCell ref="BB1:BB2"/>
    <mergeCell ref="BC1:BJ1"/>
    <mergeCell ref="I1:O1"/>
    <mergeCell ref="P1:P2"/>
    <mergeCell ref="BV1:BV2"/>
    <mergeCell ref="A1:A2"/>
    <mergeCell ref="B1:E1"/>
    <mergeCell ref="R1:X1"/>
    <mergeCell ref="Z1:Z2"/>
    <mergeCell ref="AA1:AG1"/>
    <mergeCell ref="Q1:Q2"/>
    <mergeCell ref="AH1:AH2"/>
    <mergeCell ref="AR1:AR2"/>
    <mergeCell ref="AJ1:AP1"/>
    <mergeCell ref="AQ1:AQ2"/>
    <mergeCell ref="G1:G2"/>
    <mergeCell ref="H1:H2"/>
    <mergeCell ref="AS1:AZ1"/>
  </mergeCells>
  <pageMargins left="0.7" right="0.7" top="0.75" bottom="0.75" header="0.3" footer="0.3"/>
  <pageSetup paperSize="8" scale="6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C503-D31E-9040-B31A-8EB437967F61}">
  <dimension ref="A1:N23"/>
  <sheetViews>
    <sheetView workbookViewId="0">
      <selection activeCell="B5" sqref="B5"/>
    </sheetView>
  </sheetViews>
  <sheetFormatPr baseColWidth="10" defaultRowHeight="15" x14ac:dyDescent="0.2"/>
  <cols>
    <col min="1" max="16384" width="10.83203125" style="43"/>
  </cols>
  <sheetData>
    <row r="1" spans="1:14" x14ac:dyDescent="0.2">
      <c r="A1" s="22" t="s">
        <v>26</v>
      </c>
      <c r="B1" s="22"/>
      <c r="C1" s="22"/>
      <c r="D1" s="22"/>
      <c r="E1" s="22"/>
      <c r="F1" s="22"/>
      <c r="G1" s="22"/>
      <c r="H1" s="22" t="s">
        <v>27</v>
      </c>
    </row>
    <row r="2" spans="1:14" x14ac:dyDescent="0.2">
      <c r="A2" s="34" t="s">
        <v>0</v>
      </c>
      <c r="B2" s="34" t="s">
        <v>15</v>
      </c>
      <c r="C2" s="34" t="s">
        <v>16</v>
      </c>
      <c r="D2" s="34" t="s">
        <v>17</v>
      </c>
      <c r="E2" s="34" t="s">
        <v>3</v>
      </c>
      <c r="F2" s="34" t="s">
        <v>4</v>
      </c>
      <c r="G2" s="22"/>
      <c r="H2" s="34" t="s">
        <v>0</v>
      </c>
      <c r="I2" s="34" t="s">
        <v>15</v>
      </c>
      <c r="J2" s="34" t="s">
        <v>16</v>
      </c>
      <c r="K2" s="34" t="s">
        <v>17</v>
      </c>
      <c r="L2" s="34" t="s">
        <v>18</v>
      </c>
      <c r="M2" s="34" t="s">
        <v>3</v>
      </c>
      <c r="N2" s="34" t="s">
        <v>4</v>
      </c>
    </row>
    <row r="3" spans="1:14" x14ac:dyDescent="0.2">
      <c r="A3" s="44" t="s">
        <v>14</v>
      </c>
      <c r="B3" s="45">
        <v>1.0919719999999999</v>
      </c>
      <c r="C3" s="45">
        <v>0.57830959999999998</v>
      </c>
      <c r="D3" s="45">
        <v>0.22386690000000001</v>
      </c>
      <c r="E3" s="43">
        <f>AVERAGE(B3:D3)</f>
        <v>0.63138283333333334</v>
      </c>
      <c r="F3" s="43">
        <f>STDEV(B3:D3)</f>
        <v>0.43647931478346524</v>
      </c>
      <c r="H3" s="44" t="s">
        <v>11</v>
      </c>
      <c r="I3" s="45">
        <v>0.401061</v>
      </c>
      <c r="J3" s="45">
        <v>0.10059170000000001</v>
      </c>
      <c r="K3" s="45">
        <v>0.3704327</v>
      </c>
      <c r="L3" s="45">
        <v>0.2429711</v>
      </c>
      <c r="M3" s="43">
        <f>AVERAGE(I3:L3)</f>
        <v>0.27876412500000003</v>
      </c>
      <c r="N3" s="43">
        <f>STDEV(I3:L3)</f>
        <v>0.13709632495235774</v>
      </c>
    </row>
    <row r="4" spans="1:14" x14ac:dyDescent="0.2">
      <c r="A4" s="44" t="s">
        <v>11</v>
      </c>
      <c r="B4" s="45">
        <v>0.443332</v>
      </c>
      <c r="C4" s="45">
        <v>0.46223880000000001</v>
      </c>
      <c r="D4" s="45">
        <v>0.1872627</v>
      </c>
      <c r="E4" s="43">
        <f t="shared" ref="E4:E23" si="0">AVERAGE(B4:D4)</f>
        <v>0.36427783333333336</v>
      </c>
      <c r="F4" s="43">
        <f t="shared" ref="F4:F23" si="1">STDEV(B4:D4)</f>
        <v>0.15359080325111701</v>
      </c>
      <c r="H4" s="44" t="s">
        <v>11</v>
      </c>
      <c r="I4" s="45">
        <v>0.34494419999999998</v>
      </c>
      <c r="J4" s="45">
        <v>-1.6956800000000001E-2</v>
      </c>
      <c r="K4" s="45">
        <v>0.2416141</v>
      </c>
      <c r="L4" s="45">
        <v>0.1982457</v>
      </c>
      <c r="M4" s="43">
        <f t="shared" ref="M4:M23" si="2">AVERAGE(I4:L4)</f>
        <v>0.19196179999999999</v>
      </c>
      <c r="N4" s="43">
        <f t="shared" ref="N4:N23" si="3">STDEV(I4:L4)</f>
        <v>0.15226668975870372</v>
      </c>
    </row>
    <row r="5" spans="1:14" x14ac:dyDescent="0.2">
      <c r="A5" s="44" t="s">
        <v>23</v>
      </c>
      <c r="B5" s="45">
        <v>0.35632360000000002</v>
      </c>
      <c r="C5" s="45">
        <v>0.26356619999999997</v>
      </c>
      <c r="D5" s="45">
        <v>0.15226319999999999</v>
      </c>
      <c r="E5" s="43">
        <f t="shared" si="0"/>
        <v>0.25738433333333327</v>
      </c>
      <c r="F5" s="43">
        <f t="shared" si="1"/>
        <v>0.1021705599409799</v>
      </c>
      <c r="H5" s="44" t="s">
        <v>14</v>
      </c>
      <c r="I5" s="45">
        <v>0.38375199999999998</v>
      </c>
      <c r="J5" s="45">
        <v>0.12788640000000001</v>
      </c>
      <c r="K5" s="45">
        <v>0.2382127</v>
      </c>
      <c r="L5" s="45">
        <v>0.30290689999999998</v>
      </c>
      <c r="M5" s="43">
        <f t="shared" si="2"/>
        <v>0.26318950000000002</v>
      </c>
      <c r="N5" s="43">
        <f t="shared" si="3"/>
        <v>0.10807953502993356</v>
      </c>
    </row>
    <row r="6" spans="1:14" x14ac:dyDescent="0.2">
      <c r="A6" s="44" t="s">
        <v>12</v>
      </c>
      <c r="B6" s="45">
        <v>0.28941749999999999</v>
      </c>
      <c r="C6" s="45">
        <v>0.20376820000000001</v>
      </c>
      <c r="D6" s="45">
        <v>-0.45528750000000001</v>
      </c>
      <c r="E6" s="43">
        <f t="shared" si="0"/>
        <v>1.2632733333333332E-2</v>
      </c>
      <c r="F6" s="43">
        <f t="shared" si="1"/>
        <v>0.40748737308002975</v>
      </c>
      <c r="H6" s="44" t="s">
        <v>14</v>
      </c>
      <c r="I6" s="45">
        <v>0.67548390000000003</v>
      </c>
      <c r="J6" s="45">
        <v>0.52666930000000001</v>
      </c>
      <c r="K6" s="45">
        <v>0.50555749999999999</v>
      </c>
      <c r="L6" s="45">
        <v>0.64709510000000003</v>
      </c>
      <c r="M6" s="43">
        <f t="shared" si="2"/>
        <v>0.58870145000000007</v>
      </c>
      <c r="N6" s="43">
        <f t="shared" si="3"/>
        <v>8.5052760181646217E-2</v>
      </c>
    </row>
    <row r="7" spans="1:14" x14ac:dyDescent="0.2">
      <c r="A7" s="44" t="s">
        <v>14</v>
      </c>
      <c r="B7" s="45">
        <v>0.48022949999999998</v>
      </c>
      <c r="C7" s="45">
        <v>0.63432489999999997</v>
      </c>
      <c r="D7" s="45">
        <v>0.40426079999999998</v>
      </c>
      <c r="E7" s="43">
        <f t="shared" si="0"/>
        <v>0.5062717333333332</v>
      </c>
      <c r="F7" s="43">
        <f t="shared" si="1"/>
        <v>0.11722210100891151</v>
      </c>
      <c r="H7" s="44" t="s">
        <v>11</v>
      </c>
      <c r="I7" s="45">
        <v>1.094452</v>
      </c>
      <c r="J7" s="45">
        <v>1.09232</v>
      </c>
      <c r="K7" s="45">
        <v>1.2161789999999999</v>
      </c>
      <c r="L7" s="45">
        <v>1.0302180000000001</v>
      </c>
      <c r="M7" s="43">
        <f t="shared" si="2"/>
        <v>1.1082922499999999</v>
      </c>
      <c r="N7" s="43">
        <f t="shared" si="3"/>
        <v>7.7849865400761331E-2</v>
      </c>
    </row>
    <row r="8" spans="1:14" x14ac:dyDescent="0.2">
      <c r="A8" s="44" t="s">
        <v>23</v>
      </c>
      <c r="B8" s="45">
        <v>0.65141199999999999</v>
      </c>
      <c r="C8" s="45">
        <v>0.43056230000000001</v>
      </c>
      <c r="D8" s="45">
        <v>0.3755618</v>
      </c>
      <c r="E8" s="43">
        <f t="shared" si="0"/>
        <v>0.48584536666666667</v>
      </c>
      <c r="F8" s="43">
        <f t="shared" si="1"/>
        <v>0.14599827500714985</v>
      </c>
      <c r="H8" s="44" t="s">
        <v>11</v>
      </c>
      <c r="I8" s="45">
        <v>1.0470189999999999</v>
      </c>
      <c r="J8" s="45">
        <v>1.025687</v>
      </c>
      <c r="K8" s="45">
        <v>1.03782</v>
      </c>
      <c r="L8" s="45">
        <v>1.036095</v>
      </c>
      <c r="M8" s="43">
        <f t="shared" si="2"/>
        <v>1.0366552499999999</v>
      </c>
      <c r="N8" s="43">
        <f t="shared" si="3"/>
        <v>8.7441474665438945E-3</v>
      </c>
    </row>
    <row r="9" spans="1:14" x14ac:dyDescent="0.2">
      <c r="A9" s="44" t="s">
        <v>23</v>
      </c>
      <c r="B9" s="45">
        <v>0.1423558</v>
      </c>
      <c r="C9" s="45">
        <v>0.2682292</v>
      </c>
      <c r="D9" s="45">
        <v>0.21987190000000001</v>
      </c>
      <c r="E9" s="43">
        <f t="shared" si="0"/>
        <v>0.21015229999999999</v>
      </c>
      <c r="F9" s="43">
        <f t="shared" si="1"/>
        <v>6.3497095799808098E-2</v>
      </c>
      <c r="H9" s="44" t="s">
        <v>11</v>
      </c>
      <c r="I9" s="45">
        <v>0.87319599999999997</v>
      </c>
      <c r="J9" s="45">
        <v>0.83696550000000003</v>
      </c>
      <c r="K9" s="45">
        <v>0.77043830000000002</v>
      </c>
      <c r="L9" s="45">
        <v>0.99264509999999995</v>
      </c>
      <c r="M9" s="43">
        <f t="shared" si="2"/>
        <v>0.86831122499999991</v>
      </c>
      <c r="N9" s="43">
        <f t="shared" si="3"/>
        <v>9.3174455410531695E-2</v>
      </c>
    </row>
    <row r="10" spans="1:14" x14ac:dyDescent="0.2">
      <c r="A10" s="44" t="s">
        <v>14</v>
      </c>
      <c r="B10" s="45">
        <v>0.1543968</v>
      </c>
      <c r="C10" s="45">
        <v>6.5151360000000005E-2</v>
      </c>
      <c r="D10" s="45">
        <v>3.0033359999999999E-2</v>
      </c>
      <c r="E10" s="43">
        <f t="shared" si="0"/>
        <v>8.3193840000000005E-2</v>
      </c>
      <c r="F10" s="43">
        <f t="shared" si="1"/>
        <v>6.4114854874445446E-2</v>
      </c>
      <c r="H10" s="44" t="s">
        <v>11</v>
      </c>
      <c r="I10" s="45">
        <v>1.038483</v>
      </c>
      <c r="J10" s="45">
        <v>1.1154379999999999</v>
      </c>
      <c r="K10" s="45">
        <v>1.169597</v>
      </c>
      <c r="L10" s="45">
        <v>0.8408968</v>
      </c>
      <c r="M10" s="43">
        <f t="shared" si="2"/>
        <v>1.0411037000000001</v>
      </c>
      <c r="N10" s="43">
        <f t="shared" si="3"/>
        <v>0.14390481481113321</v>
      </c>
    </row>
    <row r="11" spans="1:14" x14ac:dyDescent="0.2">
      <c r="A11" s="44" t="s">
        <v>14</v>
      </c>
      <c r="B11" s="45">
        <v>0.2345718</v>
      </c>
      <c r="C11" s="45">
        <v>5.9867900000000002E-2</v>
      </c>
      <c r="D11" s="45">
        <v>0.2059859</v>
      </c>
      <c r="E11" s="43">
        <f t="shared" si="0"/>
        <v>0.16680853333333334</v>
      </c>
      <c r="F11" s="43">
        <f t="shared" si="1"/>
        <v>9.3709725818632808E-2</v>
      </c>
      <c r="H11" s="44" t="s">
        <v>12</v>
      </c>
      <c r="I11" s="45">
        <v>0.89680579999999999</v>
      </c>
      <c r="J11" s="45">
        <v>0.78127530000000001</v>
      </c>
      <c r="K11" s="45">
        <v>0.89756259999999999</v>
      </c>
      <c r="L11" s="45">
        <v>0.66414740000000005</v>
      </c>
      <c r="M11" s="43">
        <f t="shared" si="2"/>
        <v>0.80994777500000004</v>
      </c>
      <c r="N11" s="43">
        <f t="shared" si="3"/>
        <v>0.11150565641773136</v>
      </c>
    </row>
    <row r="12" spans="1:14" x14ac:dyDescent="0.2">
      <c r="A12" s="44" t="s">
        <v>12</v>
      </c>
      <c r="B12" s="45">
        <v>-6.903128E-2</v>
      </c>
      <c r="C12" s="45">
        <v>-2.9177649999999999E-2</v>
      </c>
      <c r="D12" s="45">
        <v>1.075643E-3</v>
      </c>
      <c r="E12" s="43">
        <f t="shared" si="0"/>
        <v>-3.2377762333333331E-2</v>
      </c>
      <c r="F12" s="43">
        <f t="shared" si="1"/>
        <v>3.5162845481295259E-2</v>
      </c>
      <c r="H12" s="44" t="s">
        <v>23</v>
      </c>
      <c r="I12" s="45">
        <v>0.94713259999999999</v>
      </c>
      <c r="J12" s="45">
        <v>0.88199320000000003</v>
      </c>
      <c r="K12" s="45">
        <v>0.78809390000000001</v>
      </c>
      <c r="L12" s="45">
        <v>0.97713709999999998</v>
      </c>
      <c r="M12" s="43">
        <f t="shared" si="2"/>
        <v>0.89858919999999998</v>
      </c>
      <c r="N12" s="43">
        <f t="shared" si="3"/>
        <v>8.3687659018639046E-2</v>
      </c>
    </row>
    <row r="13" spans="1:14" x14ac:dyDescent="0.2">
      <c r="A13" s="44" t="s">
        <v>14</v>
      </c>
      <c r="B13" s="45">
        <v>-0.3435243</v>
      </c>
      <c r="C13" s="45">
        <v>-1.057423E-2</v>
      </c>
      <c r="D13" s="45">
        <v>-3.7185129999999997E-2</v>
      </c>
      <c r="E13" s="43">
        <f t="shared" si="0"/>
        <v>-0.13042788666666669</v>
      </c>
      <c r="F13" s="43">
        <f t="shared" si="1"/>
        <v>0.18502593340218723</v>
      </c>
      <c r="H13" s="44" t="s">
        <v>23</v>
      </c>
      <c r="I13" s="45">
        <v>1.014384</v>
      </c>
      <c r="J13" s="45">
        <v>1.200912</v>
      </c>
      <c r="K13" s="45">
        <v>1.0646169999999999</v>
      </c>
      <c r="L13" s="45">
        <v>1.0468850000000001</v>
      </c>
      <c r="M13" s="43">
        <f t="shared" si="2"/>
        <v>1.0816995</v>
      </c>
      <c r="N13" s="43">
        <f t="shared" si="3"/>
        <v>8.2152009334322831E-2</v>
      </c>
    </row>
    <row r="14" spans="1:14" x14ac:dyDescent="0.2">
      <c r="A14" s="44" t="s">
        <v>14</v>
      </c>
      <c r="B14" s="45">
        <v>-0.19346769999999999</v>
      </c>
      <c r="C14" s="45">
        <v>-0.27532210000000001</v>
      </c>
      <c r="D14" s="45">
        <v>-1.2913030000000001</v>
      </c>
      <c r="E14" s="43">
        <f t="shared" si="0"/>
        <v>-0.58669760000000004</v>
      </c>
      <c r="F14" s="43">
        <f t="shared" si="1"/>
        <v>0.61157715210896324</v>
      </c>
      <c r="H14" s="44" t="s">
        <v>12</v>
      </c>
      <c r="I14" s="45">
        <v>0.68394759999999999</v>
      </c>
      <c r="J14" s="45">
        <v>0.58201159999999996</v>
      </c>
      <c r="K14" s="45">
        <v>0.53243390000000002</v>
      </c>
      <c r="L14" s="45">
        <v>0.74488699999999997</v>
      </c>
      <c r="M14" s="43">
        <f t="shared" si="2"/>
        <v>0.63582002500000001</v>
      </c>
      <c r="N14" s="43">
        <f t="shared" si="3"/>
        <v>9.6256438666940072E-2</v>
      </c>
    </row>
    <row r="15" spans="1:14" x14ac:dyDescent="0.2">
      <c r="A15" s="44" t="s">
        <v>11</v>
      </c>
      <c r="B15" s="45">
        <v>-0.1635586</v>
      </c>
      <c r="C15" s="45">
        <v>-0.35898930000000001</v>
      </c>
      <c r="D15" s="45">
        <v>-0.413823</v>
      </c>
      <c r="E15" s="43">
        <f t="shared" si="0"/>
        <v>-0.31212363333333332</v>
      </c>
      <c r="F15" s="43">
        <f t="shared" si="1"/>
        <v>0.13154984040630133</v>
      </c>
      <c r="H15" s="44" t="s">
        <v>14</v>
      </c>
      <c r="I15" s="45">
        <v>0.70540380000000003</v>
      </c>
      <c r="J15" s="45">
        <v>0.58217629999999998</v>
      </c>
      <c r="K15" s="45">
        <v>0.56954669999999996</v>
      </c>
      <c r="L15" s="45">
        <v>0.56090810000000002</v>
      </c>
      <c r="M15" s="43">
        <f t="shared" si="2"/>
        <v>0.60450872500000008</v>
      </c>
      <c r="N15" s="43">
        <f t="shared" si="3"/>
        <v>6.7827995837823743E-2</v>
      </c>
    </row>
    <row r="16" spans="1:14" x14ac:dyDescent="0.2">
      <c r="A16" s="44" t="s">
        <v>14</v>
      </c>
      <c r="B16" s="45">
        <v>-0.11555799999999999</v>
      </c>
      <c r="C16" s="45">
        <v>-0.48248829999999998</v>
      </c>
      <c r="D16" s="45">
        <v>0.46596569999999998</v>
      </c>
      <c r="E16" s="43">
        <f t="shared" si="0"/>
        <v>-4.4026866666666685E-2</v>
      </c>
      <c r="F16" s="43">
        <f t="shared" si="1"/>
        <v>0.47825597205467629</v>
      </c>
      <c r="H16" s="44" t="s">
        <v>14</v>
      </c>
      <c r="I16" s="45">
        <v>0.71361699999999995</v>
      </c>
      <c r="J16" s="45">
        <v>0.62966129999999998</v>
      </c>
      <c r="K16" s="45">
        <v>0.55696840000000003</v>
      </c>
      <c r="L16" s="45">
        <v>0.4901257</v>
      </c>
      <c r="M16" s="43">
        <f t="shared" si="2"/>
        <v>0.59759309999999999</v>
      </c>
      <c r="N16" s="43">
        <f t="shared" si="3"/>
        <v>9.6072061730245045E-2</v>
      </c>
    </row>
    <row r="17" spans="1:14" x14ac:dyDescent="0.2">
      <c r="A17" s="44" t="s">
        <v>23</v>
      </c>
      <c r="B17" s="45">
        <v>0.53762719999999997</v>
      </c>
      <c r="C17" s="45">
        <v>0.31242340000000002</v>
      </c>
      <c r="D17" s="45">
        <v>0.49498019999999998</v>
      </c>
      <c r="E17" s="43">
        <f t="shared" si="0"/>
        <v>0.44834360000000001</v>
      </c>
      <c r="F17" s="43">
        <f t="shared" si="1"/>
        <v>0.11962615612097535</v>
      </c>
      <c r="H17" s="44" t="s">
        <v>11</v>
      </c>
      <c r="I17" s="45">
        <v>0.67442349999999995</v>
      </c>
      <c r="J17" s="45">
        <v>0.75021519999999997</v>
      </c>
      <c r="K17" s="45">
        <v>0.57992200000000005</v>
      </c>
      <c r="L17" s="45">
        <v>0.53014510000000004</v>
      </c>
      <c r="M17" s="43">
        <f t="shared" si="2"/>
        <v>0.63367644999999995</v>
      </c>
      <c r="N17" s="43">
        <f t="shared" si="3"/>
        <v>9.8064406833622261E-2</v>
      </c>
    </row>
    <row r="18" spans="1:14" x14ac:dyDescent="0.2">
      <c r="A18" s="44" t="s">
        <v>11</v>
      </c>
      <c r="B18" s="45">
        <v>0.94985439999999999</v>
      </c>
      <c r="C18" s="45">
        <v>1.1136109999999999</v>
      </c>
      <c r="D18" s="45">
        <v>1.8146100000000001</v>
      </c>
      <c r="E18" s="43">
        <f t="shared" si="0"/>
        <v>1.2926918000000001</v>
      </c>
      <c r="F18" s="43">
        <f t="shared" si="1"/>
        <v>0.45935064126364294</v>
      </c>
      <c r="H18" s="44" t="s">
        <v>14</v>
      </c>
      <c r="I18" s="45">
        <v>0.6105758</v>
      </c>
      <c r="J18" s="45">
        <v>0.64236490000000002</v>
      </c>
      <c r="K18" s="45">
        <v>0.45349149999999999</v>
      </c>
      <c r="L18" s="45">
        <v>0.45017580000000001</v>
      </c>
      <c r="M18" s="43">
        <f t="shared" si="2"/>
        <v>0.53915199999999996</v>
      </c>
      <c r="N18" s="43">
        <f t="shared" si="3"/>
        <v>0.10166734539588733</v>
      </c>
    </row>
    <row r="19" spans="1:14" x14ac:dyDescent="0.2">
      <c r="A19" s="44" t="s">
        <v>23</v>
      </c>
      <c r="B19" s="45">
        <v>0.85897639999999997</v>
      </c>
      <c r="C19" s="45">
        <v>1.1938390000000001</v>
      </c>
      <c r="D19" s="45">
        <v>1.24481</v>
      </c>
      <c r="E19" s="43">
        <f t="shared" si="0"/>
        <v>1.0992084666666668</v>
      </c>
      <c r="F19" s="43">
        <f t="shared" si="1"/>
        <v>0.20960223066907746</v>
      </c>
      <c r="H19" s="44" t="s">
        <v>12</v>
      </c>
      <c r="I19" s="45">
        <v>0.44438169999999999</v>
      </c>
      <c r="J19" s="45">
        <v>0.65557259999999995</v>
      </c>
      <c r="K19" s="45">
        <v>0.43200460000000002</v>
      </c>
      <c r="L19" s="45">
        <v>0.39075219999999999</v>
      </c>
      <c r="M19" s="43">
        <f t="shared" si="2"/>
        <v>0.48067777499999997</v>
      </c>
      <c r="N19" s="43">
        <f t="shared" si="3"/>
        <v>0.1188294181812001</v>
      </c>
    </row>
    <row r="20" spans="1:14" x14ac:dyDescent="0.2">
      <c r="A20" s="44" t="s">
        <v>11</v>
      </c>
      <c r="B20" s="45">
        <v>0.78478239999999999</v>
      </c>
      <c r="C20" s="45">
        <v>0.75056270000000003</v>
      </c>
      <c r="D20" s="45">
        <v>0.5959276</v>
      </c>
      <c r="E20" s="43">
        <f t="shared" si="0"/>
        <v>0.71042423333333338</v>
      </c>
      <c r="F20" s="43">
        <f t="shared" si="1"/>
        <v>0.10062234468806207</v>
      </c>
      <c r="H20" s="44" t="s">
        <v>14</v>
      </c>
      <c r="I20" s="45">
        <v>0.41979050000000001</v>
      </c>
      <c r="J20" s="45">
        <v>0.37969710000000001</v>
      </c>
      <c r="K20" s="45">
        <v>0.3763069</v>
      </c>
      <c r="L20" s="45">
        <v>0.30866949999999999</v>
      </c>
      <c r="M20" s="43">
        <f t="shared" si="2"/>
        <v>0.37111599999999995</v>
      </c>
      <c r="N20" s="43">
        <f t="shared" si="3"/>
        <v>4.6077301109187431E-2</v>
      </c>
    </row>
    <row r="21" spans="1:14" x14ac:dyDescent="0.2">
      <c r="A21" s="44" t="s">
        <v>12</v>
      </c>
      <c r="B21" s="45">
        <v>3.2851409999999998E-2</v>
      </c>
      <c r="C21" s="45">
        <v>-8.2162429999999995E-2</v>
      </c>
      <c r="D21" s="45">
        <v>-0.11571679999999999</v>
      </c>
      <c r="E21" s="43">
        <f t="shared" si="0"/>
        <v>-5.5009273333333331E-2</v>
      </c>
      <c r="F21" s="43">
        <f t="shared" si="1"/>
        <v>7.7917255427629339E-2</v>
      </c>
      <c r="H21" s="44" t="s">
        <v>14</v>
      </c>
      <c r="I21" s="45">
        <v>0.53712459999999995</v>
      </c>
      <c r="J21" s="45">
        <v>0.41152430000000001</v>
      </c>
      <c r="K21" s="45">
        <v>0.48105379999999998</v>
      </c>
      <c r="L21" s="45">
        <v>0.29813030000000001</v>
      </c>
      <c r="M21" s="43">
        <f t="shared" si="2"/>
        <v>0.43195824999999999</v>
      </c>
      <c r="N21" s="43">
        <f t="shared" si="3"/>
        <v>0.10295274112577103</v>
      </c>
    </row>
    <row r="22" spans="1:14" x14ac:dyDescent="0.2">
      <c r="A22" s="44" t="s">
        <v>23</v>
      </c>
      <c r="B22" s="45">
        <v>1.386038E-2</v>
      </c>
      <c r="C22" s="45">
        <v>-3.082857E-2</v>
      </c>
      <c r="D22" s="45">
        <v>-0.11604879999999999</v>
      </c>
      <c r="E22" s="43">
        <f t="shared" si="0"/>
        <v>-4.4338996666666665E-2</v>
      </c>
      <c r="F22" s="43">
        <f t="shared" si="1"/>
        <v>6.5999980936395974E-2</v>
      </c>
      <c r="H22" s="44" t="s">
        <v>23</v>
      </c>
      <c r="I22" s="45">
        <v>0.47788740000000002</v>
      </c>
      <c r="J22" s="45">
        <v>0.26760840000000002</v>
      </c>
      <c r="K22" s="45">
        <v>0.40591129999999997</v>
      </c>
      <c r="L22" s="45">
        <v>0.24134359999999999</v>
      </c>
      <c r="M22" s="43">
        <f t="shared" si="2"/>
        <v>0.34818767500000003</v>
      </c>
      <c r="N22" s="43">
        <f t="shared" si="3"/>
        <v>0.11263911616359487</v>
      </c>
    </row>
    <row r="23" spans="1:14" x14ac:dyDescent="0.2">
      <c r="A23" s="44" t="s">
        <v>23</v>
      </c>
      <c r="B23" s="45">
        <v>-1.1835709999999999E-2</v>
      </c>
      <c r="C23" s="45">
        <v>-9.5155399999999996E-4</v>
      </c>
      <c r="D23" s="45">
        <v>-0.174261</v>
      </c>
      <c r="E23" s="43">
        <f t="shared" si="0"/>
        <v>-6.2349421333333328E-2</v>
      </c>
      <c r="F23" s="43">
        <f t="shared" si="1"/>
        <v>9.7070939486064656E-2</v>
      </c>
      <c r="H23" s="44" t="s">
        <v>12</v>
      </c>
      <c r="I23" s="45">
        <v>0.4503759</v>
      </c>
      <c r="J23" s="45">
        <v>-8.9993509999999999E-2</v>
      </c>
      <c r="K23" s="45">
        <v>0.2995218</v>
      </c>
      <c r="L23" s="45">
        <v>0.19367219999999999</v>
      </c>
      <c r="M23" s="43">
        <f t="shared" si="2"/>
        <v>0.21339409749999999</v>
      </c>
      <c r="N23" s="43">
        <f t="shared" si="3"/>
        <v>0.22804337999574562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B6D81-F15A-6547-B8CA-57117B390A03}">
  <dimension ref="A1:E25"/>
  <sheetViews>
    <sheetView tabSelected="1" workbookViewId="0">
      <selection activeCell="H19" sqref="H19"/>
    </sheetView>
  </sheetViews>
  <sheetFormatPr baseColWidth="10" defaultRowHeight="15" x14ac:dyDescent="0.2"/>
  <sheetData>
    <row r="1" spans="1:5" x14ac:dyDescent="0.2">
      <c r="A1" s="34" t="s">
        <v>26</v>
      </c>
      <c r="B1" s="34"/>
      <c r="C1" s="34"/>
      <c r="D1" s="34" t="s">
        <v>27</v>
      </c>
      <c r="E1" s="34"/>
    </row>
    <row r="2" spans="1:5" x14ac:dyDescent="0.2">
      <c r="A2" s="34" t="s">
        <v>24</v>
      </c>
      <c r="B2" s="34" t="s">
        <v>25</v>
      </c>
      <c r="C2" s="34"/>
      <c r="D2" s="34" t="s">
        <v>24</v>
      </c>
      <c r="E2" s="34" t="s">
        <v>25</v>
      </c>
    </row>
    <row r="3" spans="1:5" x14ac:dyDescent="0.2">
      <c r="A3" s="44" t="s">
        <v>14</v>
      </c>
      <c r="B3" s="45">
        <v>0.36936609999999998</v>
      </c>
      <c r="C3" s="43"/>
      <c r="D3" s="44" t="s">
        <v>11</v>
      </c>
      <c r="E3" s="45">
        <v>0.13851569999999999</v>
      </c>
    </row>
    <row r="4" spans="1:5" x14ac:dyDescent="0.2">
      <c r="A4" s="44" t="s">
        <v>11</v>
      </c>
      <c r="B4" s="45">
        <v>0.36433539999999998</v>
      </c>
      <c r="C4" s="43"/>
      <c r="D4" s="44" t="s">
        <v>11</v>
      </c>
      <c r="E4" s="45">
        <v>7.8396300000000002E-3</v>
      </c>
    </row>
    <row r="5" spans="1:5" x14ac:dyDescent="0.2">
      <c r="A5" s="44" t="s">
        <v>23</v>
      </c>
      <c r="B5" s="45">
        <v>0.29752240000000002</v>
      </c>
      <c r="C5" s="43"/>
      <c r="D5" s="44" t="s">
        <v>14</v>
      </c>
      <c r="E5" s="45">
        <v>0.1429974</v>
      </c>
    </row>
    <row r="6" spans="1:5" x14ac:dyDescent="0.2">
      <c r="A6" s="44" t="s">
        <v>12</v>
      </c>
      <c r="B6" s="45">
        <v>0.20769799999999999</v>
      </c>
      <c r="C6" s="43"/>
      <c r="D6" s="44" t="s">
        <v>14</v>
      </c>
      <c r="E6" s="45">
        <v>0.3290305</v>
      </c>
    </row>
    <row r="7" spans="1:5" x14ac:dyDescent="0.2">
      <c r="A7" s="44" t="s">
        <v>14</v>
      </c>
      <c r="B7" s="45">
        <v>0.26241189999999998</v>
      </c>
      <c r="C7" s="43"/>
      <c r="D7" s="44" t="s">
        <v>11</v>
      </c>
      <c r="E7" s="45">
        <v>0.54287490000000005</v>
      </c>
    </row>
    <row r="8" spans="1:5" x14ac:dyDescent="0.2">
      <c r="A8" s="44" t="s">
        <v>23</v>
      </c>
      <c r="B8" s="45">
        <v>0.24797050000000001</v>
      </c>
      <c r="C8" s="43"/>
      <c r="D8" s="44" t="s">
        <v>11</v>
      </c>
      <c r="E8" s="45">
        <v>0.72895860000000001</v>
      </c>
    </row>
    <row r="9" spans="1:5" x14ac:dyDescent="0.2">
      <c r="A9" s="44" t="s">
        <v>23</v>
      </c>
      <c r="B9" s="45">
        <v>0.2907515</v>
      </c>
      <c r="C9" s="43"/>
      <c r="D9" s="44" t="s">
        <v>11</v>
      </c>
      <c r="E9" s="45">
        <v>1.331847</v>
      </c>
    </row>
    <row r="10" spans="1:5" x14ac:dyDescent="0.2">
      <c r="A10" s="44" t="s">
        <v>14</v>
      </c>
      <c r="B10" s="45">
        <v>0.29666779999999998</v>
      </c>
      <c r="C10" s="43"/>
      <c r="D10" s="44" t="s">
        <v>11</v>
      </c>
      <c r="E10" s="45">
        <v>0.37772810000000001</v>
      </c>
    </row>
    <row r="11" spans="1:5" x14ac:dyDescent="0.2">
      <c r="A11" s="44" t="s">
        <v>14</v>
      </c>
      <c r="B11" s="45">
        <v>1.690393</v>
      </c>
      <c r="C11" s="43"/>
      <c r="D11" s="44" t="s">
        <v>12</v>
      </c>
      <c r="E11" s="45">
        <v>0.2158003</v>
      </c>
    </row>
    <row r="12" spans="1:5" x14ac:dyDescent="0.2">
      <c r="A12" s="44" t="s">
        <v>12</v>
      </c>
      <c r="B12" s="45">
        <v>0.151863</v>
      </c>
      <c r="C12" s="43"/>
      <c r="D12" s="44" t="s">
        <v>23</v>
      </c>
      <c r="E12" s="45">
        <v>0.3114169</v>
      </c>
    </row>
    <row r="13" spans="1:5" x14ac:dyDescent="0.2">
      <c r="A13" s="44" t="s">
        <v>14</v>
      </c>
      <c r="B13" s="45">
        <v>0.15245810000000001</v>
      </c>
      <c r="C13" s="43"/>
      <c r="D13" s="44" t="s">
        <v>23</v>
      </c>
      <c r="E13" s="45">
        <v>0.26573859999999999</v>
      </c>
    </row>
    <row r="14" spans="1:5" x14ac:dyDescent="0.2">
      <c r="A14" s="44" t="s">
        <v>14</v>
      </c>
      <c r="B14" s="45">
        <v>0.17576359999999999</v>
      </c>
      <c r="C14" s="43"/>
      <c r="D14" s="44" t="s">
        <v>12</v>
      </c>
      <c r="E14" s="45">
        <v>0.21735109999999999</v>
      </c>
    </row>
    <row r="15" spans="1:5" x14ac:dyDescent="0.2">
      <c r="A15" s="44" t="s">
        <v>11</v>
      </c>
      <c r="B15" s="45">
        <v>0.1606995</v>
      </c>
      <c r="C15" s="43"/>
      <c r="D15" s="44" t="s">
        <v>14</v>
      </c>
      <c r="E15" s="45">
        <v>0.26122840000000003</v>
      </c>
    </row>
    <row r="16" spans="1:5" x14ac:dyDescent="0.2">
      <c r="A16" s="44" t="s">
        <v>14</v>
      </c>
      <c r="B16" s="45">
        <v>0.20460139999999999</v>
      </c>
      <c r="C16" s="43"/>
      <c r="D16" s="44" t="s">
        <v>14</v>
      </c>
      <c r="E16" s="45">
        <v>0.44121300000000002</v>
      </c>
    </row>
    <row r="17" spans="1:5" x14ac:dyDescent="0.2">
      <c r="A17" s="44" t="s">
        <v>23</v>
      </c>
      <c r="B17" s="45">
        <v>0.1958722</v>
      </c>
      <c r="C17" s="43"/>
      <c r="D17" s="44" t="s">
        <v>11</v>
      </c>
      <c r="E17" s="45">
        <v>0.27928829999999999</v>
      </c>
    </row>
    <row r="18" spans="1:5" x14ac:dyDescent="0.2">
      <c r="A18" s="44" t="s">
        <v>11</v>
      </c>
      <c r="B18" s="45">
        <v>0.40727210000000003</v>
      </c>
      <c r="C18" s="43"/>
      <c r="D18" s="44" t="s">
        <v>14</v>
      </c>
      <c r="E18" s="45">
        <v>0.1643838</v>
      </c>
    </row>
    <row r="19" spans="1:5" x14ac:dyDescent="0.2">
      <c r="A19" s="44" t="s">
        <v>23</v>
      </c>
      <c r="B19" s="45">
        <v>0.44310909999999998</v>
      </c>
      <c r="C19" s="43"/>
      <c r="D19" s="44" t="s">
        <v>12</v>
      </c>
      <c r="E19" s="45">
        <v>0.13624</v>
      </c>
    </row>
    <row r="20" spans="1:5" x14ac:dyDescent="0.2">
      <c r="A20" s="44" t="s">
        <v>11</v>
      </c>
      <c r="B20" s="45">
        <v>0.34761399999999998</v>
      </c>
      <c r="C20" s="43"/>
      <c r="D20" s="44" t="s">
        <v>14</v>
      </c>
      <c r="E20" s="45">
        <v>0.1125748</v>
      </c>
    </row>
    <row r="21" spans="1:5" x14ac:dyDescent="0.2">
      <c r="A21" s="44" t="s">
        <v>12</v>
      </c>
      <c r="B21" s="45"/>
      <c r="C21" s="43"/>
      <c r="D21" s="44" t="s">
        <v>14</v>
      </c>
      <c r="E21" s="45">
        <v>8.8868459999999996E-2</v>
      </c>
    </row>
    <row r="22" spans="1:5" x14ac:dyDescent="0.2">
      <c r="A22" s="44" t="s">
        <v>23</v>
      </c>
      <c r="B22" s="45"/>
      <c r="C22" s="43"/>
      <c r="D22" s="44" t="s">
        <v>23</v>
      </c>
      <c r="E22" s="45">
        <v>-4.76281E-2</v>
      </c>
    </row>
    <row r="23" spans="1:5" x14ac:dyDescent="0.2">
      <c r="A23" s="44" t="s">
        <v>23</v>
      </c>
      <c r="B23" s="45"/>
      <c r="C23" s="43"/>
      <c r="D23" s="44" t="s">
        <v>12</v>
      </c>
      <c r="E23" s="45">
        <v>1.6353659999999999E-2</v>
      </c>
    </row>
    <row r="24" spans="1:5" x14ac:dyDescent="0.2">
      <c r="A24" s="43"/>
      <c r="B24" s="43"/>
      <c r="C24" s="43"/>
      <c r="D24" s="43"/>
      <c r="E24" s="43"/>
    </row>
    <row r="25" spans="1:5" x14ac:dyDescent="0.2">
      <c r="D25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5' SLVI</vt:lpstr>
      <vt:lpstr>3'SLVI</vt:lpstr>
      <vt:lpstr>WT no miR122</vt:lpstr>
      <vt:lpstr>+ J22</vt:lpstr>
      <vt:lpstr>'3''SLVI'!Print_Area</vt:lpstr>
      <vt:lpstr>'5'' SLVI'!Print_Area</vt:lpstr>
    </vt:vector>
  </TitlesOfParts>
  <Company>University of Warwick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Bentley, Kirsten</dc:creator>
  <cp:lastModifiedBy>Kirsten Bentley</cp:lastModifiedBy>
  <cp:lastPrinted>2015-09-02T14:05:24Z</cp:lastPrinted>
  <dcterms:created xsi:type="dcterms:W3CDTF">2015-09-01T14:30:07Z</dcterms:created>
  <dcterms:modified xsi:type="dcterms:W3CDTF">2018-07-12T14:31:55Z</dcterms:modified>
</cp:coreProperties>
</file>