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74A74540-0DE3-45CC-ABAC-7B23416F67FC}" xr6:coauthVersionLast="34" xr6:coauthVersionMax="34" xr10:uidLastSave="{00000000-0000-0000-0000-000000000000}"/>
  <bookViews>
    <workbookView xWindow="0" yWindow="0" windowWidth="22260" windowHeight="12645" firstSheet="1" activeTab="3" xr2:uid="{00000000-000D-0000-FFFF-FFFF00000000}"/>
  </bookViews>
  <sheets>
    <sheet name="Raw data for figure 4" sheetId="1" r:id="rId1"/>
    <sheet name="Raw data for figure 5A" sheetId="4" r:id="rId2"/>
    <sheet name="Raw data for figure 5B,5C" sheetId="3" r:id="rId3"/>
    <sheet name="Raw data for figure 5D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D25" i="3"/>
  <c r="D23" i="3"/>
  <c r="E23" i="3" l="1"/>
  <c r="F23" i="3" s="1"/>
  <c r="E25" i="3"/>
  <c r="F25" i="3" s="1"/>
  <c r="D41" i="3"/>
  <c r="D42" i="3"/>
  <c r="D43" i="3"/>
  <c r="D35" i="3"/>
  <c r="D36" i="3"/>
  <c r="D37" i="3"/>
  <c r="D29" i="3"/>
  <c r="D30" i="3"/>
  <c r="D31" i="3"/>
  <c r="D17" i="3"/>
  <c r="D18" i="3"/>
  <c r="D19" i="3"/>
  <c r="D11" i="3"/>
  <c r="E11" i="3" s="1"/>
  <c r="F11" i="3" s="1"/>
  <c r="D12" i="3"/>
  <c r="D13" i="3"/>
  <c r="D22" i="3"/>
  <c r="E22" i="3" s="1"/>
  <c r="F22" i="3" s="1"/>
  <c r="D40" i="3"/>
  <c r="E40" i="3" s="1"/>
  <c r="F40" i="3" s="1"/>
  <c r="D34" i="3"/>
  <c r="E34" i="3" s="1"/>
  <c r="F34" i="3" s="1"/>
  <c r="D28" i="3"/>
  <c r="E28" i="3" s="1"/>
  <c r="F28" i="3" s="1"/>
  <c r="D16" i="3"/>
  <c r="E16" i="3" s="1"/>
  <c r="F16" i="3" s="1"/>
  <c r="D10" i="3"/>
  <c r="E10" i="3" s="1"/>
  <c r="F10" i="3" s="1"/>
  <c r="F4" i="3"/>
  <c r="D5" i="3"/>
  <c r="D6" i="3"/>
  <c r="E6" i="3" s="1"/>
  <c r="F6" i="3" s="1"/>
  <c r="D7" i="3"/>
  <c r="E6" i="4"/>
  <c r="F6" i="4" s="1"/>
  <c r="D5" i="4"/>
  <c r="E5" i="4" s="1"/>
  <c r="F5" i="4" s="1"/>
  <c r="D6" i="4"/>
  <c r="D7" i="4"/>
  <c r="E7" i="4" s="1"/>
  <c r="F7" i="4" s="1"/>
  <c r="D8" i="4"/>
  <c r="D4" i="4"/>
  <c r="E4" i="4" s="1"/>
  <c r="F4" i="4" s="1"/>
  <c r="D4" i="3"/>
  <c r="E8" i="4" l="1"/>
  <c r="F8" i="4" s="1"/>
  <c r="E5" i="3"/>
  <c r="F5" i="3" s="1"/>
  <c r="E24" i="3"/>
  <c r="F24" i="3" s="1"/>
  <c r="E29" i="3"/>
  <c r="F29" i="3" s="1"/>
  <c r="E37" i="3"/>
  <c r="F37" i="3" s="1"/>
  <c r="E42" i="3"/>
  <c r="F42" i="3" s="1"/>
  <c r="E7" i="3"/>
  <c r="F7" i="3" s="1"/>
  <c r="E13" i="3"/>
  <c r="F13" i="3" s="1"/>
  <c r="E30" i="3"/>
  <c r="F30" i="3" s="1"/>
  <c r="E36" i="3"/>
  <c r="F36" i="3" s="1"/>
  <c r="E43" i="3"/>
  <c r="F43" i="3" s="1"/>
  <c r="E31" i="3"/>
  <c r="F31" i="3" s="1"/>
  <c r="E12" i="3"/>
  <c r="F12" i="3" s="1"/>
  <c r="E18" i="3"/>
  <c r="F18" i="3" s="1"/>
  <c r="E35" i="3"/>
  <c r="F35" i="3" s="1"/>
  <c r="E17" i="3"/>
  <c r="F17" i="3" s="1"/>
  <c r="E41" i="3"/>
  <c r="F41" i="3" s="1"/>
  <c r="E19" i="3"/>
  <c r="F19" i="3" s="1"/>
</calcChain>
</file>

<file path=xl/sharedStrings.xml><?xml version="1.0" encoding="utf-8"?>
<sst xmlns="http://schemas.openxmlformats.org/spreadsheetml/2006/main" count="159" uniqueCount="66">
  <si>
    <t>stems</t>
  </si>
  <si>
    <t>leaf sheats</t>
  </si>
  <si>
    <t>roots</t>
  </si>
  <si>
    <t>leaves</t>
  </si>
  <si>
    <t>buds</t>
  </si>
  <si>
    <t>250 mM NaCl</t>
  </si>
  <si>
    <t>Time point (h)</t>
  </si>
  <si>
    <t>SE</t>
  </si>
  <si>
    <r>
      <t xml:space="preserve"> </t>
    </r>
    <r>
      <rPr>
        <sz val="10.5"/>
        <rFont val="宋体"/>
        <family val="3"/>
        <charset val="134"/>
      </rPr>
      <t>△△</t>
    </r>
    <r>
      <rPr>
        <sz val="10.5"/>
        <rFont val="Times New Roman"/>
        <family val="1"/>
      </rPr>
      <t>Ct</t>
    </r>
    <phoneticPr fontId="1" type="noConversion"/>
  </si>
  <si>
    <t>SE</t>
    <phoneticPr fontId="1" type="noConversion"/>
  </si>
  <si>
    <r>
      <t>Notes</t>
    </r>
    <r>
      <rPr>
        <b/>
        <sz val="11"/>
        <color theme="1"/>
        <rFont val="宋体"/>
        <family val="3"/>
        <charset val="134"/>
      </rPr>
      <t>：</t>
    </r>
    <phoneticPr fontId="1" type="noConversion"/>
  </si>
  <si>
    <t>Each value represents the average of three biological repeats ± SE (n = 3).</t>
    <phoneticPr fontId="1" type="noConversion"/>
  </si>
  <si>
    <t>24 h</t>
    <phoneticPr fontId="1" type="noConversion"/>
  </si>
  <si>
    <t>48 h</t>
    <phoneticPr fontId="1" type="noConversion"/>
  </si>
  <si>
    <t>12 h</t>
    <phoneticPr fontId="1" type="noConversion"/>
  </si>
  <si>
    <t>NaCl</t>
    <phoneticPr fontId="1" type="noConversion"/>
  </si>
  <si>
    <r>
      <t xml:space="preserve">Data were normalized to the </t>
    </r>
    <r>
      <rPr>
        <i/>
        <sz val="11"/>
        <color theme="1"/>
        <rFont val="Times New Roman"/>
        <family val="1"/>
      </rPr>
      <t>GAPDH</t>
    </r>
    <r>
      <rPr>
        <sz val="11"/>
        <color theme="1"/>
        <rFont val="Times New Roman"/>
        <family val="1"/>
      </rPr>
      <t xml:space="preserve"> gene expression level.</t>
    </r>
    <phoneticPr fontId="1" type="noConversion"/>
  </si>
  <si>
    <r>
      <t xml:space="preserve"> Mean  growth of pET 32a cells (OD</t>
    </r>
    <r>
      <rPr>
        <b/>
        <vertAlign val="subscript"/>
        <sz val="11"/>
        <color theme="1"/>
        <rFont val="Times New Roman"/>
        <family val="1"/>
      </rPr>
      <t>600</t>
    </r>
    <r>
      <rPr>
        <b/>
        <sz val="11"/>
        <color theme="1"/>
        <rFont val="Times New Roman"/>
        <family val="1"/>
      </rPr>
      <t>)</t>
    </r>
    <phoneticPr fontId="1" type="noConversion"/>
  </si>
  <si>
    <r>
      <t xml:space="preserve"> Mean  growth of pET 32a-ScGlo I-expressing cells (OD</t>
    </r>
    <r>
      <rPr>
        <b/>
        <vertAlign val="subscript"/>
        <sz val="11"/>
        <color theme="1"/>
        <rFont val="Times New Roman"/>
        <family val="1"/>
      </rPr>
      <t>600</t>
    </r>
    <r>
      <rPr>
        <b/>
        <sz val="11"/>
        <color theme="1"/>
        <rFont val="Times New Roman"/>
        <family val="1"/>
      </rPr>
      <t>)</t>
    </r>
    <phoneticPr fontId="1" type="noConversion"/>
  </si>
  <si>
    <t>SA</t>
    <phoneticPr fontId="1" type="noConversion"/>
  </si>
  <si>
    <t>6 h</t>
    <phoneticPr fontId="1" type="noConversion"/>
  </si>
  <si>
    <t>ABA</t>
    <phoneticPr fontId="1" type="noConversion"/>
  </si>
  <si>
    <t>MeJA</t>
    <phoneticPr fontId="1" type="noConversion"/>
  </si>
  <si>
    <r>
      <t>Mean Ct of 25S</t>
    </r>
    <r>
      <rPr>
        <i/>
        <sz val="11"/>
        <color theme="1"/>
        <rFont val="Times New Roman"/>
        <family val="1"/>
      </rPr>
      <t xml:space="preserve"> rRNA</t>
    </r>
    <phoneticPr fontId="1" type="noConversion"/>
  </si>
  <si>
    <r>
      <t>2</t>
    </r>
    <r>
      <rPr>
        <vertAlign val="superscript"/>
        <sz val="11"/>
        <color theme="1"/>
        <rFont val="Times New Roman"/>
        <family val="1"/>
      </rPr>
      <t xml:space="preserve">- </t>
    </r>
    <r>
      <rPr>
        <vertAlign val="superscript"/>
        <sz val="11"/>
        <color theme="1"/>
        <rFont val="等线 Light"/>
        <family val="3"/>
        <charset val="134"/>
      </rPr>
      <t>△△</t>
    </r>
    <r>
      <rPr>
        <vertAlign val="superscript"/>
        <sz val="11"/>
        <color theme="1"/>
        <rFont val="Times New Roman"/>
        <family val="1"/>
      </rPr>
      <t>Ct</t>
    </r>
    <phoneticPr fontId="1" type="noConversion"/>
  </si>
  <si>
    <r>
      <t>2</t>
    </r>
    <r>
      <rPr>
        <vertAlign val="superscript"/>
        <sz val="11"/>
        <color theme="1"/>
        <rFont val="Times New Roman"/>
        <family val="1"/>
      </rPr>
      <t xml:space="preserve">- </t>
    </r>
    <r>
      <rPr>
        <vertAlign val="superscript"/>
        <sz val="11"/>
        <color theme="1"/>
        <rFont val="等线 Light"/>
        <family val="3"/>
        <charset val="134"/>
      </rPr>
      <t>△△</t>
    </r>
    <r>
      <rPr>
        <vertAlign val="superscript"/>
        <sz val="11"/>
        <color theme="1"/>
        <rFont val="Times New Roman"/>
        <family val="1"/>
      </rPr>
      <t>Ct</t>
    </r>
    <phoneticPr fontId="1" type="noConversion"/>
  </si>
  <si>
    <r>
      <t xml:space="preserve"> </t>
    </r>
    <r>
      <rPr>
        <sz val="10.5"/>
        <rFont val="宋体"/>
        <family val="3"/>
        <charset val="134"/>
      </rPr>
      <t>△△</t>
    </r>
    <r>
      <rPr>
        <sz val="10.5"/>
        <rFont val="Times New Roman"/>
        <family val="1"/>
      </rPr>
      <t>Ct</t>
    </r>
    <phoneticPr fontId="1" type="noConversion"/>
  </si>
  <si>
    <r>
      <t>Mean Ct of 25S</t>
    </r>
    <r>
      <rPr>
        <i/>
        <sz val="11"/>
        <color theme="1"/>
        <rFont val="Times New Roman"/>
        <family val="1"/>
      </rPr>
      <t xml:space="preserve"> rRNA</t>
    </r>
    <phoneticPr fontId="1" type="noConversion"/>
  </si>
  <si>
    <r>
      <t>Mean Ct of 25S</t>
    </r>
    <r>
      <rPr>
        <i/>
        <sz val="11"/>
        <color theme="1"/>
        <rFont val="Times New Roman"/>
        <family val="1"/>
      </rPr>
      <t xml:space="preserve"> rRNA</t>
    </r>
    <phoneticPr fontId="1" type="noConversion"/>
  </si>
  <si>
    <r>
      <t>Mean Ct of</t>
    </r>
    <r>
      <rPr>
        <i/>
        <sz val="11"/>
        <color theme="1"/>
        <rFont val="Times New Roman"/>
        <family val="1"/>
      </rPr>
      <t xml:space="preserve"> GAPDH</t>
    </r>
    <phoneticPr fontId="1" type="noConversion"/>
  </si>
  <si>
    <r>
      <t>2</t>
    </r>
    <r>
      <rPr>
        <vertAlign val="superscript"/>
        <sz val="11"/>
        <color theme="1"/>
        <rFont val="等线 Light"/>
        <family val="3"/>
        <charset val="134"/>
      </rPr>
      <t>- △△Ct</t>
    </r>
    <phoneticPr fontId="1" type="noConversion"/>
  </si>
  <si>
    <t>Notes:</t>
    <phoneticPr fontId="1" type="noConversion"/>
  </si>
  <si>
    <r>
      <t>All data were normalized to the 25S</t>
    </r>
    <r>
      <rPr>
        <i/>
        <sz val="11"/>
        <color theme="1"/>
        <rFont val="Times New Roman"/>
        <family val="1"/>
      </rPr>
      <t xml:space="preserve"> rRNA</t>
    </r>
    <r>
      <rPr>
        <sz val="11"/>
        <color theme="1"/>
        <rFont val="Times New Roman"/>
        <family val="1"/>
      </rPr>
      <t xml:space="preserve"> expression level.</t>
    </r>
    <phoneticPr fontId="1" type="noConversion"/>
  </si>
  <si>
    <t>Each value is the average of three biological repeats ± SE (n = 3).</t>
    <phoneticPr fontId="1" type="noConversion"/>
  </si>
  <si>
    <r>
      <t>CuCl</t>
    </r>
    <r>
      <rPr>
        <b/>
        <vertAlign val="subscript"/>
        <sz val="11"/>
        <rFont val="Times New Roman"/>
        <family val="1"/>
      </rPr>
      <t>2</t>
    </r>
    <phoneticPr fontId="1" type="noConversion"/>
  </si>
  <si>
    <r>
      <t>CdCl</t>
    </r>
    <r>
      <rPr>
        <b/>
        <vertAlign val="subscript"/>
        <sz val="11"/>
        <rFont val="Times New Roman"/>
        <family val="1"/>
      </rPr>
      <t>2</t>
    </r>
    <phoneticPr fontId="1" type="noConversion"/>
  </si>
  <si>
    <t>12 h</t>
    <phoneticPr fontId="1" type="noConversion"/>
  </si>
  <si>
    <t>24 h</t>
    <phoneticPr fontId="1" type="noConversion"/>
  </si>
  <si>
    <t>SE</t>
    <phoneticPr fontId="1" type="noConversion"/>
  </si>
  <si>
    <t xml:space="preserve"> 250 mM Nacl</t>
    <phoneticPr fontId="1" type="noConversion"/>
  </si>
  <si>
    <r>
      <t>750 μM CdCl</t>
    </r>
    <r>
      <rPr>
        <b/>
        <vertAlign val="subscript"/>
        <sz val="11"/>
        <color theme="1"/>
        <rFont val="Times New Roman"/>
        <family val="1"/>
      </rPr>
      <t>2</t>
    </r>
    <phoneticPr fontId="1" type="noConversion"/>
  </si>
  <si>
    <r>
      <t>750 μM ZnSO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</t>
    </r>
    <phoneticPr fontId="1" type="noConversion"/>
  </si>
  <si>
    <r>
      <t>750 μM CuCl</t>
    </r>
    <r>
      <rPr>
        <b/>
        <vertAlign val="subscript"/>
        <sz val="11"/>
        <color theme="1"/>
        <rFont val="Times New Roman"/>
        <family val="1"/>
      </rPr>
      <t>2</t>
    </r>
    <phoneticPr fontId="1" type="noConversion"/>
  </si>
  <si>
    <r>
      <rPr>
        <b/>
        <sz val="11"/>
        <color theme="1"/>
        <rFont val="Times New Roman"/>
        <family val="1"/>
      </rPr>
      <t>Note:</t>
    </r>
    <r>
      <rPr>
        <sz val="11"/>
        <color theme="1"/>
        <rFont val="Times New Roman"/>
        <family val="1"/>
      </rPr>
      <t xml:space="preserve"> Each value is the average of three biological repeats ± SE (n = 3).</t>
    </r>
    <phoneticPr fontId="1" type="noConversion"/>
  </si>
  <si>
    <r>
      <rPr>
        <b/>
        <sz val="11"/>
        <color theme="1"/>
        <rFont val="Times New Roman"/>
        <family val="1"/>
      </rPr>
      <t xml:space="preserve">Notes: </t>
    </r>
    <r>
      <rPr>
        <sz val="11"/>
        <color theme="1"/>
        <rFont val="Times New Roman"/>
        <family val="1"/>
      </rPr>
      <t>Each value represents the average of three biological repeats ± SE (n = 3).</t>
    </r>
    <phoneticPr fontId="1" type="noConversion"/>
  </si>
  <si>
    <r>
      <t>750 μM CdCl</t>
    </r>
    <r>
      <rPr>
        <b/>
        <vertAlign val="subscript"/>
        <sz val="11"/>
        <color theme="1"/>
        <rFont val="Times New Roman"/>
        <family val="1"/>
      </rPr>
      <t>2</t>
    </r>
    <phoneticPr fontId="1" type="noConversion"/>
  </si>
  <si>
    <r>
      <t>750 μM ZnSO</t>
    </r>
    <r>
      <rPr>
        <b/>
        <vertAlign val="subscript"/>
        <sz val="11"/>
        <color theme="1"/>
        <rFont val="Times New Roman"/>
        <family val="1"/>
      </rPr>
      <t>4</t>
    </r>
    <phoneticPr fontId="1" type="noConversion"/>
  </si>
  <si>
    <r>
      <t>Fig.4 Growth of control pET 32a and pET 32a-ScGlo I-expressing E. coli Rosetta cells in LB liquid medium with 250 mM NaCl, 750 μM CuCl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, 750 μM CdCl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or with 750 μM ZnSO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>.</t>
    </r>
    <phoneticPr fontId="1" type="noConversion"/>
  </si>
  <si>
    <r>
      <t>ZnSO</t>
    </r>
    <r>
      <rPr>
        <b/>
        <vertAlign val="subscript"/>
        <sz val="11"/>
        <rFont val="Times New Roman"/>
        <family val="1"/>
      </rPr>
      <t>4</t>
    </r>
    <phoneticPr fontId="1" type="noConversion"/>
  </si>
  <si>
    <r>
      <t xml:space="preserve">Mean Ct of </t>
    </r>
    <r>
      <rPr>
        <i/>
        <sz val="11"/>
        <color theme="1"/>
        <rFont val="Times New Roman"/>
        <family val="1"/>
      </rPr>
      <t>SoGloI</t>
    </r>
    <phoneticPr fontId="1" type="noConversion"/>
  </si>
  <si>
    <r>
      <t xml:space="preserve">Fig. 5A. Expression of </t>
    </r>
    <r>
      <rPr>
        <b/>
        <i/>
        <sz val="12"/>
        <color theme="1"/>
        <rFont val="Times New Roman"/>
        <family val="1"/>
      </rPr>
      <t>SoGloI</t>
    </r>
    <r>
      <rPr>
        <b/>
        <sz val="12"/>
        <color theme="1"/>
        <rFont val="Times New Roman"/>
        <family val="1"/>
      </rPr>
      <t xml:space="preserve"> gene in field collected sugarcane tissues.</t>
    </r>
    <phoneticPr fontId="1" type="noConversion"/>
  </si>
  <si>
    <r>
      <rPr>
        <sz val="10.5"/>
        <rFont val="宋体"/>
        <family val="3"/>
        <charset val="134"/>
      </rPr>
      <t>△</t>
    </r>
    <r>
      <rPr>
        <sz val="10.5"/>
        <rFont val="Times New Roman"/>
        <family val="3"/>
        <charset val="134"/>
      </rPr>
      <t>Ct=(</t>
    </r>
    <r>
      <rPr>
        <i/>
        <sz val="10.5"/>
        <rFont val="Times New Roman"/>
        <family val="1"/>
      </rPr>
      <t>SoGloI</t>
    </r>
    <r>
      <rPr>
        <sz val="10.5"/>
        <rFont val="Times New Roman"/>
        <family val="3"/>
        <charset val="134"/>
      </rPr>
      <t>-</t>
    </r>
    <r>
      <rPr>
        <i/>
        <sz val="10.5"/>
        <rFont val="Times New Roman"/>
        <family val="1"/>
      </rPr>
      <t>GAPDH</t>
    </r>
    <r>
      <rPr>
        <sz val="10.5"/>
        <rFont val="Times New Roman"/>
        <family val="3"/>
        <charset val="134"/>
      </rPr>
      <t>)</t>
    </r>
    <phoneticPr fontId="1" type="noConversion"/>
  </si>
  <si>
    <r>
      <t>Fig. 5B, 5C. Expression patterns of</t>
    </r>
    <r>
      <rPr>
        <b/>
        <i/>
        <sz val="11"/>
        <color theme="1"/>
        <rFont val="Times New Roman"/>
        <family val="1"/>
      </rPr>
      <t xml:space="preserve"> SoGloI</t>
    </r>
    <r>
      <rPr>
        <b/>
        <sz val="11"/>
        <color theme="1"/>
        <rFont val="Times New Roman"/>
        <family val="1"/>
      </rPr>
      <t xml:space="preserve"> gene in sugarcane grown in greenhouse under NaCl, CuCl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, CdCl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, ZnSO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>, SA, MeJA, or ABA stresses.</t>
    </r>
    <phoneticPr fontId="1" type="noConversion"/>
  </si>
  <si>
    <r>
      <rPr>
        <sz val="10.5"/>
        <rFont val="宋体"/>
        <family val="3"/>
        <charset val="134"/>
      </rPr>
      <t>△</t>
    </r>
    <r>
      <rPr>
        <sz val="10.5"/>
        <rFont val="Times New Roman"/>
        <family val="1"/>
      </rPr>
      <t>Ct=(</t>
    </r>
    <r>
      <rPr>
        <i/>
        <sz val="10.5"/>
        <rFont val="Times New Roman"/>
        <family val="1"/>
      </rPr>
      <t>SoGloI</t>
    </r>
    <r>
      <rPr>
        <sz val="10.5"/>
        <rFont val="Times New Roman"/>
        <family val="1"/>
      </rPr>
      <t xml:space="preserve">-25S </t>
    </r>
    <r>
      <rPr>
        <i/>
        <sz val="10.5"/>
        <rFont val="Times New Roman"/>
        <family val="1"/>
      </rPr>
      <t>rRNA</t>
    </r>
    <r>
      <rPr>
        <sz val="10.5"/>
        <rFont val="Times New Roman"/>
        <family val="1"/>
      </rPr>
      <t>)</t>
    </r>
    <phoneticPr fontId="1" type="noConversion"/>
  </si>
  <si>
    <r>
      <t>Mean Ct of</t>
    </r>
    <r>
      <rPr>
        <i/>
        <sz val="11"/>
        <color theme="1"/>
        <rFont val="Times New Roman"/>
        <family val="1"/>
      </rPr>
      <t xml:space="preserve"> SoGloI</t>
    </r>
    <phoneticPr fontId="1" type="noConversion"/>
  </si>
  <si>
    <r>
      <rPr>
        <sz val="10.5"/>
        <rFont val="宋体"/>
        <family val="3"/>
        <charset val="134"/>
      </rPr>
      <t>△</t>
    </r>
    <r>
      <rPr>
        <sz val="10.5"/>
        <rFont val="Times New Roman"/>
        <family val="1"/>
      </rPr>
      <t>Ct=(</t>
    </r>
    <r>
      <rPr>
        <i/>
        <sz val="10.5"/>
        <rFont val="Times New Roman"/>
        <family val="1"/>
      </rPr>
      <t>SoGloI</t>
    </r>
    <r>
      <rPr>
        <sz val="10.5"/>
        <rFont val="Times New Roman"/>
        <family val="1"/>
      </rPr>
      <t>-25S</t>
    </r>
    <r>
      <rPr>
        <i/>
        <sz val="10.5"/>
        <rFont val="Times New Roman"/>
        <family val="1"/>
      </rPr>
      <t xml:space="preserve"> rRNA</t>
    </r>
    <r>
      <rPr>
        <sz val="10.5"/>
        <rFont val="Times New Roman"/>
        <family val="1"/>
      </rPr>
      <t>)</t>
    </r>
    <phoneticPr fontId="1" type="noConversion"/>
  </si>
  <si>
    <r>
      <t xml:space="preserve">Mean Ct of </t>
    </r>
    <r>
      <rPr>
        <i/>
        <sz val="11"/>
        <color theme="1"/>
        <rFont val="Times New Roman"/>
        <family val="1"/>
      </rPr>
      <t>SoGloI</t>
    </r>
    <phoneticPr fontId="1" type="noConversion"/>
  </si>
  <si>
    <r>
      <rPr>
        <sz val="10.5"/>
        <rFont val="宋体"/>
        <family val="3"/>
        <charset val="134"/>
      </rPr>
      <t>△</t>
    </r>
    <r>
      <rPr>
        <sz val="10.5"/>
        <rFont val="Times New Roman"/>
        <family val="1"/>
      </rPr>
      <t>Ct=(</t>
    </r>
    <r>
      <rPr>
        <i/>
        <sz val="10.5"/>
        <rFont val="Times New Roman"/>
        <family val="1"/>
      </rPr>
      <t>SoGloI</t>
    </r>
    <r>
      <rPr>
        <sz val="10.5"/>
        <rFont val="Times New Roman"/>
        <family val="1"/>
      </rPr>
      <t>-25S</t>
    </r>
    <r>
      <rPr>
        <i/>
        <sz val="10.5"/>
        <rFont val="Times New Roman"/>
        <family val="1"/>
      </rPr>
      <t xml:space="preserve"> rRNA</t>
    </r>
    <r>
      <rPr>
        <sz val="10.5"/>
        <rFont val="Times New Roman"/>
        <family val="1"/>
      </rPr>
      <t>)</t>
    </r>
    <phoneticPr fontId="1" type="noConversion"/>
  </si>
  <si>
    <r>
      <rPr>
        <sz val="10.5"/>
        <rFont val="宋体"/>
        <family val="3"/>
        <charset val="134"/>
      </rPr>
      <t>△</t>
    </r>
    <r>
      <rPr>
        <sz val="10.5"/>
        <rFont val="Times New Roman"/>
        <family val="1"/>
      </rPr>
      <t>Ct=(</t>
    </r>
    <r>
      <rPr>
        <i/>
        <sz val="10.5"/>
        <rFont val="Times New Roman"/>
        <family val="1"/>
      </rPr>
      <t>SoGloI</t>
    </r>
    <r>
      <rPr>
        <sz val="10.5"/>
        <rFont val="Times New Roman"/>
        <family val="1"/>
      </rPr>
      <t xml:space="preserve">-25S </t>
    </r>
    <r>
      <rPr>
        <i/>
        <sz val="10.5"/>
        <rFont val="Times New Roman"/>
        <family val="1"/>
      </rPr>
      <t>rRNA</t>
    </r>
    <r>
      <rPr>
        <sz val="10.5"/>
        <rFont val="Times New Roman"/>
        <family val="1"/>
      </rPr>
      <t>)</t>
    </r>
    <phoneticPr fontId="1" type="noConversion"/>
  </si>
  <si>
    <r>
      <t>SoGloI activity under 250 mM NaCl, 750 μM CuCl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, 750 μM CdCl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or 750 μM ZnSO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stresses.</t>
    </r>
    <phoneticPr fontId="1" type="noConversion"/>
  </si>
  <si>
    <t>SoGloI activity (U/mg protein)</t>
    <phoneticPr fontId="1" type="noConversion"/>
  </si>
  <si>
    <t>0 h (Control)</t>
  </si>
  <si>
    <t>0 h (Control)</t>
    <phoneticPr fontId="1" type="noConversion"/>
  </si>
  <si>
    <t xml:space="preserve"> Control</t>
    <phoneticPr fontId="1" type="noConversion"/>
  </si>
  <si>
    <t>0 h</t>
    <phoneticPr fontId="1" type="noConversion"/>
  </si>
  <si>
    <t xml:space="preserve">0 h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</si>
</sst>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);[Red]\(0.0000\)"/>
    <numFmt numFmtId="177" formatCode="0.0000_ "/>
  </numFmts>
  <fonts count="2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name val="Times New Roman"/>
      <family val="1"/>
    </font>
    <font>
      <sz val="10.5"/>
      <name val="宋体"/>
      <family val="3"/>
      <charset val="134"/>
    </font>
    <font>
      <sz val="12"/>
      <name val="Times New Roman"/>
      <family val="1"/>
    </font>
    <font>
      <b/>
      <sz val="11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2"/>
      <scheme val="minor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i/>
      <sz val="10.5"/>
      <name val="Times New Roman"/>
      <family val="1"/>
    </font>
    <font>
      <vertAlign val="superscript"/>
      <sz val="11"/>
      <color theme="1"/>
      <name val="Times New Roman"/>
      <family val="1"/>
    </font>
    <font>
      <vertAlign val="superscript"/>
      <sz val="11"/>
      <color theme="1"/>
      <name val="等线 Light"/>
      <family val="3"/>
      <charset val="134"/>
    </font>
    <font>
      <sz val="10.5"/>
      <name val="Times New Roman"/>
      <family val="3"/>
      <charset val="134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11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1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7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workbookViewId="0">
      <selection activeCell="F6" sqref="F6"/>
    </sheetView>
  </sheetViews>
  <sheetFormatPr defaultColWidth="9.125" defaultRowHeight="15" x14ac:dyDescent="0.25"/>
  <cols>
    <col min="1" max="1" width="14.625" style="1" bestFit="1" customWidth="1"/>
    <col min="2" max="2" width="13.5" style="1" bestFit="1" customWidth="1"/>
    <col min="3" max="3" width="36.125" style="1" bestFit="1" customWidth="1"/>
    <col min="4" max="4" width="8.625" style="14" bestFit="1" customWidth="1"/>
    <col min="5" max="5" width="54.125" style="1" bestFit="1" customWidth="1"/>
    <col min="6" max="6" width="21.625" style="14" customWidth="1"/>
    <col min="7" max="8" width="9.125" style="1"/>
    <col min="9" max="9" width="12.875" style="1" bestFit="1" customWidth="1"/>
    <col min="10" max="12" width="9.125" style="1"/>
    <col min="13" max="13" width="12.875" style="1" customWidth="1"/>
    <col min="14" max="16384" width="9.125" style="1"/>
  </cols>
  <sheetData>
    <row r="1" spans="1:11" x14ac:dyDescent="0.25">
      <c r="A1" s="22" t="s">
        <v>47</v>
      </c>
      <c r="B1" s="23"/>
      <c r="C1" s="23"/>
      <c r="D1" s="23"/>
      <c r="E1" s="23"/>
      <c r="F1" s="23"/>
    </row>
    <row r="2" spans="1:11" x14ac:dyDescent="0.25">
      <c r="A2" s="23"/>
      <c r="B2" s="23"/>
      <c r="C2" s="23"/>
      <c r="D2" s="23"/>
      <c r="E2" s="23"/>
      <c r="F2" s="23"/>
    </row>
    <row r="4" spans="1:11" x14ac:dyDescent="0.25">
      <c r="A4" s="3" t="s">
        <v>5</v>
      </c>
    </row>
    <row r="5" spans="1:11" ht="17.25" x14ac:dyDescent="0.3">
      <c r="B5" s="6" t="s">
        <v>6</v>
      </c>
      <c r="C5" s="6" t="s">
        <v>17</v>
      </c>
      <c r="D5" s="7" t="s">
        <v>7</v>
      </c>
      <c r="E5" s="6" t="s">
        <v>18</v>
      </c>
      <c r="F5" s="7" t="s">
        <v>7</v>
      </c>
    </row>
    <row r="6" spans="1:11" x14ac:dyDescent="0.25">
      <c r="B6" s="4">
        <v>0</v>
      </c>
      <c r="C6" s="4">
        <v>3.1600000000000003E-2</v>
      </c>
      <c r="D6" s="5">
        <v>8.9999999999999998E-4</v>
      </c>
      <c r="E6" s="4">
        <v>3.8800000000000001E-2</v>
      </c>
      <c r="F6" s="5">
        <v>3.5999999999999999E-3</v>
      </c>
      <c r="K6" s="2"/>
    </row>
    <row r="7" spans="1:11" x14ac:dyDescent="0.25">
      <c r="B7" s="4">
        <v>2</v>
      </c>
      <c r="C7" s="4">
        <v>6.59E-2</v>
      </c>
      <c r="D7" s="14">
        <v>3.2000000000000002E-3</v>
      </c>
      <c r="E7" s="4">
        <v>0.10635</v>
      </c>
      <c r="F7" s="14">
        <v>2.2000000000000001E-3</v>
      </c>
    </row>
    <row r="8" spans="1:11" x14ac:dyDescent="0.25">
      <c r="B8" s="4">
        <v>4</v>
      </c>
      <c r="C8" s="4">
        <v>0.13100000000000001</v>
      </c>
      <c r="D8" s="14">
        <v>2.8E-3</v>
      </c>
      <c r="E8" s="4">
        <v>0.28194999999999998</v>
      </c>
      <c r="F8" s="14">
        <v>2.8999999999999998E-3</v>
      </c>
    </row>
    <row r="9" spans="1:11" x14ac:dyDescent="0.25">
      <c r="B9" s="4">
        <v>6</v>
      </c>
      <c r="C9" s="4">
        <v>0.3019</v>
      </c>
      <c r="D9" s="14">
        <v>1.5800000000000002E-2</v>
      </c>
      <c r="E9" s="4">
        <v>0.75814999999999999</v>
      </c>
      <c r="F9" s="14">
        <v>2.53E-2</v>
      </c>
    </row>
    <row r="10" spans="1:11" x14ac:dyDescent="0.25">
      <c r="B10" s="4">
        <v>8</v>
      </c>
      <c r="C10" s="4">
        <v>0.75259999999999994</v>
      </c>
      <c r="D10" s="14">
        <v>2.1700000000000001E-2</v>
      </c>
      <c r="E10" s="4">
        <v>1.1652499999999999</v>
      </c>
      <c r="F10" s="14">
        <v>4.5100000000000001E-2</v>
      </c>
    </row>
    <row r="11" spans="1:11" x14ac:dyDescent="0.25">
      <c r="B11" s="4">
        <v>10</v>
      </c>
      <c r="C11" s="4">
        <v>1.00285</v>
      </c>
      <c r="D11" s="14">
        <v>2.64E-2</v>
      </c>
      <c r="E11" s="4">
        <v>1.2588499999999998</v>
      </c>
      <c r="F11" s="14">
        <v>2.3199999999999998E-2</v>
      </c>
    </row>
    <row r="12" spans="1:11" x14ac:dyDescent="0.25">
      <c r="B12" s="4">
        <v>12</v>
      </c>
      <c r="C12" s="4">
        <v>1.2123999999999999</v>
      </c>
      <c r="D12" s="14">
        <v>2.6599999999999999E-2</v>
      </c>
      <c r="E12" s="4">
        <v>1.4041999999999999</v>
      </c>
      <c r="F12" s="14">
        <v>3.9399999999999998E-2</v>
      </c>
    </row>
    <row r="13" spans="1:11" x14ac:dyDescent="0.25">
      <c r="B13" s="4">
        <v>14</v>
      </c>
      <c r="C13" s="4">
        <v>1.3348499999999999</v>
      </c>
      <c r="D13" s="14">
        <v>5.2299999999999999E-2</v>
      </c>
      <c r="E13" s="4">
        <v>1.5171000000000001</v>
      </c>
      <c r="F13" s="14">
        <v>4.1599999999999998E-2</v>
      </c>
    </row>
    <row r="14" spans="1:11" x14ac:dyDescent="0.25">
      <c r="B14" s="4">
        <v>16</v>
      </c>
      <c r="C14" s="4">
        <v>1.4081999999999999</v>
      </c>
      <c r="D14" s="14">
        <v>3.2199999999999999E-2</v>
      </c>
      <c r="E14" s="4">
        <v>1.6106500000000001</v>
      </c>
      <c r="F14" s="14">
        <v>3.73E-2</v>
      </c>
    </row>
    <row r="15" spans="1:11" x14ac:dyDescent="0.25">
      <c r="B15" s="4">
        <v>18</v>
      </c>
      <c r="C15" s="4">
        <v>1.5177</v>
      </c>
      <c r="D15" s="14">
        <v>2.75E-2</v>
      </c>
      <c r="E15" s="4">
        <v>1.6738999999999999</v>
      </c>
      <c r="F15" s="14">
        <v>4.1700000000000001E-2</v>
      </c>
    </row>
    <row r="16" spans="1:11" x14ac:dyDescent="0.25">
      <c r="B16" s="4">
        <v>20</v>
      </c>
      <c r="C16" s="4">
        <v>1.5886499999999999</v>
      </c>
      <c r="D16" s="14">
        <v>1.15E-2</v>
      </c>
      <c r="E16" s="4">
        <v>1.7357499999999999</v>
      </c>
      <c r="F16" s="14">
        <v>1.15E-2</v>
      </c>
    </row>
    <row r="17" spans="1:6" x14ac:dyDescent="0.25">
      <c r="B17" s="4">
        <v>22</v>
      </c>
      <c r="C17" s="4">
        <v>1.6697</v>
      </c>
      <c r="D17" s="14">
        <v>1.7299999999999999E-2</v>
      </c>
      <c r="E17" s="4">
        <v>1.7798</v>
      </c>
      <c r="F17" s="14">
        <v>1.15E-2</v>
      </c>
    </row>
    <row r="18" spans="1:6" x14ac:dyDescent="0.25">
      <c r="B18" s="4">
        <v>24</v>
      </c>
      <c r="C18" s="4">
        <v>1.72105</v>
      </c>
      <c r="D18" s="14">
        <v>1.15E-2</v>
      </c>
      <c r="E18" s="4">
        <v>1.8566</v>
      </c>
      <c r="F18" s="14">
        <v>1.7299999999999999E-2</v>
      </c>
    </row>
    <row r="19" spans="1:6" x14ac:dyDescent="0.25">
      <c r="B19" s="14"/>
      <c r="C19" s="14"/>
      <c r="E19" s="14"/>
    </row>
    <row r="20" spans="1:6" ht="17.25" x14ac:dyDescent="0.3">
      <c r="A20" s="3" t="s">
        <v>42</v>
      </c>
    </row>
    <row r="21" spans="1:6" ht="17.25" x14ac:dyDescent="0.3">
      <c r="B21" s="7" t="s">
        <v>6</v>
      </c>
      <c r="C21" s="7" t="s">
        <v>17</v>
      </c>
      <c r="D21" s="7" t="s">
        <v>7</v>
      </c>
      <c r="E21" s="7" t="s">
        <v>18</v>
      </c>
      <c r="F21" s="7" t="s">
        <v>7</v>
      </c>
    </row>
    <row r="22" spans="1:6" x14ac:dyDescent="0.25">
      <c r="B22" s="14">
        <v>0</v>
      </c>
      <c r="C22" s="14">
        <v>4.2799999999999998E-2</v>
      </c>
      <c r="D22" s="5">
        <v>7.4999999999999997E-3</v>
      </c>
      <c r="E22" s="14">
        <v>4.2900000000000001E-2</v>
      </c>
      <c r="F22" s="5">
        <v>8.6E-3</v>
      </c>
    </row>
    <row r="23" spans="1:6" x14ac:dyDescent="0.25">
      <c r="B23" s="14">
        <v>2</v>
      </c>
      <c r="C23" s="14">
        <v>5.5899999999999998E-2</v>
      </c>
      <c r="D23" s="14">
        <v>8.3999999999999995E-3</v>
      </c>
      <c r="E23" s="14">
        <v>6.7900000000000002E-2</v>
      </c>
      <c r="F23" s="14">
        <v>9.7000000000000003E-3</v>
      </c>
    </row>
    <row r="24" spans="1:6" x14ac:dyDescent="0.25">
      <c r="B24" s="14">
        <v>4</v>
      </c>
      <c r="C24" s="14">
        <v>9.3100000000000002E-2</v>
      </c>
      <c r="D24" s="14">
        <v>1.23E-2</v>
      </c>
      <c r="E24" s="14">
        <v>0.12429999999999999</v>
      </c>
      <c r="F24" s="14">
        <v>1.4200000000000001E-2</v>
      </c>
    </row>
    <row r="25" spans="1:6" x14ac:dyDescent="0.25">
      <c r="B25" s="14">
        <v>6</v>
      </c>
      <c r="C25" s="14">
        <v>0.2019</v>
      </c>
      <c r="D25" s="14">
        <v>5.74E-2</v>
      </c>
      <c r="E25" s="14">
        <v>0.34250000000000003</v>
      </c>
      <c r="F25" s="14">
        <v>4.82E-2</v>
      </c>
    </row>
    <row r="26" spans="1:6" x14ac:dyDescent="0.25">
      <c r="B26" s="14">
        <v>8</v>
      </c>
      <c r="C26" s="14">
        <v>0.65239999999999998</v>
      </c>
      <c r="D26" s="14">
        <v>4.24E-2</v>
      </c>
      <c r="E26" s="14">
        <v>0.77280000000000004</v>
      </c>
      <c r="F26" s="14">
        <v>5.7299999999999997E-2</v>
      </c>
    </row>
    <row r="27" spans="1:6" x14ac:dyDescent="0.25">
      <c r="B27" s="14">
        <v>10</v>
      </c>
      <c r="C27" s="14">
        <v>0.92279999999999995</v>
      </c>
      <c r="D27" s="14">
        <v>4.2500000000000003E-2</v>
      </c>
      <c r="E27" s="14">
        <v>1.1577999999999999</v>
      </c>
      <c r="F27" s="14">
        <v>5.5500000000000001E-2</v>
      </c>
    </row>
    <row r="28" spans="1:6" x14ac:dyDescent="0.25">
      <c r="B28" s="14">
        <v>12</v>
      </c>
      <c r="C28" s="14">
        <v>1.1424000000000001</v>
      </c>
      <c r="D28" s="14">
        <v>6.2700000000000006E-2</v>
      </c>
      <c r="E28" s="14">
        <v>1.3245</v>
      </c>
      <c r="F28" s="14">
        <v>7.3400000000000007E-2</v>
      </c>
    </row>
    <row r="29" spans="1:6" x14ac:dyDescent="0.25">
      <c r="B29" s="14">
        <v>14</v>
      </c>
      <c r="C29" s="14">
        <v>1.2885</v>
      </c>
      <c r="D29" s="14">
        <v>3.2800000000000003E-2</v>
      </c>
      <c r="E29" s="14">
        <v>1.4276</v>
      </c>
      <c r="F29" s="14">
        <v>8.43E-2</v>
      </c>
    </row>
    <row r="30" spans="1:6" x14ac:dyDescent="0.25">
      <c r="B30" s="14">
        <v>16</v>
      </c>
      <c r="C30" s="14">
        <v>1.3782000000000001</v>
      </c>
      <c r="D30" s="14">
        <v>7.2400000000000006E-2</v>
      </c>
      <c r="E30" s="14">
        <v>1.5524</v>
      </c>
      <c r="F30" s="14">
        <v>7.7299999999999994E-2</v>
      </c>
    </row>
    <row r="31" spans="1:6" x14ac:dyDescent="0.25">
      <c r="B31" s="14">
        <v>18</v>
      </c>
      <c r="C31" s="14">
        <v>1.5269999999999999</v>
      </c>
      <c r="D31" s="14">
        <v>7.3800000000000004E-2</v>
      </c>
      <c r="E31" s="14">
        <v>1.6177999999999999</v>
      </c>
      <c r="F31" s="14">
        <v>9.1300000000000006E-2</v>
      </c>
    </row>
    <row r="32" spans="1:6" x14ac:dyDescent="0.25">
      <c r="B32" s="14">
        <v>20</v>
      </c>
      <c r="C32" s="14">
        <v>1.5965</v>
      </c>
      <c r="D32" s="14">
        <v>9.2299999999999993E-2</v>
      </c>
      <c r="E32" s="14">
        <v>1.6922999999999999</v>
      </c>
      <c r="F32" s="14">
        <v>0.11020000000000001</v>
      </c>
    </row>
    <row r="33" spans="1:6" x14ac:dyDescent="0.25">
      <c r="B33" s="14">
        <v>22</v>
      </c>
      <c r="C33" s="14">
        <v>1.6797</v>
      </c>
      <c r="D33" s="14">
        <v>7.8600000000000003E-2</v>
      </c>
      <c r="E33" s="14">
        <v>1.7584</v>
      </c>
      <c r="F33" s="14">
        <v>7.3400000000000007E-2</v>
      </c>
    </row>
    <row r="34" spans="1:6" x14ac:dyDescent="0.25">
      <c r="B34" s="14">
        <v>24</v>
      </c>
      <c r="C34" s="14">
        <v>1.7415</v>
      </c>
      <c r="D34" s="14">
        <v>8.2600000000000007E-2</v>
      </c>
      <c r="E34" s="14">
        <v>1.8345</v>
      </c>
      <c r="F34" s="14">
        <v>6.8199999999999997E-2</v>
      </c>
    </row>
    <row r="35" spans="1:6" x14ac:dyDescent="0.25">
      <c r="B35" s="14">
        <v>26</v>
      </c>
      <c r="C35" s="14">
        <v>1.8233999999999999</v>
      </c>
      <c r="D35" s="14">
        <v>8.2699999999999996E-2</v>
      </c>
      <c r="E35" s="14">
        <v>1.9136</v>
      </c>
      <c r="F35" s="14">
        <v>9.8599999999999993E-2</v>
      </c>
    </row>
    <row r="36" spans="1:6" x14ac:dyDescent="0.25">
      <c r="B36" s="14">
        <v>28</v>
      </c>
      <c r="C36" s="14">
        <v>1.8927</v>
      </c>
      <c r="D36" s="14">
        <v>9.7299999999999998E-2</v>
      </c>
      <c r="E36" s="14">
        <v>1.9971000000000001</v>
      </c>
      <c r="F36" s="14">
        <v>8.6699999999999999E-2</v>
      </c>
    </row>
    <row r="37" spans="1:6" x14ac:dyDescent="0.25">
      <c r="B37" s="14"/>
    </row>
    <row r="38" spans="1:6" ht="17.25" x14ac:dyDescent="0.3">
      <c r="A38" s="3" t="s">
        <v>45</v>
      </c>
    </row>
    <row r="39" spans="1:6" ht="17.25" x14ac:dyDescent="0.3">
      <c r="B39" s="7" t="s">
        <v>6</v>
      </c>
      <c r="C39" s="7" t="s">
        <v>17</v>
      </c>
      <c r="D39" s="7" t="s">
        <v>7</v>
      </c>
      <c r="E39" s="7" t="s">
        <v>18</v>
      </c>
      <c r="F39" s="7" t="s">
        <v>7</v>
      </c>
    </row>
    <row r="40" spans="1:6" x14ac:dyDescent="0.25">
      <c r="B40" s="14">
        <v>0</v>
      </c>
      <c r="C40" s="14">
        <v>4.4200000000000003E-2</v>
      </c>
      <c r="D40" s="5">
        <v>2.8E-3</v>
      </c>
      <c r="E40" s="14">
        <v>4.5899999999999996E-2</v>
      </c>
      <c r="F40" s="5">
        <v>3.8E-3</v>
      </c>
    </row>
    <row r="41" spans="1:6" x14ac:dyDescent="0.25">
      <c r="B41" s="14">
        <v>2</v>
      </c>
      <c r="C41" s="14">
        <v>5.5199999999999999E-2</v>
      </c>
      <c r="D41" s="14">
        <v>4.4999999999999997E-3</v>
      </c>
      <c r="E41" s="14">
        <v>9.8400000000000001E-2</v>
      </c>
      <c r="F41" s="14">
        <v>6.4000000000000003E-3</v>
      </c>
    </row>
    <row r="42" spans="1:6" x14ac:dyDescent="0.25">
      <c r="B42" s="14">
        <v>4</v>
      </c>
      <c r="C42" s="14">
        <v>9.4200000000000006E-2</v>
      </c>
      <c r="D42" s="14">
        <v>9.7999999999999997E-3</v>
      </c>
      <c r="E42" s="14">
        <v>0.12839999999999999</v>
      </c>
      <c r="F42" s="14">
        <v>1.72E-2</v>
      </c>
    </row>
    <row r="43" spans="1:6" x14ac:dyDescent="0.25">
      <c r="B43" s="14">
        <v>6</v>
      </c>
      <c r="C43" s="14">
        <v>0.19969999999999999</v>
      </c>
      <c r="D43" s="14">
        <v>2.8500000000000001E-2</v>
      </c>
      <c r="E43" s="14">
        <v>0.42380000000000001</v>
      </c>
      <c r="F43" s="14">
        <v>3.2099999999999997E-2</v>
      </c>
    </row>
    <row r="44" spans="1:6" x14ac:dyDescent="0.25">
      <c r="B44" s="14">
        <v>8</v>
      </c>
      <c r="C44" s="14">
        <v>0.64239999999999997</v>
      </c>
      <c r="D44" s="14">
        <v>4.87E-2</v>
      </c>
      <c r="E44" s="14">
        <v>1.0127999999999999</v>
      </c>
      <c r="F44" s="14">
        <v>4.5699999999999998E-2</v>
      </c>
    </row>
    <row r="45" spans="1:6" x14ac:dyDescent="0.25">
      <c r="B45" s="14">
        <v>10</v>
      </c>
      <c r="C45" s="14">
        <v>0.93420000000000003</v>
      </c>
      <c r="D45" s="14">
        <v>3.8399999999999997E-2</v>
      </c>
      <c r="E45" s="14">
        <v>1.2453000000000001</v>
      </c>
      <c r="F45" s="14">
        <v>3.8399999999999997E-2</v>
      </c>
    </row>
    <row r="46" spans="1:6" x14ac:dyDescent="0.25">
      <c r="B46" s="14">
        <v>12</v>
      </c>
      <c r="C46" s="14">
        <v>1.1245000000000001</v>
      </c>
      <c r="D46" s="14">
        <v>6.8900000000000003E-2</v>
      </c>
      <c r="E46" s="14">
        <v>1.4359</v>
      </c>
      <c r="F46" s="14">
        <v>8.4599999999999995E-2</v>
      </c>
    </row>
    <row r="47" spans="1:6" x14ac:dyDescent="0.25">
      <c r="B47" s="14">
        <v>14</v>
      </c>
      <c r="C47" s="14">
        <v>1.2678</v>
      </c>
      <c r="D47" s="14">
        <v>7.4200000000000002E-2</v>
      </c>
      <c r="E47" s="14">
        <v>1.5972999999999999</v>
      </c>
      <c r="F47" s="14">
        <v>6.4299999999999996E-2</v>
      </c>
    </row>
    <row r="48" spans="1:6" x14ac:dyDescent="0.25">
      <c r="B48" s="14">
        <v>16</v>
      </c>
      <c r="C48" s="14">
        <v>1.3819999999999999</v>
      </c>
      <c r="D48" s="14">
        <v>3.9800000000000002E-2</v>
      </c>
      <c r="E48" s="14">
        <v>1.7723</v>
      </c>
      <c r="F48" s="14">
        <v>6.5799999999999997E-2</v>
      </c>
    </row>
    <row r="49" spans="1:6" x14ac:dyDescent="0.25">
      <c r="B49" s="14">
        <v>18</v>
      </c>
      <c r="C49" s="14">
        <v>1.5427999999999999</v>
      </c>
      <c r="D49" s="14">
        <v>5.0599999999999999E-2</v>
      </c>
      <c r="E49" s="14">
        <v>1.8212999999999999</v>
      </c>
      <c r="F49" s="14">
        <v>7.2800000000000004E-2</v>
      </c>
    </row>
    <row r="50" spans="1:6" x14ac:dyDescent="0.25">
      <c r="B50" s="14">
        <v>20</v>
      </c>
      <c r="C50" s="14">
        <v>1.6072</v>
      </c>
      <c r="D50" s="14">
        <v>8.4099999999999994E-2</v>
      </c>
      <c r="E50" s="14">
        <v>1.8978999999999999</v>
      </c>
      <c r="F50" s="14">
        <v>9.11E-2</v>
      </c>
    </row>
    <row r="51" spans="1:6" x14ac:dyDescent="0.25">
      <c r="B51" s="14">
        <v>22</v>
      </c>
      <c r="C51" s="14">
        <v>1.7424999999999999</v>
      </c>
      <c r="D51" s="14">
        <v>9.2799999999999994E-2</v>
      </c>
      <c r="E51" s="14">
        <v>1.9328000000000001</v>
      </c>
      <c r="F51" s="14">
        <v>8.3099999999999993E-2</v>
      </c>
    </row>
    <row r="52" spans="1:6" x14ac:dyDescent="0.25">
      <c r="B52" s="14">
        <v>24</v>
      </c>
      <c r="C52" s="14">
        <v>1.8028</v>
      </c>
      <c r="D52" s="14">
        <v>4.6800000000000001E-2</v>
      </c>
      <c r="E52" s="14">
        <v>1.9672000000000001</v>
      </c>
      <c r="F52" s="14">
        <v>6.4199999999999993E-2</v>
      </c>
    </row>
    <row r="53" spans="1:6" x14ac:dyDescent="0.25">
      <c r="B53" s="14">
        <v>26</v>
      </c>
      <c r="C53" s="14">
        <v>1.8688</v>
      </c>
      <c r="D53" s="14">
        <v>6.7299999999999999E-2</v>
      </c>
      <c r="E53" s="14">
        <v>2.0123000000000002</v>
      </c>
      <c r="F53" s="14">
        <v>5.8700000000000002E-2</v>
      </c>
    </row>
    <row r="55" spans="1:6" ht="17.25" x14ac:dyDescent="0.3">
      <c r="A55" s="3" t="s">
        <v>46</v>
      </c>
    </row>
    <row r="56" spans="1:6" ht="17.25" x14ac:dyDescent="0.3">
      <c r="B56" s="7" t="s">
        <v>6</v>
      </c>
      <c r="C56" s="7" t="s">
        <v>17</v>
      </c>
      <c r="D56" s="7" t="s">
        <v>7</v>
      </c>
      <c r="E56" s="7" t="s">
        <v>18</v>
      </c>
      <c r="F56" s="7" t="s">
        <v>7</v>
      </c>
    </row>
    <row r="57" spans="1:6" x14ac:dyDescent="0.25">
      <c r="B57" s="14">
        <v>0</v>
      </c>
      <c r="C57" s="14">
        <v>4.2200000000000001E-2</v>
      </c>
      <c r="D57" s="5">
        <v>2.3E-3</v>
      </c>
      <c r="E57" s="14">
        <v>4.5899999999999996E-2</v>
      </c>
      <c r="F57" s="5">
        <v>2.0000000000000001E-4</v>
      </c>
    </row>
    <row r="58" spans="1:6" x14ac:dyDescent="0.25">
      <c r="B58" s="14">
        <v>2</v>
      </c>
      <c r="C58" s="14">
        <v>5.9249999999999997E-2</v>
      </c>
      <c r="D58" s="14">
        <v>2E-3</v>
      </c>
      <c r="E58" s="14">
        <v>0.10475</v>
      </c>
      <c r="F58" s="14">
        <v>1.6000000000000001E-3</v>
      </c>
    </row>
    <row r="59" spans="1:6" x14ac:dyDescent="0.25">
      <c r="B59" s="14">
        <v>4</v>
      </c>
      <c r="C59" s="14">
        <v>9.9650000000000002E-2</v>
      </c>
      <c r="D59" s="14">
        <v>2.5999999999999999E-3</v>
      </c>
      <c r="E59" s="14">
        <v>0.2964</v>
      </c>
      <c r="F59" s="14">
        <v>1.49E-2</v>
      </c>
    </row>
    <row r="60" spans="1:6" x14ac:dyDescent="0.25">
      <c r="B60" s="14">
        <v>6</v>
      </c>
      <c r="C60" s="14">
        <v>0.24110000000000001</v>
      </c>
      <c r="D60" s="14">
        <v>7.9000000000000008E-3</v>
      </c>
      <c r="E60" s="14">
        <v>0.76080000000000003</v>
      </c>
      <c r="F60" s="14">
        <v>3.5999999999999997E-2</v>
      </c>
    </row>
    <row r="61" spans="1:6" x14ac:dyDescent="0.25">
      <c r="B61" s="14">
        <v>8</v>
      </c>
      <c r="C61" s="14">
        <v>0.66169999999999995</v>
      </c>
      <c r="D61" s="14">
        <v>6.7000000000000002E-3</v>
      </c>
      <c r="E61" s="14">
        <v>1.14185</v>
      </c>
      <c r="F61" s="14">
        <v>4.87E-2</v>
      </c>
    </row>
    <row r="62" spans="1:6" x14ac:dyDescent="0.25">
      <c r="B62" s="14">
        <v>10</v>
      </c>
      <c r="C62" s="14">
        <v>1.0384</v>
      </c>
      <c r="D62" s="14">
        <v>2.3300000000000001E-2</v>
      </c>
      <c r="E62" s="14">
        <v>1.3546499999999999</v>
      </c>
      <c r="F62" s="14">
        <v>6.4000000000000001E-2</v>
      </c>
    </row>
    <row r="63" spans="1:6" x14ac:dyDescent="0.25">
      <c r="B63" s="14">
        <v>12</v>
      </c>
      <c r="C63" s="14">
        <v>1.2072500000000002</v>
      </c>
      <c r="D63" s="14">
        <v>2.6700000000000002E-2</v>
      </c>
      <c r="E63" s="14">
        <v>1.55315</v>
      </c>
      <c r="F63" s="14">
        <v>3.8600000000000002E-2</v>
      </c>
    </row>
    <row r="64" spans="1:6" x14ac:dyDescent="0.25">
      <c r="B64" s="14">
        <v>14</v>
      </c>
      <c r="C64" s="14">
        <v>1.3939999999999999</v>
      </c>
      <c r="D64" s="14">
        <v>3.7199999999999997E-2</v>
      </c>
      <c r="E64" s="14">
        <v>1.6951999999999998</v>
      </c>
      <c r="F64" s="14">
        <v>6.8099999999999994E-2</v>
      </c>
    </row>
    <row r="65" spans="1:6" x14ac:dyDescent="0.25">
      <c r="B65" s="14">
        <v>16</v>
      </c>
      <c r="C65" s="14">
        <v>1.4841500000000001</v>
      </c>
      <c r="D65" s="14">
        <v>3.3099999999999997E-2</v>
      </c>
      <c r="E65" s="14">
        <v>1.7762500000000001</v>
      </c>
      <c r="F65" s="14">
        <v>6.5199999999999994E-2</v>
      </c>
    </row>
    <row r="66" spans="1:6" x14ac:dyDescent="0.25">
      <c r="B66" s="14">
        <v>18</v>
      </c>
      <c r="C66" s="14">
        <v>1.6085</v>
      </c>
      <c r="D66" s="14">
        <v>5.0099999999999999E-2</v>
      </c>
      <c r="E66" s="14">
        <v>1.8486</v>
      </c>
      <c r="F66" s="14">
        <v>5.8000000000000003E-2</v>
      </c>
    </row>
    <row r="67" spans="1:6" x14ac:dyDescent="0.25">
      <c r="B67" s="14">
        <v>20</v>
      </c>
      <c r="C67" s="14">
        <v>1.6829000000000001</v>
      </c>
      <c r="D67" s="14">
        <v>3.7699999999999997E-2</v>
      </c>
      <c r="E67" s="14">
        <v>1.9397499999999999</v>
      </c>
      <c r="F67" s="14">
        <v>7.6399999999999996E-2</v>
      </c>
    </row>
    <row r="68" spans="1:6" x14ac:dyDescent="0.25">
      <c r="B68" s="14">
        <v>22</v>
      </c>
      <c r="C68" s="14">
        <v>1.8202</v>
      </c>
      <c r="D68" s="14">
        <v>6.1499999999999999E-2</v>
      </c>
      <c r="E68" s="14">
        <v>1.96915</v>
      </c>
      <c r="F68" s="14">
        <v>7.46E-2</v>
      </c>
    </row>
    <row r="69" spans="1:6" x14ac:dyDescent="0.25">
      <c r="B69" s="14">
        <v>24</v>
      </c>
      <c r="C69" s="14">
        <v>1.8094999999999999</v>
      </c>
      <c r="D69" s="14">
        <v>4.9700000000000001E-2</v>
      </c>
      <c r="E69" s="14">
        <v>2.0002499999999999</v>
      </c>
      <c r="F69" s="14">
        <v>6.1499999999999999E-2</v>
      </c>
    </row>
    <row r="70" spans="1:6" x14ac:dyDescent="0.25">
      <c r="B70" s="14">
        <v>26</v>
      </c>
      <c r="C70" s="14">
        <v>1.8605</v>
      </c>
      <c r="D70" s="14">
        <v>2.46E-2</v>
      </c>
      <c r="E70" s="14">
        <v>2.0578500000000002</v>
      </c>
      <c r="F70" s="14">
        <v>5.7099999999999998E-2</v>
      </c>
    </row>
    <row r="71" spans="1:6" x14ac:dyDescent="0.25">
      <c r="B71" s="14">
        <v>28</v>
      </c>
      <c r="C71" s="14">
        <v>1.9256500000000001</v>
      </c>
      <c r="D71" s="14">
        <v>3.3700000000000001E-2</v>
      </c>
      <c r="E71" s="14">
        <v>2.0838999999999999</v>
      </c>
      <c r="F71" s="14">
        <v>5.1299999999999998E-2</v>
      </c>
    </row>
    <row r="72" spans="1:6" x14ac:dyDescent="0.25">
      <c r="A72" s="24" t="s">
        <v>44</v>
      </c>
      <c r="B72" s="24"/>
      <c r="C72" s="24"/>
      <c r="D72" s="24"/>
      <c r="E72" s="24"/>
      <c r="F72" s="24"/>
    </row>
  </sheetData>
  <mergeCells count="2">
    <mergeCell ref="A1:F2"/>
    <mergeCell ref="A72:F72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"/>
  <sheetViews>
    <sheetView workbookViewId="0">
      <selection activeCell="C31" sqref="C31"/>
    </sheetView>
  </sheetViews>
  <sheetFormatPr defaultRowHeight="15" x14ac:dyDescent="0.25"/>
  <cols>
    <col min="1" max="1" width="9" style="11"/>
    <col min="2" max="2" width="18" style="11" bestFit="1" customWidth="1"/>
    <col min="3" max="3" width="17.75" style="11" bestFit="1" customWidth="1"/>
    <col min="4" max="4" width="20.75" style="11" bestFit="1" customWidth="1"/>
    <col min="5" max="5" width="9" style="11"/>
    <col min="6" max="6" width="16.125" style="11" bestFit="1" customWidth="1"/>
    <col min="7" max="7" width="11.25" style="11" bestFit="1" customWidth="1"/>
    <col min="8" max="8" width="11.75" style="11" bestFit="1" customWidth="1"/>
    <col min="9" max="16384" width="9" style="11"/>
  </cols>
  <sheetData>
    <row r="1" spans="1:12" x14ac:dyDescent="0.25">
      <c r="A1" s="25" t="s">
        <v>50</v>
      </c>
      <c r="B1" s="26"/>
      <c r="C1" s="26"/>
      <c r="D1" s="26"/>
      <c r="E1" s="26"/>
      <c r="F1" s="26"/>
      <c r="G1" s="26"/>
    </row>
    <row r="2" spans="1:12" x14ac:dyDescent="0.25">
      <c r="A2" s="26"/>
      <c r="B2" s="26"/>
      <c r="C2" s="26"/>
      <c r="D2" s="26"/>
      <c r="E2" s="26"/>
      <c r="F2" s="26"/>
      <c r="G2" s="26"/>
    </row>
    <row r="3" spans="1:12" ht="17.25" x14ac:dyDescent="0.25">
      <c r="B3" s="11" t="s">
        <v>49</v>
      </c>
      <c r="C3" s="11" t="s">
        <v>29</v>
      </c>
      <c r="D3" s="16" t="s">
        <v>51</v>
      </c>
      <c r="E3" s="8" t="s">
        <v>8</v>
      </c>
      <c r="F3" s="11" t="s">
        <v>30</v>
      </c>
      <c r="G3" s="11" t="s">
        <v>9</v>
      </c>
    </row>
    <row r="4" spans="1:12" x14ac:dyDescent="0.25">
      <c r="A4" s="11" t="s">
        <v>0</v>
      </c>
      <c r="B4" s="11">
        <v>24.707999999999998</v>
      </c>
      <c r="C4" s="11">
        <v>22.318000000000001</v>
      </c>
      <c r="D4" s="11">
        <f>B4-C4</f>
        <v>2.389999999999997</v>
      </c>
      <c r="E4" s="11">
        <f>D4-D4</f>
        <v>0</v>
      </c>
      <c r="F4" s="11">
        <f>POWER(2,-E4)</f>
        <v>1</v>
      </c>
      <c r="G4" s="11">
        <v>7.6499999999999999E-2</v>
      </c>
    </row>
    <row r="5" spans="1:12" x14ac:dyDescent="0.25">
      <c r="A5" s="11" t="s">
        <v>1</v>
      </c>
      <c r="B5" s="11">
        <v>24.428299999999997</v>
      </c>
      <c r="C5" s="11">
        <v>22.213200000000001</v>
      </c>
      <c r="D5" s="11">
        <f t="shared" ref="D5:D8" si="0">B5-C5</f>
        <v>2.2150999999999961</v>
      </c>
      <c r="E5" s="11">
        <f>D5-D4</f>
        <v>-0.17490000000000094</v>
      </c>
      <c r="F5" s="11">
        <f t="shared" ref="F5:F8" si="1">POWER(2,-E5)</f>
        <v>1.1288861536687267</v>
      </c>
      <c r="G5" s="11">
        <v>0.14360000000000001</v>
      </c>
    </row>
    <row r="6" spans="1:12" x14ac:dyDescent="0.25">
      <c r="A6" s="11" t="s">
        <v>2</v>
      </c>
      <c r="B6" s="11">
        <v>24.830566666666662</v>
      </c>
      <c r="C6" s="11">
        <v>22.844566666666665</v>
      </c>
      <c r="D6" s="11">
        <f t="shared" si="0"/>
        <v>1.9859999999999971</v>
      </c>
      <c r="E6" s="11">
        <f>D6-D4</f>
        <v>-0.40399999999999991</v>
      </c>
      <c r="F6" s="11">
        <f t="shared" si="1"/>
        <v>1.32317143990812</v>
      </c>
      <c r="G6" s="11">
        <v>0.1608</v>
      </c>
    </row>
    <row r="7" spans="1:12" x14ac:dyDescent="0.25">
      <c r="A7" s="11" t="s">
        <v>3</v>
      </c>
      <c r="B7" s="11">
        <v>24.218033333333331</v>
      </c>
      <c r="C7" s="11">
        <v>22.464533333333332</v>
      </c>
      <c r="D7" s="11">
        <f t="shared" si="0"/>
        <v>1.7534999999999989</v>
      </c>
      <c r="E7" s="11">
        <f>D7-D4</f>
        <v>-0.63649999999999807</v>
      </c>
      <c r="F7" s="11">
        <f t="shared" si="1"/>
        <v>1.5545532113053828</v>
      </c>
      <c r="G7" s="11">
        <v>0.1608</v>
      </c>
    </row>
    <row r="8" spans="1:12" x14ac:dyDescent="0.25">
      <c r="A8" s="11" t="s">
        <v>4</v>
      </c>
      <c r="B8" s="11">
        <v>23.367666666666665</v>
      </c>
      <c r="C8" s="11">
        <v>22.118766666666669</v>
      </c>
      <c r="D8" s="11">
        <f t="shared" si="0"/>
        <v>1.2488999999999955</v>
      </c>
      <c r="E8" s="11">
        <f>D8-D4</f>
        <v>-1.1411000000000016</v>
      </c>
      <c r="F8" s="11">
        <f t="shared" si="1"/>
        <v>2.2054911938400523</v>
      </c>
      <c r="G8" s="11">
        <v>0.1794</v>
      </c>
    </row>
    <row r="10" spans="1:12" x14ac:dyDescent="0.25">
      <c r="A10" s="12" t="s">
        <v>10</v>
      </c>
      <c r="B10" s="24" t="s">
        <v>16</v>
      </c>
      <c r="C10" s="24"/>
      <c r="D10" s="24"/>
      <c r="E10" s="24"/>
      <c r="F10" s="24"/>
      <c r="G10" s="24"/>
    </row>
    <row r="11" spans="1:12" x14ac:dyDescent="0.25">
      <c r="A11" s="13"/>
      <c r="B11" s="24" t="s">
        <v>11</v>
      </c>
      <c r="C11" s="24"/>
      <c r="D11" s="24"/>
      <c r="E11" s="24"/>
      <c r="F11" s="24"/>
      <c r="G11" s="24"/>
    </row>
    <row r="12" spans="1:12" ht="15.75" x14ac:dyDescent="0.25">
      <c r="A12" s="13"/>
      <c r="B12" s="13"/>
      <c r="C12" s="13"/>
      <c r="D12" s="13"/>
      <c r="E12" s="13"/>
      <c r="F12" s="13"/>
      <c r="G12" s="13"/>
      <c r="K12" s="9"/>
      <c r="L12" s="10"/>
    </row>
    <row r="13" spans="1:12" ht="15.75" x14ac:dyDescent="0.25">
      <c r="A13" s="13"/>
      <c r="B13" s="13"/>
      <c r="C13" s="13"/>
      <c r="D13" s="13"/>
      <c r="E13" s="13"/>
      <c r="F13" s="13"/>
      <c r="G13" s="13"/>
      <c r="K13" s="9"/>
      <c r="L13" s="10"/>
    </row>
    <row r="14" spans="1:12" ht="15.75" x14ac:dyDescent="0.25">
      <c r="C14" s="9"/>
      <c r="K14" s="9"/>
      <c r="L14" s="10"/>
    </row>
    <row r="15" spans="1:12" ht="15.75" x14ac:dyDescent="0.25">
      <c r="C15" s="9"/>
      <c r="K15" s="9"/>
      <c r="L15" s="10"/>
    </row>
    <row r="16" spans="1:12" ht="15.75" x14ac:dyDescent="0.25">
      <c r="C16" s="9"/>
      <c r="K16" s="9"/>
      <c r="L16" s="10"/>
    </row>
    <row r="17" spans="3:12" ht="15.75" x14ac:dyDescent="0.25">
      <c r="C17" s="9"/>
      <c r="K17" s="9"/>
      <c r="L17" s="10"/>
    </row>
  </sheetData>
  <mergeCells count="3">
    <mergeCell ref="A1:G2"/>
    <mergeCell ref="B10:G10"/>
    <mergeCell ref="B11:G11"/>
  </mergeCells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topLeftCell="A20" workbookViewId="0">
      <selection activeCell="A40" sqref="A40"/>
    </sheetView>
  </sheetViews>
  <sheetFormatPr defaultRowHeight="15" x14ac:dyDescent="0.25"/>
  <cols>
    <col min="1" max="1" width="11.125" style="11" bestFit="1" customWidth="1"/>
    <col min="2" max="2" width="18" style="11" bestFit="1" customWidth="1"/>
    <col min="3" max="3" width="18.875" style="11" bestFit="1" customWidth="1"/>
    <col min="4" max="4" width="20.75" style="11" bestFit="1" customWidth="1"/>
    <col min="5" max="5" width="8.875" style="11" bestFit="1" customWidth="1"/>
    <col min="6" max="6" width="9" style="11"/>
    <col min="7" max="7" width="36.625" style="11" customWidth="1"/>
    <col min="8" max="8" width="9" style="11"/>
    <col min="9" max="9" width="8.375" style="11" bestFit="1" customWidth="1"/>
    <col min="10" max="16384" width="9" style="11"/>
  </cols>
  <sheetData>
    <row r="1" spans="1:7" x14ac:dyDescent="0.25">
      <c r="A1" s="27" t="s">
        <v>52</v>
      </c>
      <c r="B1" s="23"/>
      <c r="C1" s="23"/>
      <c r="D1" s="23"/>
      <c r="E1" s="23"/>
      <c r="F1" s="23"/>
      <c r="G1" s="23"/>
    </row>
    <row r="2" spans="1:7" x14ac:dyDescent="0.25">
      <c r="A2" s="23"/>
      <c r="B2" s="23"/>
      <c r="C2" s="23"/>
      <c r="D2" s="23"/>
      <c r="E2" s="23"/>
      <c r="F2" s="23"/>
      <c r="G2" s="23"/>
    </row>
    <row r="3" spans="1:7" ht="18" x14ac:dyDescent="0.25">
      <c r="A3" s="17" t="s">
        <v>15</v>
      </c>
      <c r="B3" s="11" t="s">
        <v>49</v>
      </c>
      <c r="C3" s="11" t="s">
        <v>23</v>
      </c>
      <c r="D3" s="8" t="s">
        <v>53</v>
      </c>
      <c r="E3" s="8" t="s">
        <v>8</v>
      </c>
      <c r="F3" s="11" t="s">
        <v>24</v>
      </c>
      <c r="G3" s="11" t="s">
        <v>9</v>
      </c>
    </row>
    <row r="4" spans="1:7" x14ac:dyDescent="0.25">
      <c r="A4" s="11" t="s">
        <v>62</v>
      </c>
      <c r="B4" s="11">
        <v>22.428000000000001</v>
      </c>
      <c r="C4" s="11">
        <v>12.782999999999999</v>
      </c>
      <c r="D4" s="11">
        <f>B4-C4</f>
        <v>9.6450000000000014</v>
      </c>
      <c r="E4" s="11">
        <v>0</v>
      </c>
      <c r="F4" s="11">
        <f>POWER(2,-E4)</f>
        <v>1</v>
      </c>
      <c r="G4" s="11">
        <v>7.9000000000000001E-2</v>
      </c>
    </row>
    <row r="5" spans="1:7" x14ac:dyDescent="0.25">
      <c r="A5" s="11" t="s">
        <v>14</v>
      </c>
      <c r="B5" s="11">
        <v>21.714533333333335</v>
      </c>
      <c r="C5" s="11">
        <v>12.854633333333334</v>
      </c>
      <c r="D5" s="11">
        <f t="shared" ref="D5:D7" si="0">B5-C5</f>
        <v>8.8599000000000014</v>
      </c>
      <c r="E5" s="11">
        <f>D5-D4</f>
        <v>-0.78509999999999991</v>
      </c>
      <c r="F5" s="11">
        <f t="shared" ref="F5:F7" si="1">POWER(2,-E5)</f>
        <v>1.7232117592217597</v>
      </c>
      <c r="G5" s="11">
        <v>0.14319999999999999</v>
      </c>
    </row>
    <row r="6" spans="1:7" x14ac:dyDescent="0.25">
      <c r="A6" s="11" t="s">
        <v>12</v>
      </c>
      <c r="B6" s="11">
        <v>21.219466666666666</v>
      </c>
      <c r="C6" s="11">
        <v>12.933166666666665</v>
      </c>
      <c r="D6" s="11">
        <f t="shared" si="0"/>
        <v>8.2863000000000007</v>
      </c>
      <c r="E6" s="11">
        <f>D6-D4</f>
        <v>-1.3587000000000007</v>
      </c>
      <c r="F6" s="11">
        <f t="shared" si="1"/>
        <v>2.5645398690004235</v>
      </c>
      <c r="G6" s="11">
        <v>0.17480000000000001</v>
      </c>
    </row>
    <row r="7" spans="1:7" x14ac:dyDescent="0.25">
      <c r="A7" s="11" t="s">
        <v>13</v>
      </c>
      <c r="B7" s="11">
        <v>21.122366666666672</v>
      </c>
      <c r="C7" s="11">
        <v>13.114066666666668</v>
      </c>
      <c r="D7" s="11">
        <f t="shared" si="0"/>
        <v>8.0083000000000037</v>
      </c>
      <c r="E7" s="11">
        <f>D7-D4</f>
        <v>-1.6366999999999976</v>
      </c>
      <c r="F7" s="11">
        <f t="shared" si="1"/>
        <v>3.1095374661579149</v>
      </c>
      <c r="G7" s="11">
        <v>0.15720000000000001</v>
      </c>
    </row>
    <row r="8" spans="1:7" ht="15.75" x14ac:dyDescent="0.25">
      <c r="C8" s="15"/>
    </row>
    <row r="9" spans="1:7" ht="18.75" x14ac:dyDescent="0.3">
      <c r="A9" s="17" t="s">
        <v>34</v>
      </c>
      <c r="B9" s="11" t="s">
        <v>54</v>
      </c>
      <c r="C9" s="11" t="s">
        <v>23</v>
      </c>
      <c r="D9" s="8" t="s">
        <v>53</v>
      </c>
      <c r="E9" s="8" t="s">
        <v>8</v>
      </c>
      <c r="F9" s="11" t="s">
        <v>25</v>
      </c>
      <c r="G9" s="11" t="s">
        <v>9</v>
      </c>
    </row>
    <row r="10" spans="1:7" x14ac:dyDescent="0.25">
      <c r="A10" s="11" t="s">
        <v>61</v>
      </c>
      <c r="B10" s="11">
        <v>22.428000000000001</v>
      </c>
      <c r="C10" s="11">
        <v>12.782999999999999</v>
      </c>
      <c r="D10" s="11">
        <f>B10-C10</f>
        <v>9.6450000000000014</v>
      </c>
      <c r="E10" s="11">
        <f>D10-D10</f>
        <v>0</v>
      </c>
      <c r="F10" s="11">
        <f>POWER(2,-E10)</f>
        <v>1</v>
      </c>
      <c r="G10" s="11">
        <v>7.9000000000000001E-2</v>
      </c>
    </row>
    <row r="11" spans="1:7" x14ac:dyDescent="0.25">
      <c r="A11" s="11" t="s">
        <v>14</v>
      </c>
      <c r="B11" s="11">
        <v>22.219900000000003</v>
      </c>
      <c r="C11" s="11">
        <v>13.473699999999999</v>
      </c>
      <c r="D11" s="11">
        <f t="shared" ref="D11:D13" si="2">B11-C11</f>
        <v>8.7462000000000035</v>
      </c>
      <c r="E11" s="11">
        <f>D11-D10</f>
        <v>-0.89879999999999782</v>
      </c>
      <c r="F11" s="11">
        <f t="shared" ref="F11:F13" si="3">POWER(2,-E11)</f>
        <v>1.8645144783658436</v>
      </c>
      <c r="G11" s="11">
        <v>0.1535</v>
      </c>
    </row>
    <row r="12" spans="1:7" x14ac:dyDescent="0.25">
      <c r="A12" s="11" t="s">
        <v>12</v>
      </c>
      <c r="B12" s="11">
        <v>21.452400000000001</v>
      </c>
      <c r="C12" s="11">
        <v>12.979799999999999</v>
      </c>
      <c r="D12" s="11">
        <f t="shared" si="2"/>
        <v>8.4726000000000017</v>
      </c>
      <c r="E12" s="11">
        <f>D12-D10</f>
        <v>-1.1723999999999997</v>
      </c>
      <c r="F12" s="11">
        <f t="shared" si="3"/>
        <v>2.2538632739620175</v>
      </c>
      <c r="G12" s="11">
        <v>0.17119999999999999</v>
      </c>
    </row>
    <row r="13" spans="1:7" x14ac:dyDescent="0.25">
      <c r="A13" s="11" t="s">
        <v>13</v>
      </c>
      <c r="B13" s="11">
        <v>21.103566666666669</v>
      </c>
      <c r="C13" s="11">
        <v>12.993166666666667</v>
      </c>
      <c r="D13" s="11">
        <f t="shared" si="2"/>
        <v>8.1104000000000021</v>
      </c>
      <c r="E13" s="11">
        <f>D13-D10</f>
        <v>-1.5345999999999993</v>
      </c>
      <c r="F13" s="11">
        <f t="shared" si="3"/>
        <v>2.8970809563478639</v>
      </c>
      <c r="G13" s="11">
        <v>0.20610000000000001</v>
      </c>
    </row>
    <row r="14" spans="1:7" ht="15.75" x14ac:dyDescent="0.25">
      <c r="B14" s="15"/>
    </row>
    <row r="15" spans="1:7" ht="18.75" x14ac:dyDescent="0.3">
      <c r="A15" s="17" t="s">
        <v>35</v>
      </c>
      <c r="B15" s="11" t="s">
        <v>49</v>
      </c>
      <c r="C15" s="11" t="s">
        <v>23</v>
      </c>
      <c r="D15" s="8" t="s">
        <v>53</v>
      </c>
      <c r="E15" s="8" t="s">
        <v>26</v>
      </c>
      <c r="F15" s="11" t="s">
        <v>25</v>
      </c>
      <c r="G15" s="11" t="s">
        <v>9</v>
      </c>
    </row>
    <row r="16" spans="1:7" x14ac:dyDescent="0.25">
      <c r="A16" s="11" t="s">
        <v>61</v>
      </c>
      <c r="B16" s="11">
        <v>22.428000000000001</v>
      </c>
      <c r="C16" s="11">
        <v>12.782999999999999</v>
      </c>
      <c r="D16" s="11">
        <f>B16-C16</f>
        <v>9.6450000000000014</v>
      </c>
      <c r="E16" s="11">
        <f>D16-D16</f>
        <v>0</v>
      </c>
      <c r="F16" s="11">
        <f>POWER(2,-E16)</f>
        <v>1</v>
      </c>
      <c r="G16" s="11">
        <v>7.9000000000000001E-2</v>
      </c>
    </row>
    <row r="17" spans="1:7" x14ac:dyDescent="0.25">
      <c r="A17" s="11" t="s">
        <v>14</v>
      </c>
      <c r="B17" s="11">
        <v>22.032200000000003</v>
      </c>
      <c r="C17" s="11">
        <v>13.285</v>
      </c>
      <c r="D17" s="11">
        <f t="shared" ref="D17:D19" si="4">B17-C17</f>
        <v>8.747200000000003</v>
      </c>
      <c r="E17" s="11">
        <f>D17-D16</f>
        <v>-0.89779999999999838</v>
      </c>
      <c r="F17" s="11">
        <f t="shared" ref="F17:F19" si="5">POWER(2,-E17)</f>
        <v>1.8632225432143819</v>
      </c>
      <c r="G17" s="11">
        <v>0.13739999999999999</v>
      </c>
    </row>
    <row r="18" spans="1:7" x14ac:dyDescent="0.25">
      <c r="A18" s="11" t="s">
        <v>12</v>
      </c>
      <c r="B18" s="11">
        <v>21.456833333333336</v>
      </c>
      <c r="C18" s="11">
        <v>13.037433333333333</v>
      </c>
      <c r="D18" s="11">
        <f t="shared" si="4"/>
        <v>8.4194000000000031</v>
      </c>
      <c r="E18" s="11">
        <f>D18-D16</f>
        <v>-1.2255999999999982</v>
      </c>
      <c r="F18" s="11">
        <f t="shared" si="5"/>
        <v>2.3385268608912857</v>
      </c>
      <c r="G18" s="11">
        <v>0.1472</v>
      </c>
    </row>
    <row r="19" spans="1:7" x14ac:dyDescent="0.25">
      <c r="A19" s="11" t="s">
        <v>13</v>
      </c>
      <c r="B19" s="11">
        <v>21.423366666666666</v>
      </c>
      <c r="C19" s="11">
        <v>13.277966666666666</v>
      </c>
      <c r="D19" s="11">
        <f t="shared" si="4"/>
        <v>8.1454000000000004</v>
      </c>
      <c r="E19" s="11">
        <f>D19-D16</f>
        <v>-1.4996000000000009</v>
      </c>
      <c r="F19" s="11">
        <f t="shared" si="5"/>
        <v>2.8276430269354771</v>
      </c>
      <c r="G19" s="11">
        <v>0.1779</v>
      </c>
    </row>
    <row r="21" spans="1:7" ht="18.75" x14ac:dyDescent="0.3">
      <c r="A21" s="17" t="s">
        <v>48</v>
      </c>
      <c r="B21" s="11" t="s">
        <v>56</v>
      </c>
      <c r="C21" s="11" t="s">
        <v>28</v>
      </c>
      <c r="D21" s="8" t="s">
        <v>55</v>
      </c>
      <c r="E21" s="8" t="s">
        <v>8</v>
      </c>
      <c r="F21" s="11" t="s">
        <v>24</v>
      </c>
      <c r="G21" s="11" t="s">
        <v>9</v>
      </c>
    </row>
    <row r="22" spans="1:7" x14ac:dyDescent="0.25">
      <c r="A22" s="11" t="s">
        <v>61</v>
      </c>
      <c r="B22" s="11">
        <v>22.428000000000001</v>
      </c>
      <c r="C22" s="11">
        <v>12.782999999999999</v>
      </c>
      <c r="D22" s="11">
        <f>B22-C22</f>
        <v>9.6450000000000014</v>
      </c>
      <c r="E22" s="11">
        <f>D22-D22</f>
        <v>0</v>
      </c>
      <c r="F22" s="11">
        <f>POWER(2,-E22)</f>
        <v>1</v>
      </c>
      <c r="G22" s="11">
        <v>7.9000000000000001E-2</v>
      </c>
    </row>
    <row r="23" spans="1:7" x14ac:dyDescent="0.25">
      <c r="A23" s="11" t="s">
        <v>20</v>
      </c>
      <c r="B23" s="11">
        <v>21.713566666666701</v>
      </c>
      <c r="C23" s="11">
        <v>12.680022363251572</v>
      </c>
      <c r="D23" s="11">
        <f t="shared" ref="D23:D25" si="6">B23-C23</f>
        <v>9.0335443034151286</v>
      </c>
      <c r="E23" s="11">
        <f>D23-D22</f>
        <v>-0.61145569658487275</v>
      </c>
      <c r="F23" s="11">
        <f t="shared" ref="F23:F25" si="7">POWER(2,-E23)</f>
        <v>1.5277999999999994</v>
      </c>
      <c r="G23" s="11">
        <v>0.2112</v>
      </c>
    </row>
    <row r="24" spans="1:7" x14ac:dyDescent="0.25">
      <c r="A24" s="11" t="s">
        <v>14</v>
      </c>
      <c r="B24" s="11">
        <v>21.8241333333333</v>
      </c>
      <c r="C24" s="11">
        <v>12.967902554990872</v>
      </c>
      <c r="D24" s="11">
        <f t="shared" si="6"/>
        <v>8.8562307783424288</v>
      </c>
      <c r="E24" s="11">
        <f>D24-D22</f>
        <v>-0.78876922165757257</v>
      </c>
      <c r="F24" s="11">
        <f t="shared" si="7"/>
        <v>1.7275999999999998</v>
      </c>
      <c r="G24" s="11">
        <v>0.19450000000000001</v>
      </c>
    </row>
    <row r="25" spans="1:7" x14ac:dyDescent="0.25">
      <c r="A25" s="11" t="s">
        <v>12</v>
      </c>
      <c r="B25" s="11">
        <v>21.923566666666702</v>
      </c>
      <c r="C25" s="11">
        <v>13.223724862120214</v>
      </c>
      <c r="D25" s="11">
        <f t="shared" si="6"/>
        <v>8.6998418045464874</v>
      </c>
      <c r="E25" s="11">
        <f>D25-D22</f>
        <v>-0.94515819545351398</v>
      </c>
      <c r="F25" s="11">
        <f t="shared" si="7"/>
        <v>1.9253999999999996</v>
      </c>
      <c r="G25" s="11">
        <v>0.23119999999999999</v>
      </c>
    </row>
    <row r="27" spans="1:7" ht="18" x14ac:dyDescent="0.25">
      <c r="A27" s="17" t="s">
        <v>19</v>
      </c>
      <c r="B27" s="11" t="s">
        <v>49</v>
      </c>
      <c r="C27" s="11" t="s">
        <v>23</v>
      </c>
      <c r="D27" s="8" t="s">
        <v>53</v>
      </c>
      <c r="E27" s="8" t="s">
        <v>8</v>
      </c>
      <c r="F27" s="11" t="s">
        <v>25</v>
      </c>
      <c r="G27" s="11" t="s">
        <v>9</v>
      </c>
    </row>
    <row r="28" spans="1:7" x14ac:dyDescent="0.25">
      <c r="A28" s="11" t="s">
        <v>61</v>
      </c>
      <c r="B28" s="11">
        <v>22.428000000000001</v>
      </c>
      <c r="C28" s="11">
        <v>12.782999999999999</v>
      </c>
      <c r="D28" s="11">
        <f>B28-C28</f>
        <v>9.6450000000000014</v>
      </c>
      <c r="E28" s="11">
        <f>D28-D28</f>
        <v>0</v>
      </c>
      <c r="F28" s="11">
        <f>POWER(2,-E28)</f>
        <v>1</v>
      </c>
      <c r="G28" s="11">
        <v>7.9000000000000001E-2</v>
      </c>
    </row>
    <row r="29" spans="1:7" x14ac:dyDescent="0.25">
      <c r="A29" s="11" t="s">
        <v>20</v>
      </c>
      <c r="B29" s="11">
        <v>21.123100000000001</v>
      </c>
      <c r="C29" s="11">
        <v>12.8742</v>
      </c>
      <c r="D29" s="11">
        <f t="shared" ref="D29:D31" si="8">B29-C29</f>
        <v>8.2489000000000008</v>
      </c>
      <c r="E29" s="11">
        <f>D29-D28</f>
        <v>-1.3961000000000006</v>
      </c>
      <c r="F29" s="11">
        <f t="shared" ref="F29:F31" si="9">POWER(2,-E29)</f>
        <v>2.6318914725510361</v>
      </c>
      <c r="G29" s="11">
        <v>0.216</v>
      </c>
    </row>
    <row r="30" spans="1:7" x14ac:dyDescent="0.25">
      <c r="A30" s="11" t="s">
        <v>14</v>
      </c>
      <c r="B30" s="11">
        <v>21.937966666666668</v>
      </c>
      <c r="C30" s="11">
        <v>12.978666666666667</v>
      </c>
      <c r="D30" s="11">
        <f t="shared" si="8"/>
        <v>8.9593000000000007</v>
      </c>
      <c r="E30" s="11">
        <f>D30-D28</f>
        <v>-0.68570000000000064</v>
      </c>
      <c r="F30" s="11">
        <f t="shared" si="9"/>
        <v>1.6084822326280572</v>
      </c>
      <c r="G30" s="11">
        <v>0.15720000000000001</v>
      </c>
    </row>
    <row r="31" spans="1:7" x14ac:dyDescent="0.25">
      <c r="A31" s="11" t="s">
        <v>12</v>
      </c>
      <c r="B31" s="11">
        <v>21.811100000000003</v>
      </c>
      <c r="C31" s="11">
        <v>12.979900000000001</v>
      </c>
      <c r="D31" s="11">
        <f t="shared" si="8"/>
        <v>8.8312000000000026</v>
      </c>
      <c r="E31" s="11">
        <f>D31-D28</f>
        <v>-0.81379999999999875</v>
      </c>
      <c r="F31" s="11">
        <f t="shared" si="9"/>
        <v>1.7578354171989814</v>
      </c>
      <c r="G31" s="11">
        <v>0.20200000000000001</v>
      </c>
    </row>
    <row r="33" spans="1:7" ht="18" x14ac:dyDescent="0.25">
      <c r="A33" s="17" t="s">
        <v>22</v>
      </c>
      <c r="B33" s="11" t="s">
        <v>49</v>
      </c>
      <c r="C33" s="11" t="s">
        <v>23</v>
      </c>
      <c r="D33" s="8" t="s">
        <v>57</v>
      </c>
      <c r="E33" s="8" t="s">
        <v>8</v>
      </c>
      <c r="F33" s="11" t="s">
        <v>25</v>
      </c>
      <c r="G33" s="11" t="s">
        <v>9</v>
      </c>
    </row>
    <row r="34" spans="1:7" x14ac:dyDescent="0.25">
      <c r="A34" s="11" t="s">
        <v>61</v>
      </c>
      <c r="B34" s="11">
        <v>22.428000000000001</v>
      </c>
      <c r="C34" s="11">
        <v>12.782999999999999</v>
      </c>
      <c r="D34" s="11">
        <f>B34-C34</f>
        <v>9.6450000000000014</v>
      </c>
      <c r="E34" s="11">
        <f>D34-D34</f>
        <v>0</v>
      </c>
      <c r="F34" s="11">
        <f>POWER(2,-E34)</f>
        <v>1</v>
      </c>
      <c r="G34" s="11">
        <v>7.9000000000000001E-2</v>
      </c>
    </row>
    <row r="35" spans="1:7" x14ac:dyDescent="0.25">
      <c r="A35" s="11" t="s">
        <v>20</v>
      </c>
      <c r="B35" s="11">
        <v>21.439733333333336</v>
      </c>
      <c r="C35" s="11">
        <v>12.852633333333335</v>
      </c>
      <c r="D35" s="11">
        <f t="shared" ref="D35:D37" si="10">B35-C35</f>
        <v>8.5871000000000013</v>
      </c>
      <c r="E35" s="11">
        <f>D35-D34</f>
        <v>-1.0579000000000001</v>
      </c>
      <c r="F35" s="11">
        <f t="shared" ref="F35:F37" si="11">POWER(2,-E35)</f>
        <v>2.0818988841326598</v>
      </c>
      <c r="G35" s="11">
        <v>0.1275</v>
      </c>
    </row>
    <row r="36" spans="1:7" x14ac:dyDescent="0.25">
      <c r="A36" s="11" t="s">
        <v>14</v>
      </c>
      <c r="B36" s="11">
        <v>21.536333333333335</v>
      </c>
      <c r="C36" s="11">
        <v>12.839333333333334</v>
      </c>
      <c r="D36" s="11">
        <f t="shared" si="10"/>
        <v>8.697000000000001</v>
      </c>
      <c r="E36" s="11">
        <f>D36-D34</f>
        <v>-0.9480000000000004</v>
      </c>
      <c r="F36" s="11">
        <f t="shared" si="11"/>
        <v>1.9291963691682772</v>
      </c>
      <c r="G36" s="11">
        <v>0.15890000000000001</v>
      </c>
    </row>
    <row r="37" spans="1:7" x14ac:dyDescent="0.25">
      <c r="A37" s="11" t="s">
        <v>12</v>
      </c>
      <c r="B37" s="11">
        <v>22.418233333333333</v>
      </c>
      <c r="C37" s="11">
        <v>13.690433333333333</v>
      </c>
      <c r="D37" s="11">
        <f t="shared" si="10"/>
        <v>8.7278000000000002</v>
      </c>
      <c r="E37" s="11">
        <f>D37-D34</f>
        <v>-0.91720000000000113</v>
      </c>
      <c r="F37" s="11">
        <f t="shared" si="11"/>
        <v>1.8884466144444305</v>
      </c>
      <c r="G37" s="11">
        <v>0.17119999999999999</v>
      </c>
    </row>
    <row r="39" spans="1:7" ht="18" x14ac:dyDescent="0.25">
      <c r="A39" s="17" t="s">
        <v>21</v>
      </c>
      <c r="B39" s="11" t="s">
        <v>49</v>
      </c>
      <c r="C39" s="11" t="s">
        <v>27</v>
      </c>
      <c r="D39" s="8" t="s">
        <v>58</v>
      </c>
      <c r="E39" s="8" t="s">
        <v>8</v>
      </c>
      <c r="F39" s="11" t="s">
        <v>24</v>
      </c>
      <c r="G39" s="11" t="s">
        <v>9</v>
      </c>
    </row>
    <row r="40" spans="1:7" x14ac:dyDescent="0.25">
      <c r="A40" s="11" t="s">
        <v>61</v>
      </c>
      <c r="B40" s="11">
        <v>22.428000000000001</v>
      </c>
      <c r="C40" s="11">
        <v>12.782999999999999</v>
      </c>
      <c r="D40" s="11">
        <f>B40-C40</f>
        <v>9.6450000000000014</v>
      </c>
      <c r="E40" s="11">
        <f>D40-D40</f>
        <v>0</v>
      </c>
      <c r="F40" s="11">
        <f>POWER(2,-E40)</f>
        <v>1</v>
      </c>
      <c r="G40" s="11">
        <v>7.9000000000000001E-2</v>
      </c>
    </row>
    <row r="41" spans="1:7" x14ac:dyDescent="0.25">
      <c r="A41" s="11" t="s">
        <v>20</v>
      </c>
      <c r="B41" s="11">
        <v>22.705533333333335</v>
      </c>
      <c r="C41" s="11">
        <v>13.535233333333332</v>
      </c>
      <c r="D41" s="11">
        <f t="shared" ref="D41:D43" si="12">B41-C41</f>
        <v>9.1703000000000028</v>
      </c>
      <c r="E41" s="11">
        <f>D41-D40</f>
        <v>-0.47469999999999857</v>
      </c>
      <c r="F41" s="11">
        <f t="shared" ref="F41:F43" si="13">POWER(2,-E41)</f>
        <v>1.3896292245222328</v>
      </c>
      <c r="G41" s="11">
        <v>0.151</v>
      </c>
    </row>
    <row r="42" spans="1:7" x14ac:dyDescent="0.25">
      <c r="A42" s="11" t="s">
        <v>14</v>
      </c>
      <c r="B42" s="11">
        <v>21.274733333333337</v>
      </c>
      <c r="C42" s="11">
        <v>12.901433333333335</v>
      </c>
      <c r="D42" s="11">
        <f t="shared" si="12"/>
        <v>8.3733000000000022</v>
      </c>
      <c r="E42" s="11">
        <f>D42-D40</f>
        <v>-1.2716999999999992</v>
      </c>
      <c r="F42" s="11">
        <f t="shared" si="13"/>
        <v>2.4144590581212224</v>
      </c>
      <c r="G42" s="11">
        <v>0.15720000000000001</v>
      </c>
    </row>
    <row r="43" spans="1:7" x14ac:dyDescent="0.25">
      <c r="A43" s="11" t="s">
        <v>12</v>
      </c>
      <c r="B43" s="11">
        <v>22.489233333333338</v>
      </c>
      <c r="C43" s="11">
        <v>13.285633333333335</v>
      </c>
      <c r="D43" s="11">
        <f t="shared" si="12"/>
        <v>9.2036000000000033</v>
      </c>
      <c r="E43" s="11">
        <f>D43-D40</f>
        <v>-0.44139999999999802</v>
      </c>
      <c r="F43" s="11">
        <f t="shared" si="13"/>
        <v>1.3579214234538686</v>
      </c>
      <c r="G43" s="11">
        <v>0.1638</v>
      </c>
    </row>
    <row r="46" spans="1:7" x14ac:dyDescent="0.25">
      <c r="A46" s="12" t="s">
        <v>31</v>
      </c>
      <c r="B46" s="28" t="s">
        <v>32</v>
      </c>
      <c r="C46" s="29"/>
      <c r="D46" s="29"/>
      <c r="E46" s="29"/>
      <c r="F46" s="29"/>
      <c r="G46" s="29"/>
    </row>
    <row r="47" spans="1:7" x14ac:dyDescent="0.25">
      <c r="B47" s="28" t="s">
        <v>33</v>
      </c>
      <c r="C47" s="29"/>
      <c r="D47" s="29"/>
      <c r="E47" s="29"/>
      <c r="F47" s="29"/>
      <c r="G47" s="29"/>
    </row>
  </sheetData>
  <mergeCells count="3">
    <mergeCell ref="A1:G2"/>
    <mergeCell ref="B46:G46"/>
    <mergeCell ref="B47:G47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tabSelected="1" workbookViewId="0">
      <selection activeCell="B4" sqref="B4:C7"/>
    </sheetView>
  </sheetViews>
  <sheetFormatPr defaultRowHeight="15" x14ac:dyDescent="0.25"/>
  <cols>
    <col min="1" max="1" width="19.125" style="19" customWidth="1"/>
    <col min="2" max="2" width="29.5" style="19" customWidth="1"/>
    <col min="3" max="3" width="32.625" style="19" customWidth="1"/>
    <col min="4" max="16384" width="9" style="19"/>
  </cols>
  <sheetData>
    <row r="1" spans="1:9" x14ac:dyDescent="0.25">
      <c r="A1" s="22" t="s">
        <v>59</v>
      </c>
      <c r="B1" s="22"/>
      <c r="C1" s="22"/>
    </row>
    <row r="2" spans="1:9" x14ac:dyDescent="0.25">
      <c r="A2" s="22"/>
      <c r="B2" s="22"/>
      <c r="C2" s="22"/>
    </row>
    <row r="3" spans="1:9" s="20" customFormat="1" x14ac:dyDescent="0.25">
      <c r="A3" s="18" t="s">
        <v>63</v>
      </c>
      <c r="B3" s="18" t="s">
        <v>60</v>
      </c>
      <c r="C3" s="18" t="s">
        <v>9</v>
      </c>
    </row>
    <row r="4" spans="1:9" s="20" customFormat="1" x14ac:dyDescent="0.25">
      <c r="A4" s="20" t="s">
        <v>64</v>
      </c>
      <c r="B4" s="20">
        <v>0.13771800000000001</v>
      </c>
      <c r="C4" s="20">
        <v>8.1899999999999994E-3</v>
      </c>
    </row>
    <row r="5" spans="1:9" s="20" customFormat="1" x14ac:dyDescent="0.25">
      <c r="A5" s="20" t="s">
        <v>14</v>
      </c>
      <c r="B5" s="20">
        <v>0.14283000000000001</v>
      </c>
      <c r="C5" s="20">
        <v>1.0370000000000001E-2</v>
      </c>
    </row>
    <row r="6" spans="1:9" s="20" customFormat="1" x14ac:dyDescent="0.25">
      <c r="A6" s="20" t="s">
        <v>12</v>
      </c>
      <c r="B6" s="20">
        <v>0.14863999999999999</v>
      </c>
      <c r="C6" s="20">
        <v>1.123E-2</v>
      </c>
    </row>
    <row r="7" spans="1:9" s="20" customFormat="1" x14ac:dyDescent="0.25">
      <c r="A7" s="20" t="s">
        <v>13</v>
      </c>
      <c r="B7" s="20">
        <v>0.15612000000000001</v>
      </c>
      <c r="C7" s="20">
        <v>9.1199999999999996E-3</v>
      </c>
    </row>
    <row r="8" spans="1:9" s="20" customFormat="1" x14ac:dyDescent="0.25">
      <c r="A8" s="21"/>
      <c r="B8" s="21"/>
      <c r="C8" s="21"/>
    </row>
    <row r="9" spans="1:9" x14ac:dyDescent="0.25">
      <c r="A9" s="18" t="s">
        <v>39</v>
      </c>
      <c r="B9" s="18" t="s">
        <v>60</v>
      </c>
      <c r="C9" s="18" t="s">
        <v>38</v>
      </c>
      <c r="G9" s="20"/>
      <c r="H9" s="13"/>
      <c r="I9" s="13"/>
    </row>
    <row r="10" spans="1:9" x14ac:dyDescent="0.25">
      <c r="A10" s="19" t="s">
        <v>65</v>
      </c>
      <c r="B10" s="19">
        <v>0.13771800000000001</v>
      </c>
      <c r="C10" s="19">
        <v>8.1899999999999994E-3</v>
      </c>
    </row>
    <row r="11" spans="1:9" x14ac:dyDescent="0.25">
      <c r="A11" s="19" t="s">
        <v>36</v>
      </c>
      <c r="B11" s="19">
        <v>0.248199</v>
      </c>
      <c r="C11" s="19">
        <v>1.6080000000000001E-2</v>
      </c>
    </row>
    <row r="12" spans="1:9" x14ac:dyDescent="0.25">
      <c r="A12" s="19" t="s">
        <v>37</v>
      </c>
      <c r="B12" s="19">
        <v>0.30542200000000003</v>
      </c>
      <c r="C12" s="19">
        <v>1.6109999999999999E-2</v>
      </c>
    </row>
    <row r="13" spans="1:9" x14ac:dyDescent="0.25">
      <c r="A13" s="19" t="s">
        <v>13</v>
      </c>
      <c r="B13" s="19">
        <v>0.32296200000000003</v>
      </c>
      <c r="C13" s="19">
        <v>1.436E-2</v>
      </c>
    </row>
    <row r="15" spans="1:9" ht="17.25" x14ac:dyDescent="0.3">
      <c r="A15" s="18" t="s">
        <v>42</v>
      </c>
      <c r="B15" s="18" t="s">
        <v>60</v>
      </c>
      <c r="C15" s="18" t="s">
        <v>38</v>
      </c>
    </row>
    <row r="16" spans="1:9" x14ac:dyDescent="0.25">
      <c r="A16" s="19" t="s">
        <v>65</v>
      </c>
      <c r="B16" s="19">
        <v>0.13771800000000001</v>
      </c>
      <c r="C16" s="19">
        <v>8.1899999999999994E-3</v>
      </c>
    </row>
    <row r="17" spans="1:3" x14ac:dyDescent="0.25">
      <c r="A17" s="19" t="s">
        <v>36</v>
      </c>
      <c r="B17" s="19">
        <v>0.27217999999999998</v>
      </c>
      <c r="C17" s="19">
        <v>1.328E-2</v>
      </c>
    </row>
    <row r="18" spans="1:3" x14ac:dyDescent="0.25">
      <c r="A18" s="19" t="s">
        <v>37</v>
      </c>
      <c r="B18" s="19">
        <v>0.37258999999999998</v>
      </c>
      <c r="C18" s="19">
        <v>2.0150000000000001E-2</v>
      </c>
    </row>
    <row r="19" spans="1:3" x14ac:dyDescent="0.25">
      <c r="A19" s="19" t="s">
        <v>13</v>
      </c>
      <c r="B19" s="19">
        <v>0.41275000000000001</v>
      </c>
      <c r="C19" s="19">
        <v>1.7940000000000001E-2</v>
      </c>
    </row>
    <row r="21" spans="1:3" ht="17.25" x14ac:dyDescent="0.3">
      <c r="A21" s="18" t="s">
        <v>40</v>
      </c>
      <c r="B21" s="18" t="s">
        <v>60</v>
      </c>
      <c r="C21" s="18" t="s">
        <v>9</v>
      </c>
    </row>
    <row r="22" spans="1:3" x14ac:dyDescent="0.25">
      <c r="A22" s="20" t="s">
        <v>65</v>
      </c>
      <c r="B22" s="20">
        <v>0.13771800000000001</v>
      </c>
      <c r="C22" s="20">
        <v>8.1899999999999994E-3</v>
      </c>
    </row>
    <row r="23" spans="1:3" x14ac:dyDescent="0.25">
      <c r="A23" s="20" t="s">
        <v>14</v>
      </c>
      <c r="B23" s="20">
        <v>0.28333999999999998</v>
      </c>
      <c r="C23" s="20">
        <v>1.473E-2</v>
      </c>
    </row>
    <row r="24" spans="1:3" x14ac:dyDescent="0.25">
      <c r="A24" s="20" t="s">
        <v>12</v>
      </c>
      <c r="B24" s="20">
        <v>0.42698199999999997</v>
      </c>
      <c r="C24" s="20">
        <v>1.451E-2</v>
      </c>
    </row>
    <row r="25" spans="1:3" x14ac:dyDescent="0.25">
      <c r="A25" s="20" t="s">
        <v>13</v>
      </c>
      <c r="B25" s="20">
        <v>0.57304699999999997</v>
      </c>
      <c r="C25" s="20">
        <v>1.8440000000000002E-2</v>
      </c>
    </row>
    <row r="27" spans="1:3" ht="17.25" x14ac:dyDescent="0.3">
      <c r="A27" s="18" t="s">
        <v>41</v>
      </c>
      <c r="B27" s="18" t="s">
        <v>60</v>
      </c>
      <c r="C27" s="18" t="s">
        <v>9</v>
      </c>
    </row>
    <row r="28" spans="1:3" x14ac:dyDescent="0.25">
      <c r="A28" s="20" t="s">
        <v>65</v>
      </c>
      <c r="B28" s="20">
        <v>0.13771800000000001</v>
      </c>
      <c r="C28" s="20">
        <v>8.1900000000000001E-2</v>
      </c>
    </row>
    <row r="29" spans="1:3" x14ac:dyDescent="0.25">
      <c r="A29" s="20" t="s">
        <v>14</v>
      </c>
      <c r="B29" s="20">
        <v>0.18274000000000001</v>
      </c>
      <c r="C29" s="20">
        <v>1.7229999999999999E-2</v>
      </c>
    </row>
    <row r="30" spans="1:3" x14ac:dyDescent="0.25">
      <c r="A30" s="20" t="s">
        <v>12</v>
      </c>
      <c r="B30" s="20">
        <v>0.21584</v>
      </c>
      <c r="C30" s="20">
        <v>1.9230000000000001E-2</v>
      </c>
    </row>
    <row r="31" spans="1:3" x14ac:dyDescent="0.25">
      <c r="A31" s="20" t="s">
        <v>13</v>
      </c>
      <c r="B31" s="20">
        <v>0.28831000000000001</v>
      </c>
      <c r="C31" s="20">
        <v>1.247E-2</v>
      </c>
    </row>
    <row r="32" spans="1:3" x14ac:dyDescent="0.25">
      <c r="A32" s="30" t="s">
        <v>43</v>
      </c>
      <c r="B32" s="30"/>
      <c r="C32" s="30"/>
    </row>
  </sheetData>
  <mergeCells count="2">
    <mergeCell ref="A1:C2"/>
    <mergeCell ref="A32:C32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 for figure 4</vt:lpstr>
      <vt:lpstr>Raw data for figure 5A</vt:lpstr>
      <vt:lpstr>Raw data for figure 5B,5C</vt:lpstr>
      <vt:lpstr>Raw data for figure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2018-09-10T01:25:52Z</dcterms:modified>
</cp:coreProperties>
</file>