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4" i="1" l="1"/>
  <c r="C45" i="1" s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4" i="1" s="1"/>
  <c r="D45" i="1" s="1"/>
</calcChain>
</file>

<file path=xl/sharedStrings.xml><?xml version="1.0" encoding="utf-8"?>
<sst xmlns="http://schemas.openxmlformats.org/spreadsheetml/2006/main" count="46" uniqueCount="46">
  <si>
    <t>Tissue</t>
  </si>
  <si>
    <t>Mapped reads</t>
  </si>
  <si>
    <t>Total</t>
  </si>
  <si>
    <t>(GB)</t>
  </si>
  <si>
    <t>First Stage</t>
  </si>
  <si>
    <t>Sepal_1</t>
  </si>
  <si>
    <t>Flower_disk_1</t>
  </si>
  <si>
    <t>Receptacle_1</t>
  </si>
  <si>
    <t>Ovary_wall_1</t>
  </si>
  <si>
    <t>Placenta_1</t>
  </si>
  <si>
    <t>Ovule_1</t>
  </si>
  <si>
    <t>Core_1</t>
  </si>
  <si>
    <t>Petal_1</t>
  </si>
  <si>
    <t>Stem_1</t>
  </si>
  <si>
    <t>Leaf_1</t>
  </si>
  <si>
    <t>Root_1</t>
  </si>
  <si>
    <t>Stamen_1</t>
  </si>
  <si>
    <t>Style_1</t>
  </si>
  <si>
    <t>Second Stage</t>
  </si>
  <si>
    <t>Bract_2</t>
  </si>
  <si>
    <t>Sepal_2</t>
  </si>
  <si>
    <t>Flower_disk_2</t>
  </si>
  <si>
    <t>Receptacle_2</t>
  </si>
  <si>
    <t>Ovary_wall_2</t>
  </si>
  <si>
    <t>Placenta_2</t>
  </si>
  <si>
    <t>Ovule_2</t>
  </si>
  <si>
    <t>Core_2</t>
  </si>
  <si>
    <t>Stem_2</t>
  </si>
  <si>
    <t>Leaf_2</t>
  </si>
  <si>
    <t>Root_2</t>
  </si>
  <si>
    <t>Third Stage</t>
  </si>
  <si>
    <t>Bract_3</t>
  </si>
  <si>
    <t>Sepal_3</t>
  </si>
  <si>
    <t>Flower_disk_3</t>
  </si>
  <si>
    <t>Receptacle_3</t>
  </si>
  <si>
    <t>Ovary_wall_3</t>
  </si>
  <si>
    <t>Placenta_3</t>
  </si>
  <si>
    <t>Ovule_3</t>
  </si>
  <si>
    <t>Core_3</t>
  </si>
  <si>
    <t>Stem_3</t>
  </si>
  <si>
    <t>Leaf_3</t>
  </si>
  <si>
    <t>Root_3</t>
  </si>
  <si>
    <t xml:space="preserve">Total     </t>
  </si>
  <si>
    <t xml:space="preserve">Average     </t>
  </si>
  <si>
    <t>Table S1. Summary statistics for transcriptome sequencing of various tissue in genome-wide developmental expression analysis of Pineapple</t>
    <phoneticPr fontId="2" type="noConversion"/>
  </si>
  <si>
    <t>Bract_1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</si>
</sst>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C18" sqref="C18"/>
    </sheetView>
  </sheetViews>
  <sheetFormatPr defaultRowHeight="13.5" x14ac:dyDescent="0.15"/>
  <sheetData>
    <row r="1" spans="1:4" ht="16.5" thickBot="1" x14ac:dyDescent="0.3">
      <c r="A1" s="21" t="s">
        <v>44</v>
      </c>
      <c r="B1" s="21"/>
      <c r="C1" s="21"/>
      <c r="D1" s="21"/>
    </row>
    <row r="2" spans="1:4" ht="15.75" x14ac:dyDescent="0.25">
      <c r="A2" s="16" t="s">
        <v>0</v>
      </c>
      <c r="B2" s="16"/>
      <c r="C2" s="1"/>
      <c r="D2" s="2"/>
    </row>
    <row r="3" spans="1:4" ht="15.75" x14ac:dyDescent="0.15">
      <c r="A3" s="17"/>
      <c r="B3" s="17"/>
      <c r="C3" s="18" t="s">
        <v>1</v>
      </c>
      <c r="D3" s="3" t="s">
        <v>2</v>
      </c>
    </row>
    <row r="4" spans="1:4" ht="16.5" thickBot="1" x14ac:dyDescent="0.2">
      <c r="A4" s="15"/>
      <c r="B4" s="15"/>
      <c r="C4" s="19"/>
      <c r="D4" s="4" t="s">
        <v>3</v>
      </c>
    </row>
    <row r="5" spans="1:4" ht="15.75" x14ac:dyDescent="0.25">
      <c r="A5" s="16" t="s">
        <v>4</v>
      </c>
      <c r="B5" s="16"/>
      <c r="C5" s="5"/>
      <c r="D5" s="5"/>
    </row>
    <row r="6" spans="1:4" ht="15.75" x14ac:dyDescent="0.15">
      <c r="A6" s="6"/>
      <c r="B6" s="6" t="s">
        <v>45</v>
      </c>
      <c r="C6" s="7">
        <v>35487764</v>
      </c>
      <c r="D6" s="8">
        <f>C6*125/1000000000</f>
        <v>4.4359704999999998</v>
      </c>
    </row>
    <row r="7" spans="1:4" ht="15.75" x14ac:dyDescent="0.25">
      <c r="A7" s="9"/>
      <c r="B7" s="6" t="s">
        <v>5</v>
      </c>
      <c r="C7" s="7">
        <v>33396148</v>
      </c>
      <c r="D7" s="8">
        <f t="shared" ref="D7:D43" si="0">C7*125/1000000000</f>
        <v>4.1745184999999996</v>
      </c>
    </row>
    <row r="8" spans="1:4" ht="15.75" x14ac:dyDescent="0.25">
      <c r="A8" s="9"/>
      <c r="B8" s="6" t="s">
        <v>6</v>
      </c>
      <c r="C8" s="7">
        <v>26794264</v>
      </c>
      <c r="D8" s="8">
        <f t="shared" si="0"/>
        <v>3.3492829999999998</v>
      </c>
    </row>
    <row r="9" spans="1:4" ht="15.75" x14ac:dyDescent="0.25">
      <c r="A9" s="9"/>
      <c r="B9" s="6" t="s">
        <v>7</v>
      </c>
      <c r="C9" s="7">
        <v>32337386</v>
      </c>
      <c r="D9" s="8">
        <f t="shared" si="0"/>
        <v>4.0421732500000003</v>
      </c>
    </row>
    <row r="10" spans="1:4" ht="15.75" x14ac:dyDescent="0.25">
      <c r="A10" s="9"/>
      <c r="B10" s="6" t="s">
        <v>8</v>
      </c>
      <c r="C10" s="7">
        <v>36711708</v>
      </c>
      <c r="D10" s="8">
        <f t="shared" si="0"/>
        <v>4.5889635000000002</v>
      </c>
    </row>
    <row r="11" spans="1:4" ht="15.75" x14ac:dyDescent="0.25">
      <c r="A11" s="9"/>
      <c r="B11" s="6" t="s">
        <v>9</v>
      </c>
      <c r="C11" s="7">
        <v>36368546</v>
      </c>
      <c r="D11" s="8">
        <f t="shared" si="0"/>
        <v>4.5460682500000003</v>
      </c>
    </row>
    <row r="12" spans="1:4" ht="15.75" x14ac:dyDescent="0.25">
      <c r="A12" s="9"/>
      <c r="B12" s="6" t="s">
        <v>10</v>
      </c>
      <c r="C12" s="7">
        <v>32134714</v>
      </c>
      <c r="D12" s="8">
        <f t="shared" si="0"/>
        <v>4.0168392500000003</v>
      </c>
    </row>
    <row r="13" spans="1:4" ht="15.75" x14ac:dyDescent="0.25">
      <c r="A13" s="9"/>
      <c r="B13" s="6" t="s">
        <v>11</v>
      </c>
      <c r="C13" s="7">
        <v>26683870</v>
      </c>
      <c r="D13" s="8">
        <f t="shared" si="0"/>
        <v>3.3354837499999999</v>
      </c>
    </row>
    <row r="14" spans="1:4" ht="15.75" x14ac:dyDescent="0.25">
      <c r="A14" s="9"/>
      <c r="B14" s="6" t="s">
        <v>12</v>
      </c>
      <c r="C14" s="7">
        <v>32875472</v>
      </c>
      <c r="D14" s="8">
        <f t="shared" si="0"/>
        <v>4.1094340000000003</v>
      </c>
    </row>
    <row r="15" spans="1:4" ht="15.75" x14ac:dyDescent="0.25">
      <c r="A15" s="9"/>
      <c r="B15" s="6" t="s">
        <v>13</v>
      </c>
      <c r="C15" s="7">
        <v>33772286</v>
      </c>
      <c r="D15" s="8">
        <f t="shared" si="0"/>
        <v>4.2215357500000001</v>
      </c>
    </row>
    <row r="16" spans="1:4" ht="15.75" x14ac:dyDescent="0.25">
      <c r="A16" s="9"/>
      <c r="B16" s="6" t="s">
        <v>14</v>
      </c>
      <c r="C16" s="7">
        <v>30190142</v>
      </c>
      <c r="D16" s="8">
        <f t="shared" si="0"/>
        <v>3.7737677500000002</v>
      </c>
    </row>
    <row r="17" spans="1:4" ht="15.75" x14ac:dyDescent="0.25">
      <c r="A17" s="9"/>
      <c r="B17" s="6" t="s">
        <v>15</v>
      </c>
      <c r="C17" s="7">
        <v>34824008</v>
      </c>
      <c r="D17" s="8">
        <f t="shared" si="0"/>
        <v>4.3530009999999999</v>
      </c>
    </row>
    <row r="18" spans="1:4" ht="15.75" x14ac:dyDescent="0.15">
      <c r="A18" s="10"/>
      <c r="B18" s="6" t="s">
        <v>16</v>
      </c>
      <c r="C18" s="7">
        <v>29133848</v>
      </c>
      <c r="D18" s="8">
        <f t="shared" si="0"/>
        <v>3.6417310000000001</v>
      </c>
    </row>
    <row r="19" spans="1:4" ht="15.75" x14ac:dyDescent="0.15">
      <c r="A19" s="10"/>
      <c r="B19" s="11" t="s">
        <v>17</v>
      </c>
      <c r="C19" s="7">
        <v>29464732</v>
      </c>
      <c r="D19" s="8">
        <f t="shared" si="0"/>
        <v>3.6830915000000002</v>
      </c>
    </row>
    <row r="20" spans="1:4" ht="15.75" x14ac:dyDescent="0.25">
      <c r="A20" s="20" t="s">
        <v>18</v>
      </c>
      <c r="B20" s="20"/>
      <c r="C20" s="12"/>
      <c r="D20" s="8"/>
    </row>
    <row r="21" spans="1:4" ht="15.75" x14ac:dyDescent="0.25">
      <c r="A21" s="9"/>
      <c r="B21" s="6" t="s">
        <v>19</v>
      </c>
      <c r="C21" s="7">
        <v>29775874</v>
      </c>
      <c r="D21" s="8">
        <f t="shared" si="0"/>
        <v>3.7219842500000002</v>
      </c>
    </row>
    <row r="22" spans="1:4" ht="15.75" x14ac:dyDescent="0.25">
      <c r="A22" s="9"/>
      <c r="B22" s="6" t="s">
        <v>20</v>
      </c>
      <c r="C22" s="7">
        <v>28788536</v>
      </c>
      <c r="D22" s="8">
        <f t="shared" si="0"/>
        <v>3.5985670000000001</v>
      </c>
    </row>
    <row r="23" spans="1:4" ht="15.75" x14ac:dyDescent="0.25">
      <c r="A23" s="9"/>
      <c r="B23" s="6" t="s">
        <v>21</v>
      </c>
      <c r="C23" s="7">
        <v>28027154</v>
      </c>
      <c r="D23" s="8">
        <f t="shared" si="0"/>
        <v>3.5033942499999999</v>
      </c>
    </row>
    <row r="24" spans="1:4" ht="15.75" x14ac:dyDescent="0.25">
      <c r="A24" s="9"/>
      <c r="B24" s="6" t="s">
        <v>22</v>
      </c>
      <c r="C24" s="7">
        <v>37907026</v>
      </c>
      <c r="D24" s="8">
        <f t="shared" si="0"/>
        <v>4.7383782500000002</v>
      </c>
    </row>
    <row r="25" spans="1:4" ht="15.75" x14ac:dyDescent="0.25">
      <c r="A25" s="9"/>
      <c r="B25" s="6" t="s">
        <v>23</v>
      </c>
      <c r="C25" s="7">
        <v>34352056</v>
      </c>
      <c r="D25" s="8">
        <f t="shared" si="0"/>
        <v>4.2940069999999997</v>
      </c>
    </row>
    <row r="26" spans="1:4" ht="15.75" x14ac:dyDescent="0.25">
      <c r="A26" s="9"/>
      <c r="B26" s="6" t="s">
        <v>24</v>
      </c>
      <c r="C26" s="7">
        <v>36926964</v>
      </c>
      <c r="D26" s="8">
        <f t="shared" si="0"/>
        <v>4.6158704999999998</v>
      </c>
    </row>
    <row r="27" spans="1:4" ht="15.75" x14ac:dyDescent="0.25">
      <c r="A27" s="9"/>
      <c r="B27" s="6" t="s">
        <v>25</v>
      </c>
      <c r="C27" s="7">
        <v>33026530</v>
      </c>
      <c r="D27" s="8">
        <f t="shared" si="0"/>
        <v>4.1283162500000001</v>
      </c>
    </row>
    <row r="28" spans="1:4" ht="15.75" x14ac:dyDescent="0.25">
      <c r="A28" s="9"/>
      <c r="B28" s="6" t="s">
        <v>26</v>
      </c>
      <c r="C28" s="7">
        <v>32694034</v>
      </c>
      <c r="D28" s="8">
        <f t="shared" si="0"/>
        <v>4.0867542500000003</v>
      </c>
    </row>
    <row r="29" spans="1:4" ht="15.75" x14ac:dyDescent="0.25">
      <c r="A29" s="9"/>
      <c r="B29" s="6" t="s">
        <v>27</v>
      </c>
      <c r="C29" s="7">
        <v>31094544</v>
      </c>
      <c r="D29" s="8">
        <f t="shared" si="0"/>
        <v>3.8868179999999999</v>
      </c>
    </row>
    <row r="30" spans="1:4" ht="15.75" x14ac:dyDescent="0.25">
      <c r="A30" s="9"/>
      <c r="B30" s="6" t="s">
        <v>28</v>
      </c>
      <c r="C30" s="7">
        <v>30344484</v>
      </c>
      <c r="D30" s="8">
        <f t="shared" si="0"/>
        <v>3.7930605000000002</v>
      </c>
    </row>
    <row r="31" spans="1:4" ht="15.75" x14ac:dyDescent="0.25">
      <c r="A31" s="9"/>
      <c r="B31" s="6" t="s">
        <v>29</v>
      </c>
      <c r="C31" s="7">
        <v>36154472</v>
      </c>
      <c r="D31" s="8">
        <f t="shared" si="0"/>
        <v>4.5193089999999998</v>
      </c>
    </row>
    <row r="32" spans="1:4" ht="15.75" x14ac:dyDescent="0.25">
      <c r="A32" s="20" t="s">
        <v>30</v>
      </c>
      <c r="B32" s="20"/>
      <c r="C32" s="12"/>
      <c r="D32" s="8"/>
    </row>
    <row r="33" spans="1:4" ht="15.75" x14ac:dyDescent="0.25">
      <c r="A33" s="9"/>
      <c r="B33" s="6" t="s">
        <v>31</v>
      </c>
      <c r="C33" s="7">
        <v>34894370</v>
      </c>
      <c r="D33" s="8">
        <f t="shared" si="0"/>
        <v>4.3617962500000003</v>
      </c>
    </row>
    <row r="34" spans="1:4" ht="15.75" x14ac:dyDescent="0.25">
      <c r="A34" s="9"/>
      <c r="B34" s="6" t="s">
        <v>32</v>
      </c>
      <c r="C34" s="7">
        <v>31960954</v>
      </c>
      <c r="D34" s="8">
        <f t="shared" si="0"/>
        <v>3.9951192500000001</v>
      </c>
    </row>
    <row r="35" spans="1:4" ht="15.75" x14ac:dyDescent="0.25">
      <c r="A35" s="9"/>
      <c r="B35" s="6" t="s">
        <v>33</v>
      </c>
      <c r="C35" s="7">
        <v>32405682</v>
      </c>
      <c r="D35" s="8">
        <f t="shared" si="0"/>
        <v>4.0507102499999998</v>
      </c>
    </row>
    <row r="36" spans="1:4" ht="15.75" x14ac:dyDescent="0.25">
      <c r="A36" s="9"/>
      <c r="B36" s="6" t="s">
        <v>34</v>
      </c>
      <c r="C36" s="7">
        <v>39221506</v>
      </c>
      <c r="D36" s="8">
        <f t="shared" si="0"/>
        <v>4.9026882499999997</v>
      </c>
    </row>
    <row r="37" spans="1:4" ht="15.75" x14ac:dyDescent="0.25">
      <c r="A37" s="9"/>
      <c r="B37" s="6" t="s">
        <v>35</v>
      </c>
      <c r="C37" s="7">
        <v>30114662</v>
      </c>
      <c r="D37" s="8">
        <f t="shared" si="0"/>
        <v>3.7643327499999999</v>
      </c>
    </row>
    <row r="38" spans="1:4" ht="15.75" x14ac:dyDescent="0.25">
      <c r="A38" s="9"/>
      <c r="B38" s="6" t="s">
        <v>36</v>
      </c>
      <c r="C38" s="7">
        <v>37082804</v>
      </c>
      <c r="D38" s="8">
        <f t="shared" si="0"/>
        <v>4.6353505000000004</v>
      </c>
    </row>
    <row r="39" spans="1:4" ht="15.75" x14ac:dyDescent="0.25">
      <c r="A39" s="9"/>
      <c r="B39" s="6" t="s">
        <v>37</v>
      </c>
      <c r="C39" s="7">
        <v>30677814</v>
      </c>
      <c r="D39" s="8">
        <f t="shared" si="0"/>
        <v>3.8347267500000002</v>
      </c>
    </row>
    <row r="40" spans="1:4" ht="15.75" x14ac:dyDescent="0.25">
      <c r="A40" s="9"/>
      <c r="B40" s="6" t="s">
        <v>38</v>
      </c>
      <c r="C40" s="7">
        <v>37187272</v>
      </c>
      <c r="D40" s="8">
        <f t="shared" si="0"/>
        <v>4.648409</v>
      </c>
    </row>
    <row r="41" spans="1:4" ht="15.75" x14ac:dyDescent="0.25">
      <c r="A41" s="9"/>
      <c r="B41" s="6" t="s">
        <v>39</v>
      </c>
      <c r="C41" s="7">
        <v>33553456</v>
      </c>
      <c r="D41" s="8">
        <f t="shared" si="0"/>
        <v>4.1941819999999996</v>
      </c>
    </row>
    <row r="42" spans="1:4" ht="15.75" x14ac:dyDescent="0.25">
      <c r="A42" s="9"/>
      <c r="B42" s="6" t="s">
        <v>40</v>
      </c>
      <c r="C42" s="7">
        <v>35256076</v>
      </c>
      <c r="D42" s="8">
        <f t="shared" si="0"/>
        <v>4.4070095</v>
      </c>
    </row>
    <row r="43" spans="1:4" ht="15.75" x14ac:dyDescent="0.25">
      <c r="A43" s="9"/>
      <c r="B43" s="6" t="s">
        <v>41</v>
      </c>
      <c r="C43" s="7">
        <v>36161838</v>
      </c>
      <c r="D43" s="8">
        <f t="shared" si="0"/>
        <v>4.5202297500000004</v>
      </c>
    </row>
    <row r="44" spans="1:4" ht="15.75" x14ac:dyDescent="0.25">
      <c r="A44" s="20" t="s">
        <v>42</v>
      </c>
      <c r="B44" s="20"/>
      <c r="C44" s="12">
        <f>SUM(C6:C43)</f>
        <v>1187782996</v>
      </c>
      <c r="D44" s="8">
        <f>SUM(D6:D43)</f>
        <v>148.47287449999996</v>
      </c>
    </row>
    <row r="45" spans="1:4" ht="16.5" thickBot="1" x14ac:dyDescent="0.3">
      <c r="A45" s="15" t="s">
        <v>43</v>
      </c>
      <c r="B45" s="15"/>
      <c r="C45" s="13">
        <f>C44/36</f>
        <v>32993972.111111112</v>
      </c>
      <c r="D45" s="14">
        <f>D44/36</f>
        <v>4.1242465138888882</v>
      </c>
    </row>
  </sheetData>
  <mergeCells count="7">
    <mergeCell ref="A45:B45"/>
    <mergeCell ref="A44:B44"/>
    <mergeCell ref="A2:B4"/>
    <mergeCell ref="C3:C4"/>
    <mergeCell ref="A5:B5"/>
    <mergeCell ref="A20:B20"/>
    <mergeCell ref="A32:B3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2018-07-23T12:32:07Z</dcterms:modified>
</cp:coreProperties>
</file>