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yanandrews/Box/Zika_Really_new/SI/SI Tables/"/>
    </mc:Choice>
  </mc:AlternateContent>
  <xr:revisionPtr revIDLastSave="0" documentId="10_ncr:8100000_{2ADE8060-7B6D-E244-9787-D58637B637CE}" xr6:coauthVersionLast="34" xr6:coauthVersionMax="34" xr10:uidLastSave="{00000000-0000-0000-0000-000000000000}"/>
  <bookViews>
    <workbookView xWindow="0" yWindow="460" windowWidth="19200" windowHeight="175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7" i="1"/>
  <c r="C8" i="1" l="1"/>
  <c r="C9" i="1" s="1"/>
  <c r="C19" i="1"/>
  <c r="C20" i="1" s="1"/>
</calcChain>
</file>

<file path=xl/sharedStrings.xml><?xml version="1.0" encoding="utf-8"?>
<sst xmlns="http://schemas.openxmlformats.org/spreadsheetml/2006/main" count="25" uniqueCount="17">
  <si>
    <t>Scanfold</t>
  </si>
  <si>
    <t>PPV</t>
  </si>
  <si>
    <t>Sensitivity</t>
  </si>
  <si>
    <t>F-measure</t>
  </si>
  <si>
    <t xml:space="preserve">  </t>
  </si>
  <si>
    <t xml:space="preserve"> </t>
  </si>
  <si>
    <t>GUGCUGUAAGCACCAAUCUUAGUGUUGUCAGGCCUGCUAGUCAGCCACAGCUUGGGGAAAGCUGUGCAGCCUGUGACCCCCCCAGGAGAAGCUGGGAAACCAAGCCUAUAGUCAGGCCGAGAACGCCAUGGCACGGAAGAAGCCAUGCUGCCUGUGAGCCCCUCAGAGGACACUGAGUCAAAAAACCCCACGCGCUUGGAGGCGCAGGAUGGGAAAAGAAGGUGGCGACCUUCCCCACCCUUCAAUCUGGGGCCUGAACUGGAGAUCAGCUGUGGAUCUCCAGAAGAGGGACUAGUGGUUAGAGGAGACCCCCCGGAAAACGCAAAACAGCAUAUUGACGCUGGGAAAGACCAGAGACUCCAUGAGUUUCCACCACGCUGGCCGCCAGGCACAGAUCGCCGAAUAGCGGCGGCCGGUGUGGGGAAAUCCAUGGGUCU</t>
  </si>
  <si>
    <t>Sequence:</t>
  </si>
  <si>
    <t>............................((((((((.....))).(((((((......).))))))..))))).......(((((......)))))................(((((((....)).((((((.........))))))..))))).......(((((......)))))..............(((((....))))).((.((((....((((((....))))))))))))......((((((((((...(((((((((.......)))))))))...))).......((((......))))))))))).......................((((......))))((((.(((((.((((((.((((((((((((((.(((.......))).......)))))))))))))))))))).)))))))))</t>
  </si>
  <si>
    <t>Accepted DBN:</t>
  </si>
  <si>
    <t>Predicted DBN:</t>
  </si>
  <si>
    <t>(..(((..(((((........)))))..)))..).....(..(((((((((((.....))))))))..))...)..)...(((((......)))))...............................(((((.........)))))..(((((.((((...)))).))).))...................(((((....)))))(((.((((....((((((....)))))))))).)))......((((((((...(((((((((.......)))))))))...))).......((((......)))))))))......((......)).........((((......))))((((.(((((.((((((.((((((((((((((.(((.......))).......)))))))))))))))))))).)))))))))</t>
  </si>
  <si>
    <t>...(((((((((((.....(((((((.(((....))))))))))(((....)))....)))).)))))))((((((.((.(((..((((((((....))))))))))).)))))))).......((((((((((....)))))))).))...........((((((......))))))(((((((....)))))))..((.(((((...((((((((((((.((((((...)))))).))))..)))).)))).....))))).))</t>
  </si>
  <si>
    <t>AGUUGUUGAUCUGUGUGAAUCAGACUGCGACAGUUCGAGUUUGAAGCGAAAGCUAGCAACAGUAUCAACAGGUUUUAUUUUGGAUUUGGAAACGAGAGUUUCUGGUCAUGAAAAACCCAAAAAAGAAAUCCGGAGGAUUCCGGAUUGUCAAUAUGCUAAAACGCGGAGUAGCCCGUGUGAGCCCCUUUGGGGGCUUGAAGAGGCUGCCAGCCGGACUUCUGCUGGGUCAUGGGCCCAUCAGGAUGGUCUUGGCGAUUCUAGCCUUU</t>
  </si>
  <si>
    <t>...(((((((((((((...(((((((.(((....))))))))))(((....))).))).))).))))))).((((...((((...((((((((....))))))))...))))))))..........((((((((....))))))))..............((((((......))))))(((((((...).)))))).............((((((((((((.((((((...)))))).))))..)))).)))).............</t>
  </si>
  <si>
    <t>KJ776791.2 5UTR Structured Region</t>
  </si>
  <si>
    <t>KJ776791.2 3UTR Structured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</si>
</sst>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Courier"/>
      <family val="1"/>
    </font>
    <font>
      <b/>
      <sz val="12"/>
      <color theme="1"/>
      <name val="Courier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2" borderId="0" xfId="0" applyFont="1" applyFill="1"/>
    <xf numFmtId="2" fontId="1" fillId="2" borderId="0" xfId="0" applyNumberFormat="1" applyFont="1" applyFill="1"/>
    <xf numFmtId="0" fontId="1" fillId="2" borderId="1" xfId="0" applyFont="1" applyFill="1" applyBorder="1"/>
    <xf numFmtId="0" fontId="2" fillId="2" borderId="1" xfId="0" applyFont="1" applyFill="1" applyBorder="1"/>
    <xf numFmtId="0" fontId="1" fillId="0" borderId="0" xfId="0" applyFont="1" applyFill="1"/>
    <xf numFmtId="2" fontId="1" fillId="0" borderId="0" xfId="0" applyNumberFormat="1" applyFon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workbookViewId="0">
      <selection activeCell="C14" sqref="C14"/>
    </sheetView>
  </sheetViews>
  <sheetFormatPr baseColWidth="10" defaultRowHeight="16" x14ac:dyDescent="0.2"/>
  <cols>
    <col min="1" max="1" width="10.83203125" style="1"/>
    <col min="2" max="2" width="18" style="1" customWidth="1"/>
    <col min="3" max="3" width="13.5" style="1" customWidth="1"/>
    <col min="4" max="4" width="9.6640625" style="1" customWidth="1"/>
  </cols>
  <sheetData>
    <row r="1" spans="1:7" x14ac:dyDescent="0.2">
      <c r="B1" s="2" t="s">
        <v>16</v>
      </c>
    </row>
    <row r="2" spans="1:7" x14ac:dyDescent="0.2">
      <c r="B2" s="3" t="s">
        <v>7</v>
      </c>
      <c r="C2" s="3" t="s">
        <v>6</v>
      </c>
      <c r="D2" s="3"/>
    </row>
    <row r="3" spans="1:7" x14ac:dyDescent="0.2">
      <c r="B3" s="3" t="s">
        <v>9</v>
      </c>
      <c r="C3" s="3" t="s">
        <v>8</v>
      </c>
      <c r="D3" s="3"/>
    </row>
    <row r="4" spans="1:7" x14ac:dyDescent="0.2">
      <c r="B4" s="3"/>
      <c r="C4" s="3"/>
      <c r="D4" s="3"/>
    </row>
    <row r="5" spans="1:7" x14ac:dyDescent="0.2">
      <c r="B5" s="3"/>
      <c r="C5" s="5" t="s">
        <v>0</v>
      </c>
      <c r="D5" s="3"/>
    </row>
    <row r="6" spans="1:7" x14ac:dyDescent="0.2">
      <c r="B6" s="3" t="s">
        <v>10</v>
      </c>
      <c r="C6" s="3" t="s">
        <v>11</v>
      </c>
      <c r="D6" s="3"/>
    </row>
    <row r="7" spans="1:7" x14ac:dyDescent="0.2">
      <c r="B7" s="3" t="s">
        <v>1</v>
      </c>
      <c r="C7" s="4">
        <f>100*(92/117)</f>
        <v>78.632478632478637</v>
      </c>
      <c r="D7" s="3"/>
      <c r="G7" t="s">
        <v>5</v>
      </c>
    </row>
    <row r="8" spans="1:7" x14ac:dyDescent="0.2">
      <c r="B8" s="3" t="s">
        <v>2</v>
      </c>
      <c r="C8" s="4">
        <f>100*(91/114)</f>
        <v>79.824561403508781</v>
      </c>
      <c r="D8" s="3"/>
    </row>
    <row r="9" spans="1:7" x14ac:dyDescent="0.2">
      <c r="B9" s="3" t="s">
        <v>3</v>
      </c>
      <c r="C9" s="4">
        <f>((2*C7*C8)/(C8+C7))/100</f>
        <v>0.79224035959309225</v>
      </c>
      <c r="D9" s="3"/>
    </row>
    <row r="10" spans="1:7" x14ac:dyDescent="0.2">
      <c r="B10" s="3"/>
      <c r="C10" s="3"/>
    </row>
    <row r="11" spans="1:7" x14ac:dyDescent="0.2">
      <c r="A11" s="7"/>
      <c r="B11" s="7"/>
      <c r="C11" s="7"/>
      <c r="D11" s="7"/>
      <c r="E11" s="9"/>
    </row>
    <row r="12" spans="1:7" x14ac:dyDescent="0.2">
      <c r="B12" s="6" t="s">
        <v>15</v>
      </c>
      <c r="C12" s="3"/>
      <c r="D12" s="3"/>
      <c r="E12" t="s">
        <v>4</v>
      </c>
    </row>
    <row r="13" spans="1:7" x14ac:dyDescent="0.2">
      <c r="B13" s="3" t="s">
        <v>7</v>
      </c>
      <c r="C13" s="3" t="s">
        <v>13</v>
      </c>
      <c r="D13" s="3"/>
    </row>
    <row r="14" spans="1:7" x14ac:dyDescent="0.2">
      <c r="B14" s="3" t="s">
        <v>9</v>
      </c>
      <c r="C14" s="3" t="s">
        <v>14</v>
      </c>
      <c r="D14" s="3"/>
    </row>
    <row r="15" spans="1:7" x14ac:dyDescent="0.2">
      <c r="B15" s="3"/>
      <c r="C15" s="3"/>
      <c r="D15" s="3"/>
    </row>
    <row r="16" spans="1:7" x14ac:dyDescent="0.2">
      <c r="B16" s="3"/>
      <c r="C16" s="5" t="s">
        <v>0</v>
      </c>
      <c r="D16" s="3"/>
    </row>
    <row r="17" spans="1:13" x14ac:dyDescent="0.2">
      <c r="B17" s="3" t="s">
        <v>10</v>
      </c>
      <c r="C17" s="3" t="s">
        <v>12</v>
      </c>
      <c r="D17" s="3"/>
      <c r="M17" t="s">
        <v>5</v>
      </c>
    </row>
    <row r="18" spans="1:13" x14ac:dyDescent="0.2">
      <c r="B18" s="3" t="s">
        <v>1</v>
      </c>
      <c r="C18" s="4">
        <f>100*(75/91)</f>
        <v>82.417582417582409</v>
      </c>
      <c r="D18" s="3"/>
    </row>
    <row r="19" spans="1:13" x14ac:dyDescent="0.2">
      <c r="B19" s="3" t="s">
        <v>2</v>
      </c>
      <c r="C19" s="4">
        <f>100*(75/81)</f>
        <v>92.592592592592595</v>
      </c>
      <c r="D19" s="3"/>
    </row>
    <row r="20" spans="1:13" x14ac:dyDescent="0.2">
      <c r="B20" s="3" t="s">
        <v>3</v>
      </c>
      <c r="C20" s="4">
        <f>((2*C18*C19)/(C19+C18))/100</f>
        <v>0.87209302325581395</v>
      </c>
      <c r="D20" s="3"/>
    </row>
    <row r="21" spans="1:13" x14ac:dyDescent="0.2">
      <c r="B21" s="3"/>
      <c r="C21" s="3"/>
      <c r="D21" s="3"/>
    </row>
    <row r="22" spans="1:13" x14ac:dyDescent="0.2">
      <c r="A22" s="7"/>
      <c r="B22" s="7"/>
      <c r="C22" s="7"/>
    </row>
    <row r="23" spans="1:13" x14ac:dyDescent="0.2">
      <c r="A23" s="7"/>
      <c r="B23" s="7"/>
      <c r="C23" s="7"/>
    </row>
    <row r="24" spans="1:13" x14ac:dyDescent="0.2">
      <c r="A24" s="7"/>
      <c r="B24" s="7"/>
      <c r="C24" s="8"/>
    </row>
    <row r="25" spans="1:13" x14ac:dyDescent="0.2">
      <c r="A25" s="7"/>
      <c r="B25" s="7"/>
      <c r="C25" s="8"/>
    </row>
    <row r="26" spans="1:13" x14ac:dyDescent="0.2">
      <c r="A26" s="7"/>
      <c r="B26" s="7"/>
      <c r="C26" s="8"/>
    </row>
    <row r="27" spans="1:13" x14ac:dyDescent="0.2">
      <c r="A27" s="7"/>
      <c r="B27" s="7"/>
      <c r="C27" s="7"/>
    </row>
    <row r="28" spans="1:13" x14ac:dyDescent="0.2">
      <c r="A28" s="7"/>
      <c r="B28" s="7"/>
      <c r="C28" s="7"/>
    </row>
    <row r="30" spans="1:13" ht="17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Esteban Winsmore</dc:creator>
  <cp:lastModifiedBy>Ryan J. Andrews</cp:lastModifiedBy>
  <dcterms:created xsi:type="dcterms:W3CDTF">2018-06-28T20:09:09Z</dcterms:created>
  <dcterms:modified xsi:type="dcterms:W3CDTF">2018-08-03T22:36:10Z</dcterms:modified>
</cp:coreProperties>
</file>