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AU8" i="1" l="1"/>
  <c r="AV8" i="1" s="1"/>
  <c r="AT8" i="1"/>
  <c r="AV7" i="1"/>
  <c r="AU7" i="1"/>
  <c r="AT7" i="1"/>
  <c r="AM8" i="1"/>
  <c r="AN8" i="1"/>
  <c r="AL8" i="1"/>
  <c r="AM7" i="1"/>
  <c r="AN7" i="1" s="1"/>
  <c r="AL7" i="1"/>
  <c r="AE8" i="1"/>
  <c r="AF8" i="1" s="1"/>
  <c r="AE7" i="1"/>
  <c r="AF7" i="1" s="1"/>
  <c r="AD8" i="1"/>
  <c r="AD7" i="1"/>
  <c r="W8" i="1"/>
  <c r="X8" i="1" s="1"/>
  <c r="W7" i="1"/>
  <c r="X7" i="1" s="1"/>
  <c r="V8" i="1"/>
  <c r="V7" i="1"/>
  <c r="O8" i="1"/>
  <c r="P8" i="1" s="1"/>
  <c r="N8" i="1"/>
  <c r="P7" i="1"/>
  <c r="O7" i="1"/>
  <c r="N7" i="1"/>
  <c r="G8" i="1"/>
  <c r="H8" i="1" s="1"/>
  <c r="F8" i="1"/>
  <c r="G7" i="1"/>
  <c r="H7" i="1" s="1"/>
  <c r="F7" i="1"/>
</calcChain>
</file>

<file path=xl/sharedStrings.xml><?xml version="1.0" encoding="utf-8"?>
<sst xmlns="http://schemas.openxmlformats.org/spreadsheetml/2006/main" count="78" uniqueCount="27">
  <si>
    <t>Time (DAYS)</t>
  </si>
  <si>
    <t>ASC+GCLPH</t>
  </si>
  <si>
    <t>Time (Hours)</t>
  </si>
  <si>
    <t>1:8 gelatin/25% collagen:PCL biocomposite</t>
  </si>
  <si>
    <t>1:20 gelatin/25% collagen:PCL biocomposite</t>
  </si>
  <si>
    <t>Day0</t>
    <phoneticPr fontId="1" type="noConversion"/>
  </si>
  <si>
    <t>Day4</t>
    <phoneticPr fontId="1" type="noConversion"/>
  </si>
  <si>
    <t>Day8</t>
    <phoneticPr fontId="1" type="noConversion"/>
  </si>
  <si>
    <t>Day12</t>
    <phoneticPr fontId="1" type="noConversion"/>
  </si>
  <si>
    <t>Day16</t>
    <phoneticPr fontId="1" type="noConversion"/>
  </si>
  <si>
    <t>Day21</t>
    <phoneticPr fontId="1" type="noConversion"/>
  </si>
  <si>
    <t>GCLPH</t>
    <phoneticPr fontId="1" type="noConversion"/>
  </si>
  <si>
    <t>Sample 1</t>
  </si>
  <si>
    <t>Sample 2</t>
  </si>
  <si>
    <t>Sample 3</t>
  </si>
  <si>
    <t>* Samples</t>
    <phoneticPr fontId="3" type="noConversion"/>
  </si>
  <si>
    <t>Mean</t>
    <phoneticPr fontId="3" type="noConversion"/>
  </si>
  <si>
    <t>S.Deviation</t>
    <phoneticPr fontId="3" type="noConversion"/>
  </si>
  <si>
    <t>** Day 0</t>
    <phoneticPr fontId="3" type="noConversion"/>
  </si>
  <si>
    <t>** Day 4</t>
    <phoneticPr fontId="3" type="noConversion"/>
  </si>
  <si>
    <t>S.Error</t>
    <phoneticPr fontId="3" type="noConversion"/>
  </si>
  <si>
    <t>** Day 21</t>
    <phoneticPr fontId="3" type="noConversion"/>
  </si>
  <si>
    <t>** Day 8</t>
    <phoneticPr fontId="3" type="noConversion"/>
  </si>
  <si>
    <t>** Day 12</t>
    <phoneticPr fontId="3" type="noConversion"/>
  </si>
  <si>
    <t>** Day 16</t>
    <phoneticPr fontId="3" type="noConversion"/>
  </si>
  <si>
    <t>(cm2)</t>
  </si>
  <si>
    <t>(cm2)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</si>
</sst>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0" fillId="0" borderId="0" xfId="0" applyFill="1"/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4F81BD"/>
      <color rgb="FFFF33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工作表1!$B$18</c:f>
              <c:strCache>
                <c:ptCount val="1"/>
                <c:pt idx="0">
                  <c:v>GCLPH</c:v>
                </c:pt>
              </c:strCache>
            </c:strRef>
          </c:tx>
          <c:spPr>
            <a:ln w="28575" cap="rnd">
              <a:solidFill>
                <a:srgbClr val="4F81BD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9525">
                <a:solidFill>
                  <a:srgbClr val="4F81BD"/>
                </a:solidFill>
              </a:ln>
              <a:effectLst/>
            </c:spPr>
          </c:marker>
          <c:cat>
            <c:strRef>
              <c:f>工作表1!$C$17:$H$17</c:f>
              <c:strCache>
                <c:ptCount val="6"/>
                <c:pt idx="0">
                  <c:v>Day0</c:v>
                </c:pt>
                <c:pt idx="1">
                  <c:v>Day4</c:v>
                </c:pt>
                <c:pt idx="2">
                  <c:v>Day8</c:v>
                </c:pt>
                <c:pt idx="3">
                  <c:v>Day12</c:v>
                </c:pt>
                <c:pt idx="4">
                  <c:v>Day16</c:v>
                </c:pt>
                <c:pt idx="5">
                  <c:v>Day21</c:v>
                </c:pt>
              </c:strCache>
            </c:strRef>
          </c:cat>
          <c:val>
            <c:numRef>
              <c:f>工作表1!$C$18:$H$18</c:f>
              <c:numCache>
                <c:formatCode>General</c:formatCode>
                <c:ptCount val="6"/>
                <c:pt idx="0">
                  <c:v>1.4066666666666665</c:v>
                </c:pt>
                <c:pt idx="1">
                  <c:v>1.3766666666666667</c:v>
                </c:pt>
                <c:pt idx="2">
                  <c:v>0.58333333333333337</c:v>
                </c:pt>
                <c:pt idx="3">
                  <c:v>0.41333333333333333</c:v>
                </c:pt>
                <c:pt idx="4">
                  <c:v>0.19999999999999998</c:v>
                </c:pt>
                <c:pt idx="5">
                  <c:v>0.163333333333333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工作表1!$B$19</c:f>
              <c:strCache>
                <c:ptCount val="1"/>
                <c:pt idx="0">
                  <c:v>ASC+GCLPH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4"/>
            <c:marker>
              <c:symbol val="square"/>
              <c:size val="3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</c:dPt>
          <c:dPt>
            <c:idx val="5"/>
            <c:marker>
              <c:symbol val="square"/>
              <c:size val="3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工作表1!$C$23:$H$23</c:f>
                <c:numCache>
                  <c:formatCode>General</c:formatCode>
                  <c:ptCount val="6"/>
                  <c:pt idx="0">
                    <c:v>2.9297326385411604E-2</c:v>
                  </c:pt>
                  <c:pt idx="1">
                    <c:v>2.3629078131263002E-2</c:v>
                  </c:pt>
                  <c:pt idx="2">
                    <c:v>1.527525231651948E-2</c:v>
                  </c:pt>
                  <c:pt idx="3">
                    <c:v>2.0207259421636904E-2</c:v>
                  </c:pt>
                  <c:pt idx="4">
                    <c:v>7.6376261582597324E-3</c:v>
                  </c:pt>
                  <c:pt idx="5">
                    <c:v>3.1224989991992021E-3</c:v>
                  </c:pt>
                </c:numCache>
              </c:numRef>
            </c:plus>
            <c:minus>
              <c:numRef>
                <c:f>工作表1!$C$23:$H$23</c:f>
                <c:numCache>
                  <c:formatCode>General</c:formatCode>
                  <c:ptCount val="6"/>
                  <c:pt idx="0">
                    <c:v>2.9297326385411604E-2</c:v>
                  </c:pt>
                  <c:pt idx="1">
                    <c:v>2.3629078131263002E-2</c:v>
                  </c:pt>
                  <c:pt idx="2">
                    <c:v>1.527525231651948E-2</c:v>
                  </c:pt>
                  <c:pt idx="3">
                    <c:v>2.0207259421636904E-2</c:v>
                  </c:pt>
                  <c:pt idx="4">
                    <c:v>7.6376261582597324E-3</c:v>
                  </c:pt>
                  <c:pt idx="5">
                    <c:v>3.1224989991992021E-3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工作表1!$C$17:$H$17</c:f>
              <c:strCache>
                <c:ptCount val="6"/>
                <c:pt idx="0">
                  <c:v>Day0</c:v>
                </c:pt>
                <c:pt idx="1">
                  <c:v>Day4</c:v>
                </c:pt>
                <c:pt idx="2">
                  <c:v>Day8</c:v>
                </c:pt>
                <c:pt idx="3">
                  <c:v>Day12</c:v>
                </c:pt>
                <c:pt idx="4">
                  <c:v>Day16</c:v>
                </c:pt>
                <c:pt idx="5">
                  <c:v>Day21</c:v>
                </c:pt>
              </c:strCache>
            </c:strRef>
          </c:cat>
          <c:val>
            <c:numRef>
              <c:f>工作表1!$C$19:$H$19</c:f>
              <c:numCache>
                <c:formatCode>General</c:formatCode>
                <c:ptCount val="6"/>
                <c:pt idx="0">
                  <c:v>1.4666666666666668</c:v>
                </c:pt>
                <c:pt idx="1">
                  <c:v>1.4233333333333331</c:v>
                </c:pt>
                <c:pt idx="2">
                  <c:v>0.59666666666666668</c:v>
                </c:pt>
                <c:pt idx="3">
                  <c:v>0.40666666666666673</c:v>
                </c:pt>
                <c:pt idx="4">
                  <c:v>0.20666666666666667</c:v>
                </c:pt>
                <c:pt idx="5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53368"/>
        <c:axId val="384653760"/>
      </c:lineChart>
      <c:catAx>
        <c:axId val="384653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TW"/>
          </a:p>
        </c:txPr>
        <c:crossAx val="384653760"/>
        <c:crosses val="autoZero"/>
        <c:auto val="1"/>
        <c:lblAlgn val="ctr"/>
        <c:lblOffset val="100"/>
        <c:noMultiLvlLbl val="0"/>
      </c:catAx>
      <c:valAx>
        <c:axId val="384653760"/>
        <c:scaling>
          <c:orientation val="minMax"/>
        </c:scaling>
        <c:delete val="0"/>
        <c:axPos val="l"/>
        <c:majorGridlines>
          <c:spPr>
            <a:ln w="19050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 i="0" baseline="0"/>
                  <a:t>Area of Wound (CM</a:t>
                </a:r>
                <a:r>
                  <a:rPr lang="en-US" b="1" i="0" baseline="30000"/>
                  <a:t>2</a:t>
                </a:r>
                <a:r>
                  <a:rPr lang="en-US" b="1" i="0" baseline="0"/>
                  <a:t>)</a:t>
                </a:r>
                <a:endParaRPr lang="zh-TW" b="1" i="0" baseline="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TW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TW"/>
          </a:p>
        </c:txPr>
        <c:crossAx val="384653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851249776573628"/>
          <c:y val="8.8249387148641459E-2"/>
          <c:w val="0.20256916810129916"/>
          <c:h val="0.122394437599737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zh-TW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28</xdr:row>
      <xdr:rowOff>23812</xdr:rowOff>
    </xdr:from>
    <xdr:to>
      <xdr:col>9</xdr:col>
      <xdr:colOff>609600</xdr:colOff>
      <xdr:row>43</xdr:row>
      <xdr:rowOff>190500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V23"/>
  <sheetViews>
    <sheetView tabSelected="1" topLeftCell="A16" workbookViewId="0">
      <selection activeCell="K36" sqref="K36"/>
    </sheetView>
  </sheetViews>
  <sheetFormatPr defaultRowHeight="16.5" x14ac:dyDescent="0.25"/>
  <cols>
    <col min="2" max="2" width="13.375" customWidth="1"/>
    <col min="10" max="10" width="12.125" customWidth="1"/>
    <col min="18" max="18" width="11.875" customWidth="1"/>
    <col min="26" max="26" width="12.25" customWidth="1"/>
    <col min="34" max="34" width="11.75" customWidth="1"/>
    <col min="42" max="42" width="12.5" customWidth="1"/>
  </cols>
  <sheetData>
    <row r="4" spans="2:48" x14ac:dyDescent="0.25">
      <c r="B4" s="2" t="s">
        <v>18</v>
      </c>
      <c r="J4" s="2" t="s">
        <v>19</v>
      </c>
      <c r="R4" s="2" t="s">
        <v>22</v>
      </c>
      <c r="Z4" s="2" t="s">
        <v>23</v>
      </c>
      <c r="AH4" s="2" t="s">
        <v>24</v>
      </c>
      <c r="AP4" s="2" t="s">
        <v>21</v>
      </c>
    </row>
    <row r="5" spans="2:48" x14ac:dyDescent="0.25">
      <c r="B5" s="1" t="s">
        <v>26</v>
      </c>
      <c r="J5" s="3" t="s">
        <v>25</v>
      </c>
      <c r="K5" s="1"/>
      <c r="R5" s="3" t="s">
        <v>25</v>
      </c>
      <c r="S5" s="1"/>
      <c r="Z5" s="3" t="s">
        <v>25</v>
      </c>
      <c r="AA5" s="1"/>
      <c r="AH5" s="3" t="s">
        <v>25</v>
      </c>
      <c r="AI5" s="1"/>
      <c r="AP5" s="3" t="s">
        <v>25</v>
      </c>
      <c r="AQ5" s="1"/>
    </row>
    <row r="6" spans="2:48" x14ac:dyDescent="0.25">
      <c r="B6" s="1" t="s">
        <v>15</v>
      </c>
      <c r="C6" t="s">
        <v>12</v>
      </c>
      <c r="D6" t="s">
        <v>13</v>
      </c>
      <c r="E6" t="s">
        <v>14</v>
      </c>
      <c r="F6" s="1" t="s">
        <v>16</v>
      </c>
      <c r="G6" s="1" t="s">
        <v>17</v>
      </c>
      <c r="H6" s="2" t="s">
        <v>20</v>
      </c>
      <c r="J6" s="1" t="s">
        <v>15</v>
      </c>
      <c r="K6" t="s">
        <v>12</v>
      </c>
      <c r="L6" t="s">
        <v>13</v>
      </c>
      <c r="M6" t="s">
        <v>14</v>
      </c>
      <c r="N6" s="1" t="s">
        <v>16</v>
      </c>
      <c r="O6" s="1" t="s">
        <v>17</v>
      </c>
      <c r="P6" s="2" t="s">
        <v>20</v>
      </c>
      <c r="R6" s="1" t="s">
        <v>15</v>
      </c>
      <c r="S6" t="s">
        <v>12</v>
      </c>
      <c r="T6" t="s">
        <v>13</v>
      </c>
      <c r="U6" t="s">
        <v>14</v>
      </c>
      <c r="V6" s="1" t="s">
        <v>16</v>
      </c>
      <c r="W6" s="1" t="s">
        <v>17</v>
      </c>
      <c r="X6" s="2" t="s">
        <v>20</v>
      </c>
      <c r="Z6" s="1" t="s">
        <v>15</v>
      </c>
      <c r="AA6" t="s">
        <v>12</v>
      </c>
      <c r="AB6" t="s">
        <v>13</v>
      </c>
      <c r="AC6" t="s">
        <v>14</v>
      </c>
      <c r="AD6" s="1" t="s">
        <v>16</v>
      </c>
      <c r="AE6" s="1" t="s">
        <v>17</v>
      </c>
      <c r="AF6" s="2" t="s">
        <v>20</v>
      </c>
      <c r="AH6" s="1" t="s">
        <v>15</v>
      </c>
      <c r="AI6" t="s">
        <v>12</v>
      </c>
      <c r="AJ6" t="s">
        <v>13</v>
      </c>
      <c r="AK6" t="s">
        <v>14</v>
      </c>
      <c r="AL6" s="1" t="s">
        <v>16</v>
      </c>
      <c r="AM6" s="1" t="s">
        <v>17</v>
      </c>
      <c r="AN6" s="2" t="s">
        <v>20</v>
      </c>
      <c r="AP6" s="1" t="s">
        <v>15</v>
      </c>
      <c r="AQ6" t="s">
        <v>12</v>
      </c>
      <c r="AR6" t="s">
        <v>13</v>
      </c>
      <c r="AS6" t="s">
        <v>14</v>
      </c>
      <c r="AT6" s="1" t="s">
        <v>16</v>
      </c>
      <c r="AU6" s="1" t="s">
        <v>17</v>
      </c>
      <c r="AV6" s="2" t="s">
        <v>20</v>
      </c>
    </row>
    <row r="7" spans="2:48" x14ac:dyDescent="0.25">
      <c r="B7" t="s">
        <v>11</v>
      </c>
      <c r="C7">
        <v>1.47</v>
      </c>
      <c r="D7">
        <v>1.41</v>
      </c>
      <c r="E7">
        <v>1.34</v>
      </c>
      <c r="F7">
        <f>AVERAGE(C7:E7)</f>
        <v>1.4066666666666665</v>
      </c>
      <c r="G7">
        <f>STDEV(C7:E7)</f>
        <v>6.5064070986477068E-2</v>
      </c>
      <c r="H7">
        <f>G7/2</f>
        <v>3.2532035493238534E-2</v>
      </c>
      <c r="J7" t="s">
        <v>11</v>
      </c>
      <c r="K7">
        <v>1.45</v>
      </c>
      <c r="L7">
        <v>1.38</v>
      </c>
      <c r="M7">
        <v>1.3</v>
      </c>
      <c r="N7">
        <f>AVERAGE(K7:M7)</f>
        <v>1.3766666666666667</v>
      </c>
      <c r="O7">
        <f>STDEV(K7:M7)</f>
        <v>7.5055534994651299E-2</v>
      </c>
      <c r="P7">
        <f>O7/2</f>
        <v>3.7527767497325649E-2</v>
      </c>
      <c r="R7" t="s">
        <v>11</v>
      </c>
      <c r="S7">
        <v>0.62</v>
      </c>
      <c r="T7">
        <v>0.56000000000000005</v>
      </c>
      <c r="U7">
        <v>0.56999999999999995</v>
      </c>
      <c r="V7">
        <f>AVERAGE(S7:U7)</f>
        <v>0.58333333333333337</v>
      </c>
      <c r="W7">
        <f>STDEV(S7:U7)</f>
        <v>3.2145502536643174E-2</v>
      </c>
      <c r="X7">
        <f>W7/2</f>
        <v>1.6072751268321587E-2</v>
      </c>
      <c r="Z7" t="s">
        <v>11</v>
      </c>
      <c r="AA7">
        <v>0.44</v>
      </c>
      <c r="AB7">
        <v>0.39</v>
      </c>
      <c r="AC7">
        <v>0.41</v>
      </c>
      <c r="AD7">
        <f>AVERAGE(AA7:AC7)</f>
        <v>0.41333333333333333</v>
      </c>
      <c r="AE7">
        <f>STDEV(AA7:AC7)</f>
        <v>2.5166114784235829E-2</v>
      </c>
      <c r="AF7">
        <f>AE7/2</f>
        <v>1.2583057392117914E-2</v>
      </c>
      <c r="AH7" t="s">
        <v>11</v>
      </c>
      <c r="AI7">
        <v>0.22</v>
      </c>
      <c r="AJ7">
        <v>0.16</v>
      </c>
      <c r="AK7">
        <v>0.22</v>
      </c>
      <c r="AL7">
        <f>AVERAGE(AI7:AK7)</f>
        <v>0.19999999999999998</v>
      </c>
      <c r="AM7">
        <f>STDEV(AI7:AK7)</f>
        <v>3.4641016151377539E-2</v>
      </c>
      <c r="AN7">
        <f>AM7/2</f>
        <v>1.732050807568877E-2</v>
      </c>
      <c r="AP7" t="s">
        <v>11</v>
      </c>
      <c r="AQ7">
        <v>0.18</v>
      </c>
      <c r="AR7">
        <v>0.14000000000000001</v>
      </c>
      <c r="AS7">
        <v>0.17</v>
      </c>
      <c r="AT7">
        <f>AVERAGE(AQ7:AS7)</f>
        <v>0.16333333333333333</v>
      </c>
      <c r="AU7">
        <f>STDEV(AQ7:AS7)</f>
        <v>2.0816659994661514E-2</v>
      </c>
      <c r="AV7">
        <f>AU7/2</f>
        <v>1.0408329997330757E-2</v>
      </c>
    </row>
    <row r="8" spans="2:48" x14ac:dyDescent="0.25">
      <c r="B8" t="s">
        <v>1</v>
      </c>
      <c r="C8">
        <v>1.4</v>
      </c>
      <c r="D8">
        <v>1.51</v>
      </c>
      <c r="E8">
        <v>1.49</v>
      </c>
      <c r="F8">
        <f>AVERAGE(C8:E8)</f>
        <v>1.4666666666666668</v>
      </c>
      <c r="G8">
        <f>STDEV(C8:E8)</f>
        <v>5.8594652770823208E-2</v>
      </c>
      <c r="H8">
        <f>G8/2</f>
        <v>2.9297326385411604E-2</v>
      </c>
      <c r="J8" t="s">
        <v>1</v>
      </c>
      <c r="K8">
        <v>1.37</v>
      </c>
      <c r="L8">
        <v>1.46</v>
      </c>
      <c r="M8">
        <v>1.44</v>
      </c>
      <c r="N8">
        <f>AVERAGE(K8:M8)</f>
        <v>1.4233333333333331</v>
      </c>
      <c r="O8">
        <f>STDEV(K8:M8)</f>
        <v>4.7258156262526003E-2</v>
      </c>
      <c r="P8">
        <f>O8/2</f>
        <v>2.3629078131263002E-2</v>
      </c>
      <c r="R8" t="s">
        <v>1</v>
      </c>
      <c r="S8">
        <v>0.56999999999999995</v>
      </c>
      <c r="T8">
        <v>0.63</v>
      </c>
      <c r="U8">
        <v>0.59</v>
      </c>
      <c r="V8">
        <f>AVERAGE(S8:U8)</f>
        <v>0.59666666666666668</v>
      </c>
      <c r="W8">
        <f>STDEV(S8:U8)</f>
        <v>3.0550504633038961E-2</v>
      </c>
      <c r="X8">
        <f>W8/2</f>
        <v>1.527525231651948E-2</v>
      </c>
      <c r="Z8" t="s">
        <v>1</v>
      </c>
      <c r="AA8">
        <v>0.4</v>
      </c>
      <c r="AB8">
        <v>0.45</v>
      </c>
      <c r="AC8">
        <v>0.37</v>
      </c>
      <c r="AD8">
        <f>AVERAGE(AA8:AC8)</f>
        <v>0.40666666666666673</v>
      </c>
      <c r="AE8">
        <f>STDEV(AA8:AC8)</f>
        <v>4.0414518843273808E-2</v>
      </c>
      <c r="AF8">
        <f>AE8/2</f>
        <v>2.0207259421636904E-2</v>
      </c>
      <c r="AH8" t="s">
        <v>1</v>
      </c>
      <c r="AI8">
        <v>0.19</v>
      </c>
      <c r="AJ8">
        <v>0.22</v>
      </c>
      <c r="AK8">
        <v>0.21</v>
      </c>
      <c r="AL8">
        <f>AVERAGE(AI8:AK8)</f>
        <v>0.20666666666666667</v>
      </c>
      <c r="AM8">
        <f>STDEV(AI8:AK8)</f>
        <v>1.5275252316519465E-2</v>
      </c>
      <c r="AN8">
        <f>AM8/2</f>
        <v>7.6376261582597324E-3</v>
      </c>
      <c r="AP8" t="s">
        <v>1</v>
      </c>
      <c r="AQ8">
        <v>1.2999999999999999E-2</v>
      </c>
      <c r="AR8">
        <v>2.1999999999999999E-2</v>
      </c>
      <c r="AS8">
        <v>2.5000000000000001E-2</v>
      </c>
      <c r="AT8">
        <f>AVERAGE(AQ8:AS8)</f>
        <v>0.02</v>
      </c>
      <c r="AU8">
        <f>STDEV(AQ8:AS8)</f>
        <v>6.2449979983984043E-3</v>
      </c>
      <c r="AV8">
        <f>AU8/2</f>
        <v>3.1224989991992021E-3</v>
      </c>
    </row>
    <row r="16" spans="2:48" x14ac:dyDescent="0.25">
      <c r="E16" t="s">
        <v>0</v>
      </c>
    </row>
    <row r="17" spans="2:8" x14ac:dyDescent="0.25"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2:8" x14ac:dyDescent="0.25">
      <c r="B18" t="s">
        <v>11</v>
      </c>
      <c r="C18">
        <v>1.4066666666666665</v>
      </c>
      <c r="D18">
        <v>1.3766666666666667</v>
      </c>
      <c r="E18">
        <v>0.58333333333333337</v>
      </c>
      <c r="F18">
        <v>0.41333333333333333</v>
      </c>
      <c r="G18">
        <v>0.19999999999999998</v>
      </c>
      <c r="H18">
        <v>0.163333333333333</v>
      </c>
    </row>
    <row r="19" spans="2:8" x14ac:dyDescent="0.25">
      <c r="B19" t="s">
        <v>1</v>
      </c>
      <c r="C19">
        <v>1.4666666666666668</v>
      </c>
      <c r="D19">
        <v>1.4233333333333331</v>
      </c>
      <c r="E19">
        <v>0.59666666666666668</v>
      </c>
      <c r="F19">
        <v>0.40666666666666673</v>
      </c>
      <c r="G19">
        <v>0.20666666666666667</v>
      </c>
      <c r="H19">
        <v>0.02</v>
      </c>
    </row>
    <row r="20" spans="2:8" x14ac:dyDescent="0.25">
      <c r="E20" t="s">
        <v>2</v>
      </c>
    </row>
    <row r="21" spans="2:8" x14ac:dyDescent="0.25">
      <c r="C21">
        <v>0</v>
      </c>
      <c r="D21">
        <v>4</v>
      </c>
      <c r="E21">
        <v>8</v>
      </c>
      <c r="F21">
        <v>12</v>
      </c>
      <c r="G21">
        <v>16</v>
      </c>
      <c r="H21">
        <v>21</v>
      </c>
    </row>
    <row r="22" spans="2:8" x14ac:dyDescent="0.25">
      <c r="B22" t="s">
        <v>3</v>
      </c>
      <c r="C22">
        <v>3.2532035493238534E-2</v>
      </c>
      <c r="D22">
        <v>3.7527767497325649E-2</v>
      </c>
      <c r="E22">
        <v>1.6072751268321587E-2</v>
      </c>
      <c r="F22">
        <v>1.2583057392117914E-2</v>
      </c>
      <c r="G22">
        <v>1.732050807568877E-2</v>
      </c>
      <c r="H22">
        <v>1.0408329997330757E-2</v>
      </c>
    </row>
    <row r="23" spans="2:8" x14ac:dyDescent="0.25">
      <c r="B23" t="s">
        <v>4</v>
      </c>
      <c r="C23">
        <v>2.9297326385411604E-2</v>
      </c>
      <c r="D23">
        <v>2.3629078131263002E-2</v>
      </c>
      <c r="E23">
        <v>1.527525231651948E-2</v>
      </c>
      <c r="F23">
        <v>2.0207259421636904E-2</v>
      </c>
      <c r="G23">
        <v>7.6376261582597324E-3</v>
      </c>
      <c r="H23">
        <v>3.1224989991992021E-3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2018-03-02T00:16:09Z</dcterms:modified>
</cp:coreProperties>
</file>