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435" activeTab="2"/>
  </bookViews>
  <sheets>
    <sheet name="conc 1000 ugmL_antibac" sheetId="1" r:id="rId1"/>
    <sheet name="MIC_antibac" sheetId="2" r:id="rId2"/>
    <sheet name="Antifungal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9" i="4" l="1"/>
  <c r="M139" i="4"/>
  <c r="I139" i="4"/>
  <c r="H139" i="4"/>
  <c r="N138" i="4"/>
  <c r="M138" i="4"/>
  <c r="I138" i="4"/>
  <c r="H138" i="4"/>
  <c r="N137" i="4"/>
  <c r="M137" i="4"/>
  <c r="I137" i="4"/>
  <c r="H137" i="4"/>
  <c r="N136" i="4"/>
  <c r="M136" i="4"/>
  <c r="I136" i="4"/>
  <c r="H136" i="4"/>
  <c r="N135" i="4"/>
  <c r="M135" i="4"/>
  <c r="I135" i="4"/>
  <c r="H135" i="4"/>
  <c r="N134" i="4"/>
  <c r="M134" i="4"/>
  <c r="I134" i="4"/>
  <c r="H134" i="4"/>
  <c r="N133" i="4"/>
  <c r="M133" i="4"/>
  <c r="I133" i="4"/>
  <c r="H133" i="4"/>
  <c r="N132" i="4"/>
  <c r="M132" i="4"/>
  <c r="I132" i="4"/>
  <c r="H132" i="4"/>
  <c r="N131" i="4"/>
  <c r="M131" i="4"/>
  <c r="I131" i="4"/>
  <c r="H131" i="4"/>
  <c r="N130" i="4"/>
  <c r="M130" i="4"/>
  <c r="I130" i="4"/>
  <c r="H130" i="4"/>
  <c r="N129" i="4"/>
  <c r="M129" i="4"/>
  <c r="I129" i="4"/>
  <c r="H129" i="4"/>
  <c r="N124" i="4"/>
  <c r="M124" i="4"/>
  <c r="I124" i="4"/>
  <c r="H124" i="4"/>
  <c r="N123" i="4"/>
  <c r="M123" i="4"/>
  <c r="I123" i="4"/>
  <c r="H123" i="4"/>
  <c r="N122" i="4"/>
  <c r="M122" i="4"/>
  <c r="I122" i="4"/>
  <c r="H122" i="4"/>
  <c r="N121" i="4"/>
  <c r="M121" i="4"/>
  <c r="I121" i="4"/>
  <c r="H121" i="4"/>
  <c r="N120" i="4"/>
  <c r="M120" i="4"/>
  <c r="I120" i="4"/>
  <c r="H120" i="4"/>
  <c r="N119" i="4"/>
  <c r="M119" i="4"/>
  <c r="I119" i="4"/>
  <c r="H119" i="4"/>
  <c r="N118" i="4"/>
  <c r="M118" i="4"/>
  <c r="I118" i="4"/>
  <c r="H118" i="4"/>
  <c r="N117" i="4"/>
  <c r="M117" i="4"/>
  <c r="I117" i="4"/>
  <c r="H117" i="4"/>
  <c r="N116" i="4"/>
  <c r="M116" i="4"/>
  <c r="I116" i="4"/>
  <c r="H116" i="4"/>
  <c r="N115" i="4"/>
  <c r="M115" i="4"/>
  <c r="I115" i="4"/>
  <c r="H115" i="4"/>
  <c r="N114" i="4"/>
  <c r="M114" i="4"/>
  <c r="I114" i="4"/>
  <c r="H114" i="4"/>
  <c r="N108" i="4"/>
  <c r="M108" i="4"/>
  <c r="I108" i="4"/>
  <c r="H108" i="4"/>
  <c r="N107" i="4"/>
  <c r="M107" i="4"/>
  <c r="I107" i="4"/>
  <c r="H107" i="4"/>
  <c r="N106" i="4"/>
  <c r="M106" i="4"/>
  <c r="I106" i="4"/>
  <c r="H106" i="4"/>
  <c r="N105" i="4"/>
  <c r="M105" i="4"/>
  <c r="I105" i="4"/>
  <c r="H105" i="4"/>
  <c r="N104" i="4"/>
  <c r="M104" i="4"/>
  <c r="I104" i="4"/>
  <c r="H104" i="4"/>
  <c r="N103" i="4"/>
  <c r="M103" i="4"/>
  <c r="I103" i="4"/>
  <c r="H103" i="4"/>
  <c r="N102" i="4"/>
  <c r="M102" i="4"/>
  <c r="I102" i="4"/>
  <c r="H102" i="4"/>
  <c r="N101" i="4"/>
  <c r="M101" i="4"/>
  <c r="I101" i="4"/>
  <c r="H101" i="4"/>
  <c r="N100" i="4"/>
  <c r="M100" i="4"/>
  <c r="I100" i="4"/>
  <c r="H100" i="4"/>
  <c r="N99" i="4"/>
  <c r="M99" i="4"/>
  <c r="I99" i="4"/>
  <c r="H99" i="4"/>
  <c r="N98" i="4"/>
  <c r="M98" i="4"/>
  <c r="I98" i="4"/>
  <c r="H98" i="4"/>
  <c r="N93" i="4"/>
  <c r="M93" i="4"/>
  <c r="I93" i="4"/>
  <c r="H93" i="4"/>
  <c r="N92" i="4"/>
  <c r="M92" i="4"/>
  <c r="I92" i="4"/>
  <c r="H92" i="4"/>
  <c r="N91" i="4"/>
  <c r="M91" i="4"/>
  <c r="I91" i="4"/>
  <c r="H91" i="4"/>
  <c r="N90" i="4"/>
  <c r="M90" i="4"/>
  <c r="I90" i="4"/>
  <c r="H90" i="4"/>
  <c r="N89" i="4"/>
  <c r="M89" i="4"/>
  <c r="I89" i="4"/>
  <c r="H89" i="4"/>
  <c r="N88" i="4"/>
  <c r="M88" i="4"/>
  <c r="I88" i="4"/>
  <c r="H88" i="4"/>
  <c r="N87" i="4"/>
  <c r="M87" i="4"/>
  <c r="I87" i="4"/>
  <c r="H87" i="4"/>
  <c r="N86" i="4"/>
  <c r="M86" i="4"/>
  <c r="I86" i="4"/>
  <c r="H86" i="4"/>
  <c r="N85" i="4"/>
  <c r="M85" i="4"/>
  <c r="I85" i="4"/>
  <c r="H85" i="4"/>
  <c r="N84" i="4"/>
  <c r="M84" i="4"/>
  <c r="I84" i="4"/>
  <c r="H84" i="4"/>
  <c r="N83" i="4"/>
  <c r="M83" i="4"/>
  <c r="I83" i="4"/>
  <c r="H83" i="4"/>
  <c r="N78" i="4"/>
  <c r="M78" i="4"/>
  <c r="I78" i="4"/>
  <c r="H78" i="4"/>
  <c r="N77" i="4"/>
  <c r="M77" i="4"/>
  <c r="I77" i="4"/>
  <c r="H77" i="4"/>
  <c r="N76" i="4"/>
  <c r="M76" i="4"/>
  <c r="I76" i="4"/>
  <c r="H76" i="4"/>
  <c r="N75" i="4"/>
  <c r="M75" i="4"/>
  <c r="I75" i="4"/>
  <c r="H75" i="4"/>
  <c r="N74" i="4"/>
  <c r="M74" i="4"/>
  <c r="I74" i="4"/>
  <c r="H74" i="4"/>
  <c r="N73" i="4"/>
  <c r="M73" i="4"/>
  <c r="I73" i="4"/>
  <c r="H73" i="4"/>
  <c r="N72" i="4"/>
  <c r="M72" i="4"/>
  <c r="I72" i="4"/>
  <c r="H72" i="4"/>
  <c r="N71" i="4"/>
  <c r="M71" i="4"/>
  <c r="I71" i="4"/>
  <c r="H71" i="4"/>
  <c r="N70" i="4"/>
  <c r="M70" i="4"/>
  <c r="I70" i="4"/>
  <c r="H70" i="4"/>
  <c r="N69" i="4"/>
  <c r="M69" i="4"/>
  <c r="I69" i="4"/>
  <c r="H69" i="4"/>
  <c r="N68" i="4"/>
  <c r="M68" i="4"/>
  <c r="I68" i="4"/>
  <c r="H68" i="4"/>
  <c r="N63" i="4"/>
  <c r="M63" i="4"/>
  <c r="I63" i="4"/>
  <c r="H63" i="4"/>
  <c r="N62" i="4"/>
  <c r="M62" i="4"/>
  <c r="I62" i="4"/>
  <c r="H62" i="4"/>
  <c r="N61" i="4"/>
  <c r="M61" i="4"/>
  <c r="I61" i="4"/>
  <c r="H61" i="4"/>
  <c r="N60" i="4"/>
  <c r="M60" i="4"/>
  <c r="I60" i="4"/>
  <c r="H60" i="4"/>
  <c r="N59" i="4"/>
  <c r="M59" i="4"/>
  <c r="I59" i="4"/>
  <c r="H59" i="4"/>
  <c r="N58" i="4"/>
  <c r="M58" i="4"/>
  <c r="I58" i="4"/>
  <c r="H58" i="4"/>
  <c r="N57" i="4"/>
  <c r="M57" i="4"/>
  <c r="I57" i="4"/>
  <c r="H57" i="4"/>
  <c r="N56" i="4"/>
  <c r="M56" i="4"/>
  <c r="I56" i="4"/>
  <c r="H56" i="4"/>
  <c r="N55" i="4"/>
  <c r="M55" i="4"/>
  <c r="I55" i="4"/>
  <c r="H55" i="4"/>
  <c r="N54" i="4"/>
  <c r="M54" i="4"/>
  <c r="I54" i="4"/>
  <c r="H54" i="4"/>
  <c r="N53" i="4"/>
  <c r="M53" i="4"/>
  <c r="I53" i="4"/>
  <c r="H53" i="4"/>
  <c r="N48" i="4"/>
  <c r="M48" i="4"/>
  <c r="I48" i="4"/>
  <c r="H48" i="4"/>
  <c r="N47" i="4"/>
  <c r="M47" i="4"/>
  <c r="I47" i="4"/>
  <c r="H47" i="4"/>
  <c r="N46" i="4"/>
  <c r="M46" i="4"/>
  <c r="I46" i="4"/>
  <c r="H46" i="4"/>
  <c r="N45" i="4"/>
  <c r="M45" i="4"/>
  <c r="I45" i="4"/>
  <c r="H45" i="4"/>
  <c r="N44" i="4"/>
  <c r="M44" i="4"/>
  <c r="I44" i="4"/>
  <c r="H44" i="4"/>
  <c r="N43" i="4"/>
  <c r="M43" i="4"/>
  <c r="I43" i="4"/>
  <c r="H43" i="4"/>
  <c r="N42" i="4"/>
  <c r="M42" i="4"/>
  <c r="I42" i="4"/>
  <c r="H42" i="4"/>
  <c r="N41" i="4"/>
  <c r="M41" i="4"/>
  <c r="I41" i="4"/>
  <c r="H41" i="4"/>
  <c r="N40" i="4"/>
  <c r="M40" i="4"/>
  <c r="I40" i="4"/>
  <c r="H40" i="4"/>
  <c r="N39" i="4"/>
  <c r="M39" i="4"/>
  <c r="I39" i="4"/>
  <c r="H39" i="4"/>
  <c r="N38" i="4"/>
  <c r="M38" i="4"/>
  <c r="I38" i="4"/>
  <c r="H38" i="4"/>
  <c r="AG168" i="2"/>
  <c r="AC168" i="2"/>
  <c r="Y168" i="2"/>
  <c r="T168" i="2"/>
  <c r="P168" i="2"/>
  <c r="L168" i="2"/>
  <c r="G168" i="2"/>
  <c r="F168" i="2"/>
  <c r="E168" i="2"/>
  <c r="D168" i="2"/>
  <c r="C168" i="2"/>
  <c r="B168" i="2"/>
  <c r="AG167" i="2"/>
  <c r="AC167" i="2"/>
  <c r="Y167" i="2"/>
  <c r="T167" i="2"/>
  <c r="P167" i="2"/>
  <c r="L167" i="2"/>
  <c r="G167" i="2"/>
  <c r="F167" i="2"/>
  <c r="E167" i="2"/>
  <c r="D167" i="2"/>
  <c r="C167" i="2"/>
  <c r="B167" i="2"/>
  <c r="AG166" i="2"/>
  <c r="AC166" i="2"/>
  <c r="Y166" i="2"/>
  <c r="T166" i="2"/>
  <c r="P166" i="2"/>
  <c r="L166" i="2"/>
  <c r="G166" i="2"/>
  <c r="F166" i="2"/>
  <c r="E166" i="2"/>
  <c r="D166" i="2"/>
  <c r="C166" i="2"/>
  <c r="B166" i="2"/>
  <c r="AG165" i="2"/>
  <c r="AC165" i="2"/>
  <c r="Y165" i="2"/>
  <c r="T165" i="2"/>
  <c r="P165" i="2"/>
  <c r="L165" i="2"/>
  <c r="G165" i="2"/>
  <c r="F165" i="2"/>
  <c r="E165" i="2"/>
  <c r="D165" i="2"/>
  <c r="C165" i="2"/>
  <c r="B165" i="2"/>
  <c r="AG164" i="2"/>
  <c r="AC164" i="2"/>
  <c r="Y164" i="2"/>
  <c r="T164" i="2"/>
  <c r="P164" i="2"/>
  <c r="L164" i="2"/>
  <c r="G164" i="2"/>
  <c r="F164" i="2"/>
  <c r="E164" i="2"/>
  <c r="D164" i="2"/>
  <c r="C164" i="2"/>
  <c r="B164" i="2"/>
  <c r="AG163" i="2"/>
  <c r="AC163" i="2"/>
  <c r="Y163" i="2"/>
  <c r="T163" i="2"/>
  <c r="P163" i="2"/>
  <c r="L163" i="2"/>
  <c r="G163" i="2"/>
  <c r="F163" i="2"/>
  <c r="E163" i="2"/>
  <c r="D163" i="2"/>
  <c r="C163" i="2"/>
  <c r="B163" i="2"/>
  <c r="AG162" i="2"/>
  <c r="AC162" i="2"/>
  <c r="Y162" i="2"/>
  <c r="T162" i="2"/>
  <c r="P162" i="2"/>
  <c r="G162" i="2"/>
  <c r="F162" i="2"/>
  <c r="E162" i="2"/>
  <c r="D162" i="2"/>
  <c r="C162" i="2"/>
  <c r="B162" i="2"/>
  <c r="AG161" i="2"/>
  <c r="AC161" i="2"/>
  <c r="Y161" i="2"/>
  <c r="T161" i="2"/>
  <c r="P161" i="2"/>
  <c r="L161" i="2"/>
  <c r="G161" i="2"/>
  <c r="F161" i="2"/>
  <c r="E161" i="2"/>
  <c r="D161" i="2"/>
  <c r="C161" i="2"/>
  <c r="B161" i="2"/>
  <c r="AG160" i="2"/>
  <c r="AC160" i="2"/>
  <c r="Y160" i="2"/>
  <c r="T160" i="2"/>
  <c r="P160" i="2"/>
  <c r="L160" i="2"/>
  <c r="G160" i="2"/>
  <c r="F160" i="2"/>
  <c r="E160" i="2"/>
  <c r="D160" i="2"/>
  <c r="C160" i="2"/>
  <c r="B160" i="2"/>
  <c r="AG159" i="2"/>
  <c r="AC159" i="2"/>
  <c r="Y159" i="2"/>
  <c r="T159" i="2"/>
  <c r="P159" i="2"/>
  <c r="L159" i="2"/>
  <c r="F159" i="2"/>
  <c r="AG158" i="2"/>
  <c r="AC158" i="2"/>
  <c r="Y158" i="2"/>
  <c r="T158" i="2"/>
  <c r="P158" i="2"/>
  <c r="L158" i="2"/>
  <c r="G158" i="2"/>
  <c r="F158" i="2"/>
  <c r="E158" i="2"/>
  <c r="D158" i="2"/>
  <c r="C158" i="2"/>
  <c r="B158" i="2"/>
  <c r="L145" i="2"/>
  <c r="AG152" i="2"/>
  <c r="AC152" i="2"/>
  <c r="Y152" i="2"/>
  <c r="T152" i="2"/>
  <c r="P152" i="2"/>
  <c r="L152" i="2"/>
  <c r="G152" i="2"/>
  <c r="F152" i="2"/>
  <c r="E152" i="2"/>
  <c r="D152" i="2"/>
  <c r="C152" i="2"/>
  <c r="B152" i="2"/>
  <c r="AG151" i="2"/>
  <c r="AC151" i="2"/>
  <c r="Y151" i="2"/>
  <c r="T151" i="2"/>
  <c r="P151" i="2"/>
  <c r="L151" i="2"/>
  <c r="G151" i="2"/>
  <c r="F151" i="2"/>
  <c r="E151" i="2"/>
  <c r="D151" i="2"/>
  <c r="C151" i="2"/>
  <c r="B151" i="2"/>
  <c r="AG150" i="2"/>
  <c r="AC150" i="2"/>
  <c r="Y150" i="2"/>
  <c r="T150" i="2"/>
  <c r="P150" i="2"/>
  <c r="L150" i="2"/>
  <c r="G150" i="2"/>
  <c r="F150" i="2"/>
  <c r="E150" i="2"/>
  <c r="D150" i="2"/>
  <c r="C150" i="2"/>
  <c r="B150" i="2"/>
  <c r="AG149" i="2"/>
  <c r="AC149" i="2"/>
  <c r="Y149" i="2"/>
  <c r="T149" i="2"/>
  <c r="P149" i="2"/>
  <c r="L149" i="2"/>
  <c r="G149" i="2"/>
  <c r="F149" i="2"/>
  <c r="E149" i="2"/>
  <c r="D149" i="2"/>
  <c r="C149" i="2"/>
  <c r="B149" i="2"/>
  <c r="AG148" i="2"/>
  <c r="AC148" i="2"/>
  <c r="Y148" i="2"/>
  <c r="T148" i="2"/>
  <c r="P148" i="2"/>
  <c r="L148" i="2"/>
  <c r="G148" i="2"/>
  <c r="F148" i="2"/>
  <c r="E148" i="2"/>
  <c r="D148" i="2"/>
  <c r="C148" i="2"/>
  <c r="B148" i="2"/>
  <c r="AG147" i="2"/>
  <c r="AC147" i="2"/>
  <c r="Y147" i="2"/>
  <c r="T147" i="2"/>
  <c r="P147" i="2"/>
  <c r="L147" i="2"/>
  <c r="G147" i="2"/>
  <c r="F147" i="2"/>
  <c r="E147" i="2"/>
  <c r="D147" i="2"/>
  <c r="C147" i="2"/>
  <c r="B147" i="2"/>
  <c r="AG146" i="2"/>
  <c r="AC146" i="2"/>
  <c r="Y146" i="2"/>
  <c r="T146" i="2"/>
  <c r="P146" i="2"/>
  <c r="G146" i="2"/>
  <c r="F146" i="2"/>
  <c r="E146" i="2"/>
  <c r="D146" i="2"/>
  <c r="C146" i="2"/>
  <c r="B146" i="2"/>
  <c r="AG145" i="2"/>
  <c r="AC145" i="2"/>
  <c r="Y145" i="2"/>
  <c r="T145" i="2"/>
  <c r="P145" i="2"/>
  <c r="G145" i="2"/>
  <c r="F145" i="2"/>
  <c r="E145" i="2"/>
  <c r="D145" i="2"/>
  <c r="C145" i="2"/>
  <c r="B145" i="2"/>
  <c r="AG144" i="2"/>
  <c r="AC144" i="2"/>
  <c r="Y144" i="2"/>
  <c r="T144" i="2"/>
  <c r="P144" i="2"/>
  <c r="L144" i="2"/>
  <c r="G144" i="2"/>
  <c r="F144" i="2"/>
  <c r="E144" i="2"/>
  <c r="D144" i="2"/>
  <c r="C144" i="2"/>
  <c r="B144" i="2"/>
  <c r="AG143" i="2"/>
  <c r="AC143" i="2"/>
  <c r="Y143" i="2"/>
  <c r="T143" i="2"/>
  <c r="P143" i="2"/>
  <c r="L143" i="2"/>
  <c r="F143" i="2"/>
  <c r="AG142" i="2"/>
  <c r="AC142" i="2"/>
  <c r="Y142" i="2"/>
  <c r="T142" i="2"/>
  <c r="P142" i="2"/>
  <c r="L142" i="2"/>
  <c r="G142" i="2"/>
  <c r="F142" i="2"/>
  <c r="E142" i="2"/>
  <c r="D142" i="2"/>
  <c r="C142" i="2"/>
  <c r="B142" i="2"/>
  <c r="AG135" i="2"/>
  <c r="AC135" i="2"/>
  <c r="Y135" i="2"/>
  <c r="T135" i="2"/>
  <c r="P135" i="2"/>
  <c r="L135" i="2"/>
  <c r="G135" i="2"/>
  <c r="F135" i="2"/>
  <c r="E135" i="2"/>
  <c r="D135" i="2"/>
  <c r="C135" i="2"/>
  <c r="B135" i="2"/>
  <c r="AG134" i="2"/>
  <c r="AC134" i="2"/>
  <c r="Y134" i="2"/>
  <c r="T134" i="2"/>
  <c r="P134" i="2"/>
  <c r="L134" i="2"/>
  <c r="G134" i="2"/>
  <c r="F134" i="2"/>
  <c r="E134" i="2"/>
  <c r="D134" i="2"/>
  <c r="C134" i="2"/>
  <c r="B134" i="2"/>
  <c r="AG133" i="2"/>
  <c r="AC133" i="2"/>
  <c r="Y133" i="2"/>
  <c r="T133" i="2"/>
  <c r="P133" i="2"/>
  <c r="L133" i="2"/>
  <c r="G133" i="2"/>
  <c r="F133" i="2"/>
  <c r="E133" i="2"/>
  <c r="D133" i="2"/>
  <c r="C133" i="2"/>
  <c r="B133" i="2"/>
  <c r="AG132" i="2"/>
  <c r="AC132" i="2"/>
  <c r="Y132" i="2"/>
  <c r="T132" i="2"/>
  <c r="P132" i="2"/>
  <c r="L132" i="2"/>
  <c r="G132" i="2"/>
  <c r="F132" i="2"/>
  <c r="E132" i="2"/>
  <c r="D132" i="2"/>
  <c r="C132" i="2"/>
  <c r="B132" i="2"/>
  <c r="AG131" i="2"/>
  <c r="AC131" i="2"/>
  <c r="Y131" i="2"/>
  <c r="T131" i="2"/>
  <c r="P131" i="2"/>
  <c r="L131" i="2"/>
  <c r="G131" i="2"/>
  <c r="F131" i="2"/>
  <c r="E131" i="2"/>
  <c r="D131" i="2"/>
  <c r="C131" i="2"/>
  <c r="B131" i="2"/>
  <c r="AG130" i="2"/>
  <c r="AC130" i="2"/>
  <c r="Y130" i="2"/>
  <c r="T130" i="2"/>
  <c r="P130" i="2"/>
  <c r="L130" i="2"/>
  <c r="G130" i="2"/>
  <c r="F130" i="2"/>
  <c r="E130" i="2"/>
  <c r="D130" i="2"/>
  <c r="C130" i="2"/>
  <c r="B130" i="2"/>
  <c r="AG129" i="2"/>
  <c r="AC129" i="2"/>
  <c r="Y129" i="2"/>
  <c r="T129" i="2"/>
  <c r="P129" i="2"/>
  <c r="G129" i="2"/>
  <c r="F129" i="2"/>
  <c r="E129" i="2"/>
  <c r="D129" i="2"/>
  <c r="C129" i="2"/>
  <c r="B129" i="2"/>
  <c r="AG128" i="2"/>
  <c r="AC128" i="2"/>
  <c r="Y128" i="2"/>
  <c r="T128" i="2"/>
  <c r="P128" i="2"/>
  <c r="G128" i="2"/>
  <c r="F128" i="2"/>
  <c r="E128" i="2"/>
  <c r="D128" i="2"/>
  <c r="C128" i="2"/>
  <c r="B128" i="2"/>
  <c r="AG127" i="2"/>
  <c r="AC127" i="2"/>
  <c r="Y127" i="2"/>
  <c r="T127" i="2"/>
  <c r="P127" i="2"/>
  <c r="L127" i="2"/>
  <c r="G127" i="2"/>
  <c r="F127" i="2"/>
  <c r="E127" i="2"/>
  <c r="D127" i="2"/>
  <c r="C127" i="2"/>
  <c r="B127" i="2"/>
  <c r="AG126" i="2"/>
  <c r="AC126" i="2"/>
  <c r="Y126" i="2"/>
  <c r="T126" i="2"/>
  <c r="P126" i="2"/>
  <c r="L126" i="2"/>
  <c r="F126" i="2"/>
  <c r="AG125" i="2"/>
  <c r="AC125" i="2"/>
  <c r="Y125" i="2"/>
  <c r="T125" i="2"/>
  <c r="P125" i="2"/>
  <c r="L125" i="2"/>
  <c r="G125" i="2"/>
  <c r="F125" i="2"/>
  <c r="E125" i="2"/>
  <c r="D125" i="2"/>
  <c r="C125" i="2"/>
  <c r="B125" i="2"/>
  <c r="AG118" i="2"/>
  <c r="AC118" i="2"/>
  <c r="Y118" i="2"/>
  <c r="T118" i="2"/>
  <c r="P118" i="2"/>
  <c r="L118" i="2"/>
  <c r="G118" i="2"/>
  <c r="F118" i="2"/>
  <c r="E118" i="2"/>
  <c r="D118" i="2"/>
  <c r="C118" i="2"/>
  <c r="B118" i="2"/>
  <c r="AG117" i="2"/>
  <c r="AC117" i="2"/>
  <c r="Y117" i="2"/>
  <c r="T117" i="2"/>
  <c r="P117" i="2"/>
  <c r="L117" i="2"/>
  <c r="G117" i="2"/>
  <c r="F117" i="2"/>
  <c r="E117" i="2"/>
  <c r="D117" i="2"/>
  <c r="C117" i="2"/>
  <c r="B117" i="2"/>
  <c r="AG116" i="2"/>
  <c r="AC116" i="2"/>
  <c r="Y116" i="2"/>
  <c r="T116" i="2"/>
  <c r="P116" i="2"/>
  <c r="L116" i="2"/>
  <c r="G116" i="2"/>
  <c r="F116" i="2"/>
  <c r="E116" i="2"/>
  <c r="D116" i="2"/>
  <c r="C116" i="2"/>
  <c r="B116" i="2"/>
  <c r="AG115" i="2"/>
  <c r="AC115" i="2"/>
  <c r="Y115" i="2"/>
  <c r="T115" i="2"/>
  <c r="P115" i="2"/>
  <c r="L115" i="2"/>
  <c r="G115" i="2"/>
  <c r="F115" i="2"/>
  <c r="E115" i="2"/>
  <c r="D115" i="2"/>
  <c r="C115" i="2"/>
  <c r="B115" i="2"/>
  <c r="AG114" i="2"/>
  <c r="AC114" i="2"/>
  <c r="Y114" i="2"/>
  <c r="T114" i="2"/>
  <c r="P114" i="2"/>
  <c r="L114" i="2"/>
  <c r="G114" i="2"/>
  <c r="F114" i="2"/>
  <c r="E114" i="2"/>
  <c r="D114" i="2"/>
  <c r="C114" i="2"/>
  <c r="B114" i="2"/>
  <c r="AG113" i="2"/>
  <c r="AC113" i="2"/>
  <c r="Y113" i="2"/>
  <c r="T113" i="2"/>
  <c r="P113" i="2"/>
  <c r="L113" i="2"/>
  <c r="G113" i="2"/>
  <c r="F113" i="2"/>
  <c r="E113" i="2"/>
  <c r="D113" i="2"/>
  <c r="C113" i="2"/>
  <c r="B113" i="2"/>
  <c r="AG112" i="2"/>
  <c r="AC112" i="2"/>
  <c r="Y112" i="2"/>
  <c r="T112" i="2"/>
  <c r="P112" i="2"/>
  <c r="G112" i="2"/>
  <c r="F112" i="2"/>
  <c r="E112" i="2"/>
  <c r="D112" i="2"/>
  <c r="C112" i="2"/>
  <c r="B112" i="2"/>
  <c r="AG111" i="2"/>
  <c r="AC111" i="2"/>
  <c r="Y111" i="2"/>
  <c r="T111" i="2"/>
  <c r="P111" i="2"/>
  <c r="L111" i="2"/>
  <c r="G111" i="2"/>
  <c r="F111" i="2"/>
  <c r="E111" i="2"/>
  <c r="D111" i="2"/>
  <c r="C111" i="2"/>
  <c r="B111" i="2"/>
  <c r="AG110" i="2"/>
  <c r="AC110" i="2"/>
  <c r="Y110" i="2"/>
  <c r="T110" i="2"/>
  <c r="P110" i="2"/>
  <c r="L110" i="2"/>
  <c r="G110" i="2"/>
  <c r="F110" i="2"/>
  <c r="E110" i="2"/>
  <c r="D110" i="2"/>
  <c r="C110" i="2"/>
  <c r="B110" i="2"/>
  <c r="AG109" i="2"/>
  <c r="AC109" i="2"/>
  <c r="Y109" i="2"/>
  <c r="T109" i="2"/>
  <c r="P109" i="2"/>
  <c r="L109" i="2"/>
  <c r="F109" i="2"/>
  <c r="AG108" i="2"/>
  <c r="AC108" i="2"/>
  <c r="Y108" i="2"/>
  <c r="T108" i="2"/>
  <c r="P108" i="2"/>
  <c r="L108" i="2"/>
  <c r="G108" i="2"/>
  <c r="F108" i="2"/>
  <c r="E108" i="2"/>
  <c r="D108" i="2"/>
  <c r="C108" i="2"/>
  <c r="B108" i="2"/>
  <c r="AG102" i="2"/>
  <c r="AC102" i="2"/>
  <c r="Y102" i="2"/>
  <c r="T102" i="2"/>
  <c r="P102" i="2"/>
  <c r="L102" i="2"/>
  <c r="G102" i="2"/>
  <c r="F102" i="2"/>
  <c r="E102" i="2"/>
  <c r="D102" i="2"/>
  <c r="C102" i="2"/>
  <c r="B102" i="2"/>
  <c r="AG101" i="2"/>
  <c r="AC101" i="2"/>
  <c r="Y101" i="2"/>
  <c r="T101" i="2"/>
  <c r="P101" i="2"/>
  <c r="L101" i="2"/>
  <c r="G101" i="2"/>
  <c r="F101" i="2"/>
  <c r="E101" i="2"/>
  <c r="D101" i="2"/>
  <c r="C101" i="2"/>
  <c r="B101" i="2"/>
  <c r="AG100" i="2"/>
  <c r="AC100" i="2"/>
  <c r="Y100" i="2"/>
  <c r="T100" i="2"/>
  <c r="P100" i="2"/>
  <c r="L100" i="2"/>
  <c r="G100" i="2"/>
  <c r="F100" i="2"/>
  <c r="E100" i="2"/>
  <c r="D100" i="2"/>
  <c r="C100" i="2"/>
  <c r="B100" i="2"/>
  <c r="AG99" i="2"/>
  <c r="AC99" i="2"/>
  <c r="Y99" i="2"/>
  <c r="T99" i="2"/>
  <c r="P99" i="2"/>
  <c r="L99" i="2"/>
  <c r="G99" i="2"/>
  <c r="F99" i="2"/>
  <c r="E99" i="2"/>
  <c r="D99" i="2"/>
  <c r="C99" i="2"/>
  <c r="B99" i="2"/>
  <c r="AG98" i="2"/>
  <c r="AC98" i="2"/>
  <c r="Y98" i="2"/>
  <c r="T98" i="2"/>
  <c r="P98" i="2"/>
  <c r="L98" i="2"/>
  <c r="G98" i="2"/>
  <c r="F98" i="2"/>
  <c r="E98" i="2"/>
  <c r="D98" i="2"/>
  <c r="C98" i="2"/>
  <c r="B98" i="2"/>
  <c r="AG97" i="2"/>
  <c r="AC97" i="2"/>
  <c r="Y97" i="2"/>
  <c r="T97" i="2"/>
  <c r="P97" i="2"/>
  <c r="L97" i="2"/>
  <c r="G97" i="2"/>
  <c r="F97" i="2"/>
  <c r="E97" i="2"/>
  <c r="D97" i="2"/>
  <c r="C97" i="2"/>
  <c r="B97" i="2"/>
  <c r="AG96" i="2"/>
  <c r="AC96" i="2"/>
  <c r="Y96" i="2"/>
  <c r="T96" i="2"/>
  <c r="P96" i="2"/>
  <c r="G96" i="2"/>
  <c r="F96" i="2"/>
  <c r="E96" i="2"/>
  <c r="D96" i="2"/>
  <c r="C96" i="2"/>
  <c r="B96" i="2"/>
  <c r="AG95" i="2"/>
  <c r="AC95" i="2"/>
  <c r="Y95" i="2"/>
  <c r="T95" i="2"/>
  <c r="P95" i="2"/>
  <c r="L95" i="2"/>
  <c r="G95" i="2"/>
  <c r="F95" i="2"/>
  <c r="E95" i="2"/>
  <c r="D95" i="2"/>
  <c r="C95" i="2"/>
  <c r="B95" i="2"/>
  <c r="AG94" i="2"/>
  <c r="AC94" i="2"/>
  <c r="Y94" i="2"/>
  <c r="T94" i="2"/>
  <c r="P94" i="2"/>
  <c r="L94" i="2"/>
  <c r="G94" i="2"/>
  <c r="F94" i="2"/>
  <c r="E94" i="2"/>
  <c r="D94" i="2"/>
  <c r="C94" i="2"/>
  <c r="B94" i="2"/>
  <c r="AG93" i="2"/>
  <c r="AC93" i="2"/>
  <c r="Y93" i="2"/>
  <c r="T93" i="2"/>
  <c r="P93" i="2"/>
  <c r="L93" i="2"/>
  <c r="F93" i="2"/>
  <c r="AG92" i="2"/>
  <c r="AC92" i="2"/>
  <c r="Y92" i="2"/>
  <c r="T92" i="2"/>
  <c r="P92" i="2"/>
  <c r="L92" i="2"/>
  <c r="G92" i="2"/>
  <c r="F92" i="2"/>
  <c r="E92" i="2"/>
  <c r="D92" i="2"/>
  <c r="C92" i="2"/>
  <c r="B92" i="2"/>
  <c r="AG86" i="2"/>
  <c r="AC86" i="2"/>
  <c r="Y86" i="2"/>
  <c r="T86" i="2"/>
  <c r="P86" i="2"/>
  <c r="L86" i="2"/>
  <c r="G86" i="2"/>
  <c r="F86" i="2"/>
  <c r="E86" i="2"/>
  <c r="D86" i="2"/>
  <c r="C86" i="2"/>
  <c r="B86" i="2"/>
  <c r="AG85" i="2"/>
  <c r="AC85" i="2"/>
  <c r="Y85" i="2"/>
  <c r="T85" i="2"/>
  <c r="P85" i="2"/>
  <c r="L85" i="2"/>
  <c r="G85" i="2"/>
  <c r="F85" i="2"/>
  <c r="E85" i="2"/>
  <c r="D85" i="2"/>
  <c r="C85" i="2"/>
  <c r="B85" i="2"/>
  <c r="AG84" i="2"/>
  <c r="AC84" i="2"/>
  <c r="Y84" i="2"/>
  <c r="T84" i="2"/>
  <c r="P84" i="2"/>
  <c r="L84" i="2"/>
  <c r="G84" i="2"/>
  <c r="F84" i="2"/>
  <c r="E84" i="2"/>
  <c r="D84" i="2"/>
  <c r="C84" i="2"/>
  <c r="B84" i="2"/>
  <c r="AG83" i="2"/>
  <c r="AC83" i="2"/>
  <c r="Y83" i="2"/>
  <c r="T83" i="2"/>
  <c r="P83" i="2"/>
  <c r="L83" i="2"/>
  <c r="G83" i="2"/>
  <c r="F83" i="2"/>
  <c r="E83" i="2"/>
  <c r="D83" i="2"/>
  <c r="C83" i="2"/>
  <c r="B83" i="2"/>
  <c r="AG82" i="2"/>
  <c r="AC82" i="2"/>
  <c r="Y82" i="2"/>
  <c r="T82" i="2"/>
  <c r="P82" i="2"/>
  <c r="L82" i="2"/>
  <c r="G82" i="2"/>
  <c r="F82" i="2"/>
  <c r="E82" i="2"/>
  <c r="D82" i="2"/>
  <c r="C82" i="2"/>
  <c r="B82" i="2"/>
  <c r="AG81" i="2"/>
  <c r="AC81" i="2"/>
  <c r="Y81" i="2"/>
  <c r="T81" i="2"/>
  <c r="P81" i="2"/>
  <c r="L81" i="2"/>
  <c r="G81" i="2"/>
  <c r="F81" i="2"/>
  <c r="E81" i="2"/>
  <c r="D81" i="2"/>
  <c r="C81" i="2"/>
  <c r="B81" i="2"/>
  <c r="AG80" i="2"/>
  <c r="AC80" i="2"/>
  <c r="Y80" i="2"/>
  <c r="T80" i="2"/>
  <c r="P80" i="2"/>
  <c r="G80" i="2"/>
  <c r="F80" i="2"/>
  <c r="E80" i="2"/>
  <c r="D80" i="2"/>
  <c r="C80" i="2"/>
  <c r="B80" i="2"/>
  <c r="AG79" i="2"/>
  <c r="AC79" i="2"/>
  <c r="Y79" i="2"/>
  <c r="T79" i="2"/>
  <c r="P79" i="2"/>
  <c r="L79" i="2"/>
  <c r="G79" i="2"/>
  <c r="F79" i="2"/>
  <c r="E79" i="2"/>
  <c r="D79" i="2"/>
  <c r="C79" i="2"/>
  <c r="B79" i="2"/>
  <c r="AG78" i="2"/>
  <c r="AC78" i="2"/>
  <c r="Y78" i="2"/>
  <c r="T78" i="2"/>
  <c r="P78" i="2"/>
  <c r="L78" i="2"/>
  <c r="G78" i="2"/>
  <c r="F78" i="2"/>
  <c r="E78" i="2"/>
  <c r="D78" i="2"/>
  <c r="C78" i="2"/>
  <c r="B78" i="2"/>
  <c r="AG77" i="2"/>
  <c r="AC77" i="2"/>
  <c r="Y77" i="2"/>
  <c r="T77" i="2"/>
  <c r="P77" i="2"/>
  <c r="L77" i="2"/>
  <c r="F77" i="2"/>
  <c r="AG76" i="2"/>
  <c r="AC76" i="2"/>
  <c r="Y76" i="2"/>
  <c r="T76" i="2"/>
  <c r="P76" i="2"/>
  <c r="L76" i="2"/>
  <c r="G76" i="2"/>
  <c r="F76" i="2"/>
  <c r="E76" i="2"/>
  <c r="D76" i="2"/>
  <c r="C76" i="2"/>
  <c r="B76" i="2"/>
  <c r="AG69" i="2"/>
  <c r="AC69" i="2"/>
  <c r="Y69" i="2"/>
  <c r="T69" i="2"/>
  <c r="P69" i="2"/>
  <c r="L69" i="2"/>
  <c r="G69" i="2"/>
  <c r="F69" i="2"/>
  <c r="E69" i="2"/>
  <c r="D69" i="2"/>
  <c r="C69" i="2"/>
  <c r="B69" i="2"/>
  <c r="AG68" i="2"/>
  <c r="AC68" i="2"/>
  <c r="Y68" i="2"/>
  <c r="T68" i="2"/>
  <c r="P68" i="2"/>
  <c r="L68" i="2"/>
  <c r="G68" i="2"/>
  <c r="F68" i="2"/>
  <c r="E68" i="2"/>
  <c r="D68" i="2"/>
  <c r="C68" i="2"/>
  <c r="B68" i="2"/>
  <c r="AG67" i="2"/>
  <c r="AC67" i="2"/>
  <c r="Y67" i="2"/>
  <c r="T67" i="2"/>
  <c r="P67" i="2"/>
  <c r="L67" i="2"/>
  <c r="G67" i="2"/>
  <c r="F67" i="2"/>
  <c r="E67" i="2"/>
  <c r="D67" i="2"/>
  <c r="C67" i="2"/>
  <c r="B67" i="2"/>
  <c r="AG66" i="2"/>
  <c r="AC66" i="2"/>
  <c r="Y66" i="2"/>
  <c r="T66" i="2"/>
  <c r="P66" i="2"/>
  <c r="L66" i="2"/>
  <c r="G66" i="2"/>
  <c r="F66" i="2"/>
  <c r="E66" i="2"/>
  <c r="D66" i="2"/>
  <c r="C66" i="2"/>
  <c r="B66" i="2"/>
  <c r="AG65" i="2"/>
  <c r="AC65" i="2"/>
  <c r="Y65" i="2"/>
  <c r="T65" i="2"/>
  <c r="P65" i="2"/>
  <c r="L65" i="2"/>
  <c r="G65" i="2"/>
  <c r="F65" i="2"/>
  <c r="E65" i="2"/>
  <c r="D65" i="2"/>
  <c r="C65" i="2"/>
  <c r="B65" i="2"/>
  <c r="AG64" i="2"/>
  <c r="AC64" i="2"/>
  <c r="Y64" i="2"/>
  <c r="T64" i="2"/>
  <c r="P64" i="2"/>
  <c r="L64" i="2"/>
  <c r="G64" i="2"/>
  <c r="F64" i="2"/>
  <c r="E64" i="2"/>
  <c r="D64" i="2"/>
  <c r="C64" i="2"/>
  <c r="B64" i="2"/>
  <c r="AG63" i="2"/>
  <c r="AC63" i="2"/>
  <c r="Y63" i="2"/>
  <c r="T63" i="2"/>
  <c r="P63" i="2"/>
  <c r="G63" i="2"/>
  <c r="F63" i="2"/>
  <c r="E63" i="2"/>
  <c r="D63" i="2"/>
  <c r="C63" i="2"/>
  <c r="B63" i="2"/>
  <c r="AG62" i="2"/>
  <c r="AC62" i="2"/>
  <c r="Y62" i="2"/>
  <c r="T62" i="2"/>
  <c r="P62" i="2"/>
  <c r="L62" i="2"/>
  <c r="G62" i="2"/>
  <c r="F62" i="2"/>
  <c r="E62" i="2"/>
  <c r="D62" i="2"/>
  <c r="C62" i="2"/>
  <c r="B62" i="2"/>
  <c r="AG61" i="2"/>
  <c r="AC61" i="2"/>
  <c r="Y61" i="2"/>
  <c r="T61" i="2"/>
  <c r="P61" i="2"/>
  <c r="L61" i="2"/>
  <c r="G61" i="2"/>
  <c r="F61" i="2"/>
  <c r="E61" i="2"/>
  <c r="D61" i="2"/>
  <c r="C61" i="2"/>
  <c r="B61" i="2"/>
  <c r="AG60" i="2"/>
  <c r="AC60" i="2"/>
  <c r="Y60" i="2"/>
  <c r="T60" i="2"/>
  <c r="P60" i="2"/>
  <c r="L60" i="2"/>
  <c r="F60" i="2"/>
  <c r="AG59" i="2"/>
  <c r="AC59" i="2"/>
  <c r="Y59" i="2"/>
  <c r="T59" i="2"/>
  <c r="P59" i="2"/>
  <c r="L59" i="2"/>
  <c r="G59" i="2"/>
  <c r="F59" i="2"/>
  <c r="E59" i="2"/>
  <c r="D59" i="2"/>
  <c r="C59" i="2"/>
  <c r="B59" i="2"/>
  <c r="P47" i="2"/>
  <c r="F44" i="2"/>
  <c r="AG53" i="2"/>
  <c r="AC53" i="2"/>
  <c r="Y53" i="2"/>
  <c r="T53" i="2"/>
  <c r="P53" i="2"/>
  <c r="L53" i="2"/>
  <c r="G53" i="2"/>
  <c r="F53" i="2"/>
  <c r="E53" i="2"/>
  <c r="D53" i="2"/>
  <c r="C53" i="2"/>
  <c r="B53" i="2"/>
  <c r="AG52" i="2"/>
  <c r="AC52" i="2"/>
  <c r="Y52" i="2"/>
  <c r="T52" i="2"/>
  <c r="P52" i="2"/>
  <c r="L52" i="2"/>
  <c r="G52" i="2"/>
  <c r="F52" i="2"/>
  <c r="E52" i="2"/>
  <c r="D52" i="2"/>
  <c r="C52" i="2"/>
  <c r="B52" i="2"/>
  <c r="AG51" i="2"/>
  <c r="AC51" i="2"/>
  <c r="Y51" i="2"/>
  <c r="T51" i="2"/>
  <c r="P51" i="2"/>
  <c r="L51" i="2"/>
  <c r="G51" i="2"/>
  <c r="F51" i="2"/>
  <c r="E51" i="2"/>
  <c r="D51" i="2"/>
  <c r="C51" i="2"/>
  <c r="B51" i="2"/>
  <c r="AG50" i="2"/>
  <c r="AC50" i="2"/>
  <c r="Y50" i="2"/>
  <c r="T50" i="2"/>
  <c r="P50" i="2"/>
  <c r="L50" i="2"/>
  <c r="G50" i="2"/>
  <c r="F50" i="2"/>
  <c r="E50" i="2"/>
  <c r="D50" i="2"/>
  <c r="C50" i="2"/>
  <c r="B50" i="2"/>
  <c r="AG49" i="2"/>
  <c r="AC49" i="2"/>
  <c r="Y49" i="2"/>
  <c r="T49" i="2"/>
  <c r="P49" i="2"/>
  <c r="L49" i="2"/>
  <c r="G49" i="2"/>
  <c r="F49" i="2"/>
  <c r="E49" i="2"/>
  <c r="D49" i="2"/>
  <c r="C49" i="2"/>
  <c r="B49" i="2"/>
  <c r="AG48" i="2"/>
  <c r="AC48" i="2"/>
  <c r="Y48" i="2"/>
  <c r="T48" i="2"/>
  <c r="P48" i="2"/>
  <c r="L48" i="2"/>
  <c r="G48" i="2"/>
  <c r="F48" i="2"/>
  <c r="E48" i="2"/>
  <c r="D48" i="2"/>
  <c r="C48" i="2"/>
  <c r="B48" i="2"/>
  <c r="AG47" i="2"/>
  <c r="AC47" i="2"/>
  <c r="Y47" i="2"/>
  <c r="T47" i="2"/>
  <c r="G47" i="2"/>
  <c r="F47" i="2"/>
  <c r="E47" i="2"/>
  <c r="D47" i="2"/>
  <c r="C47" i="2"/>
  <c r="B47" i="2"/>
  <c r="AG46" i="2"/>
  <c r="AC46" i="2"/>
  <c r="Y46" i="2"/>
  <c r="T46" i="2"/>
  <c r="P46" i="2"/>
  <c r="L46" i="2"/>
  <c r="G46" i="2"/>
  <c r="F46" i="2"/>
  <c r="E46" i="2"/>
  <c r="D46" i="2"/>
  <c r="C46" i="2"/>
  <c r="B46" i="2"/>
  <c r="AG45" i="2"/>
  <c r="AC45" i="2"/>
  <c r="Y45" i="2"/>
  <c r="T45" i="2"/>
  <c r="P45" i="2"/>
  <c r="L45" i="2"/>
  <c r="G45" i="2"/>
  <c r="F45" i="2"/>
  <c r="E45" i="2"/>
  <c r="D45" i="2"/>
  <c r="C45" i="2"/>
  <c r="B45" i="2"/>
  <c r="AG44" i="2"/>
  <c r="AC44" i="2"/>
  <c r="Y44" i="2"/>
  <c r="T44" i="2"/>
  <c r="P44" i="2"/>
  <c r="L44" i="2"/>
  <c r="AG43" i="2"/>
  <c r="AC43" i="2"/>
  <c r="Y43" i="2"/>
  <c r="T43" i="2"/>
  <c r="P43" i="2"/>
  <c r="L43" i="2"/>
  <c r="G43" i="2"/>
  <c r="F43" i="2"/>
  <c r="E43" i="2"/>
  <c r="D43" i="2"/>
  <c r="C43" i="2"/>
  <c r="B43" i="2"/>
  <c r="AG37" i="2"/>
  <c r="AC37" i="2"/>
  <c r="Y37" i="2"/>
  <c r="T37" i="2"/>
  <c r="P37" i="2"/>
  <c r="L37" i="2"/>
  <c r="G37" i="2"/>
  <c r="F37" i="2"/>
  <c r="E37" i="2"/>
  <c r="D37" i="2"/>
  <c r="C37" i="2"/>
  <c r="B37" i="2"/>
  <c r="AG36" i="2"/>
  <c r="AC36" i="2"/>
  <c r="Y36" i="2"/>
  <c r="T36" i="2"/>
  <c r="P36" i="2"/>
  <c r="L36" i="2"/>
  <c r="G36" i="2"/>
  <c r="F36" i="2"/>
  <c r="E36" i="2"/>
  <c r="D36" i="2"/>
  <c r="C36" i="2"/>
  <c r="B36" i="2"/>
  <c r="AG35" i="2"/>
  <c r="AC35" i="2"/>
  <c r="Y35" i="2"/>
  <c r="T35" i="2"/>
  <c r="P35" i="2"/>
  <c r="L35" i="2"/>
  <c r="G35" i="2"/>
  <c r="F35" i="2"/>
  <c r="E35" i="2"/>
  <c r="D35" i="2"/>
  <c r="C35" i="2"/>
  <c r="B35" i="2"/>
  <c r="AG34" i="2"/>
  <c r="AC34" i="2"/>
  <c r="Y34" i="2"/>
  <c r="T34" i="2"/>
  <c r="P34" i="2"/>
  <c r="L34" i="2"/>
  <c r="G34" i="2"/>
  <c r="F34" i="2"/>
  <c r="E34" i="2"/>
  <c r="D34" i="2"/>
  <c r="C34" i="2"/>
  <c r="B34" i="2"/>
  <c r="AG33" i="2"/>
  <c r="AC33" i="2"/>
  <c r="Y33" i="2"/>
  <c r="T33" i="2"/>
  <c r="P33" i="2"/>
  <c r="L33" i="2"/>
  <c r="G33" i="2"/>
  <c r="F33" i="2"/>
  <c r="E33" i="2"/>
  <c r="D33" i="2"/>
  <c r="C33" i="2"/>
  <c r="B33" i="2"/>
  <c r="AG32" i="2"/>
  <c r="AC32" i="2"/>
  <c r="Y32" i="2"/>
  <c r="T32" i="2"/>
  <c r="P32" i="2"/>
  <c r="L32" i="2"/>
  <c r="G32" i="2"/>
  <c r="F32" i="2"/>
  <c r="E32" i="2"/>
  <c r="D32" i="2"/>
  <c r="C32" i="2"/>
  <c r="B32" i="2"/>
  <c r="AG31" i="2"/>
  <c r="AC31" i="2"/>
  <c r="Y31" i="2"/>
  <c r="T31" i="2"/>
  <c r="P31" i="2"/>
  <c r="L31" i="2"/>
  <c r="G31" i="2"/>
  <c r="F31" i="2"/>
  <c r="E31" i="2"/>
  <c r="D31" i="2"/>
  <c r="C31" i="2"/>
  <c r="B31" i="2"/>
  <c r="AG30" i="2"/>
  <c r="AC30" i="2"/>
  <c r="Y30" i="2"/>
  <c r="T30" i="2"/>
  <c r="P30" i="2"/>
  <c r="L30" i="2"/>
  <c r="G30" i="2"/>
  <c r="F30" i="2"/>
  <c r="E30" i="2"/>
  <c r="D30" i="2"/>
  <c r="C30" i="2"/>
  <c r="B30" i="2"/>
  <c r="AG29" i="2"/>
  <c r="AC29" i="2"/>
  <c r="Y29" i="2"/>
  <c r="T29" i="2"/>
  <c r="P29" i="2"/>
  <c r="L29" i="2"/>
  <c r="G29" i="2"/>
  <c r="F29" i="2"/>
  <c r="E29" i="2"/>
  <c r="D29" i="2"/>
  <c r="C29" i="2"/>
  <c r="B29" i="2"/>
  <c r="AG28" i="2"/>
  <c r="AC28" i="2"/>
  <c r="Y28" i="2"/>
  <c r="T28" i="2"/>
  <c r="P28" i="2"/>
  <c r="L28" i="2"/>
  <c r="G28" i="2"/>
  <c r="F28" i="2"/>
  <c r="E28" i="2"/>
  <c r="D28" i="2"/>
  <c r="C28" i="2"/>
  <c r="B28" i="2"/>
  <c r="AG27" i="2"/>
  <c r="AC27" i="2"/>
  <c r="Y27" i="2"/>
  <c r="T27" i="2"/>
  <c r="P27" i="2"/>
  <c r="L27" i="2"/>
  <c r="G27" i="2"/>
  <c r="F27" i="2"/>
  <c r="E27" i="2"/>
  <c r="D27" i="2"/>
  <c r="C27" i="2"/>
  <c r="B27" i="2"/>
  <c r="AG26" i="2"/>
  <c r="AC26" i="2"/>
  <c r="Y26" i="2"/>
  <c r="T26" i="2"/>
  <c r="P26" i="2"/>
  <c r="L26" i="2"/>
  <c r="G26" i="2"/>
  <c r="F26" i="2"/>
  <c r="E26" i="2"/>
  <c r="D26" i="2"/>
  <c r="C26" i="2"/>
  <c r="B26" i="2"/>
  <c r="B7" i="1" l="1"/>
  <c r="M8" i="4" l="1"/>
  <c r="N8" i="4"/>
  <c r="M9" i="4"/>
  <c r="N9" i="4"/>
  <c r="M10" i="4"/>
  <c r="N10" i="4"/>
  <c r="M11" i="4"/>
  <c r="N11" i="4"/>
  <c r="M12" i="4"/>
  <c r="N12" i="4"/>
  <c r="M13" i="4"/>
  <c r="N13" i="4"/>
  <c r="M14" i="4"/>
  <c r="N14" i="4"/>
  <c r="M15" i="4"/>
  <c r="N15" i="4"/>
  <c r="M16" i="4"/>
  <c r="N16" i="4"/>
  <c r="M17" i="4"/>
  <c r="N17" i="4"/>
  <c r="N7" i="4"/>
  <c r="M7" i="4"/>
  <c r="I8" i="4"/>
  <c r="I9" i="4"/>
  <c r="I10" i="4"/>
  <c r="I11" i="4"/>
  <c r="I12" i="4"/>
  <c r="I13" i="4"/>
  <c r="I14" i="4"/>
  <c r="I15" i="4"/>
  <c r="I16" i="4"/>
  <c r="I17" i="4"/>
  <c r="I7" i="4"/>
  <c r="H8" i="4"/>
  <c r="H9" i="4"/>
  <c r="H10" i="4"/>
  <c r="H11" i="4"/>
  <c r="H12" i="4"/>
  <c r="H13" i="4"/>
  <c r="H14" i="4"/>
  <c r="H15" i="4"/>
  <c r="H16" i="4"/>
  <c r="H17" i="4"/>
  <c r="H7" i="4"/>
  <c r="AG9" i="1"/>
  <c r="AC9" i="1"/>
  <c r="Y9" i="1"/>
  <c r="T9" i="1"/>
  <c r="P9" i="1"/>
  <c r="L9" i="1"/>
  <c r="G9" i="1"/>
  <c r="F9" i="1"/>
  <c r="E9" i="1"/>
  <c r="D9" i="1"/>
  <c r="C9" i="1"/>
  <c r="B9" i="1"/>
  <c r="G16" i="1"/>
  <c r="AG6" i="1" l="1"/>
  <c r="AG11" i="1"/>
  <c r="AG14" i="1"/>
  <c r="AG12" i="1"/>
  <c r="AG13" i="1"/>
  <c r="AG15" i="1"/>
  <c r="AG5" i="1"/>
  <c r="AG10" i="1"/>
  <c r="AG8" i="1"/>
  <c r="AG7" i="1"/>
  <c r="AG16" i="1"/>
  <c r="AC6" i="1"/>
  <c r="AC11" i="1"/>
  <c r="AC14" i="1"/>
  <c r="AC12" i="1"/>
  <c r="AC13" i="1"/>
  <c r="AC15" i="1"/>
  <c r="AC5" i="1"/>
  <c r="AC10" i="1"/>
  <c r="AC8" i="1"/>
  <c r="AC7" i="1"/>
  <c r="AC16" i="1"/>
  <c r="Y6" i="1"/>
  <c r="Y11" i="1"/>
  <c r="Y14" i="1"/>
  <c r="Y12" i="1"/>
  <c r="Y13" i="1"/>
  <c r="Y15" i="1"/>
  <c r="Y5" i="1"/>
  <c r="Y10" i="1"/>
  <c r="Y8" i="1"/>
  <c r="Y7" i="1"/>
  <c r="Y16" i="1"/>
  <c r="T6" i="1"/>
  <c r="T11" i="1"/>
  <c r="T14" i="1"/>
  <c r="T12" i="1"/>
  <c r="T13" i="1"/>
  <c r="T15" i="1"/>
  <c r="T5" i="1"/>
  <c r="T10" i="1"/>
  <c r="T8" i="1"/>
  <c r="T7" i="1"/>
  <c r="T16" i="1"/>
  <c r="P6" i="1"/>
  <c r="P11" i="1"/>
  <c r="P14" i="1"/>
  <c r="P12" i="1"/>
  <c r="P13" i="1"/>
  <c r="P15" i="1"/>
  <c r="P5" i="1"/>
  <c r="P10" i="1"/>
  <c r="P8" i="1"/>
  <c r="P7" i="1"/>
  <c r="P16" i="1"/>
  <c r="L6" i="1"/>
  <c r="L11" i="1"/>
  <c r="L14" i="1"/>
  <c r="L12" i="1"/>
  <c r="L13" i="1"/>
  <c r="L15" i="1"/>
  <c r="L5" i="1"/>
  <c r="L10" i="1"/>
  <c r="L8" i="1"/>
  <c r="L7" i="1"/>
  <c r="L16" i="1"/>
  <c r="F6" i="1"/>
  <c r="F11" i="1"/>
  <c r="F14" i="1"/>
  <c r="F12" i="1"/>
  <c r="F13" i="1"/>
  <c r="F15" i="1"/>
  <c r="F5" i="1"/>
  <c r="F10" i="1"/>
  <c r="F8" i="1"/>
  <c r="F7" i="1"/>
  <c r="F16" i="1"/>
  <c r="G6" i="1" l="1"/>
  <c r="G11" i="1"/>
  <c r="G14" i="1"/>
  <c r="G12" i="1"/>
  <c r="G13" i="1"/>
  <c r="G15" i="1"/>
  <c r="G5" i="1"/>
  <c r="G10" i="1"/>
  <c r="G8" i="1"/>
  <c r="G7" i="1"/>
  <c r="E6" i="1"/>
  <c r="E11" i="1"/>
  <c r="E14" i="1"/>
  <c r="E12" i="1"/>
  <c r="E13" i="1"/>
  <c r="E15" i="1"/>
  <c r="E5" i="1"/>
  <c r="E10" i="1"/>
  <c r="E8" i="1"/>
  <c r="E7" i="1"/>
  <c r="E16" i="1"/>
  <c r="C6" i="1"/>
  <c r="D6" i="1"/>
  <c r="C11" i="1"/>
  <c r="D11" i="1"/>
  <c r="C14" i="1"/>
  <c r="D14" i="1"/>
  <c r="C12" i="1"/>
  <c r="D12" i="1"/>
  <c r="C13" i="1"/>
  <c r="D13" i="1"/>
  <c r="C15" i="1"/>
  <c r="D15" i="1"/>
  <c r="C5" i="1"/>
  <c r="D5" i="1"/>
  <c r="C10" i="1"/>
  <c r="D10" i="1"/>
  <c r="C8" i="1"/>
  <c r="D8" i="1"/>
  <c r="C7" i="1"/>
  <c r="D7" i="1"/>
  <c r="C16" i="1"/>
  <c r="D16" i="1"/>
  <c r="B6" i="1"/>
  <c r="B11" i="1"/>
  <c r="B14" i="1"/>
  <c r="B12" i="1"/>
  <c r="B13" i="1"/>
  <c r="B15" i="1"/>
  <c r="B5" i="1"/>
  <c r="B10" i="1"/>
  <c r="B8" i="1"/>
  <c r="B16" i="1"/>
</calcChain>
</file>

<file path=xl/sharedStrings.xml><?xml version="1.0" encoding="utf-8"?>
<sst xmlns="http://schemas.openxmlformats.org/spreadsheetml/2006/main" count="513" uniqueCount="41">
  <si>
    <t>B. cereus</t>
  </si>
  <si>
    <t>S. aureus</t>
  </si>
  <si>
    <t>S. epidermidis</t>
  </si>
  <si>
    <t>Gram-positive</t>
  </si>
  <si>
    <t>Gram-negative</t>
  </si>
  <si>
    <t>E. coli</t>
  </si>
  <si>
    <t>P. aeruginosa</t>
  </si>
  <si>
    <t>S. typhimurium</t>
  </si>
  <si>
    <t xml:space="preserve">Chloramphenicol </t>
  </si>
  <si>
    <t>MFLUCC15-1132</t>
  </si>
  <si>
    <t xml:space="preserve"> MFLUCC15-1113</t>
  </si>
  <si>
    <t>MFLUCC15-1134</t>
  </si>
  <si>
    <t xml:space="preserve"> MFLUCC15-1137</t>
  </si>
  <si>
    <t>MFLUCC15-1135</t>
  </si>
  <si>
    <t xml:space="preserve"> MFLUCC15-1136</t>
  </si>
  <si>
    <t xml:space="preserve"> MFLUCC15-1138</t>
  </si>
  <si>
    <t xml:space="preserve"> MFLUCC15-1112</t>
  </si>
  <si>
    <t>MFLUCC15-1133</t>
  </si>
  <si>
    <t>MFLUCC15-1131</t>
  </si>
  <si>
    <t>MFLUCC15-1130</t>
  </si>
  <si>
    <t>MFLUCC15-1138</t>
  </si>
  <si>
    <t>MFLUCC15-1137</t>
  </si>
  <si>
    <t>MFLUCC15-1136</t>
  </si>
  <si>
    <t>MFLUCC15-1113</t>
  </si>
  <si>
    <t>MFLUCC15-1112</t>
  </si>
  <si>
    <t>Av</t>
  </si>
  <si>
    <t>SD</t>
  </si>
  <si>
    <t>C. albicans</t>
  </si>
  <si>
    <t xml:space="preserve"> A. niger </t>
  </si>
  <si>
    <t>Endophytic fungal extract</t>
  </si>
  <si>
    <t>A. niger</t>
  </si>
  <si>
    <t>conc. 1000</t>
  </si>
  <si>
    <t xml:space="preserve">conc. 1000 </t>
  </si>
  <si>
    <t>conc. 500</t>
  </si>
  <si>
    <t>conc. 250</t>
  </si>
  <si>
    <t>conc. 125</t>
  </si>
  <si>
    <t>conc. 62.5</t>
  </si>
  <si>
    <t>conc. 31.25</t>
  </si>
  <si>
    <t>conc. 15.62</t>
  </si>
  <si>
    <t>conc. 7.81</t>
  </si>
  <si>
    <t>conc. 3.91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</si>
</sst>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charset val="22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'conc 1000 ugmL_antibac'!$B$4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'conc 1000 ugmL_antibac'!$L$5:$L$16</c:f>
                <c:numCache>
                  <c:formatCode>General</c:formatCode>
                  <c:ptCount val="12"/>
                  <c:pt idx="0">
                    <c:v>0.1955334583474998</c:v>
                  </c:pt>
                  <c:pt idx="1">
                    <c:v>0.18036999011291641</c:v>
                  </c:pt>
                  <c:pt idx="2">
                    <c:v>0.12503332889007368</c:v>
                  </c:pt>
                  <c:pt idx="3">
                    <c:v>0.15099668870541449</c:v>
                  </c:pt>
                  <c:pt idx="4">
                    <c:v>9.9999999999997868E-3</c:v>
                  </c:pt>
                  <c:pt idx="5">
                    <c:v>0.11503622617824952</c:v>
                  </c:pt>
                  <c:pt idx="6">
                    <c:v>0.11015141094572238</c:v>
                  </c:pt>
                  <c:pt idx="7">
                    <c:v>0.26000000000000062</c:v>
                  </c:pt>
                  <c:pt idx="8">
                    <c:v>0.12701705922171805</c:v>
                  </c:pt>
                  <c:pt idx="9">
                    <c:v>6.0827625302982434E-2</c:v>
                  </c:pt>
                  <c:pt idx="10">
                    <c:v>0.34530180036213731</c:v>
                  </c:pt>
                  <c:pt idx="11">
                    <c:v>0.41327956639543678</c:v>
                  </c:pt>
                </c:numCache>
              </c:numRef>
            </c:plus>
            <c:minus>
              <c:numRef>
                <c:f>'conc 1000 ugmL_antibac'!$L$5:$L$16</c:f>
                <c:numCache>
                  <c:formatCode>General</c:formatCode>
                  <c:ptCount val="12"/>
                  <c:pt idx="0">
                    <c:v>0.1955334583474998</c:v>
                  </c:pt>
                  <c:pt idx="1">
                    <c:v>0.18036999011291641</c:v>
                  </c:pt>
                  <c:pt idx="2">
                    <c:v>0.12503332889007368</c:v>
                  </c:pt>
                  <c:pt idx="3">
                    <c:v>0.15099668870541449</c:v>
                  </c:pt>
                  <c:pt idx="4">
                    <c:v>9.9999999999997868E-3</c:v>
                  </c:pt>
                  <c:pt idx="5">
                    <c:v>0.11503622617824952</c:v>
                  </c:pt>
                  <c:pt idx="6">
                    <c:v>0.11015141094572238</c:v>
                  </c:pt>
                  <c:pt idx="7">
                    <c:v>0.26000000000000062</c:v>
                  </c:pt>
                  <c:pt idx="8">
                    <c:v>0.12701705922171805</c:v>
                  </c:pt>
                  <c:pt idx="9">
                    <c:v>6.0827625302982434E-2</c:v>
                  </c:pt>
                  <c:pt idx="10">
                    <c:v>0.34530180036213731</c:v>
                  </c:pt>
                  <c:pt idx="11">
                    <c:v>0.41327956639543678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'conc 1000 ugmL_antibac'!$A$5:$A$16</c:f>
              <c:strCache>
                <c:ptCount val="12"/>
                <c:pt idx="0">
                  <c:v>MFLUCC15-1112</c:v>
                </c:pt>
                <c:pt idx="1">
                  <c:v>MFLUCC15-1113</c:v>
                </c:pt>
                <c:pt idx="2">
                  <c:v>MFLUCC15-1130</c:v>
                </c:pt>
                <c:pt idx="3">
                  <c:v>MFLUCC15-1131</c:v>
                </c:pt>
                <c:pt idx="4">
                  <c:v>MFLUCC15-1132</c:v>
                </c:pt>
                <c:pt idx="5">
                  <c:v>MFLUCC15-1133</c:v>
                </c:pt>
                <c:pt idx="6">
                  <c:v>MFLUCC15-1134</c:v>
                </c:pt>
                <c:pt idx="7">
                  <c:v>MFLUCC15-1135</c:v>
                </c:pt>
                <c:pt idx="8">
                  <c:v>MFLUCC15-1136</c:v>
                </c:pt>
                <c:pt idx="9">
                  <c:v>MFLUCC15-1137</c:v>
                </c:pt>
                <c:pt idx="10">
                  <c:v>MFLUCC15-1138</c:v>
                </c:pt>
                <c:pt idx="11">
                  <c:v>Chloramphenicol </c:v>
                </c:pt>
              </c:strCache>
            </c:strRef>
          </c:cat>
          <c:val>
            <c:numRef>
              <c:f>'conc 1000 ugmL_antibac'!$B$5:$B$16</c:f>
              <c:numCache>
                <c:formatCode>0.00</c:formatCode>
                <c:ptCount val="12"/>
                <c:pt idx="0">
                  <c:v>11.283333333333333</c:v>
                </c:pt>
                <c:pt idx="1">
                  <c:v>8.3733333333333331</c:v>
                </c:pt>
                <c:pt idx="2">
                  <c:v>14.123333333333333</c:v>
                </c:pt>
                <c:pt idx="3">
                  <c:v>14.37</c:v>
                </c:pt>
                <c:pt idx="4">
                  <c:v>8.26</c:v>
                </c:pt>
                <c:pt idx="5">
                  <c:v>12.446666666666665</c:v>
                </c:pt>
                <c:pt idx="6">
                  <c:v>8.5533333333333328</c:v>
                </c:pt>
                <c:pt idx="7">
                  <c:v>10.42</c:v>
                </c:pt>
                <c:pt idx="8">
                  <c:v>10.073333333333332</c:v>
                </c:pt>
                <c:pt idx="9">
                  <c:v>7.04</c:v>
                </c:pt>
                <c:pt idx="10">
                  <c:v>9.7033333333333349</c:v>
                </c:pt>
                <c:pt idx="11">
                  <c:v>12.459999999999999</c:v>
                </c:pt>
              </c:numCache>
            </c:numRef>
          </c:val>
        </c:ser>
        <c:ser>
          <c:idx val="1"/>
          <c:order val="1"/>
          <c:tx>
            <c:strRef>
              <c:f>'conc 1000 ugmL_antibac'!$C$4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'conc 1000 ugmL_antibac'!$P$5:$P$16</c:f>
                <c:numCache>
                  <c:formatCode>General</c:formatCode>
                  <c:ptCount val="12"/>
                  <c:pt idx="0">
                    <c:v>0.10066445913694388</c:v>
                  </c:pt>
                  <c:pt idx="1">
                    <c:v>0.11015141094572235</c:v>
                  </c:pt>
                  <c:pt idx="2">
                    <c:v>0.25146238950056399</c:v>
                  </c:pt>
                  <c:pt idx="3">
                    <c:v>0.35641735835019761</c:v>
                  </c:pt>
                  <c:pt idx="4">
                    <c:v>0.18770544300401459</c:v>
                  </c:pt>
                  <c:pt idx="5">
                    <c:v>0.31021497922140001</c:v>
                  </c:pt>
                  <c:pt idx="6">
                    <c:v>6.0827625302981921E-2</c:v>
                  </c:pt>
                  <c:pt idx="7">
                    <c:v>0.25709920264364899</c:v>
                  </c:pt>
                  <c:pt idx="8">
                    <c:v>0.11846237095944577</c:v>
                  </c:pt>
                  <c:pt idx="9">
                    <c:v>0.12701705922171752</c:v>
                  </c:pt>
                  <c:pt idx="10">
                    <c:v>8.9628864398324681E-2</c:v>
                  </c:pt>
                  <c:pt idx="11">
                    <c:v>0.32331615074619069</c:v>
                  </c:pt>
                </c:numCache>
              </c:numRef>
            </c:plus>
            <c:minus>
              <c:numRef>
                <c:f>'conc 1000 ugmL_antibac'!$P$5:$P$16</c:f>
                <c:numCache>
                  <c:formatCode>General</c:formatCode>
                  <c:ptCount val="12"/>
                  <c:pt idx="0">
                    <c:v>0.10066445913694388</c:v>
                  </c:pt>
                  <c:pt idx="1">
                    <c:v>0.11015141094572235</c:v>
                  </c:pt>
                  <c:pt idx="2">
                    <c:v>0.25146238950056399</c:v>
                  </c:pt>
                  <c:pt idx="3">
                    <c:v>0.35641735835019761</c:v>
                  </c:pt>
                  <c:pt idx="4">
                    <c:v>0.18770544300401459</c:v>
                  </c:pt>
                  <c:pt idx="5">
                    <c:v>0.31021497922140001</c:v>
                  </c:pt>
                  <c:pt idx="6">
                    <c:v>6.0827625302981921E-2</c:v>
                  </c:pt>
                  <c:pt idx="7">
                    <c:v>0.25709920264364899</c:v>
                  </c:pt>
                  <c:pt idx="8">
                    <c:v>0.11846237095944577</c:v>
                  </c:pt>
                  <c:pt idx="9">
                    <c:v>0.12701705922171752</c:v>
                  </c:pt>
                  <c:pt idx="10">
                    <c:v>8.9628864398324681E-2</c:v>
                  </c:pt>
                  <c:pt idx="11">
                    <c:v>0.32331615074619069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'conc 1000 ugmL_antibac'!$A$5:$A$16</c:f>
              <c:strCache>
                <c:ptCount val="12"/>
                <c:pt idx="0">
                  <c:v>MFLUCC15-1112</c:v>
                </c:pt>
                <c:pt idx="1">
                  <c:v>MFLUCC15-1113</c:v>
                </c:pt>
                <c:pt idx="2">
                  <c:v>MFLUCC15-1130</c:v>
                </c:pt>
                <c:pt idx="3">
                  <c:v>MFLUCC15-1131</c:v>
                </c:pt>
                <c:pt idx="4">
                  <c:v>MFLUCC15-1132</c:v>
                </c:pt>
                <c:pt idx="5">
                  <c:v>MFLUCC15-1133</c:v>
                </c:pt>
                <c:pt idx="6">
                  <c:v>MFLUCC15-1134</c:v>
                </c:pt>
                <c:pt idx="7">
                  <c:v>MFLUCC15-1135</c:v>
                </c:pt>
                <c:pt idx="8">
                  <c:v>MFLUCC15-1136</c:v>
                </c:pt>
                <c:pt idx="9">
                  <c:v>MFLUCC15-1137</c:v>
                </c:pt>
                <c:pt idx="10">
                  <c:v>MFLUCC15-1138</c:v>
                </c:pt>
                <c:pt idx="11">
                  <c:v>Chloramphenicol </c:v>
                </c:pt>
              </c:strCache>
            </c:strRef>
          </c:cat>
          <c:val>
            <c:numRef>
              <c:f>'conc 1000 ugmL_antibac'!$C$5:$C$16</c:f>
              <c:numCache>
                <c:formatCode>0.00</c:formatCode>
                <c:ptCount val="12"/>
                <c:pt idx="0">
                  <c:v>10.206666666666665</c:v>
                </c:pt>
                <c:pt idx="1">
                  <c:v>7.206666666666667</c:v>
                </c:pt>
                <c:pt idx="2">
                  <c:v>11.716666666666667</c:v>
                </c:pt>
                <c:pt idx="3">
                  <c:v>12.746666666666664</c:v>
                </c:pt>
                <c:pt idx="4">
                  <c:v>7.7766666666666664</c:v>
                </c:pt>
                <c:pt idx="5">
                  <c:v>10.573333333333334</c:v>
                </c:pt>
                <c:pt idx="6">
                  <c:v>9.25</c:v>
                </c:pt>
                <c:pt idx="7">
                  <c:v>9.5400000000000009</c:v>
                </c:pt>
                <c:pt idx="8">
                  <c:v>7.1366666666666667</c:v>
                </c:pt>
                <c:pt idx="9">
                  <c:v>7.0733333333333333</c:v>
                </c:pt>
                <c:pt idx="10">
                  <c:v>10.256666666666666</c:v>
                </c:pt>
                <c:pt idx="11">
                  <c:v>14.373333333333335</c:v>
                </c:pt>
              </c:numCache>
            </c:numRef>
          </c:val>
        </c:ser>
        <c:ser>
          <c:idx val="2"/>
          <c:order val="2"/>
          <c:tx>
            <c:strRef>
              <c:f>'conc 1000 ugmL_antibac'!$D$4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'conc 1000 ugmL_antibac'!$T$5:$T$16</c:f>
                <c:numCache>
                  <c:formatCode>General</c:formatCode>
                  <c:ptCount val="12"/>
                  <c:pt idx="0">
                    <c:v>0.12165525060596384</c:v>
                  </c:pt>
                  <c:pt idx="1">
                    <c:v>0.15631165450257786</c:v>
                  </c:pt>
                  <c:pt idx="2">
                    <c:v>0.18027756377319931</c:v>
                  </c:pt>
                  <c:pt idx="3">
                    <c:v>0.1464012750399846</c:v>
                  </c:pt>
                  <c:pt idx="4">
                    <c:v>0.36555893277737517</c:v>
                  </c:pt>
                  <c:pt idx="5">
                    <c:v>0.19425069712444673</c:v>
                  </c:pt>
                  <c:pt idx="6">
                    <c:v>0.12165525060596487</c:v>
                  </c:pt>
                  <c:pt idx="7">
                    <c:v>0.3675595189897824</c:v>
                  </c:pt>
                  <c:pt idx="8">
                    <c:v>0.12701705922171752</c:v>
                  </c:pt>
                  <c:pt idx="9">
                    <c:v>0.13228756555322957</c:v>
                  </c:pt>
                  <c:pt idx="10">
                    <c:v>0.15099668870541488</c:v>
                  </c:pt>
                  <c:pt idx="11">
                    <c:v>0.32005207909547084</c:v>
                  </c:pt>
                </c:numCache>
              </c:numRef>
            </c:plus>
            <c:minus>
              <c:numRef>
                <c:f>'conc 1000 ugmL_antibac'!$T$5:$T$16</c:f>
                <c:numCache>
                  <c:formatCode>General</c:formatCode>
                  <c:ptCount val="12"/>
                  <c:pt idx="0">
                    <c:v>0.12165525060596384</c:v>
                  </c:pt>
                  <c:pt idx="1">
                    <c:v>0.15631165450257786</c:v>
                  </c:pt>
                  <c:pt idx="2">
                    <c:v>0.18027756377319931</c:v>
                  </c:pt>
                  <c:pt idx="3">
                    <c:v>0.1464012750399846</c:v>
                  </c:pt>
                  <c:pt idx="4">
                    <c:v>0.36555893277737517</c:v>
                  </c:pt>
                  <c:pt idx="5">
                    <c:v>0.19425069712444673</c:v>
                  </c:pt>
                  <c:pt idx="6">
                    <c:v>0.12165525060596487</c:v>
                  </c:pt>
                  <c:pt idx="7">
                    <c:v>0.3675595189897824</c:v>
                  </c:pt>
                  <c:pt idx="8">
                    <c:v>0.12701705922171752</c:v>
                  </c:pt>
                  <c:pt idx="9">
                    <c:v>0.13228756555322957</c:v>
                  </c:pt>
                  <c:pt idx="10">
                    <c:v>0.15099668870541488</c:v>
                  </c:pt>
                  <c:pt idx="11">
                    <c:v>0.32005207909547084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'conc 1000 ugmL_antibac'!$A$5:$A$16</c:f>
              <c:strCache>
                <c:ptCount val="12"/>
                <c:pt idx="0">
                  <c:v>MFLUCC15-1112</c:v>
                </c:pt>
                <c:pt idx="1">
                  <c:v>MFLUCC15-1113</c:v>
                </c:pt>
                <c:pt idx="2">
                  <c:v>MFLUCC15-1130</c:v>
                </c:pt>
                <c:pt idx="3">
                  <c:v>MFLUCC15-1131</c:v>
                </c:pt>
                <c:pt idx="4">
                  <c:v>MFLUCC15-1132</c:v>
                </c:pt>
                <c:pt idx="5">
                  <c:v>MFLUCC15-1133</c:v>
                </c:pt>
                <c:pt idx="6">
                  <c:v>MFLUCC15-1134</c:v>
                </c:pt>
                <c:pt idx="7">
                  <c:v>MFLUCC15-1135</c:v>
                </c:pt>
                <c:pt idx="8">
                  <c:v>MFLUCC15-1136</c:v>
                </c:pt>
                <c:pt idx="9">
                  <c:v>MFLUCC15-1137</c:v>
                </c:pt>
                <c:pt idx="10">
                  <c:v>MFLUCC15-1138</c:v>
                </c:pt>
                <c:pt idx="11">
                  <c:v>Chloramphenicol </c:v>
                </c:pt>
              </c:strCache>
            </c:strRef>
          </c:cat>
          <c:val>
            <c:numRef>
              <c:f>'conc 1000 ugmL_antibac'!$D$5:$D$16</c:f>
              <c:numCache>
                <c:formatCode>0.00</c:formatCode>
                <c:ptCount val="12"/>
                <c:pt idx="0">
                  <c:v>8.9600000000000009</c:v>
                </c:pt>
                <c:pt idx="1">
                  <c:v>7.3533333333333344</c:v>
                </c:pt>
                <c:pt idx="2">
                  <c:v>13.450000000000001</c:v>
                </c:pt>
                <c:pt idx="3">
                  <c:v>13.116666666666667</c:v>
                </c:pt>
                <c:pt idx="4">
                  <c:v>8.5833333333333339</c:v>
                </c:pt>
                <c:pt idx="5">
                  <c:v>11.166666666666666</c:v>
                </c:pt>
                <c:pt idx="6">
                  <c:v>9.15</c:v>
                </c:pt>
                <c:pt idx="7">
                  <c:v>10.57</c:v>
                </c:pt>
                <c:pt idx="8">
                  <c:v>7.373333333333334</c:v>
                </c:pt>
                <c:pt idx="9">
                  <c:v>7.1000000000000005</c:v>
                </c:pt>
                <c:pt idx="10">
                  <c:v>7.1400000000000006</c:v>
                </c:pt>
                <c:pt idx="11">
                  <c:v>13.566666666666668</c:v>
                </c:pt>
              </c:numCache>
            </c:numRef>
          </c:val>
        </c:ser>
        <c:ser>
          <c:idx val="3"/>
          <c:order val="3"/>
          <c:tx>
            <c:strRef>
              <c:f>'conc 1000 ugmL_antibac'!$E$4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'conc 1000 ugmL_antibac'!$Y$5:$Y$16</c:f>
                <c:numCache>
                  <c:formatCode>General</c:formatCode>
                  <c:ptCount val="12"/>
                  <c:pt idx="0">
                    <c:v>0.12701705922171805</c:v>
                  </c:pt>
                  <c:pt idx="1">
                    <c:v>0</c:v>
                  </c:pt>
                  <c:pt idx="2">
                    <c:v>0.20663978319771853</c:v>
                  </c:pt>
                  <c:pt idx="3">
                    <c:v>0.22898325994127441</c:v>
                  </c:pt>
                  <c:pt idx="4">
                    <c:v>0.30615900008546748</c:v>
                  </c:pt>
                  <c:pt idx="5">
                    <c:v>0.1193035344544887</c:v>
                  </c:pt>
                  <c:pt idx="6">
                    <c:v>0.17039170558842739</c:v>
                  </c:pt>
                  <c:pt idx="7">
                    <c:v>4.1633319989322765E-2</c:v>
                  </c:pt>
                  <c:pt idx="8">
                    <c:v>9.6436507609929514E-2</c:v>
                  </c:pt>
                  <c:pt idx="9">
                    <c:v>0.24704925284917048</c:v>
                  </c:pt>
                  <c:pt idx="10">
                    <c:v>0.13650396819628827</c:v>
                  </c:pt>
                  <c:pt idx="11">
                    <c:v>7.2341781380702852E-2</c:v>
                  </c:pt>
                </c:numCache>
              </c:numRef>
            </c:plus>
            <c:minus>
              <c:numRef>
                <c:f>'conc 1000 ugmL_antibac'!$Y$5:$Y$16</c:f>
                <c:numCache>
                  <c:formatCode>General</c:formatCode>
                  <c:ptCount val="12"/>
                  <c:pt idx="0">
                    <c:v>0.12701705922171805</c:v>
                  </c:pt>
                  <c:pt idx="1">
                    <c:v>0</c:v>
                  </c:pt>
                  <c:pt idx="2">
                    <c:v>0.20663978319771853</c:v>
                  </c:pt>
                  <c:pt idx="3">
                    <c:v>0.22898325994127441</c:v>
                  </c:pt>
                  <c:pt idx="4">
                    <c:v>0.30615900008546748</c:v>
                  </c:pt>
                  <c:pt idx="5">
                    <c:v>0.1193035344544887</c:v>
                  </c:pt>
                  <c:pt idx="6">
                    <c:v>0.17039170558842739</c:v>
                  </c:pt>
                  <c:pt idx="7">
                    <c:v>4.1633319989322765E-2</c:v>
                  </c:pt>
                  <c:pt idx="8">
                    <c:v>9.6436507609929514E-2</c:v>
                  </c:pt>
                  <c:pt idx="9">
                    <c:v>0.24704925284917048</c:v>
                  </c:pt>
                  <c:pt idx="10">
                    <c:v>0.13650396819628827</c:v>
                  </c:pt>
                  <c:pt idx="11">
                    <c:v>7.2341781380702852E-2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'conc 1000 ugmL_antibac'!$A$5:$A$16</c:f>
              <c:strCache>
                <c:ptCount val="12"/>
                <c:pt idx="0">
                  <c:v>MFLUCC15-1112</c:v>
                </c:pt>
                <c:pt idx="1">
                  <c:v>MFLUCC15-1113</c:v>
                </c:pt>
                <c:pt idx="2">
                  <c:v>MFLUCC15-1130</c:v>
                </c:pt>
                <c:pt idx="3">
                  <c:v>MFLUCC15-1131</c:v>
                </c:pt>
                <c:pt idx="4">
                  <c:v>MFLUCC15-1132</c:v>
                </c:pt>
                <c:pt idx="5">
                  <c:v>MFLUCC15-1133</c:v>
                </c:pt>
                <c:pt idx="6">
                  <c:v>MFLUCC15-1134</c:v>
                </c:pt>
                <c:pt idx="7">
                  <c:v>MFLUCC15-1135</c:v>
                </c:pt>
                <c:pt idx="8">
                  <c:v>MFLUCC15-1136</c:v>
                </c:pt>
                <c:pt idx="9">
                  <c:v>MFLUCC15-1137</c:v>
                </c:pt>
                <c:pt idx="10">
                  <c:v>MFLUCC15-1138</c:v>
                </c:pt>
                <c:pt idx="11">
                  <c:v>Chloramphenicol </c:v>
                </c:pt>
              </c:strCache>
            </c:strRef>
          </c:cat>
          <c:val>
            <c:numRef>
              <c:f>'conc 1000 ugmL_antibac'!$E$5:$E$16</c:f>
              <c:numCache>
                <c:formatCode>0.00</c:formatCode>
                <c:ptCount val="12"/>
                <c:pt idx="0">
                  <c:v>8.0733333333333324</c:v>
                </c:pt>
                <c:pt idx="1">
                  <c:v>0</c:v>
                </c:pt>
                <c:pt idx="2">
                  <c:v>10.75</c:v>
                </c:pt>
                <c:pt idx="3">
                  <c:v>10.403333333333334</c:v>
                </c:pt>
                <c:pt idx="4">
                  <c:v>7.3533333333333326</c:v>
                </c:pt>
                <c:pt idx="5">
                  <c:v>8.4633333333333329</c:v>
                </c:pt>
                <c:pt idx="6">
                  <c:v>6.6833333333333336</c:v>
                </c:pt>
                <c:pt idx="7">
                  <c:v>9.1333333333333329</c:v>
                </c:pt>
                <c:pt idx="8">
                  <c:v>9.11</c:v>
                </c:pt>
                <c:pt idx="9">
                  <c:v>7.7633333333333328</c:v>
                </c:pt>
                <c:pt idx="10">
                  <c:v>9.6233333333333331</c:v>
                </c:pt>
                <c:pt idx="11">
                  <c:v>11.183333333333332</c:v>
                </c:pt>
              </c:numCache>
            </c:numRef>
          </c:val>
        </c:ser>
        <c:ser>
          <c:idx val="4"/>
          <c:order val="4"/>
          <c:tx>
            <c:strRef>
              <c:f>'conc 1000 ugmL_antibac'!$F$4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'conc 1000 ugmL_antibac'!$AC$5:$AC$16</c:f>
                <c:numCache>
                  <c:formatCode>General</c:formatCode>
                  <c:ptCount val="12"/>
                  <c:pt idx="0">
                    <c:v>0.11000000000000032</c:v>
                  </c:pt>
                  <c:pt idx="1">
                    <c:v>6.3508529610859024E-2</c:v>
                  </c:pt>
                  <c:pt idx="2">
                    <c:v>5.8594652770822916E-2</c:v>
                  </c:pt>
                  <c:pt idx="3">
                    <c:v>0.20033305601755669</c:v>
                  </c:pt>
                  <c:pt idx="4">
                    <c:v>0.11503622617824953</c:v>
                  </c:pt>
                  <c:pt idx="5">
                    <c:v>5.0332229568472359E-2</c:v>
                  </c:pt>
                  <c:pt idx="6">
                    <c:v>0</c:v>
                  </c:pt>
                  <c:pt idx="7">
                    <c:v>0.2193931022920578</c:v>
                  </c:pt>
                  <c:pt idx="8">
                    <c:v>3.7859388972001022E-2</c:v>
                  </c:pt>
                  <c:pt idx="9">
                    <c:v>0</c:v>
                  </c:pt>
                  <c:pt idx="10">
                    <c:v>4.0414518843273899E-2</c:v>
                  </c:pt>
                  <c:pt idx="11">
                    <c:v>0.44992591982829083</c:v>
                  </c:pt>
                </c:numCache>
              </c:numRef>
            </c:plus>
            <c:minus>
              <c:numRef>
                <c:f>'conc 1000 ugmL_antibac'!$AC$5:$AC$16</c:f>
                <c:numCache>
                  <c:formatCode>General</c:formatCode>
                  <c:ptCount val="12"/>
                  <c:pt idx="0">
                    <c:v>0.11000000000000032</c:v>
                  </c:pt>
                  <c:pt idx="1">
                    <c:v>6.3508529610859024E-2</c:v>
                  </c:pt>
                  <c:pt idx="2">
                    <c:v>5.8594652770822916E-2</c:v>
                  </c:pt>
                  <c:pt idx="3">
                    <c:v>0.20033305601755669</c:v>
                  </c:pt>
                  <c:pt idx="4">
                    <c:v>0.11503622617824953</c:v>
                  </c:pt>
                  <c:pt idx="5">
                    <c:v>5.0332229568472359E-2</c:v>
                  </c:pt>
                  <c:pt idx="6">
                    <c:v>0</c:v>
                  </c:pt>
                  <c:pt idx="7">
                    <c:v>0.2193931022920578</c:v>
                  </c:pt>
                  <c:pt idx="8">
                    <c:v>3.7859388972001022E-2</c:v>
                  </c:pt>
                  <c:pt idx="9">
                    <c:v>0</c:v>
                  </c:pt>
                  <c:pt idx="10">
                    <c:v>4.0414518843273899E-2</c:v>
                  </c:pt>
                  <c:pt idx="11">
                    <c:v>0.44992591982829083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'conc 1000 ugmL_antibac'!$A$5:$A$16</c:f>
              <c:strCache>
                <c:ptCount val="12"/>
                <c:pt idx="0">
                  <c:v>MFLUCC15-1112</c:v>
                </c:pt>
                <c:pt idx="1">
                  <c:v>MFLUCC15-1113</c:v>
                </c:pt>
                <c:pt idx="2">
                  <c:v>MFLUCC15-1130</c:v>
                </c:pt>
                <c:pt idx="3">
                  <c:v>MFLUCC15-1131</c:v>
                </c:pt>
                <c:pt idx="4">
                  <c:v>MFLUCC15-1132</c:v>
                </c:pt>
                <c:pt idx="5">
                  <c:v>MFLUCC15-1133</c:v>
                </c:pt>
                <c:pt idx="6">
                  <c:v>MFLUCC15-1134</c:v>
                </c:pt>
                <c:pt idx="7">
                  <c:v>MFLUCC15-1135</c:v>
                </c:pt>
                <c:pt idx="8">
                  <c:v>MFLUCC15-1136</c:v>
                </c:pt>
                <c:pt idx="9">
                  <c:v>MFLUCC15-1137</c:v>
                </c:pt>
                <c:pt idx="10">
                  <c:v>MFLUCC15-1138</c:v>
                </c:pt>
                <c:pt idx="11">
                  <c:v>Chloramphenicol </c:v>
                </c:pt>
              </c:strCache>
            </c:strRef>
          </c:cat>
          <c:val>
            <c:numRef>
              <c:f>'conc 1000 ugmL_antibac'!$F$5:$F$16</c:f>
              <c:numCache>
                <c:formatCode>0.00</c:formatCode>
                <c:ptCount val="12"/>
                <c:pt idx="0">
                  <c:v>8.7700000000000014</c:v>
                </c:pt>
                <c:pt idx="1">
                  <c:v>7.916666666666667</c:v>
                </c:pt>
                <c:pt idx="2">
                  <c:v>9.6733333333333338</c:v>
                </c:pt>
                <c:pt idx="3">
                  <c:v>10.403333333333334</c:v>
                </c:pt>
                <c:pt idx="4">
                  <c:v>6.9933333333333332</c:v>
                </c:pt>
                <c:pt idx="5">
                  <c:v>8.1666666666666661</c:v>
                </c:pt>
                <c:pt idx="6">
                  <c:v>0</c:v>
                </c:pt>
                <c:pt idx="7">
                  <c:v>9.2733333333333317</c:v>
                </c:pt>
                <c:pt idx="8">
                  <c:v>8.923333333333332</c:v>
                </c:pt>
                <c:pt idx="9">
                  <c:v>0</c:v>
                </c:pt>
                <c:pt idx="10">
                  <c:v>9.2566666666666677</c:v>
                </c:pt>
                <c:pt idx="11">
                  <c:v>13.483333333333334</c:v>
                </c:pt>
              </c:numCache>
            </c:numRef>
          </c:val>
        </c:ser>
        <c:ser>
          <c:idx val="5"/>
          <c:order val="5"/>
          <c:tx>
            <c:strRef>
              <c:f>'conc 1000 ugmL_antibac'!$G$4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'conc 1000 ugmL_antibac'!$AG$5:$AG$16</c:f>
                <c:numCache>
                  <c:formatCode>General</c:formatCode>
                  <c:ptCount val="12"/>
                  <c:pt idx="0">
                    <c:v>0.2007485989988467</c:v>
                  </c:pt>
                  <c:pt idx="1">
                    <c:v>0</c:v>
                  </c:pt>
                  <c:pt idx="2">
                    <c:v>0.18475208614068039</c:v>
                  </c:pt>
                  <c:pt idx="3">
                    <c:v>0.10503967504392531</c:v>
                  </c:pt>
                  <c:pt idx="4">
                    <c:v>6.9282032302755148E-2</c:v>
                  </c:pt>
                  <c:pt idx="5">
                    <c:v>0.13000000000000031</c:v>
                  </c:pt>
                  <c:pt idx="6">
                    <c:v>0</c:v>
                  </c:pt>
                  <c:pt idx="7">
                    <c:v>0.18027756377319931</c:v>
                  </c:pt>
                  <c:pt idx="8">
                    <c:v>0.12701705922171752</c:v>
                  </c:pt>
                  <c:pt idx="9">
                    <c:v>0.16370705543744909</c:v>
                  </c:pt>
                  <c:pt idx="10">
                    <c:v>1.0000000000000675E-2</c:v>
                  </c:pt>
                  <c:pt idx="11">
                    <c:v>0.15631165450257745</c:v>
                  </c:pt>
                </c:numCache>
              </c:numRef>
            </c:plus>
            <c:minus>
              <c:numRef>
                <c:f>'conc 1000 ugmL_antibac'!$AG$5:$AG$16</c:f>
                <c:numCache>
                  <c:formatCode>General</c:formatCode>
                  <c:ptCount val="12"/>
                  <c:pt idx="0">
                    <c:v>0.2007485989988467</c:v>
                  </c:pt>
                  <c:pt idx="1">
                    <c:v>0</c:v>
                  </c:pt>
                  <c:pt idx="2">
                    <c:v>0.18475208614068039</c:v>
                  </c:pt>
                  <c:pt idx="3">
                    <c:v>0.10503967504392531</c:v>
                  </c:pt>
                  <c:pt idx="4">
                    <c:v>6.9282032302755148E-2</c:v>
                  </c:pt>
                  <c:pt idx="5">
                    <c:v>0.13000000000000031</c:v>
                  </c:pt>
                  <c:pt idx="6">
                    <c:v>0</c:v>
                  </c:pt>
                  <c:pt idx="7">
                    <c:v>0.18027756377319931</c:v>
                  </c:pt>
                  <c:pt idx="8">
                    <c:v>0.12701705922171752</c:v>
                  </c:pt>
                  <c:pt idx="9">
                    <c:v>0.16370705543744909</c:v>
                  </c:pt>
                  <c:pt idx="10">
                    <c:v>1.0000000000000675E-2</c:v>
                  </c:pt>
                  <c:pt idx="11">
                    <c:v>0.15631165450257745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'conc 1000 ugmL_antibac'!$A$5:$A$16</c:f>
              <c:strCache>
                <c:ptCount val="12"/>
                <c:pt idx="0">
                  <c:v>MFLUCC15-1112</c:v>
                </c:pt>
                <c:pt idx="1">
                  <c:v>MFLUCC15-1113</c:v>
                </c:pt>
                <c:pt idx="2">
                  <c:v>MFLUCC15-1130</c:v>
                </c:pt>
                <c:pt idx="3">
                  <c:v>MFLUCC15-1131</c:v>
                </c:pt>
                <c:pt idx="4">
                  <c:v>MFLUCC15-1132</c:v>
                </c:pt>
                <c:pt idx="5">
                  <c:v>MFLUCC15-1133</c:v>
                </c:pt>
                <c:pt idx="6">
                  <c:v>MFLUCC15-1134</c:v>
                </c:pt>
                <c:pt idx="7">
                  <c:v>MFLUCC15-1135</c:v>
                </c:pt>
                <c:pt idx="8">
                  <c:v>MFLUCC15-1136</c:v>
                </c:pt>
                <c:pt idx="9">
                  <c:v>MFLUCC15-1137</c:v>
                </c:pt>
                <c:pt idx="10">
                  <c:v>MFLUCC15-1138</c:v>
                </c:pt>
                <c:pt idx="11">
                  <c:v>Chloramphenicol </c:v>
                </c:pt>
              </c:strCache>
            </c:strRef>
          </c:cat>
          <c:val>
            <c:numRef>
              <c:f>'conc 1000 ugmL_antibac'!$G$5:$G$16</c:f>
              <c:numCache>
                <c:formatCode>0.00</c:formatCode>
                <c:ptCount val="12"/>
                <c:pt idx="0">
                  <c:v>8.4499999999999993</c:v>
                </c:pt>
                <c:pt idx="1">
                  <c:v>0</c:v>
                </c:pt>
                <c:pt idx="2">
                  <c:v>9.1066666666666674</c:v>
                </c:pt>
                <c:pt idx="3">
                  <c:v>9.2266666666666666</c:v>
                </c:pt>
                <c:pt idx="4">
                  <c:v>7.04</c:v>
                </c:pt>
                <c:pt idx="5">
                  <c:v>9.06</c:v>
                </c:pt>
                <c:pt idx="6">
                  <c:v>0</c:v>
                </c:pt>
                <c:pt idx="7">
                  <c:v>7.6499999999999995</c:v>
                </c:pt>
                <c:pt idx="8">
                  <c:v>7.8066666666666658</c:v>
                </c:pt>
                <c:pt idx="9">
                  <c:v>6.94</c:v>
                </c:pt>
                <c:pt idx="10">
                  <c:v>8.1199999999999992</c:v>
                </c:pt>
                <c:pt idx="11">
                  <c:v>9.3966666666666665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0787264"/>
        <c:axId val="2010788896"/>
      </c:barChart>
      <c:catAx>
        <c:axId val="2010787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100"/>
                  <a:t>Endophytic fungal extract/standard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0788896"/>
        <c:crosses val="autoZero"/>
        <c:auto val="1"/>
        <c:lblAlgn val="ctr"/>
        <c:lblOffset val="100"/>
        <c:noMultiLvlLbl val="0"/>
      </c:catAx>
      <c:valAx>
        <c:axId val="201078889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100" b="1"/>
                  <a:t>Inhibition zone diameter (mm)</a:t>
                </a:r>
              </a:p>
            </c:rich>
          </c:tx>
          <c:layout>
            <c:manualLayout>
              <c:xMode val="edge"/>
              <c:yMode val="edge"/>
              <c:x val="8.5106382978723406E-3"/>
              <c:y val="0.106731273975368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078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80480729382512"/>
          <c:y val="3.3295501508426834E-2"/>
          <c:w val="0.85175269757946925"/>
          <c:h val="0.71529033343645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MIC_antibac!$E$8</c:f>
              <c:strCache>
                <c:ptCount val="1"/>
                <c:pt idx="0">
                  <c:v>B. cereus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MIC_antibac!$D$9:$D$19</c:f>
              <c:strCache>
                <c:ptCount val="11"/>
                <c:pt idx="0">
                  <c:v> MFLUCC15-1112</c:v>
                </c:pt>
                <c:pt idx="1">
                  <c:v> MFLUCC15-1113</c:v>
                </c:pt>
                <c:pt idx="2">
                  <c:v>MFLUCC15-1130</c:v>
                </c:pt>
                <c:pt idx="3">
                  <c:v>MFLUCC15-1131</c:v>
                </c:pt>
                <c:pt idx="4">
                  <c:v>MFLUCC15-1132</c:v>
                </c:pt>
                <c:pt idx="5">
                  <c:v>MFLUCC15-1133</c:v>
                </c:pt>
                <c:pt idx="6">
                  <c:v>MFLUCC15-1134</c:v>
                </c:pt>
                <c:pt idx="7">
                  <c:v>MFLUCC15-1135</c:v>
                </c:pt>
                <c:pt idx="8">
                  <c:v> MFLUCC15-1136</c:v>
                </c:pt>
                <c:pt idx="9">
                  <c:v> MFLUCC15-1137</c:v>
                </c:pt>
                <c:pt idx="10">
                  <c:v> MFLUCC15-1138</c:v>
                </c:pt>
              </c:strCache>
            </c:strRef>
          </c:cat>
          <c:val>
            <c:numRef>
              <c:f>MIC_antibac!$E$9:$E$19</c:f>
              <c:numCache>
                <c:formatCode>0.00</c:formatCode>
                <c:ptCount val="11"/>
                <c:pt idx="0">
                  <c:v>31.25</c:v>
                </c:pt>
                <c:pt idx="1">
                  <c:v>1000</c:v>
                </c:pt>
                <c:pt idx="2">
                  <c:v>3.91</c:v>
                </c:pt>
                <c:pt idx="3">
                  <c:v>3.91</c:v>
                </c:pt>
                <c:pt idx="4">
                  <c:v>1000</c:v>
                </c:pt>
                <c:pt idx="5">
                  <c:v>7.81</c:v>
                </c:pt>
                <c:pt idx="6">
                  <c:v>500</c:v>
                </c:pt>
                <c:pt idx="7">
                  <c:v>250</c:v>
                </c:pt>
                <c:pt idx="8">
                  <c:v>250</c:v>
                </c:pt>
                <c:pt idx="9">
                  <c:v>1000</c:v>
                </c:pt>
                <c:pt idx="10">
                  <c:v>500</c:v>
                </c:pt>
              </c:numCache>
            </c:numRef>
          </c:val>
        </c:ser>
        <c:ser>
          <c:idx val="1"/>
          <c:order val="1"/>
          <c:tx>
            <c:strRef>
              <c:f>MIC_antibac!$F$8</c:f>
              <c:strCache>
                <c:ptCount val="1"/>
                <c:pt idx="0">
                  <c:v>S. aureus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MIC_antibac!$D$9:$D$19</c:f>
              <c:strCache>
                <c:ptCount val="11"/>
                <c:pt idx="0">
                  <c:v> MFLUCC15-1112</c:v>
                </c:pt>
                <c:pt idx="1">
                  <c:v> MFLUCC15-1113</c:v>
                </c:pt>
                <c:pt idx="2">
                  <c:v>MFLUCC15-1130</c:v>
                </c:pt>
                <c:pt idx="3">
                  <c:v>MFLUCC15-1131</c:v>
                </c:pt>
                <c:pt idx="4">
                  <c:v>MFLUCC15-1132</c:v>
                </c:pt>
                <c:pt idx="5">
                  <c:v>MFLUCC15-1133</c:v>
                </c:pt>
                <c:pt idx="6">
                  <c:v>MFLUCC15-1134</c:v>
                </c:pt>
                <c:pt idx="7">
                  <c:v>MFLUCC15-1135</c:v>
                </c:pt>
                <c:pt idx="8">
                  <c:v> MFLUCC15-1136</c:v>
                </c:pt>
                <c:pt idx="9">
                  <c:v> MFLUCC15-1137</c:v>
                </c:pt>
                <c:pt idx="10">
                  <c:v> MFLUCC15-1138</c:v>
                </c:pt>
              </c:strCache>
            </c:strRef>
          </c:cat>
          <c:val>
            <c:numRef>
              <c:f>MIC_antibac!$F$9:$F$19</c:f>
              <c:numCache>
                <c:formatCode>0.00</c:formatCode>
                <c:ptCount val="11"/>
                <c:pt idx="0">
                  <c:v>62.5</c:v>
                </c:pt>
                <c:pt idx="1">
                  <c:v>1000</c:v>
                </c:pt>
                <c:pt idx="2">
                  <c:v>31.25</c:v>
                </c:pt>
                <c:pt idx="3">
                  <c:v>31.25</c:v>
                </c:pt>
                <c:pt idx="4">
                  <c:v>1000</c:v>
                </c:pt>
                <c:pt idx="5">
                  <c:v>62.5</c:v>
                </c:pt>
                <c:pt idx="6">
                  <c:v>500</c:v>
                </c:pt>
                <c:pt idx="7">
                  <c:v>500</c:v>
                </c:pt>
                <c:pt idx="8">
                  <c:v>1000</c:v>
                </c:pt>
                <c:pt idx="9">
                  <c:v>1000</c:v>
                </c:pt>
                <c:pt idx="10">
                  <c:v>62.5</c:v>
                </c:pt>
              </c:numCache>
            </c:numRef>
          </c:val>
        </c:ser>
        <c:ser>
          <c:idx val="2"/>
          <c:order val="2"/>
          <c:tx>
            <c:strRef>
              <c:f>MIC_antibac!$G$8</c:f>
              <c:strCache>
                <c:ptCount val="1"/>
                <c:pt idx="0">
                  <c:v>S. epidermidis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MIC_antibac!$D$9:$D$19</c:f>
              <c:strCache>
                <c:ptCount val="11"/>
                <c:pt idx="0">
                  <c:v> MFLUCC15-1112</c:v>
                </c:pt>
                <c:pt idx="1">
                  <c:v> MFLUCC15-1113</c:v>
                </c:pt>
                <c:pt idx="2">
                  <c:v>MFLUCC15-1130</c:v>
                </c:pt>
                <c:pt idx="3">
                  <c:v>MFLUCC15-1131</c:v>
                </c:pt>
                <c:pt idx="4">
                  <c:v>MFLUCC15-1132</c:v>
                </c:pt>
                <c:pt idx="5">
                  <c:v>MFLUCC15-1133</c:v>
                </c:pt>
                <c:pt idx="6">
                  <c:v>MFLUCC15-1134</c:v>
                </c:pt>
                <c:pt idx="7">
                  <c:v>MFLUCC15-1135</c:v>
                </c:pt>
                <c:pt idx="8">
                  <c:v> MFLUCC15-1136</c:v>
                </c:pt>
                <c:pt idx="9">
                  <c:v> MFLUCC15-1137</c:v>
                </c:pt>
                <c:pt idx="10">
                  <c:v> MFLUCC15-1138</c:v>
                </c:pt>
              </c:strCache>
            </c:strRef>
          </c:cat>
          <c:val>
            <c:numRef>
              <c:f>MIC_antibac!$G$9:$G$19</c:f>
              <c:numCache>
                <c:formatCode>0.00</c:formatCode>
                <c:ptCount val="11"/>
                <c:pt idx="0">
                  <c:v>125</c:v>
                </c:pt>
                <c:pt idx="1">
                  <c:v>1000</c:v>
                </c:pt>
                <c:pt idx="2">
                  <c:v>3.91</c:v>
                </c:pt>
                <c:pt idx="3">
                  <c:v>3.91</c:v>
                </c:pt>
                <c:pt idx="4">
                  <c:v>1000</c:v>
                </c:pt>
                <c:pt idx="5">
                  <c:v>31.25</c:v>
                </c:pt>
                <c:pt idx="6">
                  <c:v>1000</c:v>
                </c:pt>
                <c:pt idx="7">
                  <c:v>125</c:v>
                </c:pt>
                <c:pt idx="8">
                  <c:v>500</c:v>
                </c:pt>
                <c:pt idx="9">
                  <c:v>500</c:v>
                </c:pt>
                <c:pt idx="10">
                  <c:v>1000</c:v>
                </c:pt>
              </c:numCache>
            </c:numRef>
          </c:val>
        </c:ser>
        <c:ser>
          <c:idx val="3"/>
          <c:order val="3"/>
          <c:tx>
            <c:strRef>
              <c:f>MIC_antibac!$H$8</c:f>
              <c:strCache>
                <c:ptCount val="1"/>
                <c:pt idx="0">
                  <c:v>E. coli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MIC_antibac!$D$9:$D$19</c:f>
              <c:strCache>
                <c:ptCount val="11"/>
                <c:pt idx="0">
                  <c:v> MFLUCC15-1112</c:v>
                </c:pt>
                <c:pt idx="1">
                  <c:v> MFLUCC15-1113</c:v>
                </c:pt>
                <c:pt idx="2">
                  <c:v>MFLUCC15-1130</c:v>
                </c:pt>
                <c:pt idx="3">
                  <c:v>MFLUCC15-1131</c:v>
                </c:pt>
                <c:pt idx="4">
                  <c:v>MFLUCC15-1132</c:v>
                </c:pt>
                <c:pt idx="5">
                  <c:v>MFLUCC15-1133</c:v>
                </c:pt>
                <c:pt idx="6">
                  <c:v>MFLUCC15-1134</c:v>
                </c:pt>
                <c:pt idx="7">
                  <c:v>MFLUCC15-1135</c:v>
                </c:pt>
                <c:pt idx="8">
                  <c:v> MFLUCC15-1136</c:v>
                </c:pt>
                <c:pt idx="9">
                  <c:v> MFLUCC15-1137</c:v>
                </c:pt>
                <c:pt idx="10">
                  <c:v> MFLUCC15-1138</c:v>
                </c:pt>
              </c:strCache>
            </c:strRef>
          </c:cat>
          <c:val>
            <c:numRef>
              <c:f>MIC_antibac!$H$9:$H$19</c:f>
              <c:numCache>
                <c:formatCode>0.00</c:formatCode>
                <c:ptCount val="11"/>
                <c:pt idx="0">
                  <c:v>250</c:v>
                </c:pt>
                <c:pt idx="1">
                  <c:v>0</c:v>
                </c:pt>
                <c:pt idx="2">
                  <c:v>125</c:v>
                </c:pt>
                <c:pt idx="3">
                  <c:v>125</c:v>
                </c:pt>
                <c:pt idx="4">
                  <c:v>1000</c:v>
                </c:pt>
                <c:pt idx="5">
                  <c:v>250</c:v>
                </c:pt>
                <c:pt idx="6">
                  <c:v>1000</c:v>
                </c:pt>
                <c:pt idx="7">
                  <c:v>125</c:v>
                </c:pt>
                <c:pt idx="8">
                  <c:v>125</c:v>
                </c:pt>
                <c:pt idx="9">
                  <c:v>500</c:v>
                </c:pt>
                <c:pt idx="10">
                  <c:v>125</c:v>
                </c:pt>
              </c:numCache>
            </c:numRef>
          </c:val>
        </c:ser>
        <c:ser>
          <c:idx val="4"/>
          <c:order val="4"/>
          <c:tx>
            <c:strRef>
              <c:f>MIC_antibac!$I$8</c:f>
              <c:strCache>
                <c:ptCount val="1"/>
                <c:pt idx="0">
                  <c:v>P. aeruginosa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MIC_antibac!$D$9:$D$19</c:f>
              <c:strCache>
                <c:ptCount val="11"/>
                <c:pt idx="0">
                  <c:v> MFLUCC15-1112</c:v>
                </c:pt>
                <c:pt idx="1">
                  <c:v> MFLUCC15-1113</c:v>
                </c:pt>
                <c:pt idx="2">
                  <c:v>MFLUCC15-1130</c:v>
                </c:pt>
                <c:pt idx="3">
                  <c:v>MFLUCC15-1131</c:v>
                </c:pt>
                <c:pt idx="4">
                  <c:v>MFLUCC15-1132</c:v>
                </c:pt>
                <c:pt idx="5">
                  <c:v>MFLUCC15-1133</c:v>
                </c:pt>
                <c:pt idx="6">
                  <c:v>MFLUCC15-1134</c:v>
                </c:pt>
                <c:pt idx="7">
                  <c:v>MFLUCC15-1135</c:v>
                </c:pt>
                <c:pt idx="8">
                  <c:v> MFLUCC15-1136</c:v>
                </c:pt>
                <c:pt idx="9">
                  <c:v> MFLUCC15-1137</c:v>
                </c:pt>
                <c:pt idx="10">
                  <c:v> MFLUCC15-1138</c:v>
                </c:pt>
              </c:strCache>
            </c:strRef>
          </c:cat>
          <c:val>
            <c:numRef>
              <c:f>MIC_antibac!$I$9:$I$19</c:f>
              <c:numCache>
                <c:formatCode>0.00</c:formatCode>
                <c:ptCount val="11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250</c:v>
                </c:pt>
                <c:pt idx="4">
                  <c:v>1000</c:v>
                </c:pt>
                <c:pt idx="5">
                  <c:v>500</c:v>
                </c:pt>
                <c:pt idx="6">
                  <c:v>0</c:v>
                </c:pt>
                <c:pt idx="7">
                  <c:v>250</c:v>
                </c:pt>
                <c:pt idx="8">
                  <c:v>500</c:v>
                </c:pt>
                <c:pt idx="9">
                  <c:v>0</c:v>
                </c:pt>
                <c:pt idx="10">
                  <c:v>500</c:v>
                </c:pt>
              </c:numCache>
            </c:numRef>
          </c:val>
        </c:ser>
        <c:ser>
          <c:idx val="5"/>
          <c:order val="5"/>
          <c:tx>
            <c:strRef>
              <c:f>MIC_antibac!$J$8</c:f>
              <c:strCache>
                <c:ptCount val="1"/>
                <c:pt idx="0">
                  <c:v>S. typhimurium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MIC_antibac!$D$9:$D$19</c:f>
              <c:strCache>
                <c:ptCount val="11"/>
                <c:pt idx="0">
                  <c:v> MFLUCC15-1112</c:v>
                </c:pt>
                <c:pt idx="1">
                  <c:v> MFLUCC15-1113</c:v>
                </c:pt>
                <c:pt idx="2">
                  <c:v>MFLUCC15-1130</c:v>
                </c:pt>
                <c:pt idx="3">
                  <c:v>MFLUCC15-1131</c:v>
                </c:pt>
                <c:pt idx="4">
                  <c:v>MFLUCC15-1132</c:v>
                </c:pt>
                <c:pt idx="5">
                  <c:v>MFLUCC15-1133</c:v>
                </c:pt>
                <c:pt idx="6">
                  <c:v>MFLUCC15-1134</c:v>
                </c:pt>
                <c:pt idx="7">
                  <c:v>MFLUCC15-1135</c:v>
                </c:pt>
                <c:pt idx="8">
                  <c:v> MFLUCC15-1136</c:v>
                </c:pt>
                <c:pt idx="9">
                  <c:v> MFLUCC15-1137</c:v>
                </c:pt>
                <c:pt idx="10">
                  <c:v> MFLUCC15-1138</c:v>
                </c:pt>
              </c:strCache>
            </c:strRef>
          </c:cat>
          <c:val>
            <c:numRef>
              <c:f>MIC_antibac!$J$9:$J$19</c:f>
              <c:numCache>
                <c:formatCode>0.00</c:formatCode>
                <c:ptCount val="11"/>
                <c:pt idx="0">
                  <c:v>500</c:v>
                </c:pt>
                <c:pt idx="1">
                  <c:v>0</c:v>
                </c:pt>
                <c:pt idx="2">
                  <c:v>250</c:v>
                </c:pt>
                <c:pt idx="3">
                  <c:v>250</c:v>
                </c:pt>
                <c:pt idx="4">
                  <c:v>1000</c:v>
                </c:pt>
                <c:pt idx="5">
                  <c:v>250</c:v>
                </c:pt>
                <c:pt idx="6">
                  <c:v>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6116384"/>
        <c:axId val="2086106592"/>
      </c:barChart>
      <c:catAx>
        <c:axId val="20861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100" b="1"/>
                  <a:t>Endophytic</a:t>
                </a:r>
                <a:r>
                  <a:rPr lang="en-US" sz="1100" b="1" baseline="0"/>
                  <a:t> fungal extract</a:t>
                </a:r>
                <a:endParaRPr lang="en-US" sz="1100" b="1"/>
              </a:p>
            </c:rich>
          </c:tx>
          <c:layout>
            <c:manualLayout>
              <c:xMode val="edge"/>
              <c:yMode val="edge"/>
              <c:x val="0.76138478304247059"/>
              <c:y val="0.922923416533158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86106592"/>
        <c:crosses val="autoZero"/>
        <c:auto val="1"/>
        <c:lblAlgn val="ctr"/>
        <c:lblOffset val="100"/>
        <c:noMultiLvlLbl val="0"/>
      </c:catAx>
      <c:valAx>
        <c:axId val="2086106592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100" b="1"/>
                  <a:t>MIC</a:t>
                </a:r>
                <a:r>
                  <a:rPr lang="en-US" sz="1100" b="1" baseline="0"/>
                  <a:t> (µg/mL)</a:t>
                </a:r>
                <a:endParaRPr lang="en-US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8611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54172614388113"/>
          <c:y val="4.0891737901244098E-2"/>
          <c:w val="0.82214394253349909"/>
          <c:h val="0.10700501677796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51618547681539"/>
          <c:y val="5.0925925925925923E-2"/>
          <c:w val="0.816928258967629"/>
          <c:h val="0.65405256634587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Antifungal!$H$6</c:f>
              <c:strCache>
                <c:ptCount val="1"/>
                <c:pt idx="0">
                  <c:v>C. albicans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Antifungal!$I$7:$I$17</c:f>
                <c:numCache>
                  <c:formatCode>General</c:formatCode>
                  <c:ptCount val="11"/>
                  <c:pt idx="0">
                    <c:v>0.31643851430148678</c:v>
                  </c:pt>
                  <c:pt idx="1">
                    <c:v>1.3799033782599894</c:v>
                  </c:pt>
                  <c:pt idx="2">
                    <c:v>1.6802777548171404</c:v>
                  </c:pt>
                  <c:pt idx="3">
                    <c:v>2.0000333330555602</c:v>
                  </c:pt>
                  <c:pt idx="4">
                    <c:v>0.14433756729740646</c:v>
                  </c:pt>
                  <c:pt idx="5">
                    <c:v>1.7916844960353169</c:v>
                  </c:pt>
                  <c:pt idx="6">
                    <c:v>0</c:v>
                  </c:pt>
                  <c:pt idx="7">
                    <c:v>0.5450076452063165</c:v>
                  </c:pt>
                  <c:pt idx="8">
                    <c:v>0.45092497528228875</c:v>
                  </c:pt>
                  <c:pt idx="9">
                    <c:v>0</c:v>
                  </c:pt>
                  <c:pt idx="10">
                    <c:v>1.116975081787114</c:v>
                  </c:pt>
                </c:numCache>
              </c:numRef>
            </c:plus>
            <c:minus>
              <c:numRef>
                <c:f>Antifungal!$I$7:$I$17</c:f>
                <c:numCache>
                  <c:formatCode>General</c:formatCode>
                  <c:ptCount val="11"/>
                  <c:pt idx="0">
                    <c:v>0.31643851430148678</c:v>
                  </c:pt>
                  <c:pt idx="1">
                    <c:v>1.3799033782599894</c:v>
                  </c:pt>
                  <c:pt idx="2">
                    <c:v>1.6802777548171404</c:v>
                  </c:pt>
                  <c:pt idx="3">
                    <c:v>2.0000333330555602</c:v>
                  </c:pt>
                  <c:pt idx="4">
                    <c:v>0.14433756729740646</c:v>
                  </c:pt>
                  <c:pt idx="5">
                    <c:v>1.7916844960353169</c:v>
                  </c:pt>
                  <c:pt idx="6">
                    <c:v>0</c:v>
                  </c:pt>
                  <c:pt idx="7">
                    <c:v>0.5450076452063165</c:v>
                  </c:pt>
                  <c:pt idx="8">
                    <c:v>0.45092497528228875</c:v>
                  </c:pt>
                  <c:pt idx="9">
                    <c:v>0</c:v>
                  </c:pt>
                  <c:pt idx="10">
                    <c:v>1.116975081787114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Antifungal!$D$7:$D$17</c:f>
              <c:strCache>
                <c:ptCount val="11"/>
                <c:pt idx="0">
                  <c:v>MFLUCC15-1112</c:v>
                </c:pt>
                <c:pt idx="1">
                  <c:v>MFLUCC15-1113</c:v>
                </c:pt>
                <c:pt idx="2">
                  <c:v>MFLUCC15-1130</c:v>
                </c:pt>
                <c:pt idx="3">
                  <c:v>MFLUCC15-1131</c:v>
                </c:pt>
                <c:pt idx="4">
                  <c:v>MFLUCC15-1132</c:v>
                </c:pt>
                <c:pt idx="5">
                  <c:v>MFLUCC15-1133</c:v>
                </c:pt>
                <c:pt idx="6">
                  <c:v>MFLUCC15-1134</c:v>
                </c:pt>
                <c:pt idx="7">
                  <c:v>MFLUCC15-1135</c:v>
                </c:pt>
                <c:pt idx="8">
                  <c:v>MFLUCC15-1136</c:v>
                </c:pt>
                <c:pt idx="9">
                  <c:v>MFLUCC15-1137</c:v>
                </c:pt>
                <c:pt idx="10">
                  <c:v>MFLUCC15-1138</c:v>
                </c:pt>
              </c:strCache>
            </c:strRef>
          </c:cat>
          <c:val>
            <c:numRef>
              <c:f>Antifungal!$H$7:$H$17</c:f>
              <c:numCache>
                <c:formatCode>0.00</c:formatCode>
                <c:ptCount val="11"/>
                <c:pt idx="0">
                  <c:v>35.273333333333333</c:v>
                </c:pt>
                <c:pt idx="1">
                  <c:v>28.093333333333334</c:v>
                </c:pt>
                <c:pt idx="2">
                  <c:v>66.686666666666667</c:v>
                </c:pt>
                <c:pt idx="3">
                  <c:v>60.313333333333333</c:v>
                </c:pt>
                <c:pt idx="4">
                  <c:v>50.083333333333336</c:v>
                </c:pt>
                <c:pt idx="5">
                  <c:v>42.506666666666668</c:v>
                </c:pt>
                <c:pt idx="6">
                  <c:v>0</c:v>
                </c:pt>
                <c:pt idx="7">
                  <c:v>40.593333333333327</c:v>
                </c:pt>
                <c:pt idx="8">
                  <c:v>48.466666666666669</c:v>
                </c:pt>
                <c:pt idx="9">
                  <c:v>0</c:v>
                </c:pt>
                <c:pt idx="10">
                  <c:v>39.076666666666661</c:v>
                </c:pt>
              </c:numCache>
            </c:numRef>
          </c:val>
        </c:ser>
        <c:ser>
          <c:idx val="1"/>
          <c:order val="1"/>
          <c:tx>
            <c:strRef>
              <c:f>Antifungal!$M$6</c:f>
              <c:strCache>
                <c:ptCount val="1"/>
                <c:pt idx="0">
                  <c:v>A. niger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Antifungal!$N$7:$N$17</c:f>
                <c:numCache>
                  <c:formatCode>General</c:formatCode>
                  <c:ptCount val="11"/>
                  <c:pt idx="0">
                    <c:v>0.77267932115033</c:v>
                  </c:pt>
                  <c:pt idx="1">
                    <c:v>0</c:v>
                  </c:pt>
                  <c:pt idx="2">
                    <c:v>2.3437861108329217</c:v>
                  </c:pt>
                  <c:pt idx="3">
                    <c:v>1.9379456476726413</c:v>
                  </c:pt>
                  <c:pt idx="4">
                    <c:v>0.99739661118333667</c:v>
                  </c:pt>
                  <c:pt idx="5">
                    <c:v>0.62516664445036785</c:v>
                  </c:pt>
                  <c:pt idx="6">
                    <c:v>0.85704920123254102</c:v>
                  </c:pt>
                  <c:pt idx="7">
                    <c:v>0.13503086067019551</c:v>
                  </c:pt>
                  <c:pt idx="8">
                    <c:v>0.52204725201205016</c:v>
                  </c:pt>
                  <c:pt idx="9">
                    <c:v>0</c:v>
                  </c:pt>
                  <c:pt idx="10">
                    <c:v>3.1978169637009146</c:v>
                  </c:pt>
                </c:numCache>
              </c:numRef>
            </c:plus>
            <c:minus>
              <c:numRef>
                <c:f>Antifungal!$N$7:$N$17</c:f>
                <c:numCache>
                  <c:formatCode>General</c:formatCode>
                  <c:ptCount val="11"/>
                  <c:pt idx="0">
                    <c:v>0.77267932115033</c:v>
                  </c:pt>
                  <c:pt idx="1">
                    <c:v>0</c:v>
                  </c:pt>
                  <c:pt idx="2">
                    <c:v>2.3437861108329217</c:v>
                  </c:pt>
                  <c:pt idx="3">
                    <c:v>1.9379456476726413</c:v>
                  </c:pt>
                  <c:pt idx="4">
                    <c:v>0.99739661118333667</c:v>
                  </c:pt>
                  <c:pt idx="5">
                    <c:v>0.62516664445036785</c:v>
                  </c:pt>
                  <c:pt idx="6">
                    <c:v>0.85704920123254102</c:v>
                  </c:pt>
                  <c:pt idx="7">
                    <c:v>0.13503086067019551</c:v>
                  </c:pt>
                  <c:pt idx="8">
                    <c:v>0.52204725201205016</c:v>
                  </c:pt>
                  <c:pt idx="9">
                    <c:v>0</c:v>
                  </c:pt>
                  <c:pt idx="10">
                    <c:v>3.1978169637009146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Antifungal!$D$7:$D$17</c:f>
              <c:strCache>
                <c:ptCount val="11"/>
                <c:pt idx="0">
                  <c:v>MFLUCC15-1112</c:v>
                </c:pt>
                <c:pt idx="1">
                  <c:v>MFLUCC15-1113</c:v>
                </c:pt>
                <c:pt idx="2">
                  <c:v>MFLUCC15-1130</c:v>
                </c:pt>
                <c:pt idx="3">
                  <c:v>MFLUCC15-1131</c:v>
                </c:pt>
                <c:pt idx="4">
                  <c:v>MFLUCC15-1132</c:v>
                </c:pt>
                <c:pt idx="5">
                  <c:v>MFLUCC15-1133</c:v>
                </c:pt>
                <c:pt idx="6">
                  <c:v>MFLUCC15-1134</c:v>
                </c:pt>
                <c:pt idx="7">
                  <c:v>MFLUCC15-1135</c:v>
                </c:pt>
                <c:pt idx="8">
                  <c:v>MFLUCC15-1136</c:v>
                </c:pt>
                <c:pt idx="9">
                  <c:v>MFLUCC15-1137</c:v>
                </c:pt>
                <c:pt idx="10">
                  <c:v>MFLUCC15-1138</c:v>
                </c:pt>
              </c:strCache>
            </c:strRef>
          </c:cat>
          <c:val>
            <c:numRef>
              <c:f>Antifungal!$M$7:$M$17</c:f>
              <c:numCache>
                <c:formatCode>0.00</c:formatCode>
                <c:ptCount val="11"/>
                <c:pt idx="0">
                  <c:v>39.363333333333337</c:v>
                </c:pt>
                <c:pt idx="1">
                  <c:v>0</c:v>
                </c:pt>
                <c:pt idx="2">
                  <c:v>75.933333333333323</c:v>
                </c:pt>
                <c:pt idx="3">
                  <c:v>77.88666666666667</c:v>
                </c:pt>
                <c:pt idx="4">
                  <c:v>35.14</c:v>
                </c:pt>
                <c:pt idx="5">
                  <c:v>44.283333333333331</c:v>
                </c:pt>
                <c:pt idx="6">
                  <c:v>32.24666666666667</c:v>
                </c:pt>
                <c:pt idx="7">
                  <c:v>45.363333333333337</c:v>
                </c:pt>
                <c:pt idx="8">
                  <c:v>57.413333333333334</c:v>
                </c:pt>
                <c:pt idx="9">
                  <c:v>0</c:v>
                </c:pt>
                <c:pt idx="10">
                  <c:v>33.936666666666667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6114752"/>
        <c:axId val="1974519904"/>
      </c:barChart>
      <c:catAx>
        <c:axId val="2086114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/>
                  <a:t>Endophytic</a:t>
                </a:r>
                <a:r>
                  <a:rPr lang="en-US" b="1" baseline="0"/>
                  <a:t> extract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75572222222222218"/>
              <c:y val="0.92886410032079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74519904"/>
        <c:crosses val="autoZero"/>
        <c:auto val="1"/>
        <c:lblAlgn val="ctr"/>
        <c:lblOffset val="100"/>
        <c:noMultiLvlLbl val="0"/>
      </c:catAx>
      <c:valAx>
        <c:axId val="1974519904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radical growth</a:t>
                </a:r>
                <a:r>
                  <a:rPr lang="en-US" baseline="0"/>
                  <a:t> inhibition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5555555555555558E-3"/>
              <c:y val="9.3392023913677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8611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00196850393706"/>
          <c:y val="3.3030766987459867E-2"/>
          <c:w val="0.29310695538057741"/>
          <c:h val="7.34507144940215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51618547681539"/>
          <c:y val="5.0925925925925923E-2"/>
          <c:w val="0.79192825896762908"/>
          <c:h val="0.71274533391659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Antifungal!$E$19</c:f>
              <c:strCache>
                <c:ptCount val="1"/>
                <c:pt idx="0">
                  <c:v>C. albicans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Antifungal!$D$20:$D$30</c:f>
              <c:strCache>
                <c:ptCount val="11"/>
                <c:pt idx="0">
                  <c:v>MFLUCC15-1112</c:v>
                </c:pt>
                <c:pt idx="1">
                  <c:v>MFLUCC15-1113</c:v>
                </c:pt>
                <c:pt idx="2">
                  <c:v>MFLUCC15-1130</c:v>
                </c:pt>
                <c:pt idx="3">
                  <c:v>MFLUCC15-1131</c:v>
                </c:pt>
                <c:pt idx="4">
                  <c:v>MFLUCC15-1132</c:v>
                </c:pt>
                <c:pt idx="5">
                  <c:v>MFLUCC15-1133</c:v>
                </c:pt>
                <c:pt idx="6">
                  <c:v>MFLUCC15-1134</c:v>
                </c:pt>
                <c:pt idx="7">
                  <c:v>MFLUCC15-1135</c:v>
                </c:pt>
                <c:pt idx="8">
                  <c:v>MFLUCC15-1136</c:v>
                </c:pt>
                <c:pt idx="9">
                  <c:v>MFLUCC15-1137</c:v>
                </c:pt>
                <c:pt idx="10">
                  <c:v>MFLUCC15-1138</c:v>
                </c:pt>
              </c:strCache>
            </c:strRef>
          </c:cat>
          <c:val>
            <c:numRef>
              <c:f>Antifungal!$E$20:$E$30</c:f>
              <c:numCache>
                <c:formatCode>0.00</c:formatCode>
                <c:ptCount val="11"/>
                <c:pt idx="0">
                  <c:v>1000</c:v>
                </c:pt>
                <c:pt idx="1">
                  <c:v>1000</c:v>
                </c:pt>
                <c:pt idx="2">
                  <c:v>62.5</c:v>
                </c:pt>
                <c:pt idx="3">
                  <c:v>62.5</c:v>
                </c:pt>
                <c:pt idx="4">
                  <c:v>250</c:v>
                </c:pt>
                <c:pt idx="5">
                  <c:v>125</c:v>
                </c:pt>
                <c:pt idx="6">
                  <c:v>0</c:v>
                </c:pt>
                <c:pt idx="7">
                  <c:v>250</c:v>
                </c:pt>
                <c:pt idx="8">
                  <c:v>125</c:v>
                </c:pt>
                <c:pt idx="9">
                  <c:v>0</c:v>
                </c:pt>
                <c:pt idx="10">
                  <c:v>500</c:v>
                </c:pt>
              </c:numCache>
            </c:numRef>
          </c:val>
        </c:ser>
        <c:ser>
          <c:idx val="1"/>
          <c:order val="1"/>
          <c:tx>
            <c:strRef>
              <c:f>Antifungal!$F$19</c:f>
              <c:strCache>
                <c:ptCount val="1"/>
                <c:pt idx="0">
                  <c:v>A. niger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Antifungal!$D$20:$D$30</c:f>
              <c:strCache>
                <c:ptCount val="11"/>
                <c:pt idx="0">
                  <c:v>MFLUCC15-1112</c:v>
                </c:pt>
                <c:pt idx="1">
                  <c:v>MFLUCC15-1113</c:v>
                </c:pt>
                <c:pt idx="2">
                  <c:v>MFLUCC15-1130</c:v>
                </c:pt>
                <c:pt idx="3">
                  <c:v>MFLUCC15-1131</c:v>
                </c:pt>
                <c:pt idx="4">
                  <c:v>MFLUCC15-1132</c:v>
                </c:pt>
                <c:pt idx="5">
                  <c:v>MFLUCC15-1133</c:v>
                </c:pt>
                <c:pt idx="6">
                  <c:v>MFLUCC15-1134</c:v>
                </c:pt>
                <c:pt idx="7">
                  <c:v>MFLUCC15-1135</c:v>
                </c:pt>
                <c:pt idx="8">
                  <c:v>MFLUCC15-1136</c:v>
                </c:pt>
                <c:pt idx="9">
                  <c:v>MFLUCC15-1137</c:v>
                </c:pt>
                <c:pt idx="10">
                  <c:v>MFLUCC15-1138</c:v>
                </c:pt>
              </c:strCache>
            </c:strRef>
          </c:cat>
          <c:val>
            <c:numRef>
              <c:f>Antifungal!$F$20:$F$30</c:f>
              <c:numCache>
                <c:formatCode>0.00</c:formatCode>
                <c:ptCount val="11"/>
                <c:pt idx="0">
                  <c:v>1000</c:v>
                </c:pt>
                <c:pt idx="1">
                  <c:v>0</c:v>
                </c:pt>
                <c:pt idx="2">
                  <c:v>31.25</c:v>
                </c:pt>
                <c:pt idx="3">
                  <c:v>62.5</c:v>
                </c:pt>
                <c:pt idx="4">
                  <c:v>1000</c:v>
                </c:pt>
                <c:pt idx="5">
                  <c:v>125</c:v>
                </c:pt>
                <c:pt idx="6">
                  <c:v>1000</c:v>
                </c:pt>
                <c:pt idx="7">
                  <c:v>250</c:v>
                </c:pt>
                <c:pt idx="8">
                  <c:v>125</c:v>
                </c:pt>
                <c:pt idx="9">
                  <c:v>0</c:v>
                </c:pt>
                <c:pt idx="10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4523712"/>
        <c:axId val="1974521536"/>
      </c:barChart>
      <c:catAx>
        <c:axId val="1974523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Endophytic fungal extract</a:t>
                </a:r>
              </a:p>
            </c:rich>
          </c:tx>
          <c:layout>
            <c:manualLayout>
              <c:xMode val="edge"/>
              <c:yMode val="edge"/>
              <c:x val="0.69310520559930011"/>
              <c:y val="0.92886410032079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74521536"/>
        <c:crosses val="autoZero"/>
        <c:auto val="1"/>
        <c:lblAlgn val="ctr"/>
        <c:lblOffset val="100"/>
        <c:noMultiLvlLbl val="0"/>
      </c:catAx>
      <c:valAx>
        <c:axId val="197452153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MIC</a:t>
                </a:r>
                <a:r>
                  <a:rPr lang="en-US" baseline="0"/>
                  <a:t> (µg/mL)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0555555555555555E-2"/>
              <c:y val="0.226094706911636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7452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652690288713913"/>
          <c:y val="6.23359580052457E-4"/>
          <c:w val="0.29310695538057741"/>
          <c:h val="7.34507144940215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18</xdr:row>
      <xdr:rowOff>28575</xdr:rowOff>
    </xdr:from>
    <xdr:to>
      <xdr:col>7</xdr:col>
      <xdr:colOff>19050</xdr:colOff>
      <xdr:row>31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352425</xdr:colOff>
      <xdr:row>1</xdr:row>
      <xdr:rowOff>0</xdr:rowOff>
    </xdr:from>
    <xdr:to>
      <xdr:col>28</xdr:col>
      <xdr:colOff>95250</xdr:colOff>
      <xdr:row>21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766762</xdr:colOff>
      <xdr:row>18</xdr:row>
      <xdr:rowOff>90487</xdr:rowOff>
    </xdr:from>
    <xdr:to>
      <xdr:col>15</xdr:col>
      <xdr:colOff>671512</xdr:colOff>
      <xdr:row>33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842962</xdr:colOff>
      <xdr:row>18</xdr:row>
      <xdr:rowOff>4762</xdr:rowOff>
    </xdr:from>
    <xdr:to>
      <xdr:col>21</xdr:col>
      <xdr:colOff>309562</xdr:colOff>
      <xdr:row>33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9"/>
  <sheetViews>
    <sheetView topLeftCell="B1" zoomScale="110" zoomScaleNormal="110" workbookViewId="0">
      <selection activeCell="M20" sqref="M20"/>
    </sheetView>
  </sheetViews>
  <sheetFormatPr defaultColWidth="9" defaultRowHeight="21" customHeight="1"/>
  <cols>
    <col min="1" max="1" width="34.7109375" style="1" customWidth="1"/>
    <col min="2" max="7" width="11.7109375" style="2" customWidth="1"/>
    <col min="8" max="8" width="11" style="2" customWidth="1"/>
    <col min="9" max="19" width="9" style="2"/>
    <col min="20" max="20" width="9.42578125" style="2" bestFit="1" customWidth="1"/>
    <col min="21" max="16384" width="9" style="2"/>
  </cols>
  <sheetData>
    <row r="2" spans="1:33" ht="21" customHeight="1">
      <c r="B2" s="20" t="s">
        <v>3</v>
      </c>
      <c r="C2" s="20"/>
      <c r="D2" s="20"/>
      <c r="E2" s="20" t="s">
        <v>4</v>
      </c>
      <c r="F2" s="20"/>
      <c r="G2" s="20"/>
    </row>
    <row r="3" spans="1:33" ht="21" customHeight="1">
      <c r="B3" s="3" t="s">
        <v>0</v>
      </c>
      <c r="C3" s="3" t="s">
        <v>1</v>
      </c>
      <c r="D3" s="3" t="s">
        <v>2</v>
      </c>
      <c r="E3" s="3" t="s">
        <v>5</v>
      </c>
      <c r="F3" s="3" t="s">
        <v>6</v>
      </c>
      <c r="G3" s="3" t="s">
        <v>7</v>
      </c>
      <c r="I3" s="17" t="s">
        <v>0</v>
      </c>
      <c r="J3" s="18"/>
      <c r="K3" s="19"/>
      <c r="L3" s="4"/>
      <c r="M3" s="20" t="s">
        <v>1</v>
      </c>
      <c r="N3" s="20"/>
      <c r="O3" s="20"/>
      <c r="P3" s="3"/>
      <c r="Q3" s="20" t="s">
        <v>2</v>
      </c>
      <c r="R3" s="20"/>
      <c r="S3" s="20"/>
      <c r="V3" s="17" t="s">
        <v>5</v>
      </c>
      <c r="W3" s="18"/>
      <c r="X3" s="19"/>
      <c r="Y3" s="4"/>
      <c r="Z3" s="20" t="s">
        <v>6</v>
      </c>
      <c r="AA3" s="20"/>
      <c r="AB3" s="20"/>
      <c r="AC3" s="3"/>
      <c r="AD3" s="20" t="s">
        <v>7</v>
      </c>
      <c r="AE3" s="20"/>
      <c r="AF3" s="20"/>
    </row>
    <row r="4" spans="1:33" ht="21" customHeight="1">
      <c r="A4" s="5"/>
      <c r="B4" s="3"/>
      <c r="C4" s="3"/>
      <c r="D4" s="3"/>
      <c r="E4" s="3"/>
      <c r="F4" s="3"/>
      <c r="G4" s="3"/>
      <c r="I4" s="3">
        <v>1</v>
      </c>
      <c r="J4" s="3">
        <v>2</v>
      </c>
      <c r="K4" s="3">
        <v>3</v>
      </c>
      <c r="L4" s="3" t="s">
        <v>26</v>
      </c>
      <c r="M4" s="3">
        <v>1</v>
      </c>
      <c r="N4" s="3">
        <v>2</v>
      </c>
      <c r="O4" s="3">
        <v>3</v>
      </c>
      <c r="P4" s="3" t="s">
        <v>26</v>
      </c>
      <c r="Q4" s="3">
        <v>1</v>
      </c>
      <c r="R4" s="3">
        <v>2</v>
      </c>
      <c r="S4" s="3">
        <v>3</v>
      </c>
      <c r="T4" s="2" t="s">
        <v>26</v>
      </c>
      <c r="V4" s="3">
        <v>1</v>
      </c>
      <c r="W4" s="3">
        <v>2</v>
      </c>
      <c r="X4" s="3">
        <v>3</v>
      </c>
      <c r="Y4" s="3" t="s">
        <v>26</v>
      </c>
      <c r="Z4" s="3">
        <v>1</v>
      </c>
      <c r="AA4" s="3">
        <v>2</v>
      </c>
      <c r="AB4" s="3">
        <v>3</v>
      </c>
      <c r="AC4" s="3" t="s">
        <v>26</v>
      </c>
      <c r="AD4" s="3">
        <v>1</v>
      </c>
      <c r="AE4" s="3">
        <v>2</v>
      </c>
      <c r="AF4" s="3">
        <v>3</v>
      </c>
      <c r="AG4" s="3" t="s">
        <v>26</v>
      </c>
    </row>
    <row r="5" spans="1:33" ht="21" customHeight="1">
      <c r="A5" s="6" t="s">
        <v>24</v>
      </c>
      <c r="B5" s="7">
        <f t="shared" ref="B5:B15" si="0">AVERAGE(I5:K5)</f>
        <v>11.283333333333333</v>
      </c>
      <c r="C5" s="7">
        <f t="shared" ref="C5:C15" si="1">AVERAGE(M5:O5)</f>
        <v>10.206666666666665</v>
      </c>
      <c r="D5" s="7">
        <f t="shared" ref="D5:D15" si="2">AVERAGE(Q5:S5)</f>
        <v>8.9600000000000009</v>
      </c>
      <c r="E5" s="7">
        <f t="shared" ref="E5:E16" si="3">AVERAGE(V5:X5)</f>
        <v>8.0733333333333324</v>
      </c>
      <c r="F5" s="7">
        <f t="shared" ref="F5:F16" si="4">AVERAGE(Z5:AB5)</f>
        <v>8.7700000000000014</v>
      </c>
      <c r="G5" s="7">
        <f t="shared" ref="G5:G16" si="5">AVERAGE(AD5:AF5)</f>
        <v>8.4499999999999993</v>
      </c>
      <c r="H5" s="8"/>
      <c r="I5" s="15">
        <v>11.12</v>
      </c>
      <c r="J5" s="15">
        <v>11.23</v>
      </c>
      <c r="K5" s="15">
        <v>11.5</v>
      </c>
      <c r="L5" s="15">
        <f t="shared" ref="L5:L15" si="6">STDEV(I5:K5)</f>
        <v>0.1955334583474998</v>
      </c>
      <c r="M5" s="15">
        <v>10.1</v>
      </c>
      <c r="N5" s="15">
        <v>10.3</v>
      </c>
      <c r="O5" s="15">
        <v>10.220000000000001</v>
      </c>
      <c r="P5" s="15">
        <f t="shared" ref="P5:P15" si="7">STDEV(M5:O5)</f>
        <v>0.10066445913694388</v>
      </c>
      <c r="Q5" s="15">
        <v>9.1</v>
      </c>
      <c r="R5" s="15">
        <v>8.9</v>
      </c>
      <c r="S5" s="15">
        <v>8.8800000000000008</v>
      </c>
      <c r="T5" s="16">
        <f t="shared" ref="T5:T15" si="8">STDEV(Q5:S5)</f>
        <v>0.12165525060596384</v>
      </c>
      <c r="U5" s="16"/>
      <c r="V5" s="15">
        <v>8</v>
      </c>
      <c r="W5" s="15">
        <v>8</v>
      </c>
      <c r="X5" s="15">
        <v>8.2200000000000006</v>
      </c>
      <c r="Y5" s="15">
        <f t="shared" ref="Y5:Y15" si="9">STDEV(V5:X5)</f>
        <v>0.12701705922171805</v>
      </c>
      <c r="Z5" s="15">
        <v>8.66</v>
      </c>
      <c r="AA5" s="15">
        <v>8.77</v>
      </c>
      <c r="AB5" s="15">
        <v>8.8800000000000008</v>
      </c>
      <c r="AC5" s="15">
        <f t="shared" ref="AC5:AC15" si="10">STDEV(Z5:AB5)</f>
        <v>0.11000000000000032</v>
      </c>
      <c r="AD5" s="15">
        <v>8.2200000000000006</v>
      </c>
      <c r="AE5" s="15">
        <v>8.5399999999999991</v>
      </c>
      <c r="AF5" s="15">
        <v>8.59</v>
      </c>
      <c r="AG5" s="16">
        <f t="shared" ref="AG5:AG15" si="11">STDEV(AD5:AF5)</f>
        <v>0.2007485989988467</v>
      </c>
    </row>
    <row r="6" spans="1:33" ht="21" customHeight="1">
      <c r="A6" s="6" t="s">
        <v>23</v>
      </c>
      <c r="B6" s="7">
        <f t="shared" si="0"/>
        <v>8.3733333333333331</v>
      </c>
      <c r="C6" s="7">
        <f t="shared" si="1"/>
        <v>7.206666666666667</v>
      </c>
      <c r="D6" s="7">
        <f t="shared" si="2"/>
        <v>7.3533333333333344</v>
      </c>
      <c r="E6" s="7">
        <f t="shared" si="3"/>
        <v>0</v>
      </c>
      <c r="F6" s="7">
        <f t="shared" si="4"/>
        <v>7.916666666666667</v>
      </c>
      <c r="G6" s="7">
        <f t="shared" si="5"/>
        <v>0</v>
      </c>
      <c r="H6" s="8"/>
      <c r="I6" s="15">
        <v>8.56</v>
      </c>
      <c r="J6" s="15">
        <v>8.1999999999999993</v>
      </c>
      <c r="K6" s="15">
        <v>8.36</v>
      </c>
      <c r="L6" s="15">
        <f t="shared" si="6"/>
        <v>0.18036999011291641</v>
      </c>
      <c r="M6" s="15">
        <v>7.1</v>
      </c>
      <c r="N6" s="15">
        <v>7.2</v>
      </c>
      <c r="O6" s="15">
        <v>7.32</v>
      </c>
      <c r="P6" s="15">
        <f t="shared" si="7"/>
        <v>0.11015141094572235</v>
      </c>
      <c r="Q6" s="15">
        <v>7.52</v>
      </c>
      <c r="R6" s="15">
        <v>7.21</v>
      </c>
      <c r="S6" s="15">
        <v>7.33</v>
      </c>
      <c r="T6" s="16">
        <f t="shared" si="8"/>
        <v>0.15631165450257786</v>
      </c>
      <c r="U6" s="16"/>
      <c r="V6" s="15">
        <v>0</v>
      </c>
      <c r="W6" s="15">
        <v>0</v>
      </c>
      <c r="X6" s="15">
        <v>0</v>
      </c>
      <c r="Y6" s="15">
        <f t="shared" si="9"/>
        <v>0</v>
      </c>
      <c r="Z6" s="15">
        <v>7.88</v>
      </c>
      <c r="AA6" s="15">
        <v>7.88</v>
      </c>
      <c r="AB6" s="15">
        <v>7.99</v>
      </c>
      <c r="AC6" s="15">
        <f t="shared" si="10"/>
        <v>6.3508529610859024E-2</v>
      </c>
      <c r="AD6" s="15">
        <v>0</v>
      </c>
      <c r="AE6" s="15">
        <v>0</v>
      </c>
      <c r="AF6" s="15">
        <v>0</v>
      </c>
      <c r="AG6" s="16">
        <f t="shared" si="11"/>
        <v>0</v>
      </c>
    </row>
    <row r="7" spans="1:33" ht="21" customHeight="1">
      <c r="A7" s="6" t="s">
        <v>19</v>
      </c>
      <c r="B7" s="7">
        <f>AVERAGE(I7:K7)</f>
        <v>14.123333333333333</v>
      </c>
      <c r="C7" s="7">
        <f t="shared" si="1"/>
        <v>11.716666666666667</v>
      </c>
      <c r="D7" s="7">
        <f t="shared" si="2"/>
        <v>13.450000000000001</v>
      </c>
      <c r="E7" s="7">
        <f t="shared" si="3"/>
        <v>10.75</v>
      </c>
      <c r="F7" s="7">
        <f t="shared" si="4"/>
        <v>9.6733333333333338</v>
      </c>
      <c r="G7" s="7">
        <f t="shared" si="5"/>
        <v>9.1066666666666674</v>
      </c>
      <c r="H7" s="8"/>
      <c r="I7" s="15">
        <v>14.12</v>
      </c>
      <c r="J7" s="15">
        <v>14</v>
      </c>
      <c r="K7" s="15">
        <v>14.25</v>
      </c>
      <c r="L7" s="15">
        <f t="shared" si="6"/>
        <v>0.12503332889007368</v>
      </c>
      <c r="M7" s="15">
        <v>12</v>
      </c>
      <c r="N7" s="15">
        <v>11.52</v>
      </c>
      <c r="O7" s="15">
        <v>11.63</v>
      </c>
      <c r="P7" s="15">
        <f t="shared" si="7"/>
        <v>0.25146238950056399</v>
      </c>
      <c r="Q7" s="15">
        <v>13.25</v>
      </c>
      <c r="R7" s="15">
        <v>13.5</v>
      </c>
      <c r="S7" s="15">
        <v>13.6</v>
      </c>
      <c r="T7" s="16">
        <f t="shared" si="8"/>
        <v>0.18027756377319931</v>
      </c>
      <c r="U7" s="16"/>
      <c r="V7" s="15">
        <v>10.58</v>
      </c>
      <c r="W7" s="15">
        <v>10.98</v>
      </c>
      <c r="X7" s="15">
        <v>10.69</v>
      </c>
      <c r="Y7" s="15">
        <f t="shared" si="9"/>
        <v>0.20663978319771853</v>
      </c>
      <c r="Z7" s="15">
        <v>9.65</v>
      </c>
      <c r="AA7" s="15">
        <v>9.6300000000000008</v>
      </c>
      <c r="AB7" s="15">
        <v>9.74</v>
      </c>
      <c r="AC7" s="15">
        <f t="shared" si="10"/>
        <v>5.8594652770822916E-2</v>
      </c>
      <c r="AD7" s="15">
        <v>9</v>
      </c>
      <c r="AE7" s="15">
        <v>9</v>
      </c>
      <c r="AF7" s="15">
        <v>9.32</v>
      </c>
      <c r="AG7" s="16">
        <f t="shared" si="11"/>
        <v>0.18475208614068039</v>
      </c>
    </row>
    <row r="8" spans="1:33" ht="21" customHeight="1">
      <c r="A8" s="6" t="s">
        <v>18</v>
      </c>
      <c r="B8" s="7">
        <f t="shared" si="0"/>
        <v>14.37</v>
      </c>
      <c r="C8" s="7">
        <f t="shared" si="1"/>
        <v>12.746666666666664</v>
      </c>
      <c r="D8" s="7">
        <f t="shared" si="2"/>
        <v>13.116666666666667</v>
      </c>
      <c r="E8" s="7">
        <f t="shared" si="3"/>
        <v>10.403333333333334</v>
      </c>
      <c r="F8" s="7">
        <f t="shared" si="4"/>
        <v>10.403333333333334</v>
      </c>
      <c r="G8" s="7">
        <f t="shared" si="5"/>
        <v>9.2266666666666666</v>
      </c>
      <c r="H8" s="8"/>
      <c r="I8" s="15">
        <v>14.23</v>
      </c>
      <c r="J8" s="15">
        <v>14.53</v>
      </c>
      <c r="K8" s="15">
        <v>14.35</v>
      </c>
      <c r="L8" s="15">
        <f t="shared" si="6"/>
        <v>0.15099668870541449</v>
      </c>
      <c r="M8" s="15">
        <v>12.35</v>
      </c>
      <c r="N8" s="15">
        <v>12.85</v>
      </c>
      <c r="O8" s="15">
        <v>13.04</v>
      </c>
      <c r="P8" s="15">
        <f t="shared" si="7"/>
        <v>0.35641735835019761</v>
      </c>
      <c r="Q8" s="15">
        <v>13.14</v>
      </c>
      <c r="R8" s="15">
        <v>12.96</v>
      </c>
      <c r="S8" s="15">
        <v>13.25</v>
      </c>
      <c r="T8" s="16">
        <f t="shared" si="8"/>
        <v>0.1464012750399846</v>
      </c>
      <c r="U8" s="16"/>
      <c r="V8" s="15">
        <v>10.33</v>
      </c>
      <c r="W8" s="15">
        <v>10.220000000000001</v>
      </c>
      <c r="X8" s="15">
        <v>10.66</v>
      </c>
      <c r="Y8" s="15">
        <f t="shared" si="9"/>
        <v>0.22898325994127441</v>
      </c>
      <c r="Z8" s="15">
        <v>10.25</v>
      </c>
      <c r="AA8" s="15">
        <v>10.33</v>
      </c>
      <c r="AB8" s="15">
        <v>10.63</v>
      </c>
      <c r="AC8" s="15">
        <f t="shared" si="10"/>
        <v>0.20033305601755669</v>
      </c>
      <c r="AD8" s="15">
        <v>9.1199999999999992</v>
      </c>
      <c r="AE8" s="15">
        <v>9.23</v>
      </c>
      <c r="AF8" s="15">
        <v>9.33</v>
      </c>
      <c r="AG8" s="16">
        <f t="shared" si="11"/>
        <v>0.10503967504392531</v>
      </c>
    </row>
    <row r="9" spans="1:33" ht="21" customHeight="1">
      <c r="A9" s="6" t="s">
        <v>9</v>
      </c>
      <c r="B9" s="7">
        <f t="shared" si="0"/>
        <v>8.26</v>
      </c>
      <c r="C9" s="7">
        <f t="shared" si="1"/>
        <v>7.7766666666666664</v>
      </c>
      <c r="D9" s="7">
        <f t="shared" si="2"/>
        <v>8.5833333333333339</v>
      </c>
      <c r="E9" s="7">
        <f t="shared" si="3"/>
        <v>7.3533333333333326</v>
      </c>
      <c r="F9" s="7">
        <f t="shared" si="4"/>
        <v>6.9933333333333332</v>
      </c>
      <c r="G9" s="7">
        <f t="shared" si="5"/>
        <v>7.04</v>
      </c>
      <c r="H9" s="8"/>
      <c r="I9" s="15">
        <v>8.25</v>
      </c>
      <c r="J9" s="15">
        <v>8.26</v>
      </c>
      <c r="K9" s="15">
        <v>8.27</v>
      </c>
      <c r="L9" s="15">
        <f t="shared" si="6"/>
        <v>9.9999999999997868E-3</v>
      </c>
      <c r="M9" s="15">
        <v>7.56</v>
      </c>
      <c r="N9" s="15">
        <v>7.89</v>
      </c>
      <c r="O9" s="15">
        <v>7.88</v>
      </c>
      <c r="P9" s="15">
        <f t="shared" si="7"/>
        <v>0.18770544300401459</v>
      </c>
      <c r="Q9" s="15">
        <v>8.56</v>
      </c>
      <c r="R9" s="15">
        <v>8.9600000000000009</v>
      </c>
      <c r="S9" s="15">
        <v>8.23</v>
      </c>
      <c r="T9" s="16">
        <f t="shared" si="8"/>
        <v>0.36555893277737517</v>
      </c>
      <c r="U9" s="16"/>
      <c r="V9" s="15">
        <v>7.52</v>
      </c>
      <c r="W9" s="15">
        <v>7</v>
      </c>
      <c r="X9" s="15">
        <v>7.54</v>
      </c>
      <c r="Y9" s="15">
        <f t="shared" si="9"/>
        <v>0.30615900008546748</v>
      </c>
      <c r="Z9" s="15">
        <v>6.88</v>
      </c>
      <c r="AA9" s="15">
        <v>6.99</v>
      </c>
      <c r="AB9" s="15">
        <v>7.11</v>
      </c>
      <c r="AC9" s="15">
        <f t="shared" si="10"/>
        <v>0.11503622617824953</v>
      </c>
      <c r="AD9" s="15">
        <v>7.12</v>
      </c>
      <c r="AE9" s="15">
        <v>7</v>
      </c>
      <c r="AF9" s="15">
        <v>7</v>
      </c>
      <c r="AG9" s="16">
        <f t="shared" si="11"/>
        <v>6.9282032302755148E-2</v>
      </c>
    </row>
    <row r="10" spans="1:33" ht="21" customHeight="1">
      <c r="A10" s="6" t="s">
        <v>17</v>
      </c>
      <c r="B10" s="7">
        <f t="shared" si="0"/>
        <v>12.446666666666665</v>
      </c>
      <c r="C10" s="7">
        <f t="shared" si="1"/>
        <v>10.573333333333334</v>
      </c>
      <c r="D10" s="7">
        <f t="shared" si="2"/>
        <v>11.166666666666666</v>
      </c>
      <c r="E10" s="7">
        <f t="shared" si="3"/>
        <v>8.4633333333333329</v>
      </c>
      <c r="F10" s="7">
        <f t="shared" si="4"/>
        <v>8.1666666666666661</v>
      </c>
      <c r="G10" s="7">
        <f t="shared" si="5"/>
        <v>9.06</v>
      </c>
      <c r="H10" s="8"/>
      <c r="I10" s="15">
        <v>12.45</v>
      </c>
      <c r="J10" s="15">
        <v>12.56</v>
      </c>
      <c r="K10" s="15">
        <v>12.33</v>
      </c>
      <c r="L10" s="15">
        <f t="shared" si="6"/>
        <v>0.11503622617824952</v>
      </c>
      <c r="M10" s="15">
        <v>10.89</v>
      </c>
      <c r="N10" s="15">
        <v>10.56</v>
      </c>
      <c r="O10" s="15">
        <v>10.27</v>
      </c>
      <c r="P10" s="15">
        <f t="shared" si="7"/>
        <v>0.31021497922140001</v>
      </c>
      <c r="Q10" s="15">
        <v>11.12</v>
      </c>
      <c r="R10" s="15">
        <v>11</v>
      </c>
      <c r="S10" s="15">
        <v>11.38</v>
      </c>
      <c r="T10" s="16">
        <f t="shared" si="8"/>
        <v>0.19425069712444673</v>
      </c>
      <c r="U10" s="16"/>
      <c r="V10" s="15">
        <v>8.5</v>
      </c>
      <c r="W10" s="15">
        <v>8.33</v>
      </c>
      <c r="X10" s="15">
        <v>8.56</v>
      </c>
      <c r="Y10" s="15">
        <f t="shared" si="9"/>
        <v>0.1193035344544887</v>
      </c>
      <c r="Z10" s="15">
        <v>8.1199999999999992</v>
      </c>
      <c r="AA10" s="15">
        <v>8.2200000000000006</v>
      </c>
      <c r="AB10" s="15">
        <v>8.16</v>
      </c>
      <c r="AC10" s="15">
        <f t="shared" si="10"/>
        <v>5.0332229568472359E-2</v>
      </c>
      <c r="AD10" s="15">
        <v>8.98</v>
      </c>
      <c r="AE10" s="15">
        <v>8.99</v>
      </c>
      <c r="AF10" s="15">
        <v>9.2100000000000009</v>
      </c>
      <c r="AG10" s="16">
        <f t="shared" si="11"/>
        <v>0.13000000000000031</v>
      </c>
    </row>
    <row r="11" spans="1:33" ht="21" customHeight="1">
      <c r="A11" s="6" t="s">
        <v>11</v>
      </c>
      <c r="B11" s="7">
        <f t="shared" si="0"/>
        <v>8.5533333333333328</v>
      </c>
      <c r="C11" s="7">
        <f t="shared" si="1"/>
        <v>9.25</v>
      </c>
      <c r="D11" s="7">
        <f t="shared" si="2"/>
        <v>9.15</v>
      </c>
      <c r="E11" s="7">
        <f t="shared" si="3"/>
        <v>6.6833333333333336</v>
      </c>
      <c r="F11" s="7">
        <f t="shared" si="4"/>
        <v>0</v>
      </c>
      <c r="G11" s="7">
        <f t="shared" si="5"/>
        <v>0</v>
      </c>
      <c r="H11" s="8"/>
      <c r="I11" s="15">
        <v>8.56</v>
      </c>
      <c r="J11" s="15">
        <v>8.44</v>
      </c>
      <c r="K11" s="15">
        <v>8.66</v>
      </c>
      <c r="L11" s="15">
        <f t="shared" si="6"/>
        <v>0.11015141094572238</v>
      </c>
      <c r="M11" s="15">
        <v>9.32</v>
      </c>
      <c r="N11" s="15">
        <v>9.2100000000000009</v>
      </c>
      <c r="O11" s="15">
        <v>9.2200000000000006</v>
      </c>
      <c r="P11" s="15">
        <f t="shared" si="7"/>
        <v>6.0827625302981921E-2</v>
      </c>
      <c r="Q11" s="15">
        <v>9.2100000000000009</v>
      </c>
      <c r="R11" s="15">
        <v>9.23</v>
      </c>
      <c r="S11" s="15">
        <v>9.01</v>
      </c>
      <c r="T11" s="16">
        <f t="shared" si="8"/>
        <v>0.12165525060596487</v>
      </c>
      <c r="U11" s="16"/>
      <c r="V11" s="15">
        <v>6.58</v>
      </c>
      <c r="W11" s="15">
        <v>6.88</v>
      </c>
      <c r="X11" s="15">
        <v>6.59</v>
      </c>
      <c r="Y11" s="15">
        <f t="shared" si="9"/>
        <v>0.17039170558842739</v>
      </c>
      <c r="Z11" s="15">
        <v>0</v>
      </c>
      <c r="AA11" s="15">
        <v>0</v>
      </c>
      <c r="AB11" s="15">
        <v>0</v>
      </c>
      <c r="AC11" s="15">
        <f t="shared" si="10"/>
        <v>0</v>
      </c>
      <c r="AD11" s="15">
        <v>0</v>
      </c>
      <c r="AE11" s="15">
        <v>0</v>
      </c>
      <c r="AF11" s="15">
        <v>0</v>
      </c>
      <c r="AG11" s="16">
        <f t="shared" si="11"/>
        <v>0</v>
      </c>
    </row>
    <row r="12" spans="1:33" ht="21" customHeight="1">
      <c r="A12" s="6" t="s">
        <v>13</v>
      </c>
      <c r="B12" s="7">
        <f t="shared" si="0"/>
        <v>10.42</v>
      </c>
      <c r="C12" s="7">
        <f t="shared" si="1"/>
        <v>9.5400000000000009</v>
      </c>
      <c r="D12" s="7">
        <f t="shared" si="2"/>
        <v>10.57</v>
      </c>
      <c r="E12" s="7">
        <f t="shared" si="3"/>
        <v>9.1333333333333329</v>
      </c>
      <c r="F12" s="7">
        <f t="shared" si="4"/>
        <v>9.2733333333333317</v>
      </c>
      <c r="G12" s="7">
        <f t="shared" si="5"/>
        <v>7.6499999999999995</v>
      </c>
      <c r="H12" s="8"/>
      <c r="I12" s="15">
        <v>10.119999999999999</v>
      </c>
      <c r="J12" s="15">
        <v>10.56</v>
      </c>
      <c r="K12" s="15">
        <v>10.58</v>
      </c>
      <c r="L12" s="15">
        <f t="shared" si="6"/>
        <v>0.26000000000000062</v>
      </c>
      <c r="M12" s="15">
        <v>9.6300000000000008</v>
      </c>
      <c r="N12" s="15">
        <v>9.25</v>
      </c>
      <c r="O12" s="15">
        <v>9.74</v>
      </c>
      <c r="P12" s="15">
        <f t="shared" si="7"/>
        <v>0.25709920264364899</v>
      </c>
      <c r="Q12" s="15">
        <v>10.52</v>
      </c>
      <c r="R12" s="15">
        <v>10.23</v>
      </c>
      <c r="S12" s="15">
        <v>10.96</v>
      </c>
      <c r="T12" s="16">
        <f t="shared" si="8"/>
        <v>0.3675595189897824</v>
      </c>
      <c r="U12" s="16"/>
      <c r="V12" s="15">
        <v>9.1199999999999992</v>
      </c>
      <c r="W12" s="15">
        <v>9.1</v>
      </c>
      <c r="X12" s="15">
        <v>9.18</v>
      </c>
      <c r="Y12" s="15">
        <f t="shared" si="9"/>
        <v>4.1633319989322765E-2</v>
      </c>
      <c r="Z12" s="15">
        <v>9.1</v>
      </c>
      <c r="AA12" s="15">
        <v>9.1999999999999993</v>
      </c>
      <c r="AB12" s="15">
        <v>9.52</v>
      </c>
      <c r="AC12" s="15">
        <f t="shared" si="10"/>
        <v>0.2193931022920578</v>
      </c>
      <c r="AD12" s="15">
        <v>7.5</v>
      </c>
      <c r="AE12" s="15">
        <v>7.6</v>
      </c>
      <c r="AF12" s="15">
        <v>7.85</v>
      </c>
      <c r="AG12" s="16">
        <f t="shared" si="11"/>
        <v>0.18027756377319931</v>
      </c>
    </row>
    <row r="13" spans="1:33" ht="21" customHeight="1">
      <c r="A13" s="6" t="s">
        <v>22</v>
      </c>
      <c r="B13" s="7">
        <f t="shared" si="0"/>
        <v>10.073333333333332</v>
      </c>
      <c r="C13" s="7">
        <f t="shared" si="1"/>
        <v>7.1366666666666667</v>
      </c>
      <c r="D13" s="7">
        <f t="shared" si="2"/>
        <v>7.373333333333334</v>
      </c>
      <c r="E13" s="7">
        <f t="shared" si="3"/>
        <v>9.11</v>
      </c>
      <c r="F13" s="7">
        <f t="shared" si="4"/>
        <v>8.923333333333332</v>
      </c>
      <c r="G13" s="7">
        <f t="shared" si="5"/>
        <v>7.8066666666666658</v>
      </c>
      <c r="H13" s="8"/>
      <c r="I13" s="15">
        <v>10.220000000000001</v>
      </c>
      <c r="J13" s="15">
        <v>10</v>
      </c>
      <c r="K13" s="15">
        <v>10</v>
      </c>
      <c r="L13" s="15">
        <f t="shared" si="6"/>
        <v>0.12701705922171805</v>
      </c>
      <c r="M13" s="15">
        <v>7.21</v>
      </c>
      <c r="N13" s="15">
        <v>7</v>
      </c>
      <c r="O13" s="15">
        <v>7.2</v>
      </c>
      <c r="P13" s="15">
        <f t="shared" si="7"/>
        <v>0.11846237095944577</v>
      </c>
      <c r="Q13" s="15">
        <v>7.3</v>
      </c>
      <c r="R13" s="15">
        <v>7.52</v>
      </c>
      <c r="S13" s="15">
        <v>7.3</v>
      </c>
      <c r="T13" s="16">
        <f t="shared" si="8"/>
        <v>0.12701705922171752</v>
      </c>
      <c r="U13" s="16"/>
      <c r="V13" s="15">
        <v>9</v>
      </c>
      <c r="W13" s="15">
        <v>9.15</v>
      </c>
      <c r="X13" s="15">
        <v>9.18</v>
      </c>
      <c r="Y13" s="15">
        <f t="shared" si="9"/>
        <v>9.6436507609929514E-2</v>
      </c>
      <c r="Z13" s="15">
        <v>8.9499999999999993</v>
      </c>
      <c r="AA13" s="15">
        <v>8.8800000000000008</v>
      </c>
      <c r="AB13" s="15">
        <v>8.94</v>
      </c>
      <c r="AC13" s="15">
        <f t="shared" si="10"/>
        <v>3.7859388972001022E-2</v>
      </c>
      <c r="AD13" s="15">
        <v>7.88</v>
      </c>
      <c r="AE13" s="15">
        <v>7.66</v>
      </c>
      <c r="AF13" s="15">
        <v>7.88</v>
      </c>
      <c r="AG13" s="16">
        <f t="shared" si="11"/>
        <v>0.12701705922171752</v>
      </c>
    </row>
    <row r="14" spans="1:33" ht="21" customHeight="1">
      <c r="A14" s="6" t="s">
        <v>21</v>
      </c>
      <c r="B14" s="7">
        <f t="shared" si="0"/>
        <v>7.04</v>
      </c>
      <c r="C14" s="7">
        <f t="shared" si="1"/>
        <v>7.0733333333333333</v>
      </c>
      <c r="D14" s="7">
        <f t="shared" si="2"/>
        <v>7.1000000000000005</v>
      </c>
      <c r="E14" s="7">
        <f t="shared" si="3"/>
        <v>7.7633333333333328</v>
      </c>
      <c r="F14" s="7">
        <f t="shared" si="4"/>
        <v>0</v>
      </c>
      <c r="G14" s="7">
        <f t="shared" si="5"/>
        <v>6.94</v>
      </c>
      <c r="H14" s="8"/>
      <c r="I14" s="15">
        <v>7.11</v>
      </c>
      <c r="J14" s="15">
        <v>7.01</v>
      </c>
      <c r="K14" s="15">
        <v>7</v>
      </c>
      <c r="L14" s="15">
        <f t="shared" si="6"/>
        <v>6.0827625302982434E-2</v>
      </c>
      <c r="M14" s="15">
        <v>7</v>
      </c>
      <c r="N14" s="15">
        <v>7</v>
      </c>
      <c r="O14" s="15">
        <v>7.22</v>
      </c>
      <c r="P14" s="15">
        <f t="shared" si="7"/>
        <v>0.12701705922171752</v>
      </c>
      <c r="Q14" s="15">
        <v>7.25</v>
      </c>
      <c r="R14" s="15">
        <v>7</v>
      </c>
      <c r="S14" s="15">
        <v>7.05</v>
      </c>
      <c r="T14" s="16">
        <f t="shared" si="8"/>
        <v>0.13228756555322957</v>
      </c>
      <c r="U14" s="16"/>
      <c r="V14" s="15">
        <v>7.5</v>
      </c>
      <c r="W14" s="15">
        <v>7.8</v>
      </c>
      <c r="X14" s="15">
        <v>7.99</v>
      </c>
      <c r="Y14" s="15">
        <f t="shared" si="9"/>
        <v>0.24704925284917048</v>
      </c>
      <c r="Z14" s="15">
        <v>0</v>
      </c>
      <c r="AA14" s="15">
        <v>0</v>
      </c>
      <c r="AB14" s="15">
        <v>0</v>
      </c>
      <c r="AC14" s="15">
        <f t="shared" si="10"/>
        <v>0</v>
      </c>
      <c r="AD14" s="15">
        <v>6.8</v>
      </c>
      <c r="AE14" s="15">
        <v>6.9</v>
      </c>
      <c r="AF14" s="15">
        <v>7.12</v>
      </c>
      <c r="AG14" s="16">
        <f t="shared" si="11"/>
        <v>0.16370705543744909</v>
      </c>
    </row>
    <row r="15" spans="1:33" ht="21" customHeight="1">
      <c r="A15" s="6" t="s">
        <v>20</v>
      </c>
      <c r="B15" s="7">
        <f t="shared" si="0"/>
        <v>9.7033333333333349</v>
      </c>
      <c r="C15" s="7">
        <f t="shared" si="1"/>
        <v>10.256666666666666</v>
      </c>
      <c r="D15" s="7">
        <f t="shared" si="2"/>
        <v>7.1400000000000006</v>
      </c>
      <c r="E15" s="7">
        <f t="shared" si="3"/>
        <v>9.6233333333333331</v>
      </c>
      <c r="F15" s="7">
        <f t="shared" si="4"/>
        <v>9.2566666666666677</v>
      </c>
      <c r="G15" s="7">
        <f t="shared" si="5"/>
        <v>8.1199999999999992</v>
      </c>
      <c r="H15" s="8"/>
      <c r="I15" s="15">
        <v>9.99</v>
      </c>
      <c r="J15" s="15">
        <v>9.32</v>
      </c>
      <c r="K15" s="15">
        <v>9.8000000000000007</v>
      </c>
      <c r="L15" s="15">
        <f t="shared" si="6"/>
        <v>0.34530180036213731</v>
      </c>
      <c r="M15" s="15">
        <v>10.199999999999999</v>
      </c>
      <c r="N15" s="15">
        <v>10.210000000000001</v>
      </c>
      <c r="O15" s="15">
        <v>10.36</v>
      </c>
      <c r="P15" s="15">
        <f t="shared" si="7"/>
        <v>8.9628864398324681E-2</v>
      </c>
      <c r="Q15" s="15">
        <v>7.12</v>
      </c>
      <c r="R15" s="15">
        <v>7</v>
      </c>
      <c r="S15" s="15">
        <v>7.3</v>
      </c>
      <c r="T15" s="16">
        <f t="shared" si="8"/>
        <v>0.15099668870541488</v>
      </c>
      <c r="U15" s="16"/>
      <c r="V15" s="15">
        <v>9.5</v>
      </c>
      <c r="W15" s="15">
        <v>9.6</v>
      </c>
      <c r="X15" s="15">
        <v>9.77</v>
      </c>
      <c r="Y15" s="15">
        <f t="shared" si="9"/>
        <v>0.13650396819628827</v>
      </c>
      <c r="Z15" s="15">
        <v>9.3000000000000007</v>
      </c>
      <c r="AA15" s="15">
        <v>9.2200000000000006</v>
      </c>
      <c r="AB15" s="15">
        <v>9.25</v>
      </c>
      <c r="AC15" s="15">
        <f t="shared" si="10"/>
        <v>4.0414518843273899E-2</v>
      </c>
      <c r="AD15" s="15">
        <v>8.11</v>
      </c>
      <c r="AE15" s="15">
        <v>8.1199999999999992</v>
      </c>
      <c r="AF15" s="15">
        <v>8.1300000000000008</v>
      </c>
      <c r="AG15" s="16">
        <f t="shared" si="11"/>
        <v>1.0000000000000675E-2</v>
      </c>
    </row>
    <row r="16" spans="1:33" ht="21" customHeight="1">
      <c r="A16" s="9" t="s">
        <v>8</v>
      </c>
      <c r="B16" s="7">
        <f t="shared" ref="B16" si="12">AVERAGE(I16:K16)</f>
        <v>12.459999999999999</v>
      </c>
      <c r="C16" s="7">
        <f t="shared" ref="C16" si="13">AVERAGE(M16:O16)</f>
        <v>14.373333333333335</v>
      </c>
      <c r="D16" s="7">
        <f t="shared" ref="D16" si="14">AVERAGE(Q16:S16)</f>
        <v>13.566666666666668</v>
      </c>
      <c r="E16" s="7">
        <f t="shared" si="3"/>
        <v>11.183333333333332</v>
      </c>
      <c r="F16" s="7">
        <f t="shared" si="4"/>
        <v>13.483333333333334</v>
      </c>
      <c r="G16" s="7">
        <f t="shared" si="5"/>
        <v>9.3966666666666665</v>
      </c>
      <c r="H16" s="8"/>
      <c r="I16" s="15">
        <v>12</v>
      </c>
      <c r="J16" s="15">
        <v>12.58</v>
      </c>
      <c r="K16" s="15">
        <v>12.8</v>
      </c>
      <c r="L16" s="15">
        <f t="shared" ref="L16" si="15">STDEV(I16:K16)</f>
        <v>0.41327956639543678</v>
      </c>
      <c r="M16" s="15">
        <v>14.56</v>
      </c>
      <c r="N16" s="15">
        <v>14</v>
      </c>
      <c r="O16" s="15">
        <v>14.56</v>
      </c>
      <c r="P16" s="15">
        <f t="shared" ref="P16" si="16">STDEV(M16:O16)</f>
        <v>0.32331615074619069</v>
      </c>
      <c r="Q16" s="15">
        <v>13.25</v>
      </c>
      <c r="R16" s="15">
        <v>13.89</v>
      </c>
      <c r="S16" s="15">
        <v>13.56</v>
      </c>
      <c r="T16" s="16">
        <f t="shared" ref="T16" si="17">STDEV(Q16:S16)</f>
        <v>0.32005207909547084</v>
      </c>
      <c r="U16" s="16"/>
      <c r="V16" s="15">
        <v>11.1</v>
      </c>
      <c r="W16" s="15">
        <v>11.23</v>
      </c>
      <c r="X16" s="15">
        <v>11.22</v>
      </c>
      <c r="Y16" s="15">
        <f t="shared" ref="Y16" si="18">STDEV(V16:X16)</f>
        <v>7.2341781380702852E-2</v>
      </c>
      <c r="Z16" s="15">
        <v>13.56</v>
      </c>
      <c r="AA16" s="15">
        <v>13</v>
      </c>
      <c r="AB16" s="15">
        <v>13.89</v>
      </c>
      <c r="AC16" s="15">
        <f t="shared" ref="AC16" si="19">STDEV(Z16:AB16)</f>
        <v>0.44992591982829083</v>
      </c>
      <c r="AD16" s="15">
        <v>9.23</v>
      </c>
      <c r="AE16" s="15">
        <v>9.5399999999999991</v>
      </c>
      <c r="AF16" s="15">
        <v>9.42</v>
      </c>
      <c r="AG16" s="16">
        <f t="shared" ref="AG16" si="20">STDEV(AD16:AF16)</f>
        <v>0.15631165450257745</v>
      </c>
    </row>
    <row r="19" spans="1:1" ht="21" customHeight="1">
      <c r="A19" s="10"/>
    </row>
  </sheetData>
  <sortState ref="A6:AG15">
    <sortCondition ref="A5"/>
  </sortState>
  <mergeCells count="8">
    <mergeCell ref="V3:X3"/>
    <mergeCell ref="Z3:AB3"/>
    <mergeCell ref="AD3:AF3"/>
    <mergeCell ref="B2:D2"/>
    <mergeCell ref="E2:G2"/>
    <mergeCell ref="I3:K3"/>
    <mergeCell ref="M3:O3"/>
    <mergeCell ref="Q3:S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G168"/>
  <sheetViews>
    <sheetView zoomScale="110" zoomScaleNormal="110" workbookViewId="0">
      <selection activeCell="M17" sqref="M17"/>
    </sheetView>
  </sheetViews>
  <sheetFormatPr defaultColWidth="9" defaultRowHeight="15" customHeight="1"/>
  <cols>
    <col min="1" max="1" width="13" style="12" customWidth="1"/>
    <col min="2" max="3" width="9" style="12"/>
    <col min="4" max="4" width="16.140625" style="12" customWidth="1"/>
    <col min="5" max="8" width="9" style="12"/>
    <col min="9" max="20" width="9.140625" style="12" customWidth="1"/>
    <col min="21" max="21" width="4.28515625" style="12" customWidth="1"/>
    <col min="22" max="34" width="5.85546875" style="12" customWidth="1"/>
    <col min="35" max="16384" width="9" style="12"/>
  </cols>
  <sheetData>
    <row r="7" spans="4:10" ht="15" customHeight="1">
      <c r="D7" s="11"/>
      <c r="E7" s="21" t="s">
        <v>3</v>
      </c>
      <c r="F7" s="21"/>
      <c r="G7" s="21"/>
      <c r="H7" s="21" t="s">
        <v>4</v>
      </c>
      <c r="I7" s="21"/>
      <c r="J7" s="21"/>
    </row>
    <row r="8" spans="4:10" ht="15" customHeight="1">
      <c r="D8" s="11"/>
      <c r="E8" s="11" t="s">
        <v>0</v>
      </c>
      <c r="F8" s="11" t="s">
        <v>1</v>
      </c>
      <c r="G8" s="11" t="s">
        <v>2</v>
      </c>
      <c r="H8" s="11" t="s">
        <v>5</v>
      </c>
      <c r="I8" s="11" t="s">
        <v>6</v>
      </c>
      <c r="J8" s="11" t="s">
        <v>7</v>
      </c>
    </row>
    <row r="9" spans="4:10" ht="15" customHeight="1">
      <c r="D9" s="11" t="s">
        <v>16</v>
      </c>
      <c r="E9" s="13">
        <v>31.25</v>
      </c>
      <c r="F9" s="13">
        <v>62.5</v>
      </c>
      <c r="G9" s="13">
        <v>125</v>
      </c>
      <c r="H9" s="13">
        <v>250</v>
      </c>
      <c r="I9" s="13">
        <v>500</v>
      </c>
      <c r="J9" s="13">
        <v>500</v>
      </c>
    </row>
    <row r="10" spans="4:10" ht="15" customHeight="1">
      <c r="D10" s="11" t="s">
        <v>10</v>
      </c>
      <c r="E10" s="13">
        <v>1000</v>
      </c>
      <c r="F10" s="13">
        <v>1000</v>
      </c>
      <c r="G10" s="13">
        <v>1000</v>
      </c>
      <c r="H10" s="13">
        <v>0</v>
      </c>
      <c r="I10" s="13">
        <v>500</v>
      </c>
      <c r="J10" s="13">
        <v>0</v>
      </c>
    </row>
    <row r="11" spans="4:10" ht="15" customHeight="1">
      <c r="D11" s="11" t="s">
        <v>19</v>
      </c>
      <c r="E11" s="13">
        <v>3.91</v>
      </c>
      <c r="F11" s="13">
        <v>31.25</v>
      </c>
      <c r="G11" s="13">
        <v>3.91</v>
      </c>
      <c r="H11" s="13">
        <v>125</v>
      </c>
      <c r="I11" s="13">
        <v>500</v>
      </c>
      <c r="J11" s="13">
        <v>250</v>
      </c>
    </row>
    <row r="12" spans="4:10" ht="15" customHeight="1">
      <c r="D12" s="11" t="s">
        <v>18</v>
      </c>
      <c r="E12" s="13">
        <v>3.91</v>
      </c>
      <c r="F12" s="13">
        <v>31.25</v>
      </c>
      <c r="G12" s="13">
        <v>3.91</v>
      </c>
      <c r="H12" s="13">
        <v>125</v>
      </c>
      <c r="I12" s="13">
        <v>250</v>
      </c>
      <c r="J12" s="13">
        <v>250</v>
      </c>
    </row>
    <row r="13" spans="4:10" ht="15" customHeight="1">
      <c r="D13" s="11" t="s">
        <v>9</v>
      </c>
      <c r="E13" s="13">
        <v>1000</v>
      </c>
      <c r="F13" s="13">
        <v>1000</v>
      </c>
      <c r="G13" s="13">
        <v>1000</v>
      </c>
      <c r="H13" s="13">
        <v>1000</v>
      </c>
      <c r="I13" s="13">
        <v>1000</v>
      </c>
      <c r="J13" s="13">
        <v>1000</v>
      </c>
    </row>
    <row r="14" spans="4:10" ht="15" customHeight="1">
      <c r="D14" s="11" t="s">
        <v>17</v>
      </c>
      <c r="E14" s="13">
        <v>7.81</v>
      </c>
      <c r="F14" s="13">
        <v>62.5</v>
      </c>
      <c r="G14" s="13">
        <v>31.25</v>
      </c>
      <c r="H14" s="13">
        <v>250</v>
      </c>
      <c r="I14" s="13">
        <v>500</v>
      </c>
      <c r="J14" s="13">
        <v>250</v>
      </c>
    </row>
    <row r="15" spans="4:10" ht="15" customHeight="1">
      <c r="D15" s="11" t="s">
        <v>11</v>
      </c>
      <c r="E15" s="13">
        <v>500</v>
      </c>
      <c r="F15" s="13">
        <v>500</v>
      </c>
      <c r="G15" s="13">
        <v>1000</v>
      </c>
      <c r="H15" s="13">
        <v>1000</v>
      </c>
      <c r="I15" s="13">
        <v>0</v>
      </c>
      <c r="J15" s="13">
        <v>0</v>
      </c>
    </row>
    <row r="16" spans="4:10" ht="15" customHeight="1">
      <c r="D16" s="11" t="s">
        <v>13</v>
      </c>
      <c r="E16" s="13">
        <v>250</v>
      </c>
      <c r="F16" s="13">
        <v>500</v>
      </c>
      <c r="G16" s="13">
        <v>125</v>
      </c>
      <c r="H16" s="13">
        <v>125</v>
      </c>
      <c r="I16" s="13">
        <v>250</v>
      </c>
      <c r="J16" s="13">
        <v>1000</v>
      </c>
    </row>
    <row r="17" spans="1:33" ht="15" customHeight="1">
      <c r="D17" s="11" t="s">
        <v>14</v>
      </c>
      <c r="E17" s="13">
        <v>250</v>
      </c>
      <c r="F17" s="13">
        <v>1000</v>
      </c>
      <c r="G17" s="13">
        <v>500</v>
      </c>
      <c r="H17" s="13">
        <v>125</v>
      </c>
      <c r="I17" s="13">
        <v>500</v>
      </c>
      <c r="J17" s="13">
        <v>1000</v>
      </c>
    </row>
    <row r="18" spans="1:33" ht="15" customHeight="1">
      <c r="D18" s="11" t="s">
        <v>12</v>
      </c>
      <c r="E18" s="13">
        <v>1000</v>
      </c>
      <c r="F18" s="13">
        <v>1000</v>
      </c>
      <c r="G18" s="13">
        <v>500</v>
      </c>
      <c r="H18" s="13">
        <v>500</v>
      </c>
      <c r="I18" s="13">
        <v>0</v>
      </c>
      <c r="J18" s="13">
        <v>1000</v>
      </c>
    </row>
    <row r="19" spans="1:33" ht="15" customHeight="1">
      <c r="D19" s="11" t="s">
        <v>15</v>
      </c>
      <c r="E19" s="13">
        <v>500</v>
      </c>
      <c r="F19" s="13">
        <v>62.5</v>
      </c>
      <c r="G19" s="13">
        <v>1000</v>
      </c>
      <c r="H19" s="13">
        <v>125</v>
      </c>
      <c r="I19" s="13">
        <v>500</v>
      </c>
      <c r="J19" s="13">
        <v>500</v>
      </c>
    </row>
    <row r="22" spans="1:33" ht="15" customHeight="1">
      <c r="A22" s="12" t="s">
        <v>32</v>
      </c>
    </row>
    <row r="23" spans="1:33" ht="15" customHeight="1">
      <c r="A23" s="1"/>
      <c r="B23" s="20" t="s">
        <v>3</v>
      </c>
      <c r="C23" s="20"/>
      <c r="D23" s="20"/>
      <c r="E23" s="20" t="s">
        <v>4</v>
      </c>
      <c r="F23" s="20"/>
      <c r="G23" s="2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 customHeight="1">
      <c r="A24" s="1"/>
      <c r="B24" s="3" t="s">
        <v>0</v>
      </c>
      <c r="C24" s="3" t="s">
        <v>1</v>
      </c>
      <c r="D24" s="3" t="s">
        <v>2</v>
      </c>
      <c r="E24" s="3" t="s">
        <v>5</v>
      </c>
      <c r="F24" s="3" t="s">
        <v>6</v>
      </c>
      <c r="G24" s="3" t="s">
        <v>7</v>
      </c>
      <c r="H24" s="2"/>
      <c r="I24" s="17" t="s">
        <v>0</v>
      </c>
      <c r="J24" s="18"/>
      <c r="K24" s="19"/>
      <c r="L24" s="4"/>
      <c r="M24" s="20" t="s">
        <v>1</v>
      </c>
      <c r="N24" s="20"/>
      <c r="O24" s="20"/>
      <c r="P24" s="3"/>
      <c r="Q24" s="20" t="s">
        <v>2</v>
      </c>
      <c r="R24" s="20"/>
      <c r="S24" s="20"/>
      <c r="T24" s="2"/>
      <c r="U24" s="2"/>
      <c r="V24" s="17" t="s">
        <v>5</v>
      </c>
      <c r="W24" s="18"/>
      <c r="X24" s="19"/>
      <c r="Y24" s="4"/>
      <c r="Z24" s="20" t="s">
        <v>6</v>
      </c>
      <c r="AA24" s="20"/>
      <c r="AB24" s="20"/>
      <c r="AC24" s="3"/>
      <c r="AD24" s="20" t="s">
        <v>7</v>
      </c>
      <c r="AE24" s="20"/>
      <c r="AF24" s="20"/>
      <c r="AG24" s="2"/>
    </row>
    <row r="25" spans="1:33" ht="15" customHeight="1">
      <c r="A25" s="5"/>
      <c r="B25" s="3"/>
      <c r="C25" s="3"/>
      <c r="D25" s="3"/>
      <c r="E25" s="3"/>
      <c r="F25" s="3"/>
      <c r="G25" s="3"/>
      <c r="H25" s="2"/>
      <c r="I25" s="3">
        <v>1</v>
      </c>
      <c r="J25" s="3">
        <v>2</v>
      </c>
      <c r="K25" s="3">
        <v>3</v>
      </c>
      <c r="L25" s="3" t="s">
        <v>26</v>
      </c>
      <c r="M25" s="3">
        <v>1</v>
      </c>
      <c r="N25" s="3">
        <v>2</v>
      </c>
      <c r="O25" s="3">
        <v>3</v>
      </c>
      <c r="P25" s="3" t="s">
        <v>26</v>
      </c>
      <c r="Q25" s="3">
        <v>1</v>
      </c>
      <c r="R25" s="3">
        <v>2</v>
      </c>
      <c r="S25" s="3">
        <v>3</v>
      </c>
      <c r="T25" s="2" t="s">
        <v>26</v>
      </c>
      <c r="U25" s="2"/>
      <c r="V25" s="3">
        <v>1</v>
      </c>
      <c r="W25" s="3">
        <v>2</v>
      </c>
      <c r="X25" s="3">
        <v>3</v>
      </c>
      <c r="Y25" s="3" t="s">
        <v>26</v>
      </c>
      <c r="Z25" s="3">
        <v>1</v>
      </c>
      <c r="AA25" s="3">
        <v>2</v>
      </c>
      <c r="AB25" s="3">
        <v>3</v>
      </c>
      <c r="AC25" s="3" t="s">
        <v>26</v>
      </c>
      <c r="AD25" s="3">
        <v>1</v>
      </c>
      <c r="AE25" s="3">
        <v>2</v>
      </c>
      <c r="AF25" s="3">
        <v>3</v>
      </c>
      <c r="AG25" s="3" t="s">
        <v>26</v>
      </c>
    </row>
    <row r="26" spans="1:33" ht="15" customHeight="1">
      <c r="A26" s="6" t="s">
        <v>24</v>
      </c>
      <c r="B26" s="7">
        <f t="shared" ref="B26:B37" si="0">AVERAGE(I26:K26)</f>
        <v>11.283333333333333</v>
      </c>
      <c r="C26" s="7">
        <f t="shared" ref="C26:C37" si="1">AVERAGE(M26:O26)</f>
        <v>10.206666666666665</v>
      </c>
      <c r="D26" s="7">
        <f t="shared" ref="D26:D37" si="2">AVERAGE(Q26:S26)</f>
        <v>8.9600000000000009</v>
      </c>
      <c r="E26" s="7">
        <f t="shared" ref="E26:E37" si="3">AVERAGE(V26:X26)</f>
        <v>8.0733333333333324</v>
      </c>
      <c r="F26" s="7">
        <f t="shared" ref="F26:F37" si="4">AVERAGE(Z26:AB26)</f>
        <v>8.7700000000000014</v>
      </c>
      <c r="G26" s="7">
        <f t="shared" ref="G26:G37" si="5">AVERAGE(AD26:AF26)</f>
        <v>8.4499999999999993</v>
      </c>
      <c r="H26" s="16"/>
      <c r="I26" s="15">
        <v>11.12</v>
      </c>
      <c r="J26" s="15">
        <v>11.23</v>
      </c>
      <c r="K26" s="15">
        <v>11.5</v>
      </c>
      <c r="L26" s="15">
        <f t="shared" ref="L26:L37" si="6">STDEV(I26:K26)</f>
        <v>0.1955334583474998</v>
      </c>
      <c r="M26" s="15">
        <v>10.1</v>
      </c>
      <c r="N26" s="15">
        <v>10.3</v>
      </c>
      <c r="O26" s="15">
        <v>10.220000000000001</v>
      </c>
      <c r="P26" s="15">
        <f t="shared" ref="P26:P37" si="7">STDEV(M26:O26)</f>
        <v>0.10066445913694388</v>
      </c>
      <c r="Q26" s="15">
        <v>9.1</v>
      </c>
      <c r="R26" s="15">
        <v>8.9</v>
      </c>
      <c r="S26" s="15">
        <v>8.8800000000000008</v>
      </c>
      <c r="T26" s="16">
        <f t="shared" ref="T26:T37" si="8">STDEV(Q26:S26)</f>
        <v>0.12165525060596384</v>
      </c>
      <c r="U26" s="16"/>
      <c r="V26" s="15">
        <v>8</v>
      </c>
      <c r="W26" s="15">
        <v>8</v>
      </c>
      <c r="X26" s="15">
        <v>8.2200000000000006</v>
      </c>
      <c r="Y26" s="15">
        <f t="shared" ref="Y26:Y37" si="9">STDEV(V26:X26)</f>
        <v>0.12701705922171805</v>
      </c>
      <c r="Z26" s="15">
        <v>8.66</v>
      </c>
      <c r="AA26" s="15">
        <v>8.77</v>
      </c>
      <c r="AB26" s="15">
        <v>8.8800000000000008</v>
      </c>
      <c r="AC26" s="15">
        <f t="shared" ref="AC26:AC37" si="10">STDEV(Z26:AB26)</f>
        <v>0.11000000000000032</v>
      </c>
      <c r="AD26" s="15">
        <v>8.2200000000000006</v>
      </c>
      <c r="AE26" s="15">
        <v>8.5399999999999991</v>
      </c>
      <c r="AF26" s="15">
        <v>8.59</v>
      </c>
      <c r="AG26" s="16">
        <f t="shared" ref="AG26:AG37" si="11">STDEV(AD26:AF26)</f>
        <v>0.2007485989988467</v>
      </c>
    </row>
    <row r="27" spans="1:33" ht="15" customHeight="1">
      <c r="A27" s="6" t="s">
        <v>23</v>
      </c>
      <c r="B27" s="7">
        <f t="shared" si="0"/>
        <v>8.3733333333333331</v>
      </c>
      <c r="C27" s="7">
        <f t="shared" si="1"/>
        <v>7.206666666666667</v>
      </c>
      <c r="D27" s="7">
        <f t="shared" si="2"/>
        <v>7.3533333333333344</v>
      </c>
      <c r="E27" s="7">
        <f t="shared" si="3"/>
        <v>0</v>
      </c>
      <c r="F27" s="7">
        <f t="shared" si="4"/>
        <v>7.916666666666667</v>
      </c>
      <c r="G27" s="7">
        <f t="shared" si="5"/>
        <v>0</v>
      </c>
      <c r="H27" s="16"/>
      <c r="I27" s="15">
        <v>8.56</v>
      </c>
      <c r="J27" s="15">
        <v>8.1999999999999993</v>
      </c>
      <c r="K27" s="15">
        <v>8.36</v>
      </c>
      <c r="L27" s="15">
        <f t="shared" si="6"/>
        <v>0.18036999011291641</v>
      </c>
      <c r="M27" s="15">
        <v>7.1</v>
      </c>
      <c r="N27" s="15">
        <v>7.2</v>
      </c>
      <c r="O27" s="15">
        <v>7.32</v>
      </c>
      <c r="P27" s="15">
        <f t="shared" si="7"/>
        <v>0.11015141094572235</v>
      </c>
      <c r="Q27" s="15">
        <v>7.52</v>
      </c>
      <c r="R27" s="15">
        <v>7.21</v>
      </c>
      <c r="S27" s="15">
        <v>7.33</v>
      </c>
      <c r="T27" s="16">
        <f t="shared" si="8"/>
        <v>0.15631165450257786</v>
      </c>
      <c r="U27" s="16"/>
      <c r="V27" s="15">
        <v>0</v>
      </c>
      <c r="W27" s="15">
        <v>0</v>
      </c>
      <c r="X27" s="15">
        <v>0</v>
      </c>
      <c r="Y27" s="15">
        <f t="shared" si="9"/>
        <v>0</v>
      </c>
      <c r="Z27" s="15">
        <v>7.88</v>
      </c>
      <c r="AA27" s="15">
        <v>7.88</v>
      </c>
      <c r="AB27" s="15">
        <v>7.99</v>
      </c>
      <c r="AC27" s="15">
        <f t="shared" si="10"/>
        <v>6.3508529610859024E-2</v>
      </c>
      <c r="AD27" s="15">
        <v>0</v>
      </c>
      <c r="AE27" s="15">
        <v>0</v>
      </c>
      <c r="AF27" s="15">
        <v>0</v>
      </c>
      <c r="AG27" s="16">
        <f t="shared" si="11"/>
        <v>0</v>
      </c>
    </row>
    <row r="28" spans="1:33" ht="15" customHeight="1">
      <c r="A28" s="6" t="s">
        <v>19</v>
      </c>
      <c r="B28" s="7">
        <f>AVERAGE(I28:K28)</f>
        <v>14.123333333333333</v>
      </c>
      <c r="C28" s="7">
        <f t="shared" si="1"/>
        <v>11.716666666666667</v>
      </c>
      <c r="D28" s="7">
        <f t="shared" si="2"/>
        <v>13.450000000000001</v>
      </c>
      <c r="E28" s="7">
        <f t="shared" si="3"/>
        <v>10.75</v>
      </c>
      <c r="F28" s="7">
        <f t="shared" si="4"/>
        <v>9.6733333333333338</v>
      </c>
      <c r="G28" s="7">
        <f t="shared" si="5"/>
        <v>9.1066666666666674</v>
      </c>
      <c r="H28" s="16"/>
      <c r="I28" s="15">
        <v>14.12</v>
      </c>
      <c r="J28" s="15">
        <v>14</v>
      </c>
      <c r="K28" s="15">
        <v>14.25</v>
      </c>
      <c r="L28" s="15">
        <f t="shared" si="6"/>
        <v>0.12503332889007368</v>
      </c>
      <c r="M28" s="15">
        <v>12</v>
      </c>
      <c r="N28" s="15">
        <v>11.52</v>
      </c>
      <c r="O28" s="15">
        <v>11.63</v>
      </c>
      <c r="P28" s="15">
        <f t="shared" si="7"/>
        <v>0.25146238950056399</v>
      </c>
      <c r="Q28" s="15">
        <v>13.25</v>
      </c>
      <c r="R28" s="15">
        <v>13.5</v>
      </c>
      <c r="S28" s="15">
        <v>13.6</v>
      </c>
      <c r="T28" s="16">
        <f t="shared" si="8"/>
        <v>0.18027756377319931</v>
      </c>
      <c r="U28" s="16"/>
      <c r="V28" s="15">
        <v>10.58</v>
      </c>
      <c r="W28" s="15">
        <v>10.98</v>
      </c>
      <c r="X28" s="15">
        <v>10.69</v>
      </c>
      <c r="Y28" s="15">
        <f t="shared" si="9"/>
        <v>0.20663978319771853</v>
      </c>
      <c r="Z28" s="15">
        <v>9.65</v>
      </c>
      <c r="AA28" s="15">
        <v>9.6300000000000008</v>
      </c>
      <c r="AB28" s="15">
        <v>9.74</v>
      </c>
      <c r="AC28" s="15">
        <f t="shared" si="10"/>
        <v>5.8594652770822916E-2</v>
      </c>
      <c r="AD28" s="15">
        <v>9</v>
      </c>
      <c r="AE28" s="15">
        <v>9</v>
      </c>
      <c r="AF28" s="15">
        <v>9.32</v>
      </c>
      <c r="AG28" s="16">
        <f t="shared" si="11"/>
        <v>0.18475208614068039</v>
      </c>
    </row>
    <row r="29" spans="1:33" ht="15" customHeight="1">
      <c r="A29" s="6" t="s">
        <v>18</v>
      </c>
      <c r="B29" s="7">
        <f t="shared" si="0"/>
        <v>14.37</v>
      </c>
      <c r="C29" s="7">
        <f t="shared" si="1"/>
        <v>12.746666666666664</v>
      </c>
      <c r="D29" s="7">
        <f t="shared" si="2"/>
        <v>13.116666666666667</v>
      </c>
      <c r="E29" s="7">
        <f t="shared" si="3"/>
        <v>10.403333333333334</v>
      </c>
      <c r="F29" s="7">
        <f t="shared" si="4"/>
        <v>10.403333333333334</v>
      </c>
      <c r="G29" s="7">
        <f t="shared" si="5"/>
        <v>9.2266666666666666</v>
      </c>
      <c r="H29" s="16"/>
      <c r="I29" s="15">
        <v>14.23</v>
      </c>
      <c r="J29" s="15">
        <v>14.53</v>
      </c>
      <c r="K29" s="15">
        <v>14.35</v>
      </c>
      <c r="L29" s="15">
        <f t="shared" si="6"/>
        <v>0.15099668870541449</v>
      </c>
      <c r="M29" s="15">
        <v>12.35</v>
      </c>
      <c r="N29" s="15">
        <v>12.85</v>
      </c>
      <c r="O29" s="15">
        <v>13.04</v>
      </c>
      <c r="P29" s="15">
        <f t="shared" si="7"/>
        <v>0.35641735835019761</v>
      </c>
      <c r="Q29" s="15">
        <v>13.14</v>
      </c>
      <c r="R29" s="15">
        <v>12.96</v>
      </c>
      <c r="S29" s="15">
        <v>13.25</v>
      </c>
      <c r="T29" s="16">
        <f t="shared" si="8"/>
        <v>0.1464012750399846</v>
      </c>
      <c r="U29" s="16"/>
      <c r="V29" s="15">
        <v>10.33</v>
      </c>
      <c r="W29" s="15">
        <v>10.220000000000001</v>
      </c>
      <c r="X29" s="15">
        <v>10.66</v>
      </c>
      <c r="Y29" s="15">
        <f t="shared" si="9"/>
        <v>0.22898325994127441</v>
      </c>
      <c r="Z29" s="15">
        <v>10.25</v>
      </c>
      <c r="AA29" s="15">
        <v>10.33</v>
      </c>
      <c r="AB29" s="15">
        <v>10.63</v>
      </c>
      <c r="AC29" s="15">
        <f t="shared" si="10"/>
        <v>0.20033305601755669</v>
      </c>
      <c r="AD29" s="15">
        <v>9.1199999999999992</v>
      </c>
      <c r="AE29" s="15">
        <v>9.23</v>
      </c>
      <c r="AF29" s="15">
        <v>9.33</v>
      </c>
      <c r="AG29" s="16">
        <f t="shared" si="11"/>
        <v>0.10503967504392531</v>
      </c>
    </row>
    <row r="30" spans="1:33" ht="15" customHeight="1">
      <c r="A30" s="6" t="s">
        <v>9</v>
      </c>
      <c r="B30" s="7">
        <f t="shared" si="0"/>
        <v>8.26</v>
      </c>
      <c r="C30" s="7">
        <f t="shared" si="1"/>
        <v>7.7766666666666664</v>
      </c>
      <c r="D30" s="7">
        <f t="shared" si="2"/>
        <v>8.5833333333333339</v>
      </c>
      <c r="E30" s="7">
        <f t="shared" si="3"/>
        <v>7.3533333333333326</v>
      </c>
      <c r="F30" s="7">
        <f t="shared" si="4"/>
        <v>6.9933333333333332</v>
      </c>
      <c r="G30" s="7">
        <f t="shared" si="5"/>
        <v>7.04</v>
      </c>
      <c r="H30" s="16"/>
      <c r="I30" s="15">
        <v>8.25</v>
      </c>
      <c r="J30" s="15">
        <v>8.26</v>
      </c>
      <c r="K30" s="15">
        <v>8.27</v>
      </c>
      <c r="L30" s="15">
        <f t="shared" si="6"/>
        <v>9.9999999999997868E-3</v>
      </c>
      <c r="M30" s="15">
        <v>7.56</v>
      </c>
      <c r="N30" s="15">
        <v>7.89</v>
      </c>
      <c r="O30" s="15">
        <v>7.88</v>
      </c>
      <c r="P30" s="15">
        <f t="shared" si="7"/>
        <v>0.18770544300401459</v>
      </c>
      <c r="Q30" s="15">
        <v>8.56</v>
      </c>
      <c r="R30" s="15">
        <v>8.9600000000000009</v>
      </c>
      <c r="S30" s="15">
        <v>8.23</v>
      </c>
      <c r="T30" s="16">
        <f t="shared" si="8"/>
        <v>0.36555893277737517</v>
      </c>
      <c r="U30" s="16"/>
      <c r="V30" s="15">
        <v>7.52</v>
      </c>
      <c r="W30" s="15">
        <v>7</v>
      </c>
      <c r="X30" s="15">
        <v>7.54</v>
      </c>
      <c r="Y30" s="15">
        <f t="shared" si="9"/>
        <v>0.30615900008546748</v>
      </c>
      <c r="Z30" s="15">
        <v>6.88</v>
      </c>
      <c r="AA30" s="15">
        <v>6.99</v>
      </c>
      <c r="AB30" s="15">
        <v>7.11</v>
      </c>
      <c r="AC30" s="15">
        <f t="shared" si="10"/>
        <v>0.11503622617824953</v>
      </c>
      <c r="AD30" s="15">
        <v>7.12</v>
      </c>
      <c r="AE30" s="15">
        <v>7</v>
      </c>
      <c r="AF30" s="15">
        <v>7</v>
      </c>
      <c r="AG30" s="16">
        <f t="shared" si="11"/>
        <v>6.9282032302755148E-2</v>
      </c>
    </row>
    <row r="31" spans="1:33" ht="15" customHeight="1">
      <c r="A31" s="6" t="s">
        <v>17</v>
      </c>
      <c r="B31" s="7">
        <f t="shared" si="0"/>
        <v>12.446666666666665</v>
      </c>
      <c r="C31" s="7">
        <f t="shared" si="1"/>
        <v>10.573333333333334</v>
      </c>
      <c r="D31" s="7">
        <f t="shared" si="2"/>
        <v>11.166666666666666</v>
      </c>
      <c r="E31" s="7">
        <f t="shared" si="3"/>
        <v>8.4633333333333329</v>
      </c>
      <c r="F31" s="7">
        <f t="shared" si="4"/>
        <v>8.1666666666666661</v>
      </c>
      <c r="G31" s="7">
        <f t="shared" si="5"/>
        <v>9.06</v>
      </c>
      <c r="H31" s="16"/>
      <c r="I31" s="15">
        <v>12.45</v>
      </c>
      <c r="J31" s="15">
        <v>12.56</v>
      </c>
      <c r="K31" s="15">
        <v>12.33</v>
      </c>
      <c r="L31" s="15">
        <f t="shared" si="6"/>
        <v>0.11503622617824952</v>
      </c>
      <c r="M31" s="15">
        <v>10.89</v>
      </c>
      <c r="N31" s="15">
        <v>10.56</v>
      </c>
      <c r="O31" s="15">
        <v>10.27</v>
      </c>
      <c r="P31" s="15">
        <f t="shared" si="7"/>
        <v>0.31021497922140001</v>
      </c>
      <c r="Q31" s="15">
        <v>11.12</v>
      </c>
      <c r="R31" s="15">
        <v>11</v>
      </c>
      <c r="S31" s="15">
        <v>11.38</v>
      </c>
      <c r="T31" s="16">
        <f t="shared" si="8"/>
        <v>0.19425069712444673</v>
      </c>
      <c r="U31" s="16"/>
      <c r="V31" s="15">
        <v>8.5</v>
      </c>
      <c r="W31" s="15">
        <v>8.33</v>
      </c>
      <c r="X31" s="15">
        <v>8.56</v>
      </c>
      <c r="Y31" s="15">
        <f t="shared" si="9"/>
        <v>0.1193035344544887</v>
      </c>
      <c r="Z31" s="15">
        <v>8.1199999999999992</v>
      </c>
      <c r="AA31" s="15">
        <v>8.2200000000000006</v>
      </c>
      <c r="AB31" s="15">
        <v>8.16</v>
      </c>
      <c r="AC31" s="15">
        <f t="shared" si="10"/>
        <v>5.0332229568472359E-2</v>
      </c>
      <c r="AD31" s="15">
        <v>8.98</v>
      </c>
      <c r="AE31" s="15">
        <v>8.99</v>
      </c>
      <c r="AF31" s="15">
        <v>9.2100000000000009</v>
      </c>
      <c r="AG31" s="16">
        <f t="shared" si="11"/>
        <v>0.13000000000000031</v>
      </c>
    </row>
    <row r="32" spans="1:33" ht="15" customHeight="1">
      <c r="A32" s="6" t="s">
        <v>11</v>
      </c>
      <c r="B32" s="7">
        <f t="shared" si="0"/>
        <v>8.5533333333333328</v>
      </c>
      <c r="C32" s="7">
        <f t="shared" si="1"/>
        <v>9.25</v>
      </c>
      <c r="D32" s="7">
        <f t="shared" si="2"/>
        <v>9.15</v>
      </c>
      <c r="E32" s="7">
        <f t="shared" si="3"/>
        <v>6.6833333333333336</v>
      </c>
      <c r="F32" s="7">
        <f t="shared" si="4"/>
        <v>0</v>
      </c>
      <c r="G32" s="7">
        <f t="shared" si="5"/>
        <v>0</v>
      </c>
      <c r="H32" s="16"/>
      <c r="I32" s="15">
        <v>8.56</v>
      </c>
      <c r="J32" s="15">
        <v>8.44</v>
      </c>
      <c r="K32" s="15">
        <v>8.66</v>
      </c>
      <c r="L32" s="15">
        <f t="shared" si="6"/>
        <v>0.11015141094572238</v>
      </c>
      <c r="M32" s="15">
        <v>9.32</v>
      </c>
      <c r="N32" s="15">
        <v>9.2100000000000009</v>
      </c>
      <c r="O32" s="15">
        <v>9.2200000000000006</v>
      </c>
      <c r="P32" s="15">
        <f t="shared" si="7"/>
        <v>6.0827625302981921E-2</v>
      </c>
      <c r="Q32" s="15">
        <v>9.2100000000000009</v>
      </c>
      <c r="R32" s="15">
        <v>9.23</v>
      </c>
      <c r="S32" s="15">
        <v>9.01</v>
      </c>
      <c r="T32" s="16">
        <f t="shared" si="8"/>
        <v>0.12165525060596487</v>
      </c>
      <c r="U32" s="16"/>
      <c r="V32" s="15">
        <v>6.58</v>
      </c>
      <c r="W32" s="15">
        <v>6.88</v>
      </c>
      <c r="X32" s="15">
        <v>6.59</v>
      </c>
      <c r="Y32" s="15">
        <f t="shared" si="9"/>
        <v>0.17039170558842739</v>
      </c>
      <c r="Z32" s="15">
        <v>0</v>
      </c>
      <c r="AA32" s="15">
        <v>0</v>
      </c>
      <c r="AB32" s="15">
        <v>0</v>
      </c>
      <c r="AC32" s="15">
        <f t="shared" si="10"/>
        <v>0</v>
      </c>
      <c r="AD32" s="15">
        <v>0</v>
      </c>
      <c r="AE32" s="15">
        <v>0</v>
      </c>
      <c r="AF32" s="15">
        <v>0</v>
      </c>
      <c r="AG32" s="16">
        <f t="shared" si="11"/>
        <v>0</v>
      </c>
    </row>
    <row r="33" spans="1:33" ht="15" customHeight="1">
      <c r="A33" s="6" t="s">
        <v>13</v>
      </c>
      <c r="B33" s="7">
        <f t="shared" si="0"/>
        <v>10.42</v>
      </c>
      <c r="C33" s="7">
        <f t="shared" si="1"/>
        <v>9.5400000000000009</v>
      </c>
      <c r="D33" s="7">
        <f t="shared" si="2"/>
        <v>10.57</v>
      </c>
      <c r="E33" s="7">
        <f t="shared" si="3"/>
        <v>9.1333333333333329</v>
      </c>
      <c r="F33" s="7">
        <f t="shared" si="4"/>
        <v>9.2733333333333317</v>
      </c>
      <c r="G33" s="7">
        <f t="shared" si="5"/>
        <v>7.6499999999999995</v>
      </c>
      <c r="H33" s="16"/>
      <c r="I33" s="15">
        <v>10.119999999999999</v>
      </c>
      <c r="J33" s="15">
        <v>10.56</v>
      </c>
      <c r="K33" s="15">
        <v>10.58</v>
      </c>
      <c r="L33" s="15">
        <f t="shared" si="6"/>
        <v>0.26000000000000062</v>
      </c>
      <c r="M33" s="15">
        <v>9.6300000000000008</v>
      </c>
      <c r="N33" s="15">
        <v>9.25</v>
      </c>
      <c r="O33" s="15">
        <v>9.74</v>
      </c>
      <c r="P33" s="15">
        <f t="shared" si="7"/>
        <v>0.25709920264364899</v>
      </c>
      <c r="Q33" s="15">
        <v>10.52</v>
      </c>
      <c r="R33" s="15">
        <v>10.23</v>
      </c>
      <c r="S33" s="15">
        <v>10.96</v>
      </c>
      <c r="T33" s="16">
        <f t="shared" si="8"/>
        <v>0.3675595189897824</v>
      </c>
      <c r="U33" s="16"/>
      <c r="V33" s="15">
        <v>9.1199999999999992</v>
      </c>
      <c r="W33" s="15">
        <v>9.1</v>
      </c>
      <c r="X33" s="15">
        <v>9.18</v>
      </c>
      <c r="Y33" s="15">
        <f t="shared" si="9"/>
        <v>4.1633319989322765E-2</v>
      </c>
      <c r="Z33" s="15">
        <v>9.1</v>
      </c>
      <c r="AA33" s="15">
        <v>9.1999999999999993</v>
      </c>
      <c r="AB33" s="15">
        <v>9.52</v>
      </c>
      <c r="AC33" s="15">
        <f t="shared" si="10"/>
        <v>0.2193931022920578</v>
      </c>
      <c r="AD33" s="15">
        <v>7.5</v>
      </c>
      <c r="AE33" s="15">
        <v>7.6</v>
      </c>
      <c r="AF33" s="15">
        <v>7.85</v>
      </c>
      <c r="AG33" s="16">
        <f t="shared" si="11"/>
        <v>0.18027756377319931</v>
      </c>
    </row>
    <row r="34" spans="1:33" ht="15" customHeight="1">
      <c r="A34" s="6" t="s">
        <v>22</v>
      </c>
      <c r="B34" s="7">
        <f t="shared" si="0"/>
        <v>10.073333333333332</v>
      </c>
      <c r="C34" s="7">
        <f t="shared" si="1"/>
        <v>7.1366666666666667</v>
      </c>
      <c r="D34" s="7">
        <f t="shared" si="2"/>
        <v>7.373333333333334</v>
      </c>
      <c r="E34" s="7">
        <f t="shared" si="3"/>
        <v>9.11</v>
      </c>
      <c r="F34" s="7">
        <f t="shared" si="4"/>
        <v>8.923333333333332</v>
      </c>
      <c r="G34" s="7">
        <f t="shared" si="5"/>
        <v>7.8066666666666658</v>
      </c>
      <c r="H34" s="16"/>
      <c r="I34" s="15">
        <v>10.220000000000001</v>
      </c>
      <c r="J34" s="15">
        <v>10</v>
      </c>
      <c r="K34" s="15">
        <v>10</v>
      </c>
      <c r="L34" s="15">
        <f t="shared" si="6"/>
        <v>0.12701705922171805</v>
      </c>
      <c r="M34" s="15">
        <v>7.21</v>
      </c>
      <c r="N34" s="15">
        <v>7</v>
      </c>
      <c r="O34" s="15">
        <v>7.2</v>
      </c>
      <c r="P34" s="15">
        <f t="shared" si="7"/>
        <v>0.11846237095944577</v>
      </c>
      <c r="Q34" s="15">
        <v>7.3</v>
      </c>
      <c r="R34" s="15">
        <v>7.52</v>
      </c>
      <c r="S34" s="15">
        <v>7.3</v>
      </c>
      <c r="T34" s="16">
        <f t="shared" si="8"/>
        <v>0.12701705922171752</v>
      </c>
      <c r="U34" s="16"/>
      <c r="V34" s="15">
        <v>9</v>
      </c>
      <c r="W34" s="15">
        <v>9.15</v>
      </c>
      <c r="X34" s="15">
        <v>9.18</v>
      </c>
      <c r="Y34" s="15">
        <f t="shared" si="9"/>
        <v>9.6436507609929514E-2</v>
      </c>
      <c r="Z34" s="15">
        <v>8.9499999999999993</v>
      </c>
      <c r="AA34" s="15">
        <v>8.8800000000000008</v>
      </c>
      <c r="AB34" s="15">
        <v>8.94</v>
      </c>
      <c r="AC34" s="15">
        <f t="shared" si="10"/>
        <v>3.7859388972001022E-2</v>
      </c>
      <c r="AD34" s="15">
        <v>7.88</v>
      </c>
      <c r="AE34" s="15">
        <v>7.66</v>
      </c>
      <c r="AF34" s="15">
        <v>7.88</v>
      </c>
      <c r="AG34" s="16">
        <f t="shared" si="11"/>
        <v>0.12701705922171752</v>
      </c>
    </row>
    <row r="35" spans="1:33" ht="15" customHeight="1">
      <c r="A35" s="6" t="s">
        <v>21</v>
      </c>
      <c r="B35" s="7">
        <f t="shared" si="0"/>
        <v>7.04</v>
      </c>
      <c r="C35" s="7">
        <f t="shared" si="1"/>
        <v>7.0733333333333333</v>
      </c>
      <c r="D35" s="7">
        <f t="shared" si="2"/>
        <v>7.1000000000000005</v>
      </c>
      <c r="E35" s="7">
        <f t="shared" si="3"/>
        <v>7.7633333333333328</v>
      </c>
      <c r="F35" s="7">
        <f t="shared" si="4"/>
        <v>0</v>
      </c>
      <c r="G35" s="7">
        <f t="shared" si="5"/>
        <v>6.94</v>
      </c>
      <c r="H35" s="16"/>
      <c r="I35" s="15">
        <v>7.11</v>
      </c>
      <c r="J35" s="15">
        <v>7.01</v>
      </c>
      <c r="K35" s="15">
        <v>7</v>
      </c>
      <c r="L35" s="15">
        <f t="shared" si="6"/>
        <v>6.0827625302982434E-2</v>
      </c>
      <c r="M35" s="15">
        <v>7</v>
      </c>
      <c r="N35" s="15">
        <v>7</v>
      </c>
      <c r="O35" s="15">
        <v>7.22</v>
      </c>
      <c r="P35" s="15">
        <f t="shared" si="7"/>
        <v>0.12701705922171752</v>
      </c>
      <c r="Q35" s="15">
        <v>7.25</v>
      </c>
      <c r="R35" s="15">
        <v>7</v>
      </c>
      <c r="S35" s="15">
        <v>7.05</v>
      </c>
      <c r="T35" s="16">
        <f t="shared" si="8"/>
        <v>0.13228756555322957</v>
      </c>
      <c r="U35" s="16"/>
      <c r="V35" s="15">
        <v>7.5</v>
      </c>
      <c r="W35" s="15">
        <v>7.8</v>
      </c>
      <c r="X35" s="15">
        <v>7.99</v>
      </c>
      <c r="Y35" s="15">
        <f t="shared" si="9"/>
        <v>0.24704925284917048</v>
      </c>
      <c r="Z35" s="15">
        <v>0</v>
      </c>
      <c r="AA35" s="15">
        <v>0</v>
      </c>
      <c r="AB35" s="15">
        <v>0</v>
      </c>
      <c r="AC35" s="15">
        <f t="shared" si="10"/>
        <v>0</v>
      </c>
      <c r="AD35" s="15">
        <v>6.8</v>
      </c>
      <c r="AE35" s="15">
        <v>6.9</v>
      </c>
      <c r="AF35" s="15">
        <v>7.12</v>
      </c>
      <c r="AG35" s="16">
        <f t="shared" si="11"/>
        <v>0.16370705543744909</v>
      </c>
    </row>
    <row r="36" spans="1:33" ht="15" customHeight="1">
      <c r="A36" s="6" t="s">
        <v>20</v>
      </c>
      <c r="B36" s="7">
        <f t="shared" si="0"/>
        <v>9.7033333333333349</v>
      </c>
      <c r="C36" s="7">
        <f t="shared" si="1"/>
        <v>10.256666666666666</v>
      </c>
      <c r="D36" s="7">
        <f t="shared" si="2"/>
        <v>7.1400000000000006</v>
      </c>
      <c r="E36" s="7">
        <f t="shared" si="3"/>
        <v>9.6233333333333331</v>
      </c>
      <c r="F36" s="7">
        <f t="shared" si="4"/>
        <v>9.2566666666666677</v>
      </c>
      <c r="G36" s="7">
        <f t="shared" si="5"/>
        <v>8.1199999999999992</v>
      </c>
      <c r="H36" s="16"/>
      <c r="I36" s="15">
        <v>9.99</v>
      </c>
      <c r="J36" s="15">
        <v>9.32</v>
      </c>
      <c r="K36" s="15">
        <v>9.8000000000000007</v>
      </c>
      <c r="L36" s="15">
        <f t="shared" si="6"/>
        <v>0.34530180036213731</v>
      </c>
      <c r="M36" s="15">
        <v>10.199999999999999</v>
      </c>
      <c r="N36" s="15">
        <v>10.210000000000001</v>
      </c>
      <c r="O36" s="15">
        <v>10.36</v>
      </c>
      <c r="P36" s="15">
        <f t="shared" si="7"/>
        <v>8.9628864398324681E-2</v>
      </c>
      <c r="Q36" s="15">
        <v>7.12</v>
      </c>
      <c r="R36" s="15">
        <v>7</v>
      </c>
      <c r="S36" s="15">
        <v>7.3</v>
      </c>
      <c r="T36" s="16">
        <f t="shared" si="8"/>
        <v>0.15099668870541488</v>
      </c>
      <c r="U36" s="16"/>
      <c r="V36" s="15">
        <v>9.5</v>
      </c>
      <c r="W36" s="15">
        <v>9.6</v>
      </c>
      <c r="X36" s="15">
        <v>9.77</v>
      </c>
      <c r="Y36" s="15">
        <f t="shared" si="9"/>
        <v>0.13650396819628827</v>
      </c>
      <c r="Z36" s="15">
        <v>9.3000000000000007</v>
      </c>
      <c r="AA36" s="15">
        <v>9.2200000000000006</v>
      </c>
      <c r="AB36" s="15">
        <v>9.25</v>
      </c>
      <c r="AC36" s="15">
        <f t="shared" si="10"/>
        <v>4.0414518843273899E-2</v>
      </c>
      <c r="AD36" s="15">
        <v>8.11</v>
      </c>
      <c r="AE36" s="15">
        <v>8.1199999999999992</v>
      </c>
      <c r="AF36" s="15">
        <v>8.1300000000000008</v>
      </c>
      <c r="AG36" s="16">
        <f t="shared" si="11"/>
        <v>1.0000000000000675E-2</v>
      </c>
    </row>
    <row r="37" spans="1:33" ht="15" customHeight="1">
      <c r="A37" s="9" t="s">
        <v>8</v>
      </c>
      <c r="B37" s="7">
        <f t="shared" si="0"/>
        <v>12.459999999999999</v>
      </c>
      <c r="C37" s="7">
        <f t="shared" si="1"/>
        <v>14.373333333333335</v>
      </c>
      <c r="D37" s="7">
        <f t="shared" si="2"/>
        <v>13.566666666666668</v>
      </c>
      <c r="E37" s="7">
        <f t="shared" si="3"/>
        <v>11.183333333333332</v>
      </c>
      <c r="F37" s="7">
        <f t="shared" si="4"/>
        <v>13.483333333333334</v>
      </c>
      <c r="G37" s="7">
        <f t="shared" si="5"/>
        <v>9.3966666666666665</v>
      </c>
      <c r="H37" s="16"/>
      <c r="I37" s="15">
        <v>12</v>
      </c>
      <c r="J37" s="15">
        <v>12.58</v>
      </c>
      <c r="K37" s="15">
        <v>12.8</v>
      </c>
      <c r="L37" s="15">
        <f t="shared" si="6"/>
        <v>0.41327956639543678</v>
      </c>
      <c r="M37" s="15">
        <v>14.56</v>
      </c>
      <c r="N37" s="15">
        <v>14</v>
      </c>
      <c r="O37" s="15">
        <v>14.56</v>
      </c>
      <c r="P37" s="15">
        <f t="shared" si="7"/>
        <v>0.32331615074619069</v>
      </c>
      <c r="Q37" s="15">
        <v>13.25</v>
      </c>
      <c r="R37" s="15">
        <v>13.89</v>
      </c>
      <c r="S37" s="15">
        <v>13.56</v>
      </c>
      <c r="T37" s="16">
        <f t="shared" si="8"/>
        <v>0.32005207909547084</v>
      </c>
      <c r="U37" s="16"/>
      <c r="V37" s="15">
        <v>11.1</v>
      </c>
      <c r="W37" s="15">
        <v>11.23</v>
      </c>
      <c r="X37" s="15">
        <v>11.22</v>
      </c>
      <c r="Y37" s="15">
        <f t="shared" si="9"/>
        <v>7.2341781380702852E-2</v>
      </c>
      <c r="Z37" s="15">
        <v>13.56</v>
      </c>
      <c r="AA37" s="15">
        <v>13</v>
      </c>
      <c r="AB37" s="15">
        <v>13.89</v>
      </c>
      <c r="AC37" s="15">
        <f t="shared" si="10"/>
        <v>0.44992591982829083</v>
      </c>
      <c r="AD37" s="15">
        <v>9.23</v>
      </c>
      <c r="AE37" s="15">
        <v>9.5399999999999991</v>
      </c>
      <c r="AF37" s="15">
        <v>9.42</v>
      </c>
      <c r="AG37" s="16">
        <f t="shared" si="11"/>
        <v>0.15631165450257745</v>
      </c>
    </row>
    <row r="39" spans="1:33" ht="15" customHeight="1">
      <c r="A39" s="12" t="s">
        <v>33</v>
      </c>
    </row>
    <row r="40" spans="1:33" ht="15" customHeight="1">
      <c r="A40" s="1"/>
      <c r="B40" s="20" t="s">
        <v>3</v>
      </c>
      <c r="C40" s="20"/>
      <c r="D40" s="20"/>
      <c r="E40" s="20" t="s">
        <v>4</v>
      </c>
      <c r="F40" s="20"/>
      <c r="G40" s="2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" customHeight="1">
      <c r="A41" s="1"/>
      <c r="B41" s="3" t="s">
        <v>0</v>
      </c>
      <c r="C41" s="3" t="s">
        <v>1</v>
      </c>
      <c r="D41" s="3" t="s">
        <v>2</v>
      </c>
      <c r="E41" s="3" t="s">
        <v>5</v>
      </c>
      <c r="F41" s="3" t="s">
        <v>6</v>
      </c>
      <c r="G41" s="3" t="s">
        <v>7</v>
      </c>
      <c r="H41" s="2"/>
      <c r="I41" s="17" t="s">
        <v>0</v>
      </c>
      <c r="J41" s="18"/>
      <c r="K41" s="19"/>
      <c r="L41" s="4"/>
      <c r="M41" s="20" t="s">
        <v>1</v>
      </c>
      <c r="N41" s="20"/>
      <c r="O41" s="20"/>
      <c r="P41" s="3"/>
      <c r="Q41" s="20" t="s">
        <v>2</v>
      </c>
      <c r="R41" s="20"/>
      <c r="S41" s="20"/>
      <c r="T41" s="2"/>
      <c r="U41" s="2"/>
      <c r="V41" s="17" t="s">
        <v>5</v>
      </c>
      <c r="W41" s="18"/>
      <c r="X41" s="19"/>
      <c r="Y41" s="4"/>
      <c r="Z41" s="20" t="s">
        <v>6</v>
      </c>
      <c r="AA41" s="20"/>
      <c r="AB41" s="20"/>
      <c r="AC41" s="3"/>
      <c r="AD41" s="20" t="s">
        <v>7</v>
      </c>
      <c r="AE41" s="20"/>
      <c r="AF41" s="20"/>
      <c r="AG41" s="2"/>
    </row>
    <row r="42" spans="1:33" ht="15" customHeight="1">
      <c r="A42" s="5"/>
      <c r="B42" s="3"/>
      <c r="C42" s="3"/>
      <c r="D42" s="3"/>
      <c r="E42" s="3"/>
      <c r="F42" s="3"/>
      <c r="G42" s="3"/>
      <c r="H42" s="2"/>
      <c r="I42" s="3">
        <v>1</v>
      </c>
      <c r="J42" s="3">
        <v>2</v>
      </c>
      <c r="K42" s="3">
        <v>3</v>
      </c>
      <c r="L42" s="3" t="s">
        <v>26</v>
      </c>
      <c r="M42" s="3">
        <v>1</v>
      </c>
      <c r="N42" s="3">
        <v>2</v>
      </c>
      <c r="O42" s="3">
        <v>3</v>
      </c>
      <c r="P42" s="3" t="s">
        <v>26</v>
      </c>
      <c r="Q42" s="3">
        <v>1</v>
      </c>
      <c r="R42" s="3">
        <v>2</v>
      </c>
      <c r="S42" s="3">
        <v>3</v>
      </c>
      <c r="T42" s="2" t="s">
        <v>26</v>
      </c>
      <c r="U42" s="2"/>
      <c r="V42" s="3">
        <v>1</v>
      </c>
      <c r="W42" s="3">
        <v>2</v>
      </c>
      <c r="X42" s="3">
        <v>3</v>
      </c>
      <c r="Y42" s="3" t="s">
        <v>26</v>
      </c>
      <c r="Z42" s="3">
        <v>1</v>
      </c>
      <c r="AA42" s="3">
        <v>2</v>
      </c>
      <c r="AB42" s="3">
        <v>3</v>
      </c>
      <c r="AC42" s="3" t="s">
        <v>26</v>
      </c>
      <c r="AD42" s="3">
        <v>1</v>
      </c>
      <c r="AE42" s="3">
        <v>2</v>
      </c>
      <c r="AF42" s="3">
        <v>3</v>
      </c>
      <c r="AG42" s="3" t="s">
        <v>26</v>
      </c>
    </row>
    <row r="43" spans="1:33" ht="15" customHeight="1">
      <c r="A43" s="6" t="s">
        <v>24</v>
      </c>
      <c r="B43" s="7">
        <f t="shared" ref="B43" si="12">AVERAGE(I43:K43)</f>
        <v>11.143333333333333</v>
      </c>
      <c r="C43" s="7">
        <f t="shared" ref="C43:C53" si="13">AVERAGE(M43:O43)</f>
        <v>10</v>
      </c>
      <c r="D43" s="7">
        <f t="shared" ref="D43:D53" si="14">AVERAGE(Q43:S43)</f>
        <v>9.0166666666666657</v>
      </c>
      <c r="E43" s="7">
        <f t="shared" ref="E43:E53" si="15">AVERAGE(V43:X43)</f>
        <v>7.6766666666666667</v>
      </c>
      <c r="F43" s="7">
        <f t="shared" ref="F43:F53" si="16">AVERAGE(Z43:AB43)</f>
        <v>7.6366666666666658</v>
      </c>
      <c r="G43" s="7">
        <f t="shared" ref="G43:G53" si="17">AVERAGE(AD43:AF43)</f>
        <v>7.8299999999999992</v>
      </c>
      <c r="H43" s="8"/>
      <c r="I43" s="15">
        <v>11</v>
      </c>
      <c r="J43" s="15">
        <v>11.2</v>
      </c>
      <c r="K43" s="15">
        <v>11.23</v>
      </c>
      <c r="L43" s="15">
        <f t="shared" ref="L43:L53" si="18">STDEV(I43:K43)</f>
        <v>0.12503332889007365</v>
      </c>
      <c r="M43" s="15">
        <v>10.1</v>
      </c>
      <c r="N43" s="15">
        <v>10.1</v>
      </c>
      <c r="O43" s="15">
        <v>9.8000000000000007</v>
      </c>
      <c r="P43" s="15">
        <f t="shared" ref="P43:P53" si="19">STDEV(M43:O43)</f>
        <v>0.17320508075688712</v>
      </c>
      <c r="Q43" s="15">
        <v>9</v>
      </c>
      <c r="R43" s="15">
        <v>9.02</v>
      </c>
      <c r="S43" s="15">
        <v>9.0299999999999994</v>
      </c>
      <c r="T43" s="16">
        <f t="shared" ref="T43:T53" si="20">STDEV(Q43:S43)</f>
        <v>1.527525231651914E-2</v>
      </c>
      <c r="U43" s="16"/>
      <c r="V43" s="15">
        <v>7.5</v>
      </c>
      <c r="W43" s="15">
        <v>7.85</v>
      </c>
      <c r="X43" s="15">
        <v>7.68</v>
      </c>
      <c r="Y43" s="15">
        <f t="shared" ref="Y43:Y53" si="21">STDEV(V43:X43)</f>
        <v>0.17502380790433419</v>
      </c>
      <c r="Z43" s="15">
        <v>7.5</v>
      </c>
      <c r="AA43" s="15">
        <v>7.56</v>
      </c>
      <c r="AB43" s="15">
        <v>7.85</v>
      </c>
      <c r="AC43" s="15">
        <f t="shared" ref="AC43:AC53" si="22">STDEV(Z43:AB43)</f>
        <v>0.18717193521821932</v>
      </c>
      <c r="AD43" s="15">
        <v>7.63</v>
      </c>
      <c r="AE43" s="15">
        <v>7.98</v>
      </c>
      <c r="AF43" s="15">
        <v>7.88</v>
      </c>
      <c r="AG43" s="16">
        <f t="shared" ref="AG43:AG53" si="23">STDEV(AD43:AF43)</f>
        <v>0.18027756377319967</v>
      </c>
    </row>
    <row r="44" spans="1:33" ht="15" customHeight="1">
      <c r="A44" s="6" t="s">
        <v>23</v>
      </c>
      <c r="B44" s="7">
        <v>0</v>
      </c>
      <c r="C44" s="7">
        <v>0</v>
      </c>
      <c r="D44" s="7">
        <v>0</v>
      </c>
      <c r="E44" s="7">
        <v>0</v>
      </c>
      <c r="F44" s="7">
        <f>AVERAGE(Z44:AB44)</f>
        <v>8.2666666666666675</v>
      </c>
      <c r="G44" s="7">
        <v>0</v>
      </c>
      <c r="H44" s="8"/>
      <c r="I44" s="15">
        <v>0</v>
      </c>
      <c r="J44" s="15">
        <v>0</v>
      </c>
      <c r="K44" s="15">
        <v>0</v>
      </c>
      <c r="L44" s="15">
        <f t="shared" si="18"/>
        <v>0</v>
      </c>
      <c r="M44" s="15">
        <v>0</v>
      </c>
      <c r="N44" s="15">
        <v>0</v>
      </c>
      <c r="O44" s="15">
        <v>0</v>
      </c>
      <c r="P44" s="15">
        <f t="shared" si="19"/>
        <v>0</v>
      </c>
      <c r="Q44" s="15">
        <v>0</v>
      </c>
      <c r="R44" s="15">
        <v>0</v>
      </c>
      <c r="S44" s="15">
        <v>0</v>
      </c>
      <c r="T44" s="16">
        <f t="shared" si="20"/>
        <v>0</v>
      </c>
      <c r="U44" s="16"/>
      <c r="V44" s="15">
        <v>0</v>
      </c>
      <c r="W44" s="15">
        <v>0</v>
      </c>
      <c r="X44" s="15">
        <v>0</v>
      </c>
      <c r="Y44" s="15">
        <f t="shared" si="21"/>
        <v>0</v>
      </c>
      <c r="Z44" s="15">
        <v>8.3000000000000007</v>
      </c>
      <c r="AA44" s="15">
        <v>8.1999999999999993</v>
      </c>
      <c r="AB44" s="15">
        <v>8.3000000000000007</v>
      </c>
      <c r="AC44" s="15">
        <f t="shared" si="22"/>
        <v>5.77350269189634E-2</v>
      </c>
      <c r="AD44" s="15">
        <v>0</v>
      </c>
      <c r="AE44" s="15">
        <v>0</v>
      </c>
      <c r="AF44" s="15">
        <v>0</v>
      </c>
      <c r="AG44" s="16">
        <f t="shared" si="23"/>
        <v>0</v>
      </c>
    </row>
    <row r="45" spans="1:33" ht="15" customHeight="1">
      <c r="A45" s="6" t="s">
        <v>19</v>
      </c>
      <c r="B45" s="7">
        <f>AVERAGE(I45:K45)</f>
        <v>13.5</v>
      </c>
      <c r="C45" s="7">
        <f t="shared" si="13"/>
        <v>11.88</v>
      </c>
      <c r="D45" s="7">
        <f t="shared" si="14"/>
        <v>12.88</v>
      </c>
      <c r="E45" s="7">
        <f t="shared" si="15"/>
        <v>9.6199999999999992</v>
      </c>
      <c r="F45" s="7">
        <f t="shared" si="16"/>
        <v>8.5466666666666669</v>
      </c>
      <c r="G45" s="7">
        <f t="shared" si="17"/>
        <v>8.16</v>
      </c>
      <c r="H45" s="8"/>
      <c r="I45" s="15">
        <v>13.2</v>
      </c>
      <c r="J45" s="15">
        <v>13.8</v>
      </c>
      <c r="K45" s="15">
        <v>13.5</v>
      </c>
      <c r="L45" s="15">
        <f t="shared" si="18"/>
        <v>0.30000000000000071</v>
      </c>
      <c r="M45" s="15">
        <v>11.85</v>
      </c>
      <c r="N45" s="15">
        <v>11.9</v>
      </c>
      <c r="O45" s="15">
        <v>11.89</v>
      </c>
      <c r="P45" s="15">
        <f t="shared" si="19"/>
        <v>2.6457513110646348E-2</v>
      </c>
      <c r="Q45" s="15">
        <v>12.87</v>
      </c>
      <c r="R45" s="15">
        <v>12.88</v>
      </c>
      <c r="S45" s="15">
        <v>12.89</v>
      </c>
      <c r="T45" s="16">
        <f t="shared" si="20"/>
        <v>1.0000000000000675E-2</v>
      </c>
      <c r="U45" s="16"/>
      <c r="V45" s="15">
        <v>9.58</v>
      </c>
      <c r="W45" s="15">
        <v>9.65</v>
      </c>
      <c r="X45" s="15">
        <v>9.6300000000000008</v>
      </c>
      <c r="Y45" s="15">
        <f t="shared" si="21"/>
        <v>3.6055512754640105E-2</v>
      </c>
      <c r="Z45" s="15">
        <v>8.56</v>
      </c>
      <c r="AA45" s="15">
        <v>8.4499999999999993</v>
      </c>
      <c r="AB45" s="15">
        <v>8.6300000000000008</v>
      </c>
      <c r="AC45" s="15">
        <f t="shared" si="22"/>
        <v>9.0737717258775441E-2</v>
      </c>
      <c r="AD45" s="15">
        <v>8</v>
      </c>
      <c r="AE45" s="15">
        <v>8.25</v>
      </c>
      <c r="AF45" s="15">
        <v>8.23</v>
      </c>
      <c r="AG45" s="16">
        <f t="shared" si="23"/>
        <v>0.13892443989449815</v>
      </c>
    </row>
    <row r="46" spans="1:33" ht="15" customHeight="1">
      <c r="A46" s="6" t="s">
        <v>18</v>
      </c>
      <c r="B46" s="7">
        <f t="shared" ref="B46:B53" si="24">AVERAGE(I46:K46)</f>
        <v>13.623333333333333</v>
      </c>
      <c r="C46" s="7">
        <f t="shared" si="13"/>
        <v>12.11</v>
      </c>
      <c r="D46" s="7">
        <f t="shared" si="14"/>
        <v>12.850000000000001</v>
      </c>
      <c r="E46" s="7">
        <f t="shared" si="15"/>
        <v>10.126666666666667</v>
      </c>
      <c r="F46" s="7">
        <f t="shared" si="16"/>
        <v>9.76</v>
      </c>
      <c r="G46" s="7">
        <f t="shared" si="17"/>
        <v>8.6666666666666661</v>
      </c>
      <c r="H46" s="8"/>
      <c r="I46" s="15">
        <v>13.58</v>
      </c>
      <c r="J46" s="15">
        <v>13.6</v>
      </c>
      <c r="K46" s="15">
        <v>13.69</v>
      </c>
      <c r="L46" s="15">
        <f t="shared" si="18"/>
        <v>5.8594652770822916E-2</v>
      </c>
      <c r="M46" s="15">
        <v>12</v>
      </c>
      <c r="N46" s="15">
        <v>12.1</v>
      </c>
      <c r="O46" s="15">
        <v>12.23</v>
      </c>
      <c r="P46" s="15">
        <f t="shared" si="19"/>
        <v>0.1153256259467082</v>
      </c>
      <c r="Q46" s="15">
        <v>12.89</v>
      </c>
      <c r="R46" s="15">
        <v>12.88</v>
      </c>
      <c r="S46" s="15">
        <v>12.78</v>
      </c>
      <c r="T46" s="16">
        <f t="shared" si="20"/>
        <v>6.0827625302982948E-2</v>
      </c>
      <c r="U46" s="16"/>
      <c r="V46" s="15">
        <v>10.1</v>
      </c>
      <c r="W46" s="15">
        <v>10.23</v>
      </c>
      <c r="X46" s="15">
        <v>10.050000000000001</v>
      </c>
      <c r="Y46" s="15">
        <f t="shared" si="21"/>
        <v>9.2915732431775686E-2</v>
      </c>
      <c r="Z46" s="15">
        <v>9.85</v>
      </c>
      <c r="AA46" s="15">
        <v>9.8699999999999992</v>
      </c>
      <c r="AB46" s="15">
        <v>9.56</v>
      </c>
      <c r="AC46" s="15">
        <f t="shared" si="22"/>
        <v>0.17349351572897409</v>
      </c>
      <c r="AD46" s="15">
        <v>8.68</v>
      </c>
      <c r="AE46" s="15">
        <v>8.69</v>
      </c>
      <c r="AF46" s="15">
        <v>8.6300000000000008</v>
      </c>
      <c r="AG46" s="16">
        <f t="shared" si="23"/>
        <v>3.2145502536642501E-2</v>
      </c>
    </row>
    <row r="47" spans="1:33" ht="15" customHeight="1">
      <c r="A47" s="6" t="s">
        <v>9</v>
      </c>
      <c r="B47" s="7">
        <f t="shared" si="24"/>
        <v>0</v>
      </c>
      <c r="C47" s="7">
        <f t="shared" si="13"/>
        <v>0</v>
      </c>
      <c r="D47" s="7">
        <f t="shared" si="14"/>
        <v>0</v>
      </c>
      <c r="E47" s="7">
        <f t="shared" si="15"/>
        <v>0</v>
      </c>
      <c r="F47" s="7">
        <f t="shared" si="16"/>
        <v>0</v>
      </c>
      <c r="G47" s="7">
        <f t="shared" si="17"/>
        <v>0</v>
      </c>
      <c r="H47" s="8"/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 t="shared" si="19"/>
        <v>0</v>
      </c>
      <c r="Q47" s="15">
        <v>0</v>
      </c>
      <c r="R47" s="15">
        <v>0</v>
      </c>
      <c r="S47" s="15">
        <v>0</v>
      </c>
      <c r="T47" s="16">
        <f t="shared" si="20"/>
        <v>0</v>
      </c>
      <c r="U47" s="16"/>
      <c r="V47" s="15">
        <v>0</v>
      </c>
      <c r="W47" s="15">
        <v>0</v>
      </c>
      <c r="X47" s="15">
        <v>0</v>
      </c>
      <c r="Y47" s="15">
        <f t="shared" si="21"/>
        <v>0</v>
      </c>
      <c r="Z47" s="15">
        <v>0</v>
      </c>
      <c r="AA47" s="15">
        <v>0</v>
      </c>
      <c r="AB47" s="15">
        <v>0</v>
      </c>
      <c r="AC47" s="15">
        <f t="shared" si="22"/>
        <v>0</v>
      </c>
      <c r="AD47" s="15">
        <v>0</v>
      </c>
      <c r="AE47" s="15">
        <v>0</v>
      </c>
      <c r="AF47" s="15">
        <v>0</v>
      </c>
      <c r="AG47" s="16">
        <f t="shared" si="23"/>
        <v>0</v>
      </c>
    </row>
    <row r="48" spans="1:33" ht="15" customHeight="1">
      <c r="A48" s="6" t="s">
        <v>17</v>
      </c>
      <c r="B48" s="7">
        <f t="shared" si="24"/>
        <v>12.066666666666668</v>
      </c>
      <c r="C48" s="7">
        <f t="shared" si="13"/>
        <v>10.033333333333333</v>
      </c>
      <c r="D48" s="7">
        <f t="shared" si="14"/>
        <v>10.333333333333334</v>
      </c>
      <c r="E48" s="7">
        <f t="shared" si="15"/>
        <v>8.1666666666666661</v>
      </c>
      <c r="F48" s="7">
        <f t="shared" si="16"/>
        <v>7.666666666666667</v>
      </c>
      <c r="G48" s="7">
        <f t="shared" si="17"/>
        <v>8.2000000000000011</v>
      </c>
      <c r="H48" s="8"/>
      <c r="I48" s="15">
        <v>12</v>
      </c>
      <c r="J48" s="15">
        <v>12.2</v>
      </c>
      <c r="K48" s="15">
        <v>12</v>
      </c>
      <c r="L48" s="15">
        <f t="shared" si="18"/>
        <v>0.11547005383792475</v>
      </c>
      <c r="M48" s="15">
        <v>10</v>
      </c>
      <c r="N48" s="15">
        <v>10.1</v>
      </c>
      <c r="O48" s="15">
        <v>10</v>
      </c>
      <c r="P48" s="15">
        <f t="shared" si="19"/>
        <v>5.7735026918962373E-2</v>
      </c>
      <c r="Q48" s="15">
        <v>10.5</v>
      </c>
      <c r="R48" s="15">
        <v>10.199999999999999</v>
      </c>
      <c r="S48" s="15">
        <v>10.3</v>
      </c>
      <c r="T48" s="16">
        <f t="shared" si="20"/>
        <v>0.15275252316519491</v>
      </c>
      <c r="U48" s="16"/>
      <c r="V48" s="15">
        <v>8</v>
      </c>
      <c r="W48" s="15">
        <v>8.1999999999999993</v>
      </c>
      <c r="X48" s="15">
        <v>8.3000000000000007</v>
      </c>
      <c r="Y48" s="15">
        <f t="shared" si="21"/>
        <v>0.15275252316519491</v>
      </c>
      <c r="Z48" s="15">
        <v>7.8</v>
      </c>
      <c r="AA48" s="15">
        <v>7.7</v>
      </c>
      <c r="AB48" s="15">
        <v>7.5</v>
      </c>
      <c r="AC48" s="15">
        <f t="shared" si="22"/>
        <v>0.15275252316519461</v>
      </c>
      <c r="AD48" s="15">
        <v>8</v>
      </c>
      <c r="AE48" s="15">
        <v>8.1999999999999993</v>
      </c>
      <c r="AF48" s="15">
        <v>8.4</v>
      </c>
      <c r="AG48" s="16">
        <f t="shared" si="23"/>
        <v>0.20000000000000018</v>
      </c>
    </row>
    <row r="49" spans="1:33" ht="15" customHeight="1">
      <c r="A49" s="6" t="s">
        <v>11</v>
      </c>
      <c r="B49" s="7">
        <f t="shared" si="24"/>
        <v>8.0666666666666664</v>
      </c>
      <c r="C49" s="7">
        <f t="shared" si="13"/>
        <v>8.7666666666666657</v>
      </c>
      <c r="D49" s="7">
        <f t="shared" si="14"/>
        <v>0</v>
      </c>
      <c r="E49" s="7">
        <f t="shared" si="15"/>
        <v>0</v>
      </c>
      <c r="F49" s="7">
        <f t="shared" si="16"/>
        <v>0</v>
      </c>
      <c r="G49" s="7">
        <f t="shared" si="17"/>
        <v>0</v>
      </c>
      <c r="H49" s="8"/>
      <c r="I49" s="15">
        <v>8</v>
      </c>
      <c r="J49" s="15">
        <v>8</v>
      </c>
      <c r="K49" s="15">
        <v>8.1999999999999993</v>
      </c>
      <c r="L49" s="15">
        <f t="shared" si="18"/>
        <v>0.11547005383792475</v>
      </c>
      <c r="M49" s="15">
        <v>8.8000000000000007</v>
      </c>
      <c r="N49" s="15">
        <v>8.6</v>
      </c>
      <c r="O49" s="15">
        <v>8.9</v>
      </c>
      <c r="P49" s="15">
        <f t="shared" si="19"/>
        <v>0.15275252316519508</v>
      </c>
      <c r="Q49" s="15">
        <v>0</v>
      </c>
      <c r="R49" s="15">
        <v>0</v>
      </c>
      <c r="S49" s="15">
        <v>0</v>
      </c>
      <c r="T49" s="16">
        <f t="shared" si="20"/>
        <v>0</v>
      </c>
      <c r="U49" s="16"/>
      <c r="V49" s="15">
        <v>0</v>
      </c>
      <c r="W49" s="15">
        <v>0</v>
      </c>
      <c r="X49" s="15">
        <v>0</v>
      </c>
      <c r="Y49" s="15">
        <f t="shared" si="21"/>
        <v>0</v>
      </c>
      <c r="Z49" s="15">
        <v>0</v>
      </c>
      <c r="AA49" s="15">
        <v>0</v>
      </c>
      <c r="AB49" s="15">
        <v>0</v>
      </c>
      <c r="AC49" s="15">
        <f t="shared" si="22"/>
        <v>0</v>
      </c>
      <c r="AD49" s="15">
        <v>0</v>
      </c>
      <c r="AE49" s="15">
        <v>0</v>
      </c>
      <c r="AF49" s="15">
        <v>0</v>
      </c>
      <c r="AG49" s="16">
        <f t="shared" si="23"/>
        <v>0</v>
      </c>
    </row>
    <row r="50" spans="1:33" ht="15" customHeight="1">
      <c r="A50" s="6" t="s">
        <v>13</v>
      </c>
      <c r="B50" s="7">
        <f t="shared" si="24"/>
        <v>9.7333333333333343</v>
      </c>
      <c r="C50" s="7">
        <f t="shared" si="13"/>
        <v>7.7333333333333343</v>
      </c>
      <c r="D50" s="7">
        <f t="shared" si="14"/>
        <v>9.7666666666666675</v>
      </c>
      <c r="E50" s="7">
        <f t="shared" si="15"/>
        <v>8.8333333333333339</v>
      </c>
      <c r="F50" s="7">
        <f t="shared" si="16"/>
        <v>8.6333333333333329</v>
      </c>
      <c r="G50" s="7">
        <f t="shared" si="17"/>
        <v>0</v>
      </c>
      <c r="H50" s="8"/>
      <c r="I50" s="15">
        <v>9.8000000000000007</v>
      </c>
      <c r="J50" s="15">
        <v>9.8000000000000007</v>
      </c>
      <c r="K50" s="15">
        <v>9.6</v>
      </c>
      <c r="L50" s="15">
        <f t="shared" si="18"/>
        <v>0.11547005383792576</v>
      </c>
      <c r="M50" s="15">
        <v>7.5</v>
      </c>
      <c r="N50" s="15">
        <v>7.8</v>
      </c>
      <c r="O50" s="15">
        <v>7.9</v>
      </c>
      <c r="P50" s="15">
        <f t="shared" si="19"/>
        <v>0.20816659994661338</v>
      </c>
      <c r="Q50" s="15">
        <v>9.8000000000000007</v>
      </c>
      <c r="R50" s="15">
        <v>9.8000000000000007</v>
      </c>
      <c r="S50" s="15">
        <v>9.6999999999999993</v>
      </c>
      <c r="T50" s="16">
        <f t="shared" si="20"/>
        <v>5.77350269189634E-2</v>
      </c>
      <c r="U50" s="16"/>
      <c r="V50" s="15">
        <v>8.8000000000000007</v>
      </c>
      <c r="W50" s="15">
        <v>8.8000000000000007</v>
      </c>
      <c r="X50" s="15">
        <v>8.9</v>
      </c>
      <c r="Y50" s="15">
        <f t="shared" si="21"/>
        <v>5.7735026918962373E-2</v>
      </c>
      <c r="Z50" s="15">
        <v>8.6999999999999993</v>
      </c>
      <c r="AA50" s="15">
        <v>8.6999999999999993</v>
      </c>
      <c r="AB50" s="15">
        <v>8.5</v>
      </c>
      <c r="AC50" s="15">
        <f t="shared" si="22"/>
        <v>0.11547005383792475</v>
      </c>
      <c r="AD50" s="15">
        <v>0</v>
      </c>
      <c r="AE50" s="15">
        <v>0</v>
      </c>
      <c r="AF50" s="15">
        <v>0</v>
      </c>
      <c r="AG50" s="16">
        <f t="shared" si="23"/>
        <v>0</v>
      </c>
    </row>
    <row r="51" spans="1:33" ht="15" customHeight="1">
      <c r="A51" s="6" t="s">
        <v>22</v>
      </c>
      <c r="B51" s="7">
        <f t="shared" si="24"/>
        <v>9.6</v>
      </c>
      <c r="C51" s="7">
        <f t="shared" si="13"/>
        <v>0</v>
      </c>
      <c r="D51" s="7">
        <f t="shared" si="14"/>
        <v>7.4333333333333336</v>
      </c>
      <c r="E51" s="7">
        <f t="shared" si="15"/>
        <v>8.9</v>
      </c>
      <c r="F51" s="7">
        <f t="shared" si="16"/>
        <v>7.9333333333333336</v>
      </c>
      <c r="G51" s="7">
        <f t="shared" si="17"/>
        <v>0</v>
      </c>
      <c r="H51" s="8"/>
      <c r="I51" s="15">
        <v>9.5</v>
      </c>
      <c r="J51" s="15">
        <v>9.5</v>
      </c>
      <c r="K51" s="15">
        <v>9.8000000000000007</v>
      </c>
      <c r="L51" s="15">
        <f t="shared" si="18"/>
        <v>0.17320508075688815</v>
      </c>
      <c r="M51" s="15">
        <v>0</v>
      </c>
      <c r="N51" s="15">
        <v>0</v>
      </c>
      <c r="O51" s="15">
        <v>0</v>
      </c>
      <c r="P51" s="15">
        <f t="shared" si="19"/>
        <v>0</v>
      </c>
      <c r="Q51" s="15">
        <v>7.3</v>
      </c>
      <c r="R51" s="15">
        <v>7.5</v>
      </c>
      <c r="S51" s="15">
        <v>7.5</v>
      </c>
      <c r="T51" s="16">
        <f t="shared" si="20"/>
        <v>0.11547005383792526</v>
      </c>
      <c r="U51" s="16"/>
      <c r="V51" s="15">
        <v>8.8000000000000007</v>
      </c>
      <c r="W51" s="15">
        <v>8.9</v>
      </c>
      <c r="X51" s="15">
        <v>9</v>
      </c>
      <c r="Y51" s="15">
        <f t="shared" si="21"/>
        <v>9.9999999999999645E-2</v>
      </c>
      <c r="Z51" s="15">
        <v>8</v>
      </c>
      <c r="AA51" s="15">
        <v>7.8</v>
      </c>
      <c r="AB51" s="15">
        <v>8</v>
      </c>
      <c r="AC51" s="15">
        <f t="shared" si="22"/>
        <v>0.11547005383792526</v>
      </c>
      <c r="AD51" s="15">
        <v>0</v>
      </c>
      <c r="AE51" s="15">
        <v>0</v>
      </c>
      <c r="AF51" s="15">
        <v>0</v>
      </c>
      <c r="AG51" s="16">
        <f t="shared" si="23"/>
        <v>0</v>
      </c>
    </row>
    <row r="52" spans="1:33" ht="15" customHeight="1">
      <c r="A52" s="6" t="s">
        <v>21</v>
      </c>
      <c r="B52" s="7">
        <f t="shared" si="24"/>
        <v>0</v>
      </c>
      <c r="C52" s="7">
        <f t="shared" si="13"/>
        <v>0</v>
      </c>
      <c r="D52" s="7">
        <f t="shared" si="14"/>
        <v>7.166666666666667</v>
      </c>
      <c r="E52" s="7">
        <f t="shared" si="15"/>
        <v>7</v>
      </c>
      <c r="F52" s="7">
        <f t="shared" si="16"/>
        <v>0</v>
      </c>
      <c r="G52" s="7">
        <f t="shared" si="17"/>
        <v>0</v>
      </c>
      <c r="H52" s="8"/>
      <c r="I52" s="15">
        <v>0</v>
      </c>
      <c r="J52" s="15">
        <v>0</v>
      </c>
      <c r="K52" s="15">
        <v>0</v>
      </c>
      <c r="L52" s="15">
        <f t="shared" si="18"/>
        <v>0</v>
      </c>
      <c r="M52" s="15">
        <v>0</v>
      </c>
      <c r="N52" s="15">
        <v>0</v>
      </c>
      <c r="O52" s="15">
        <v>0</v>
      </c>
      <c r="P52" s="15">
        <f t="shared" si="19"/>
        <v>0</v>
      </c>
      <c r="Q52" s="15">
        <v>7</v>
      </c>
      <c r="R52" s="15">
        <v>7.2</v>
      </c>
      <c r="S52" s="15">
        <v>7.3</v>
      </c>
      <c r="T52" s="16">
        <f t="shared" si="20"/>
        <v>0.15275252316519461</v>
      </c>
      <c r="U52" s="16"/>
      <c r="V52" s="15">
        <v>7</v>
      </c>
      <c r="W52" s="15">
        <v>7</v>
      </c>
      <c r="X52" s="15">
        <v>7</v>
      </c>
      <c r="Y52" s="15">
        <f t="shared" si="21"/>
        <v>0</v>
      </c>
      <c r="Z52" s="15">
        <v>0</v>
      </c>
      <c r="AA52" s="15">
        <v>0</v>
      </c>
      <c r="AB52" s="15">
        <v>0</v>
      </c>
      <c r="AC52" s="15">
        <f t="shared" si="22"/>
        <v>0</v>
      </c>
      <c r="AD52" s="15">
        <v>0</v>
      </c>
      <c r="AE52" s="15">
        <v>0</v>
      </c>
      <c r="AF52" s="15">
        <v>0</v>
      </c>
      <c r="AG52" s="16">
        <f t="shared" si="23"/>
        <v>0</v>
      </c>
    </row>
    <row r="53" spans="1:33" ht="15" customHeight="1">
      <c r="A53" s="6" t="s">
        <v>20</v>
      </c>
      <c r="B53" s="7">
        <f t="shared" si="24"/>
        <v>8.0666666666666664</v>
      </c>
      <c r="C53" s="7">
        <f t="shared" si="13"/>
        <v>10.033333333333333</v>
      </c>
      <c r="D53" s="7">
        <f t="shared" si="14"/>
        <v>0</v>
      </c>
      <c r="E53" s="7">
        <f t="shared" si="15"/>
        <v>8.6666666666666661</v>
      </c>
      <c r="F53" s="7">
        <f t="shared" si="16"/>
        <v>8</v>
      </c>
      <c r="G53" s="7">
        <f t="shared" si="17"/>
        <v>7.6333333333333329</v>
      </c>
      <c r="H53" s="8"/>
      <c r="I53" s="15">
        <v>8</v>
      </c>
      <c r="J53" s="15">
        <v>8</v>
      </c>
      <c r="K53" s="15">
        <v>8.1999999999999993</v>
      </c>
      <c r="L53" s="15">
        <f t="shared" si="18"/>
        <v>0.11547005383792475</v>
      </c>
      <c r="M53" s="15">
        <v>10</v>
      </c>
      <c r="N53" s="15">
        <v>10</v>
      </c>
      <c r="O53" s="15">
        <v>10.1</v>
      </c>
      <c r="P53" s="15">
        <f t="shared" si="19"/>
        <v>5.7735026918962373E-2</v>
      </c>
      <c r="Q53" s="15">
        <v>0</v>
      </c>
      <c r="R53" s="15">
        <v>0</v>
      </c>
      <c r="S53" s="15">
        <v>0</v>
      </c>
      <c r="T53" s="16">
        <f t="shared" si="20"/>
        <v>0</v>
      </c>
      <c r="U53" s="16"/>
      <c r="V53" s="15">
        <v>8.8000000000000007</v>
      </c>
      <c r="W53" s="15">
        <v>8.6999999999999993</v>
      </c>
      <c r="X53" s="15">
        <v>8.5</v>
      </c>
      <c r="Y53" s="15">
        <f t="shared" si="21"/>
        <v>0.15275252316519491</v>
      </c>
      <c r="Z53" s="15">
        <v>8</v>
      </c>
      <c r="AA53" s="15">
        <v>8</v>
      </c>
      <c r="AB53" s="15">
        <v>8</v>
      </c>
      <c r="AC53" s="15">
        <f t="shared" si="22"/>
        <v>0</v>
      </c>
      <c r="AD53" s="15">
        <v>7.6</v>
      </c>
      <c r="AE53" s="15">
        <v>7.5</v>
      </c>
      <c r="AF53" s="15">
        <v>7.8</v>
      </c>
      <c r="AG53" s="16">
        <f t="shared" si="23"/>
        <v>0.15275252316519461</v>
      </c>
    </row>
    <row r="55" spans="1:33" ht="15" customHeight="1">
      <c r="A55" s="12" t="s">
        <v>34</v>
      </c>
    </row>
    <row r="56" spans="1:33" ht="15" customHeight="1">
      <c r="A56" s="1"/>
      <c r="B56" s="20" t="s">
        <v>3</v>
      </c>
      <c r="C56" s="20"/>
      <c r="D56" s="20"/>
      <c r="E56" s="20" t="s">
        <v>4</v>
      </c>
      <c r="F56" s="20"/>
      <c r="G56" s="2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" customHeight="1">
      <c r="A57" s="1"/>
      <c r="B57" s="3" t="s">
        <v>0</v>
      </c>
      <c r="C57" s="3" t="s">
        <v>1</v>
      </c>
      <c r="D57" s="3" t="s">
        <v>2</v>
      </c>
      <c r="E57" s="3" t="s">
        <v>5</v>
      </c>
      <c r="F57" s="3" t="s">
        <v>6</v>
      </c>
      <c r="G57" s="3" t="s">
        <v>7</v>
      </c>
      <c r="H57" s="2"/>
      <c r="I57" s="17" t="s">
        <v>0</v>
      </c>
      <c r="J57" s="18"/>
      <c r="K57" s="19"/>
      <c r="L57" s="4"/>
      <c r="M57" s="20" t="s">
        <v>1</v>
      </c>
      <c r="N57" s="20"/>
      <c r="O57" s="20"/>
      <c r="P57" s="3"/>
      <c r="Q57" s="20" t="s">
        <v>2</v>
      </c>
      <c r="R57" s="20"/>
      <c r="S57" s="20"/>
      <c r="T57" s="2"/>
      <c r="U57" s="2"/>
      <c r="V57" s="17" t="s">
        <v>5</v>
      </c>
      <c r="W57" s="18"/>
      <c r="X57" s="19"/>
      <c r="Y57" s="4"/>
      <c r="Z57" s="20" t="s">
        <v>6</v>
      </c>
      <c r="AA57" s="20"/>
      <c r="AB57" s="20"/>
      <c r="AC57" s="3"/>
      <c r="AD57" s="20" t="s">
        <v>7</v>
      </c>
      <c r="AE57" s="20"/>
      <c r="AF57" s="20"/>
      <c r="AG57" s="2"/>
    </row>
    <row r="58" spans="1:33" ht="15" customHeight="1">
      <c r="A58" s="5"/>
      <c r="B58" s="3"/>
      <c r="C58" s="3"/>
      <c r="D58" s="3"/>
      <c r="E58" s="3"/>
      <c r="F58" s="3"/>
      <c r="G58" s="3"/>
      <c r="H58" s="2"/>
      <c r="I58" s="3">
        <v>1</v>
      </c>
      <c r="J58" s="3">
        <v>2</v>
      </c>
      <c r="K58" s="3">
        <v>3</v>
      </c>
      <c r="L58" s="3" t="s">
        <v>26</v>
      </c>
      <c r="M58" s="3">
        <v>1</v>
      </c>
      <c r="N58" s="3">
        <v>2</v>
      </c>
      <c r="O58" s="3">
        <v>3</v>
      </c>
      <c r="P58" s="3" t="s">
        <v>26</v>
      </c>
      <c r="Q58" s="3">
        <v>1</v>
      </c>
      <c r="R58" s="3">
        <v>2</v>
      </c>
      <c r="S58" s="3">
        <v>3</v>
      </c>
      <c r="T58" s="2" t="s">
        <v>26</v>
      </c>
      <c r="U58" s="2"/>
      <c r="V58" s="3">
        <v>1</v>
      </c>
      <c r="W58" s="3">
        <v>2</v>
      </c>
      <c r="X58" s="3">
        <v>3</v>
      </c>
      <c r="Y58" s="3" t="s">
        <v>26</v>
      </c>
      <c r="Z58" s="3">
        <v>1</v>
      </c>
      <c r="AA58" s="3">
        <v>2</v>
      </c>
      <c r="AB58" s="3">
        <v>3</v>
      </c>
      <c r="AC58" s="3" t="s">
        <v>26</v>
      </c>
      <c r="AD58" s="3">
        <v>1</v>
      </c>
      <c r="AE58" s="3">
        <v>2</v>
      </c>
      <c r="AF58" s="3">
        <v>3</v>
      </c>
      <c r="AG58" s="3" t="s">
        <v>26</v>
      </c>
    </row>
    <row r="59" spans="1:33" ht="15" customHeight="1">
      <c r="A59" s="6" t="s">
        <v>24</v>
      </c>
      <c r="B59" s="7">
        <f t="shared" ref="B59" si="25">AVERAGE(I59:K59)</f>
        <v>10.433333333333332</v>
      </c>
      <c r="C59" s="7">
        <f t="shared" ref="C59" si="26">AVERAGE(M59:O59)</f>
        <v>9.8000000000000007</v>
      </c>
      <c r="D59" s="7">
        <f t="shared" ref="D59" si="27">AVERAGE(Q59:S59)</f>
        <v>8.2000000000000011</v>
      </c>
      <c r="E59" s="7">
        <f t="shared" ref="E59" si="28">AVERAGE(V59:X59)</f>
        <v>7.6766666666666667</v>
      </c>
      <c r="F59" s="7">
        <f t="shared" ref="F59" si="29">AVERAGE(Z59:AB59)</f>
        <v>0</v>
      </c>
      <c r="G59" s="7">
        <f t="shared" ref="G59" si="30">AVERAGE(AD59:AF59)</f>
        <v>0</v>
      </c>
      <c r="H59" s="8"/>
      <c r="I59" s="15">
        <v>10.5</v>
      </c>
      <c r="J59" s="15">
        <v>10.4</v>
      </c>
      <c r="K59" s="15">
        <v>10.4</v>
      </c>
      <c r="L59" s="15">
        <f t="shared" ref="L59:L62" si="31">STDEV(I59:K59)</f>
        <v>5.7735026918962373E-2</v>
      </c>
      <c r="M59" s="15">
        <v>9.8000000000000007</v>
      </c>
      <c r="N59" s="15">
        <v>9.8000000000000007</v>
      </c>
      <c r="O59" s="15">
        <v>9.8000000000000007</v>
      </c>
      <c r="P59" s="15">
        <f t="shared" ref="P59:P69" si="32">STDEV(M59:O59)</f>
        <v>0</v>
      </c>
      <c r="Q59" s="15">
        <v>8.3000000000000007</v>
      </c>
      <c r="R59" s="15">
        <v>8.3000000000000007</v>
      </c>
      <c r="S59" s="15">
        <v>8</v>
      </c>
      <c r="T59" s="16">
        <f t="shared" ref="T59:T69" si="33">STDEV(Q59:S59)</f>
        <v>0.17320508075688815</v>
      </c>
      <c r="U59" s="16"/>
      <c r="V59" s="15">
        <v>7.5</v>
      </c>
      <c r="W59" s="15">
        <v>7.85</v>
      </c>
      <c r="X59" s="15">
        <v>7.68</v>
      </c>
      <c r="Y59" s="15">
        <f t="shared" ref="Y59:Y69" si="34">STDEV(V59:X59)</f>
        <v>0.17502380790433419</v>
      </c>
      <c r="Z59" s="15">
        <v>0</v>
      </c>
      <c r="AA59" s="15">
        <v>0</v>
      </c>
      <c r="AB59" s="15">
        <v>0</v>
      </c>
      <c r="AC59" s="15">
        <f t="shared" ref="AC59:AC69" si="35">STDEV(Z59:AB59)</f>
        <v>0</v>
      </c>
      <c r="AD59" s="15">
        <v>0</v>
      </c>
      <c r="AE59" s="15">
        <v>0</v>
      </c>
      <c r="AF59" s="15">
        <v>0</v>
      </c>
      <c r="AG59" s="16">
        <f t="shared" ref="AG59:AG69" si="36">STDEV(AD59:AF59)</f>
        <v>0</v>
      </c>
    </row>
    <row r="60" spans="1:33" ht="15" customHeight="1">
      <c r="A60" s="6" t="s">
        <v>23</v>
      </c>
      <c r="B60" s="7">
        <v>0</v>
      </c>
      <c r="C60" s="7">
        <v>0</v>
      </c>
      <c r="D60" s="7">
        <v>0</v>
      </c>
      <c r="E60" s="7">
        <v>0</v>
      </c>
      <c r="F60" s="7">
        <f>AVERAGE(Z60:AB60)</f>
        <v>0</v>
      </c>
      <c r="G60" s="7">
        <v>0</v>
      </c>
      <c r="H60" s="8"/>
      <c r="I60" s="15">
        <v>0</v>
      </c>
      <c r="J60" s="15">
        <v>0</v>
      </c>
      <c r="K60" s="15">
        <v>0</v>
      </c>
      <c r="L60" s="15">
        <f t="shared" si="31"/>
        <v>0</v>
      </c>
      <c r="M60" s="15">
        <v>0</v>
      </c>
      <c r="N60" s="15">
        <v>0</v>
      </c>
      <c r="O60" s="15">
        <v>0</v>
      </c>
      <c r="P60" s="15">
        <f t="shared" si="32"/>
        <v>0</v>
      </c>
      <c r="Q60" s="15">
        <v>0</v>
      </c>
      <c r="R60" s="15">
        <v>0</v>
      </c>
      <c r="S60" s="15">
        <v>0</v>
      </c>
      <c r="T60" s="16">
        <f t="shared" si="33"/>
        <v>0</v>
      </c>
      <c r="U60" s="16"/>
      <c r="V60" s="15">
        <v>0</v>
      </c>
      <c r="W60" s="15">
        <v>0</v>
      </c>
      <c r="X60" s="15">
        <v>0</v>
      </c>
      <c r="Y60" s="15">
        <f t="shared" si="34"/>
        <v>0</v>
      </c>
      <c r="Z60" s="15">
        <v>0</v>
      </c>
      <c r="AA60" s="15">
        <v>0</v>
      </c>
      <c r="AB60" s="15">
        <v>0</v>
      </c>
      <c r="AC60" s="15">
        <f t="shared" si="35"/>
        <v>0</v>
      </c>
      <c r="AD60" s="15">
        <v>0</v>
      </c>
      <c r="AE60" s="15">
        <v>0</v>
      </c>
      <c r="AF60" s="15">
        <v>0</v>
      </c>
      <c r="AG60" s="16">
        <f t="shared" si="36"/>
        <v>0</v>
      </c>
    </row>
    <row r="61" spans="1:33" ht="15" customHeight="1">
      <c r="A61" s="6" t="s">
        <v>19</v>
      </c>
      <c r="B61" s="7">
        <f>AVERAGE(I61:K61)</f>
        <v>12.700000000000001</v>
      </c>
      <c r="C61" s="7">
        <f t="shared" ref="C61:C69" si="37">AVERAGE(M61:O61)</f>
        <v>10.933333333333332</v>
      </c>
      <c r="D61" s="7">
        <f t="shared" ref="D61:D69" si="38">AVERAGE(Q61:S61)</f>
        <v>12.066666666666668</v>
      </c>
      <c r="E61" s="7">
        <f t="shared" ref="E61:E69" si="39">AVERAGE(V61:X61)</f>
        <v>8.1333333333333329</v>
      </c>
      <c r="F61" s="7">
        <f t="shared" ref="F61:F69" si="40">AVERAGE(Z61:AB61)</f>
        <v>0</v>
      </c>
      <c r="G61" s="7">
        <f t="shared" ref="G61:G69" si="41">AVERAGE(AD61:AF61)</f>
        <v>7.5333333333333341</v>
      </c>
      <c r="H61" s="8"/>
      <c r="I61" s="15">
        <v>12.8</v>
      </c>
      <c r="J61" s="15">
        <v>12.8</v>
      </c>
      <c r="K61" s="15">
        <v>12.5</v>
      </c>
      <c r="L61" s="15">
        <f t="shared" si="31"/>
        <v>0.17320508075688815</v>
      </c>
      <c r="M61" s="15">
        <v>11</v>
      </c>
      <c r="N61" s="15">
        <v>11</v>
      </c>
      <c r="O61" s="15">
        <v>10.8</v>
      </c>
      <c r="P61" s="15">
        <f t="shared" si="32"/>
        <v>0.11547005383792475</v>
      </c>
      <c r="Q61" s="15">
        <v>12</v>
      </c>
      <c r="R61" s="15">
        <v>12.1</v>
      </c>
      <c r="S61" s="15">
        <v>12.1</v>
      </c>
      <c r="T61" s="16">
        <f t="shared" si="33"/>
        <v>5.7735026918962373E-2</v>
      </c>
      <c r="U61" s="16"/>
      <c r="V61" s="15">
        <v>8.3000000000000007</v>
      </c>
      <c r="W61" s="15">
        <v>8</v>
      </c>
      <c r="X61" s="15">
        <v>8.1</v>
      </c>
      <c r="Y61" s="15">
        <f t="shared" si="34"/>
        <v>0.15275252316519508</v>
      </c>
      <c r="Z61" s="15">
        <v>0</v>
      </c>
      <c r="AA61" s="15">
        <v>0</v>
      </c>
      <c r="AB61" s="15">
        <v>0</v>
      </c>
      <c r="AC61" s="15">
        <f t="shared" si="35"/>
        <v>0</v>
      </c>
      <c r="AD61" s="15">
        <v>7.6</v>
      </c>
      <c r="AE61" s="15">
        <v>7.5</v>
      </c>
      <c r="AF61" s="15">
        <v>7.5</v>
      </c>
      <c r="AG61" s="16">
        <f t="shared" si="36"/>
        <v>5.7735026918962373E-2</v>
      </c>
    </row>
    <row r="62" spans="1:33" ht="15" customHeight="1">
      <c r="A62" s="6" t="s">
        <v>18</v>
      </c>
      <c r="B62" s="7">
        <f t="shared" ref="B62:B69" si="42">AVERAGE(I62:K62)</f>
        <v>13.033333333333333</v>
      </c>
      <c r="C62" s="7">
        <f t="shared" si="37"/>
        <v>11.4</v>
      </c>
      <c r="D62" s="7">
        <f t="shared" si="38"/>
        <v>12</v>
      </c>
      <c r="E62" s="7">
        <f t="shared" si="39"/>
        <v>9.2999999999999989</v>
      </c>
      <c r="F62" s="7">
        <f t="shared" si="40"/>
        <v>8.9333333333333336</v>
      </c>
      <c r="G62" s="7">
        <f t="shared" si="41"/>
        <v>7.8666666666666671</v>
      </c>
      <c r="H62" s="8"/>
      <c r="I62" s="15">
        <v>13</v>
      </c>
      <c r="J62" s="15">
        <v>13</v>
      </c>
      <c r="K62" s="15">
        <v>13.1</v>
      </c>
      <c r="L62" s="15">
        <f t="shared" si="31"/>
        <v>5.7735026918962373E-2</v>
      </c>
      <c r="M62" s="15">
        <v>11.5</v>
      </c>
      <c r="N62" s="15">
        <v>11.2</v>
      </c>
      <c r="O62" s="15">
        <v>11.5</v>
      </c>
      <c r="P62" s="15">
        <f t="shared" si="32"/>
        <v>0.17320508075688812</v>
      </c>
      <c r="Q62" s="15">
        <v>12</v>
      </c>
      <c r="R62" s="15">
        <v>12</v>
      </c>
      <c r="S62" s="15">
        <v>12</v>
      </c>
      <c r="T62" s="16">
        <f t="shared" si="33"/>
        <v>0</v>
      </c>
      <c r="U62" s="16"/>
      <c r="V62" s="15">
        <v>9.1999999999999993</v>
      </c>
      <c r="W62" s="15">
        <v>9.1999999999999993</v>
      </c>
      <c r="X62" s="15">
        <v>9.5</v>
      </c>
      <c r="Y62" s="15">
        <f t="shared" si="34"/>
        <v>0.17320508075688815</v>
      </c>
      <c r="Z62" s="15">
        <v>9</v>
      </c>
      <c r="AA62" s="15">
        <v>9</v>
      </c>
      <c r="AB62" s="15">
        <v>8.8000000000000007</v>
      </c>
      <c r="AC62" s="15">
        <f t="shared" si="35"/>
        <v>0.11547005383792475</v>
      </c>
      <c r="AD62" s="15">
        <v>8</v>
      </c>
      <c r="AE62" s="15">
        <v>8</v>
      </c>
      <c r="AF62" s="15">
        <v>7.6</v>
      </c>
      <c r="AG62" s="16">
        <f t="shared" si="36"/>
        <v>0.23094010767585052</v>
      </c>
    </row>
    <row r="63" spans="1:33" ht="15" customHeight="1">
      <c r="A63" s="6" t="s">
        <v>9</v>
      </c>
      <c r="B63" s="7">
        <f t="shared" si="42"/>
        <v>0</v>
      </c>
      <c r="C63" s="7">
        <f t="shared" si="37"/>
        <v>0</v>
      </c>
      <c r="D63" s="7">
        <f t="shared" si="38"/>
        <v>0</v>
      </c>
      <c r="E63" s="7">
        <f t="shared" si="39"/>
        <v>0</v>
      </c>
      <c r="F63" s="7">
        <f t="shared" si="40"/>
        <v>0</v>
      </c>
      <c r="G63" s="7">
        <f t="shared" si="41"/>
        <v>0</v>
      </c>
      <c r="H63" s="8"/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 t="shared" si="32"/>
        <v>0</v>
      </c>
      <c r="Q63" s="15">
        <v>0</v>
      </c>
      <c r="R63" s="15">
        <v>0</v>
      </c>
      <c r="S63" s="15">
        <v>0</v>
      </c>
      <c r="T63" s="16">
        <f t="shared" si="33"/>
        <v>0</v>
      </c>
      <c r="U63" s="16"/>
      <c r="V63" s="15">
        <v>0</v>
      </c>
      <c r="W63" s="15">
        <v>0</v>
      </c>
      <c r="X63" s="15">
        <v>0</v>
      </c>
      <c r="Y63" s="15">
        <f t="shared" si="34"/>
        <v>0</v>
      </c>
      <c r="Z63" s="15">
        <v>0</v>
      </c>
      <c r="AA63" s="15">
        <v>0</v>
      </c>
      <c r="AB63" s="15">
        <v>0</v>
      </c>
      <c r="AC63" s="15">
        <f t="shared" si="35"/>
        <v>0</v>
      </c>
      <c r="AD63" s="15">
        <v>0</v>
      </c>
      <c r="AE63" s="15">
        <v>0</v>
      </c>
      <c r="AF63" s="15">
        <v>0</v>
      </c>
      <c r="AG63" s="16">
        <f t="shared" si="36"/>
        <v>0</v>
      </c>
    </row>
    <row r="64" spans="1:33" ht="15" customHeight="1">
      <c r="A64" s="6" t="s">
        <v>17</v>
      </c>
      <c r="B64" s="7">
        <f t="shared" si="42"/>
        <v>11.566666666666668</v>
      </c>
      <c r="C64" s="7">
        <f t="shared" si="37"/>
        <v>9.8333333333333339</v>
      </c>
      <c r="D64" s="7">
        <f t="shared" si="38"/>
        <v>10</v>
      </c>
      <c r="E64" s="7">
        <f t="shared" si="39"/>
        <v>7.3666666666666671</v>
      </c>
      <c r="F64" s="7">
        <f t="shared" si="40"/>
        <v>0</v>
      </c>
      <c r="G64" s="7">
        <f t="shared" si="41"/>
        <v>7.1000000000000005</v>
      </c>
      <c r="H64" s="8"/>
      <c r="I64" s="15">
        <v>11.5</v>
      </c>
      <c r="J64" s="15">
        <v>11.5</v>
      </c>
      <c r="K64" s="15">
        <v>11.7</v>
      </c>
      <c r="L64" s="15">
        <f t="shared" ref="L64:L69" si="43">STDEV(I64:K64)</f>
        <v>0.11547005383792475</v>
      </c>
      <c r="M64" s="15">
        <v>9.8000000000000007</v>
      </c>
      <c r="N64" s="15">
        <v>9.8000000000000007</v>
      </c>
      <c r="O64" s="15">
        <v>9.9</v>
      </c>
      <c r="P64" s="15">
        <f t="shared" si="32"/>
        <v>5.7735026918962373E-2</v>
      </c>
      <c r="Q64" s="15">
        <v>10</v>
      </c>
      <c r="R64" s="15">
        <v>10</v>
      </c>
      <c r="S64" s="15">
        <v>10</v>
      </c>
      <c r="T64" s="16">
        <f t="shared" si="33"/>
        <v>0</v>
      </c>
      <c r="U64" s="16"/>
      <c r="V64" s="15">
        <v>7.3</v>
      </c>
      <c r="W64" s="15">
        <v>7.3</v>
      </c>
      <c r="X64" s="15">
        <v>7.5</v>
      </c>
      <c r="Y64" s="15">
        <f t="shared" si="34"/>
        <v>0.11547005383792526</v>
      </c>
      <c r="Z64" s="15">
        <v>0</v>
      </c>
      <c r="AA64" s="15">
        <v>0</v>
      </c>
      <c r="AB64" s="15">
        <v>0</v>
      </c>
      <c r="AC64" s="15">
        <f t="shared" si="35"/>
        <v>0</v>
      </c>
      <c r="AD64" s="15">
        <v>7</v>
      </c>
      <c r="AE64" s="15">
        <v>7</v>
      </c>
      <c r="AF64" s="15">
        <v>7.3</v>
      </c>
      <c r="AG64" s="16">
        <f t="shared" si="36"/>
        <v>0.17320508075688762</v>
      </c>
    </row>
    <row r="65" spans="1:33" ht="15" customHeight="1">
      <c r="A65" s="6" t="s">
        <v>11</v>
      </c>
      <c r="B65" s="7">
        <f t="shared" si="42"/>
        <v>0</v>
      </c>
      <c r="C65" s="7">
        <f t="shared" si="37"/>
        <v>8.7666666666666657</v>
      </c>
      <c r="D65" s="7">
        <f t="shared" si="38"/>
        <v>0</v>
      </c>
      <c r="E65" s="7">
        <f t="shared" si="39"/>
        <v>0</v>
      </c>
      <c r="F65" s="7">
        <f t="shared" si="40"/>
        <v>0</v>
      </c>
      <c r="G65" s="7">
        <f t="shared" si="41"/>
        <v>0</v>
      </c>
      <c r="H65" s="8"/>
      <c r="I65" s="15">
        <v>0</v>
      </c>
      <c r="J65" s="15">
        <v>0</v>
      </c>
      <c r="K65" s="15">
        <v>0</v>
      </c>
      <c r="L65" s="15">
        <f t="shared" si="43"/>
        <v>0</v>
      </c>
      <c r="M65" s="15">
        <v>8.8000000000000007</v>
      </c>
      <c r="N65" s="15">
        <v>8.6</v>
      </c>
      <c r="O65" s="15">
        <v>8.9</v>
      </c>
      <c r="P65" s="15">
        <f t="shared" si="32"/>
        <v>0.15275252316519508</v>
      </c>
      <c r="Q65" s="15">
        <v>0</v>
      </c>
      <c r="R65" s="15">
        <v>0</v>
      </c>
      <c r="S65" s="15">
        <v>0</v>
      </c>
      <c r="T65" s="16">
        <f t="shared" si="33"/>
        <v>0</v>
      </c>
      <c r="U65" s="16"/>
      <c r="V65" s="15">
        <v>0</v>
      </c>
      <c r="W65" s="15">
        <v>0</v>
      </c>
      <c r="X65" s="15">
        <v>0</v>
      </c>
      <c r="Y65" s="15">
        <f t="shared" si="34"/>
        <v>0</v>
      </c>
      <c r="Z65" s="15">
        <v>0</v>
      </c>
      <c r="AA65" s="15">
        <v>0</v>
      </c>
      <c r="AB65" s="15">
        <v>0</v>
      </c>
      <c r="AC65" s="15">
        <f t="shared" si="35"/>
        <v>0</v>
      </c>
      <c r="AD65" s="15">
        <v>0</v>
      </c>
      <c r="AE65" s="15">
        <v>0</v>
      </c>
      <c r="AF65" s="15">
        <v>0</v>
      </c>
      <c r="AG65" s="16">
        <f t="shared" si="36"/>
        <v>0</v>
      </c>
    </row>
    <row r="66" spans="1:33" ht="15" customHeight="1">
      <c r="A66" s="6" t="s">
        <v>13</v>
      </c>
      <c r="B66" s="7">
        <f t="shared" si="42"/>
        <v>8.3333333333333339</v>
      </c>
      <c r="C66" s="7">
        <f t="shared" si="37"/>
        <v>0</v>
      </c>
      <c r="D66" s="7">
        <f t="shared" si="38"/>
        <v>8.5333333333333332</v>
      </c>
      <c r="E66" s="7">
        <f t="shared" si="39"/>
        <v>7.9333333333333336</v>
      </c>
      <c r="F66" s="7">
        <f t="shared" si="40"/>
        <v>8.2666666666666675</v>
      </c>
      <c r="G66" s="7">
        <f t="shared" si="41"/>
        <v>0</v>
      </c>
      <c r="H66" s="8"/>
      <c r="I66" s="15">
        <v>8.5</v>
      </c>
      <c r="J66" s="15">
        <v>8.3000000000000007</v>
      </c>
      <c r="K66" s="15">
        <v>8.1999999999999993</v>
      </c>
      <c r="L66" s="15">
        <f t="shared" si="43"/>
        <v>0.15275252316519491</v>
      </c>
      <c r="M66" s="15">
        <v>0</v>
      </c>
      <c r="N66" s="15">
        <v>0</v>
      </c>
      <c r="O66" s="15">
        <v>0</v>
      </c>
      <c r="P66" s="15">
        <f t="shared" si="32"/>
        <v>0</v>
      </c>
      <c r="Q66" s="15">
        <v>8.5</v>
      </c>
      <c r="R66" s="15">
        <v>8.5</v>
      </c>
      <c r="S66" s="15">
        <v>8.6</v>
      </c>
      <c r="T66" s="16">
        <f t="shared" si="33"/>
        <v>5.7735026918962373E-2</v>
      </c>
      <c r="U66" s="16"/>
      <c r="V66" s="15">
        <v>8</v>
      </c>
      <c r="W66" s="15">
        <v>8</v>
      </c>
      <c r="X66" s="15">
        <v>7.8</v>
      </c>
      <c r="Y66" s="15">
        <f t="shared" si="34"/>
        <v>0.11547005383792526</v>
      </c>
      <c r="Z66" s="15">
        <v>8.5</v>
      </c>
      <c r="AA66" s="15">
        <v>8</v>
      </c>
      <c r="AB66" s="15">
        <v>8.3000000000000007</v>
      </c>
      <c r="AC66" s="15">
        <f t="shared" si="35"/>
        <v>0.25166114784235838</v>
      </c>
      <c r="AD66" s="15">
        <v>0</v>
      </c>
      <c r="AE66" s="15">
        <v>0</v>
      </c>
      <c r="AF66" s="15">
        <v>0</v>
      </c>
      <c r="AG66" s="16">
        <f t="shared" si="36"/>
        <v>0</v>
      </c>
    </row>
    <row r="67" spans="1:33" ht="15" customHeight="1">
      <c r="A67" s="6" t="s">
        <v>22</v>
      </c>
      <c r="B67" s="7">
        <f t="shared" si="42"/>
        <v>8.8666666666666671</v>
      </c>
      <c r="C67" s="7">
        <f t="shared" si="37"/>
        <v>0</v>
      </c>
      <c r="D67" s="7">
        <f t="shared" si="38"/>
        <v>0</v>
      </c>
      <c r="E67" s="7">
        <f t="shared" si="39"/>
        <v>8</v>
      </c>
      <c r="F67" s="7">
        <f t="shared" si="40"/>
        <v>0</v>
      </c>
      <c r="G67" s="7">
        <f t="shared" si="41"/>
        <v>0</v>
      </c>
      <c r="H67" s="8"/>
      <c r="I67" s="15">
        <v>9</v>
      </c>
      <c r="J67" s="15">
        <v>8.8000000000000007</v>
      </c>
      <c r="K67" s="15">
        <v>8.8000000000000007</v>
      </c>
      <c r="L67" s="15">
        <f t="shared" si="43"/>
        <v>0.11547005383792475</v>
      </c>
      <c r="M67" s="15">
        <v>0</v>
      </c>
      <c r="N67" s="15">
        <v>0</v>
      </c>
      <c r="O67" s="15">
        <v>0</v>
      </c>
      <c r="P67" s="15">
        <f t="shared" si="32"/>
        <v>0</v>
      </c>
      <c r="Q67" s="15">
        <v>0</v>
      </c>
      <c r="R67" s="15">
        <v>0</v>
      </c>
      <c r="S67" s="15">
        <v>0</v>
      </c>
      <c r="T67" s="16">
        <f t="shared" si="33"/>
        <v>0</v>
      </c>
      <c r="U67" s="16"/>
      <c r="V67" s="15">
        <v>8</v>
      </c>
      <c r="W67" s="15">
        <v>8</v>
      </c>
      <c r="X67" s="15">
        <v>8</v>
      </c>
      <c r="Y67" s="15">
        <f t="shared" si="34"/>
        <v>0</v>
      </c>
      <c r="Z67" s="15">
        <v>0</v>
      </c>
      <c r="AA67" s="15">
        <v>0</v>
      </c>
      <c r="AB67" s="15">
        <v>0</v>
      </c>
      <c r="AC67" s="15">
        <f t="shared" si="35"/>
        <v>0</v>
      </c>
      <c r="AD67" s="15">
        <v>0</v>
      </c>
      <c r="AE67" s="15">
        <v>0</v>
      </c>
      <c r="AF67" s="15">
        <v>0</v>
      </c>
      <c r="AG67" s="16">
        <f t="shared" si="36"/>
        <v>0</v>
      </c>
    </row>
    <row r="68" spans="1:33" ht="15" customHeight="1">
      <c r="A68" s="6" t="s">
        <v>21</v>
      </c>
      <c r="B68" s="7">
        <f t="shared" si="42"/>
        <v>0</v>
      </c>
      <c r="C68" s="7">
        <f t="shared" si="37"/>
        <v>0</v>
      </c>
      <c r="D68" s="7">
        <f t="shared" si="38"/>
        <v>0</v>
      </c>
      <c r="E68" s="7">
        <f t="shared" si="39"/>
        <v>0</v>
      </c>
      <c r="F68" s="7">
        <f t="shared" si="40"/>
        <v>0</v>
      </c>
      <c r="G68" s="7">
        <f t="shared" si="41"/>
        <v>0</v>
      </c>
      <c r="H68" s="8"/>
      <c r="I68" s="15">
        <v>0</v>
      </c>
      <c r="J68" s="15">
        <v>0</v>
      </c>
      <c r="K68" s="15">
        <v>0</v>
      </c>
      <c r="L68" s="15">
        <f t="shared" si="43"/>
        <v>0</v>
      </c>
      <c r="M68" s="15">
        <v>0</v>
      </c>
      <c r="N68" s="15">
        <v>0</v>
      </c>
      <c r="O68" s="15">
        <v>0</v>
      </c>
      <c r="P68" s="15">
        <f t="shared" si="32"/>
        <v>0</v>
      </c>
      <c r="Q68" s="15">
        <v>0</v>
      </c>
      <c r="R68" s="15">
        <v>0</v>
      </c>
      <c r="S68" s="15">
        <v>0</v>
      </c>
      <c r="T68" s="16">
        <f t="shared" si="33"/>
        <v>0</v>
      </c>
      <c r="U68" s="16"/>
      <c r="V68" s="15">
        <v>0</v>
      </c>
      <c r="W68" s="15">
        <v>0</v>
      </c>
      <c r="X68" s="15">
        <v>0</v>
      </c>
      <c r="Y68" s="15">
        <f t="shared" si="34"/>
        <v>0</v>
      </c>
      <c r="Z68" s="15">
        <v>0</v>
      </c>
      <c r="AA68" s="15">
        <v>0</v>
      </c>
      <c r="AB68" s="15">
        <v>0</v>
      </c>
      <c r="AC68" s="15">
        <f t="shared" si="35"/>
        <v>0</v>
      </c>
      <c r="AD68" s="15">
        <v>0</v>
      </c>
      <c r="AE68" s="15">
        <v>0</v>
      </c>
      <c r="AF68" s="15">
        <v>0</v>
      </c>
      <c r="AG68" s="16">
        <f t="shared" si="36"/>
        <v>0</v>
      </c>
    </row>
    <row r="69" spans="1:33" ht="15" customHeight="1">
      <c r="A69" s="6" t="s">
        <v>20</v>
      </c>
      <c r="B69" s="7">
        <f t="shared" si="42"/>
        <v>0</v>
      </c>
      <c r="C69" s="7">
        <f t="shared" si="37"/>
        <v>9.7000000000000011</v>
      </c>
      <c r="D69" s="7">
        <f t="shared" si="38"/>
        <v>0</v>
      </c>
      <c r="E69" s="7">
        <f t="shared" si="39"/>
        <v>8.1</v>
      </c>
      <c r="F69" s="7">
        <f t="shared" si="40"/>
        <v>0</v>
      </c>
      <c r="G69" s="7">
        <f t="shared" si="41"/>
        <v>0</v>
      </c>
      <c r="H69" s="8"/>
      <c r="I69" s="15">
        <v>0</v>
      </c>
      <c r="J69" s="15">
        <v>0</v>
      </c>
      <c r="K69" s="15">
        <v>0</v>
      </c>
      <c r="L69" s="15">
        <f t="shared" si="43"/>
        <v>0</v>
      </c>
      <c r="M69" s="15">
        <v>9.8000000000000007</v>
      </c>
      <c r="N69" s="15">
        <v>9.5</v>
      </c>
      <c r="O69" s="15">
        <v>9.8000000000000007</v>
      </c>
      <c r="P69" s="15">
        <f t="shared" si="32"/>
        <v>0.17320508075688812</v>
      </c>
      <c r="Q69" s="15">
        <v>0</v>
      </c>
      <c r="R69" s="15">
        <v>0</v>
      </c>
      <c r="S69" s="15">
        <v>0</v>
      </c>
      <c r="T69" s="16">
        <f t="shared" si="33"/>
        <v>0</v>
      </c>
      <c r="U69" s="16"/>
      <c r="V69" s="15">
        <v>8</v>
      </c>
      <c r="W69" s="15">
        <v>8</v>
      </c>
      <c r="X69" s="15">
        <v>8.3000000000000007</v>
      </c>
      <c r="Y69" s="15">
        <f t="shared" si="34"/>
        <v>0.17320508075688815</v>
      </c>
      <c r="Z69" s="15">
        <v>0</v>
      </c>
      <c r="AA69" s="15">
        <v>0</v>
      </c>
      <c r="AB69" s="15">
        <v>0</v>
      </c>
      <c r="AC69" s="15">
        <f t="shared" si="35"/>
        <v>0</v>
      </c>
      <c r="AD69" s="15">
        <v>0</v>
      </c>
      <c r="AE69" s="15">
        <v>0</v>
      </c>
      <c r="AF69" s="15">
        <v>0</v>
      </c>
      <c r="AG69" s="16">
        <f t="shared" si="36"/>
        <v>0</v>
      </c>
    </row>
    <row r="72" spans="1:33" ht="15" customHeight="1">
      <c r="A72" s="12" t="s">
        <v>35</v>
      </c>
    </row>
    <row r="73" spans="1:33" ht="15" customHeight="1">
      <c r="A73" s="1"/>
      <c r="B73" s="20" t="s">
        <v>3</v>
      </c>
      <c r="C73" s="20"/>
      <c r="D73" s="20"/>
      <c r="E73" s="20" t="s">
        <v>4</v>
      </c>
      <c r="F73" s="20"/>
      <c r="G73" s="2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 customHeight="1">
      <c r="A74" s="1"/>
      <c r="B74" s="3" t="s">
        <v>0</v>
      </c>
      <c r="C74" s="3" t="s">
        <v>1</v>
      </c>
      <c r="D74" s="3" t="s">
        <v>2</v>
      </c>
      <c r="E74" s="3" t="s">
        <v>5</v>
      </c>
      <c r="F74" s="3" t="s">
        <v>6</v>
      </c>
      <c r="G74" s="3" t="s">
        <v>7</v>
      </c>
      <c r="H74" s="2"/>
      <c r="I74" s="17" t="s">
        <v>0</v>
      </c>
      <c r="J74" s="18"/>
      <c r="K74" s="19"/>
      <c r="L74" s="4"/>
      <c r="M74" s="20" t="s">
        <v>1</v>
      </c>
      <c r="N74" s="20"/>
      <c r="O74" s="20"/>
      <c r="P74" s="3"/>
      <c r="Q74" s="20" t="s">
        <v>2</v>
      </c>
      <c r="R74" s="20"/>
      <c r="S74" s="20"/>
      <c r="T74" s="2"/>
      <c r="U74" s="2"/>
      <c r="V74" s="17" t="s">
        <v>5</v>
      </c>
      <c r="W74" s="18"/>
      <c r="X74" s="19"/>
      <c r="Y74" s="4"/>
      <c r="Z74" s="20" t="s">
        <v>6</v>
      </c>
      <c r="AA74" s="20"/>
      <c r="AB74" s="20"/>
      <c r="AC74" s="3"/>
      <c r="AD74" s="20" t="s">
        <v>7</v>
      </c>
      <c r="AE74" s="20"/>
      <c r="AF74" s="20"/>
      <c r="AG74" s="2"/>
    </row>
    <row r="75" spans="1:33" ht="15" customHeight="1">
      <c r="A75" s="5"/>
      <c r="B75" s="3"/>
      <c r="C75" s="3"/>
      <c r="D75" s="3"/>
      <c r="E75" s="3"/>
      <c r="F75" s="3"/>
      <c r="G75" s="3"/>
      <c r="H75" s="2"/>
      <c r="I75" s="3">
        <v>1</v>
      </c>
      <c r="J75" s="3">
        <v>2</v>
      </c>
      <c r="K75" s="3">
        <v>3</v>
      </c>
      <c r="L75" s="3" t="s">
        <v>26</v>
      </c>
      <c r="M75" s="3">
        <v>1</v>
      </c>
      <c r="N75" s="3">
        <v>2</v>
      </c>
      <c r="O75" s="3">
        <v>3</v>
      </c>
      <c r="P75" s="3" t="s">
        <v>26</v>
      </c>
      <c r="Q75" s="3">
        <v>1</v>
      </c>
      <c r="R75" s="3">
        <v>2</v>
      </c>
      <c r="S75" s="3">
        <v>3</v>
      </c>
      <c r="T75" s="2" t="s">
        <v>26</v>
      </c>
      <c r="U75" s="2"/>
      <c r="V75" s="3">
        <v>1</v>
      </c>
      <c r="W75" s="3">
        <v>2</v>
      </c>
      <c r="X75" s="3">
        <v>3</v>
      </c>
      <c r="Y75" s="3" t="s">
        <v>26</v>
      </c>
      <c r="Z75" s="3">
        <v>1</v>
      </c>
      <c r="AA75" s="3">
        <v>2</v>
      </c>
      <c r="AB75" s="3">
        <v>3</v>
      </c>
      <c r="AC75" s="3" t="s">
        <v>26</v>
      </c>
      <c r="AD75" s="3">
        <v>1</v>
      </c>
      <c r="AE75" s="3">
        <v>2</v>
      </c>
      <c r="AF75" s="3">
        <v>3</v>
      </c>
      <c r="AG75" s="3" t="s">
        <v>26</v>
      </c>
    </row>
    <row r="76" spans="1:33" ht="15" customHeight="1">
      <c r="A76" s="6" t="s">
        <v>24</v>
      </c>
      <c r="B76" s="7">
        <f t="shared" ref="B76" si="44">AVERAGE(I76:K76)</f>
        <v>10.066666666666666</v>
      </c>
      <c r="C76" s="7">
        <f t="shared" ref="C76" si="45">AVERAGE(M76:O76)</f>
        <v>9.4666666666666668</v>
      </c>
      <c r="D76" s="7">
        <f t="shared" ref="D76" si="46">AVERAGE(Q76:S76)</f>
        <v>7.833333333333333</v>
      </c>
      <c r="E76" s="7">
        <f t="shared" ref="E76" si="47">AVERAGE(V76:X76)</f>
        <v>0</v>
      </c>
      <c r="F76" s="7">
        <f t="shared" ref="F76" si="48">AVERAGE(Z76:AB76)</f>
        <v>0</v>
      </c>
      <c r="G76" s="7">
        <f t="shared" ref="G76" si="49">AVERAGE(AD76:AF76)</f>
        <v>0</v>
      </c>
      <c r="H76" s="8"/>
      <c r="I76" s="15">
        <v>10</v>
      </c>
      <c r="J76" s="15">
        <v>10</v>
      </c>
      <c r="K76" s="15">
        <v>10.199999999999999</v>
      </c>
      <c r="L76" s="15">
        <f t="shared" ref="L76:L79" si="50">STDEV(I76:K76)</f>
        <v>0.11547005383792475</v>
      </c>
      <c r="M76" s="15">
        <v>9.5</v>
      </c>
      <c r="N76" s="15">
        <v>9.4</v>
      </c>
      <c r="O76" s="15">
        <v>9.5</v>
      </c>
      <c r="P76" s="15">
        <f t="shared" ref="P76:P86" si="51">STDEV(M76:O76)</f>
        <v>5.7735026918962373E-2</v>
      </c>
      <c r="Q76" s="15">
        <v>8</v>
      </c>
      <c r="R76" s="15">
        <v>7.8</v>
      </c>
      <c r="S76" s="15">
        <v>7.7</v>
      </c>
      <c r="T76" s="16">
        <f t="shared" ref="T76:T86" si="52">STDEV(Q76:S76)</f>
        <v>0.15275252316519461</v>
      </c>
      <c r="U76" s="16"/>
      <c r="V76" s="15">
        <v>0</v>
      </c>
      <c r="W76" s="15">
        <v>0</v>
      </c>
      <c r="X76" s="15">
        <v>0</v>
      </c>
      <c r="Y76" s="15">
        <f t="shared" ref="Y76:Y86" si="53">STDEV(V76:X76)</f>
        <v>0</v>
      </c>
      <c r="Z76" s="15">
        <v>0</v>
      </c>
      <c r="AA76" s="15">
        <v>0</v>
      </c>
      <c r="AB76" s="15">
        <v>0</v>
      </c>
      <c r="AC76" s="15">
        <f t="shared" ref="AC76:AC86" si="54">STDEV(Z76:AB76)</f>
        <v>0</v>
      </c>
      <c r="AD76" s="15">
        <v>0</v>
      </c>
      <c r="AE76" s="15">
        <v>0</v>
      </c>
      <c r="AF76" s="15">
        <v>0</v>
      </c>
      <c r="AG76" s="16">
        <f t="shared" ref="AG76:AG86" si="55">STDEV(AD76:AF76)</f>
        <v>0</v>
      </c>
    </row>
    <row r="77" spans="1:33" ht="15" customHeight="1">
      <c r="A77" s="6" t="s">
        <v>23</v>
      </c>
      <c r="B77" s="7">
        <v>0</v>
      </c>
      <c r="C77" s="7">
        <v>0</v>
      </c>
      <c r="D77" s="7">
        <v>0</v>
      </c>
      <c r="E77" s="7">
        <v>0</v>
      </c>
      <c r="F77" s="7">
        <f>AVERAGE(Z77:AB77)</f>
        <v>0</v>
      </c>
      <c r="G77" s="7">
        <v>0</v>
      </c>
      <c r="H77" s="8"/>
      <c r="I77" s="15">
        <v>0</v>
      </c>
      <c r="J77" s="15">
        <v>0</v>
      </c>
      <c r="K77" s="15">
        <v>0</v>
      </c>
      <c r="L77" s="15">
        <f t="shared" si="50"/>
        <v>0</v>
      </c>
      <c r="M77" s="15">
        <v>0</v>
      </c>
      <c r="N77" s="15">
        <v>0</v>
      </c>
      <c r="O77" s="15">
        <v>0</v>
      </c>
      <c r="P77" s="15">
        <f t="shared" si="51"/>
        <v>0</v>
      </c>
      <c r="Q77" s="15">
        <v>0</v>
      </c>
      <c r="R77" s="15">
        <v>0</v>
      </c>
      <c r="S77" s="15">
        <v>0</v>
      </c>
      <c r="T77" s="16">
        <f t="shared" si="52"/>
        <v>0</v>
      </c>
      <c r="U77" s="16"/>
      <c r="V77" s="15">
        <v>0</v>
      </c>
      <c r="W77" s="15">
        <v>0</v>
      </c>
      <c r="X77" s="15">
        <v>0</v>
      </c>
      <c r="Y77" s="15">
        <f t="shared" si="53"/>
        <v>0</v>
      </c>
      <c r="Z77" s="15">
        <v>0</v>
      </c>
      <c r="AA77" s="15">
        <v>0</v>
      </c>
      <c r="AB77" s="15">
        <v>0</v>
      </c>
      <c r="AC77" s="15">
        <f t="shared" si="54"/>
        <v>0</v>
      </c>
      <c r="AD77" s="15">
        <v>0</v>
      </c>
      <c r="AE77" s="15">
        <v>0</v>
      </c>
      <c r="AF77" s="15">
        <v>0</v>
      </c>
      <c r="AG77" s="16">
        <f t="shared" si="55"/>
        <v>0</v>
      </c>
    </row>
    <row r="78" spans="1:33" ht="15" customHeight="1">
      <c r="A78" s="6" t="s">
        <v>19</v>
      </c>
      <c r="B78" s="7">
        <f>AVERAGE(I78:K78)</f>
        <v>12.1</v>
      </c>
      <c r="C78" s="7">
        <f t="shared" ref="C78:C86" si="56">AVERAGE(M78:O78)</f>
        <v>10.533333333333333</v>
      </c>
      <c r="D78" s="7">
        <f t="shared" ref="D78:D86" si="57">AVERAGE(Q78:S78)</f>
        <v>11.066666666666668</v>
      </c>
      <c r="E78" s="7">
        <f t="shared" ref="E78:E86" si="58">AVERAGE(V78:X78)</f>
        <v>7</v>
      </c>
      <c r="F78" s="7">
        <f t="shared" ref="F78:F86" si="59">AVERAGE(Z78:AB78)</f>
        <v>0</v>
      </c>
      <c r="G78" s="7">
        <f t="shared" ref="G78:G86" si="60">AVERAGE(AD78:AF78)</f>
        <v>0</v>
      </c>
      <c r="H78" s="8"/>
      <c r="I78" s="15">
        <v>12</v>
      </c>
      <c r="J78" s="15">
        <v>12</v>
      </c>
      <c r="K78" s="15">
        <v>12.3</v>
      </c>
      <c r="L78" s="15">
        <f t="shared" si="50"/>
        <v>0.17320508075688815</v>
      </c>
      <c r="M78" s="15">
        <v>10.6</v>
      </c>
      <c r="N78" s="15">
        <v>10.4</v>
      </c>
      <c r="O78" s="15">
        <v>10.6</v>
      </c>
      <c r="P78" s="15">
        <f t="shared" si="51"/>
        <v>0.11547005383792475</v>
      </c>
      <c r="Q78" s="15">
        <v>11.2</v>
      </c>
      <c r="R78" s="15">
        <v>11</v>
      </c>
      <c r="S78" s="15">
        <v>11</v>
      </c>
      <c r="T78" s="16">
        <f t="shared" si="52"/>
        <v>0.11547005383792475</v>
      </c>
      <c r="U78" s="16"/>
      <c r="V78" s="15">
        <v>7</v>
      </c>
      <c r="W78" s="15">
        <v>7</v>
      </c>
      <c r="X78" s="15">
        <v>7</v>
      </c>
      <c r="Y78" s="15">
        <f t="shared" si="53"/>
        <v>0</v>
      </c>
      <c r="Z78" s="15">
        <v>0</v>
      </c>
      <c r="AA78" s="15">
        <v>0</v>
      </c>
      <c r="AB78" s="15">
        <v>0</v>
      </c>
      <c r="AC78" s="15">
        <f t="shared" si="54"/>
        <v>0</v>
      </c>
      <c r="AD78" s="15">
        <v>0</v>
      </c>
      <c r="AE78" s="15">
        <v>0</v>
      </c>
      <c r="AF78" s="15">
        <v>0</v>
      </c>
      <c r="AG78" s="16">
        <f t="shared" si="55"/>
        <v>0</v>
      </c>
    </row>
    <row r="79" spans="1:33" ht="15" customHeight="1">
      <c r="A79" s="6" t="s">
        <v>18</v>
      </c>
      <c r="B79" s="7">
        <f t="shared" ref="B79:B86" si="61">AVERAGE(I79:K79)</f>
        <v>12.466666666666667</v>
      </c>
      <c r="C79" s="7">
        <f t="shared" si="56"/>
        <v>10.933333333333332</v>
      </c>
      <c r="D79" s="7">
        <f t="shared" si="57"/>
        <v>11</v>
      </c>
      <c r="E79" s="7">
        <f t="shared" si="58"/>
        <v>8</v>
      </c>
      <c r="F79" s="7">
        <f t="shared" si="59"/>
        <v>0</v>
      </c>
      <c r="G79" s="7">
        <f t="shared" si="60"/>
        <v>0</v>
      </c>
      <c r="H79" s="8"/>
      <c r="I79" s="15">
        <v>12.5</v>
      </c>
      <c r="J79" s="15">
        <v>12.5</v>
      </c>
      <c r="K79" s="15">
        <v>12.4</v>
      </c>
      <c r="L79" s="15">
        <f t="shared" si="50"/>
        <v>5.7735026918962373E-2</v>
      </c>
      <c r="M79" s="15">
        <v>11</v>
      </c>
      <c r="N79" s="15">
        <v>11</v>
      </c>
      <c r="O79" s="15">
        <v>10.8</v>
      </c>
      <c r="P79" s="15">
        <f t="shared" si="51"/>
        <v>0.11547005383792475</v>
      </c>
      <c r="Q79" s="15">
        <v>11</v>
      </c>
      <c r="R79" s="15">
        <v>11</v>
      </c>
      <c r="S79" s="15">
        <v>11</v>
      </c>
      <c r="T79" s="16">
        <f t="shared" si="52"/>
        <v>0</v>
      </c>
      <c r="U79" s="16"/>
      <c r="V79" s="15">
        <v>8</v>
      </c>
      <c r="W79" s="15">
        <v>8</v>
      </c>
      <c r="X79" s="15">
        <v>8</v>
      </c>
      <c r="Y79" s="15">
        <f t="shared" si="53"/>
        <v>0</v>
      </c>
      <c r="Z79" s="15">
        <v>0</v>
      </c>
      <c r="AA79" s="15">
        <v>0</v>
      </c>
      <c r="AB79" s="15">
        <v>0</v>
      </c>
      <c r="AC79" s="15">
        <f t="shared" si="54"/>
        <v>0</v>
      </c>
      <c r="AD79" s="15">
        <v>0</v>
      </c>
      <c r="AE79" s="15">
        <v>0</v>
      </c>
      <c r="AF79" s="15">
        <v>0</v>
      </c>
      <c r="AG79" s="16">
        <f t="shared" si="55"/>
        <v>0</v>
      </c>
    </row>
    <row r="80" spans="1:33" ht="15" customHeight="1">
      <c r="A80" s="6" t="s">
        <v>9</v>
      </c>
      <c r="B80" s="7">
        <f t="shared" si="61"/>
        <v>0</v>
      </c>
      <c r="C80" s="7">
        <f t="shared" si="56"/>
        <v>0</v>
      </c>
      <c r="D80" s="7">
        <f t="shared" si="57"/>
        <v>0</v>
      </c>
      <c r="E80" s="7">
        <f t="shared" si="58"/>
        <v>0</v>
      </c>
      <c r="F80" s="7">
        <f t="shared" si="59"/>
        <v>0</v>
      </c>
      <c r="G80" s="7">
        <f t="shared" si="60"/>
        <v>0</v>
      </c>
      <c r="H80" s="8"/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f t="shared" si="51"/>
        <v>0</v>
      </c>
      <c r="Q80" s="15">
        <v>0</v>
      </c>
      <c r="R80" s="15">
        <v>0</v>
      </c>
      <c r="S80" s="15">
        <v>0</v>
      </c>
      <c r="T80" s="16">
        <f t="shared" si="52"/>
        <v>0</v>
      </c>
      <c r="U80" s="16"/>
      <c r="V80" s="15">
        <v>0</v>
      </c>
      <c r="W80" s="15">
        <v>0</v>
      </c>
      <c r="X80" s="15">
        <v>0</v>
      </c>
      <c r="Y80" s="15">
        <f t="shared" si="53"/>
        <v>0</v>
      </c>
      <c r="Z80" s="15">
        <v>0</v>
      </c>
      <c r="AA80" s="15">
        <v>0</v>
      </c>
      <c r="AB80" s="15">
        <v>0</v>
      </c>
      <c r="AC80" s="15">
        <f t="shared" si="54"/>
        <v>0</v>
      </c>
      <c r="AD80" s="15">
        <v>0</v>
      </c>
      <c r="AE80" s="15">
        <v>0</v>
      </c>
      <c r="AF80" s="15">
        <v>0</v>
      </c>
      <c r="AG80" s="16">
        <f t="shared" si="55"/>
        <v>0</v>
      </c>
    </row>
    <row r="81" spans="1:33" ht="15" customHeight="1">
      <c r="A81" s="6" t="s">
        <v>17</v>
      </c>
      <c r="B81" s="7">
        <f t="shared" si="61"/>
        <v>10.433333333333334</v>
      </c>
      <c r="C81" s="7">
        <f t="shared" si="56"/>
        <v>9</v>
      </c>
      <c r="D81" s="7">
        <f t="shared" si="57"/>
        <v>9.2666666666666675</v>
      </c>
      <c r="E81" s="7">
        <f t="shared" si="58"/>
        <v>0</v>
      </c>
      <c r="F81" s="7">
        <f t="shared" si="59"/>
        <v>0</v>
      </c>
      <c r="G81" s="7">
        <f t="shared" si="60"/>
        <v>0</v>
      </c>
      <c r="H81" s="8"/>
      <c r="I81" s="15">
        <v>10.5</v>
      </c>
      <c r="J81" s="15">
        <v>10.5</v>
      </c>
      <c r="K81" s="15">
        <v>10.3</v>
      </c>
      <c r="L81" s="15">
        <f t="shared" ref="L81:L86" si="62">STDEV(I81:K81)</f>
        <v>0.11547005383792475</v>
      </c>
      <c r="M81" s="15">
        <v>9</v>
      </c>
      <c r="N81" s="15">
        <v>9</v>
      </c>
      <c r="O81" s="15">
        <v>9</v>
      </c>
      <c r="P81" s="15">
        <f t="shared" si="51"/>
        <v>0</v>
      </c>
      <c r="Q81" s="15">
        <v>9.5</v>
      </c>
      <c r="R81" s="15">
        <v>9.3000000000000007</v>
      </c>
      <c r="S81" s="15">
        <v>9</v>
      </c>
      <c r="T81" s="16">
        <f t="shared" si="52"/>
        <v>0.25166114784235838</v>
      </c>
      <c r="U81" s="16"/>
      <c r="V81" s="15">
        <v>0</v>
      </c>
      <c r="W81" s="15">
        <v>0</v>
      </c>
      <c r="X81" s="15">
        <v>0</v>
      </c>
      <c r="Y81" s="15">
        <f t="shared" si="53"/>
        <v>0</v>
      </c>
      <c r="Z81" s="15">
        <v>0</v>
      </c>
      <c r="AA81" s="15">
        <v>0</v>
      </c>
      <c r="AB81" s="15">
        <v>0</v>
      </c>
      <c r="AC81" s="15">
        <f t="shared" si="54"/>
        <v>0</v>
      </c>
      <c r="AD81" s="15">
        <v>0</v>
      </c>
      <c r="AE81" s="15">
        <v>0</v>
      </c>
      <c r="AF81" s="15">
        <v>0</v>
      </c>
      <c r="AG81" s="16">
        <f t="shared" si="55"/>
        <v>0</v>
      </c>
    </row>
    <row r="82" spans="1:33" ht="15" customHeight="1">
      <c r="A82" s="6" t="s">
        <v>11</v>
      </c>
      <c r="B82" s="7">
        <f t="shared" si="61"/>
        <v>0</v>
      </c>
      <c r="C82" s="7">
        <f t="shared" si="56"/>
        <v>8.7666666666666657</v>
      </c>
      <c r="D82" s="7">
        <f t="shared" si="57"/>
        <v>0</v>
      </c>
      <c r="E82" s="7">
        <f t="shared" si="58"/>
        <v>0</v>
      </c>
      <c r="F82" s="7">
        <f t="shared" si="59"/>
        <v>0</v>
      </c>
      <c r="G82" s="7">
        <f t="shared" si="60"/>
        <v>0</v>
      </c>
      <c r="H82" s="8"/>
      <c r="I82" s="15">
        <v>0</v>
      </c>
      <c r="J82" s="15">
        <v>0</v>
      </c>
      <c r="K82" s="15">
        <v>0</v>
      </c>
      <c r="L82" s="15">
        <f t="shared" si="62"/>
        <v>0</v>
      </c>
      <c r="M82" s="15">
        <v>8.8000000000000007</v>
      </c>
      <c r="N82" s="15">
        <v>8.6</v>
      </c>
      <c r="O82" s="15">
        <v>8.9</v>
      </c>
      <c r="P82" s="15">
        <f t="shared" si="51"/>
        <v>0.15275252316519508</v>
      </c>
      <c r="Q82" s="15">
        <v>0</v>
      </c>
      <c r="R82" s="15">
        <v>0</v>
      </c>
      <c r="S82" s="15">
        <v>0</v>
      </c>
      <c r="T82" s="16">
        <f t="shared" si="52"/>
        <v>0</v>
      </c>
      <c r="U82" s="16"/>
      <c r="V82" s="15">
        <v>0</v>
      </c>
      <c r="W82" s="15">
        <v>0</v>
      </c>
      <c r="X82" s="15">
        <v>0</v>
      </c>
      <c r="Y82" s="15">
        <f t="shared" si="53"/>
        <v>0</v>
      </c>
      <c r="Z82" s="15">
        <v>0</v>
      </c>
      <c r="AA82" s="15">
        <v>0</v>
      </c>
      <c r="AB82" s="15">
        <v>0</v>
      </c>
      <c r="AC82" s="15">
        <f t="shared" si="54"/>
        <v>0</v>
      </c>
      <c r="AD82" s="15">
        <v>0</v>
      </c>
      <c r="AE82" s="15">
        <v>0</v>
      </c>
      <c r="AF82" s="15">
        <v>0</v>
      </c>
      <c r="AG82" s="16">
        <f t="shared" si="55"/>
        <v>0</v>
      </c>
    </row>
    <row r="83" spans="1:33" ht="15" customHeight="1">
      <c r="A83" s="6" t="s">
        <v>13</v>
      </c>
      <c r="B83" s="7">
        <f t="shared" si="61"/>
        <v>0</v>
      </c>
      <c r="C83" s="7">
        <f t="shared" si="56"/>
        <v>0</v>
      </c>
      <c r="D83" s="7">
        <f t="shared" si="57"/>
        <v>7.9333333333333336</v>
      </c>
      <c r="E83" s="7">
        <f t="shared" si="58"/>
        <v>7.7333333333333334</v>
      </c>
      <c r="F83" s="7">
        <f t="shared" si="59"/>
        <v>0</v>
      </c>
      <c r="G83" s="7">
        <f t="shared" si="60"/>
        <v>0</v>
      </c>
      <c r="H83" s="8"/>
      <c r="I83" s="15">
        <v>0</v>
      </c>
      <c r="J83" s="15">
        <v>0</v>
      </c>
      <c r="K83" s="15">
        <v>0</v>
      </c>
      <c r="L83" s="15">
        <f t="shared" si="62"/>
        <v>0</v>
      </c>
      <c r="M83" s="15">
        <v>0</v>
      </c>
      <c r="N83" s="15">
        <v>0</v>
      </c>
      <c r="O83" s="15">
        <v>0</v>
      </c>
      <c r="P83" s="15">
        <f t="shared" si="51"/>
        <v>0</v>
      </c>
      <c r="Q83" s="15">
        <v>8</v>
      </c>
      <c r="R83" s="15">
        <v>8</v>
      </c>
      <c r="S83" s="15">
        <v>7.8</v>
      </c>
      <c r="T83" s="16">
        <f t="shared" si="52"/>
        <v>0.11547005383792526</v>
      </c>
      <c r="U83" s="16"/>
      <c r="V83" s="15">
        <v>7.8</v>
      </c>
      <c r="W83" s="15">
        <v>7.7</v>
      </c>
      <c r="X83" s="15">
        <v>7.7</v>
      </c>
      <c r="Y83" s="15">
        <f t="shared" si="53"/>
        <v>5.7735026918962373E-2</v>
      </c>
      <c r="Z83" s="15">
        <v>0</v>
      </c>
      <c r="AA83" s="15">
        <v>0</v>
      </c>
      <c r="AB83" s="15">
        <v>0</v>
      </c>
      <c r="AC83" s="15">
        <f t="shared" si="54"/>
        <v>0</v>
      </c>
      <c r="AD83" s="15">
        <v>0</v>
      </c>
      <c r="AE83" s="15">
        <v>0</v>
      </c>
      <c r="AF83" s="15">
        <v>0</v>
      </c>
      <c r="AG83" s="16">
        <f t="shared" si="55"/>
        <v>0</v>
      </c>
    </row>
    <row r="84" spans="1:33" ht="15" customHeight="1">
      <c r="A84" s="6" t="s">
        <v>22</v>
      </c>
      <c r="B84" s="7">
        <f t="shared" si="61"/>
        <v>0</v>
      </c>
      <c r="C84" s="7">
        <f t="shared" si="56"/>
        <v>0</v>
      </c>
      <c r="D84" s="7">
        <f t="shared" si="57"/>
        <v>0</v>
      </c>
      <c r="E84" s="7">
        <f t="shared" si="58"/>
        <v>7.3999999999999995</v>
      </c>
      <c r="F84" s="7">
        <f t="shared" si="59"/>
        <v>0</v>
      </c>
      <c r="G84" s="7">
        <f t="shared" si="60"/>
        <v>0</v>
      </c>
      <c r="H84" s="8"/>
      <c r="I84" s="15">
        <v>0</v>
      </c>
      <c r="J84" s="15">
        <v>0</v>
      </c>
      <c r="K84" s="15">
        <v>0</v>
      </c>
      <c r="L84" s="15">
        <f t="shared" si="62"/>
        <v>0</v>
      </c>
      <c r="M84" s="15">
        <v>0</v>
      </c>
      <c r="N84" s="15">
        <v>0</v>
      </c>
      <c r="O84" s="15">
        <v>0</v>
      </c>
      <c r="P84" s="15">
        <f t="shared" si="51"/>
        <v>0</v>
      </c>
      <c r="Q84" s="15">
        <v>0</v>
      </c>
      <c r="R84" s="15">
        <v>0</v>
      </c>
      <c r="S84" s="15">
        <v>0</v>
      </c>
      <c r="T84" s="16">
        <f t="shared" si="52"/>
        <v>0</v>
      </c>
      <c r="U84" s="16"/>
      <c r="V84" s="15">
        <v>7.5</v>
      </c>
      <c r="W84" s="15">
        <v>7.5</v>
      </c>
      <c r="X84" s="15">
        <v>7.2</v>
      </c>
      <c r="Y84" s="15">
        <f t="shared" si="53"/>
        <v>0.17320508075688762</v>
      </c>
      <c r="Z84" s="15">
        <v>0</v>
      </c>
      <c r="AA84" s="15">
        <v>0</v>
      </c>
      <c r="AB84" s="15">
        <v>0</v>
      </c>
      <c r="AC84" s="15">
        <f t="shared" si="54"/>
        <v>0</v>
      </c>
      <c r="AD84" s="15">
        <v>0</v>
      </c>
      <c r="AE84" s="15">
        <v>0</v>
      </c>
      <c r="AF84" s="15">
        <v>0</v>
      </c>
      <c r="AG84" s="16">
        <f t="shared" si="55"/>
        <v>0</v>
      </c>
    </row>
    <row r="85" spans="1:33" ht="15" customHeight="1">
      <c r="A85" s="6" t="s">
        <v>21</v>
      </c>
      <c r="B85" s="7">
        <f t="shared" si="61"/>
        <v>0</v>
      </c>
      <c r="C85" s="7">
        <f t="shared" si="56"/>
        <v>0</v>
      </c>
      <c r="D85" s="7">
        <f t="shared" si="57"/>
        <v>0</v>
      </c>
      <c r="E85" s="7">
        <f t="shared" si="58"/>
        <v>0</v>
      </c>
      <c r="F85" s="7">
        <f t="shared" si="59"/>
        <v>0</v>
      </c>
      <c r="G85" s="7">
        <f t="shared" si="60"/>
        <v>0</v>
      </c>
      <c r="H85" s="8"/>
      <c r="I85" s="15">
        <v>0</v>
      </c>
      <c r="J85" s="15">
        <v>0</v>
      </c>
      <c r="K85" s="15">
        <v>0</v>
      </c>
      <c r="L85" s="15">
        <f t="shared" si="62"/>
        <v>0</v>
      </c>
      <c r="M85" s="15">
        <v>0</v>
      </c>
      <c r="N85" s="15">
        <v>0</v>
      </c>
      <c r="O85" s="15">
        <v>0</v>
      </c>
      <c r="P85" s="15">
        <f t="shared" si="51"/>
        <v>0</v>
      </c>
      <c r="Q85" s="15">
        <v>0</v>
      </c>
      <c r="R85" s="15">
        <v>0</v>
      </c>
      <c r="S85" s="15">
        <v>0</v>
      </c>
      <c r="T85" s="16">
        <f t="shared" si="52"/>
        <v>0</v>
      </c>
      <c r="U85" s="16"/>
      <c r="V85" s="15">
        <v>0</v>
      </c>
      <c r="W85" s="15">
        <v>0</v>
      </c>
      <c r="X85" s="15">
        <v>0</v>
      </c>
      <c r="Y85" s="15">
        <f t="shared" si="53"/>
        <v>0</v>
      </c>
      <c r="Z85" s="15">
        <v>0</v>
      </c>
      <c r="AA85" s="15">
        <v>0</v>
      </c>
      <c r="AB85" s="15">
        <v>0</v>
      </c>
      <c r="AC85" s="15">
        <f t="shared" si="54"/>
        <v>0</v>
      </c>
      <c r="AD85" s="15">
        <v>0</v>
      </c>
      <c r="AE85" s="15">
        <v>0</v>
      </c>
      <c r="AF85" s="15">
        <v>0</v>
      </c>
      <c r="AG85" s="16">
        <f t="shared" si="55"/>
        <v>0</v>
      </c>
    </row>
    <row r="86" spans="1:33" ht="15" customHeight="1">
      <c r="A86" s="6" t="s">
        <v>20</v>
      </c>
      <c r="B86" s="7">
        <f t="shared" si="61"/>
        <v>0</v>
      </c>
      <c r="C86" s="7">
        <f t="shared" si="56"/>
        <v>9.0666666666666664</v>
      </c>
      <c r="D86" s="7">
        <f t="shared" si="57"/>
        <v>0</v>
      </c>
      <c r="E86" s="7">
        <f t="shared" si="58"/>
        <v>7.6000000000000005</v>
      </c>
      <c r="F86" s="7">
        <f t="shared" si="59"/>
        <v>0</v>
      </c>
      <c r="G86" s="7">
        <f t="shared" si="60"/>
        <v>0</v>
      </c>
      <c r="H86" s="8"/>
      <c r="I86" s="15">
        <v>0</v>
      </c>
      <c r="J86" s="15">
        <v>0</v>
      </c>
      <c r="K86" s="15">
        <v>0</v>
      </c>
      <c r="L86" s="15">
        <f t="shared" si="62"/>
        <v>0</v>
      </c>
      <c r="M86" s="15">
        <v>9</v>
      </c>
      <c r="N86" s="15">
        <v>9</v>
      </c>
      <c r="O86" s="15">
        <v>9.1999999999999993</v>
      </c>
      <c r="P86" s="15">
        <f t="shared" si="51"/>
        <v>0.11547005383792475</v>
      </c>
      <c r="Q86" s="15">
        <v>0</v>
      </c>
      <c r="R86" s="15">
        <v>0</v>
      </c>
      <c r="S86" s="15">
        <v>0</v>
      </c>
      <c r="T86" s="16">
        <f t="shared" si="52"/>
        <v>0</v>
      </c>
      <c r="U86" s="16"/>
      <c r="V86" s="15">
        <v>7.8</v>
      </c>
      <c r="W86" s="15">
        <v>7.5</v>
      </c>
      <c r="X86" s="15">
        <v>7.5</v>
      </c>
      <c r="Y86" s="15">
        <f t="shared" si="53"/>
        <v>0.17320508075688762</v>
      </c>
      <c r="Z86" s="15">
        <v>0</v>
      </c>
      <c r="AA86" s="15">
        <v>0</v>
      </c>
      <c r="AB86" s="15">
        <v>0</v>
      </c>
      <c r="AC86" s="15">
        <f t="shared" si="54"/>
        <v>0</v>
      </c>
      <c r="AD86" s="15">
        <v>0</v>
      </c>
      <c r="AE86" s="15">
        <v>0</v>
      </c>
      <c r="AF86" s="15">
        <v>0</v>
      </c>
      <c r="AG86" s="16">
        <f t="shared" si="55"/>
        <v>0</v>
      </c>
    </row>
    <row r="88" spans="1:33" ht="15" customHeight="1">
      <c r="A88" s="12" t="s">
        <v>36</v>
      </c>
    </row>
    <row r="89" spans="1:33" ht="15" customHeight="1">
      <c r="A89" s="1"/>
      <c r="B89" s="20" t="s">
        <v>3</v>
      </c>
      <c r="C89" s="20"/>
      <c r="D89" s="20"/>
      <c r="E89" s="20" t="s">
        <v>4</v>
      </c>
      <c r="F89" s="20"/>
      <c r="G89" s="20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" customHeight="1">
      <c r="A90" s="1"/>
      <c r="B90" s="3" t="s">
        <v>0</v>
      </c>
      <c r="C90" s="3" t="s">
        <v>1</v>
      </c>
      <c r="D90" s="3" t="s">
        <v>2</v>
      </c>
      <c r="E90" s="3" t="s">
        <v>5</v>
      </c>
      <c r="F90" s="3" t="s">
        <v>6</v>
      </c>
      <c r="G90" s="3" t="s">
        <v>7</v>
      </c>
      <c r="H90" s="2"/>
      <c r="I90" s="17" t="s">
        <v>0</v>
      </c>
      <c r="J90" s="18"/>
      <c r="K90" s="19"/>
      <c r="L90" s="4"/>
      <c r="M90" s="20" t="s">
        <v>1</v>
      </c>
      <c r="N90" s="20"/>
      <c r="O90" s="20"/>
      <c r="P90" s="3"/>
      <c r="Q90" s="20" t="s">
        <v>2</v>
      </c>
      <c r="R90" s="20"/>
      <c r="S90" s="20"/>
      <c r="T90" s="2"/>
      <c r="U90" s="2"/>
      <c r="V90" s="17" t="s">
        <v>5</v>
      </c>
      <c r="W90" s="18"/>
      <c r="X90" s="19"/>
      <c r="Y90" s="4"/>
      <c r="Z90" s="20" t="s">
        <v>6</v>
      </c>
      <c r="AA90" s="20"/>
      <c r="AB90" s="20"/>
      <c r="AC90" s="3"/>
      <c r="AD90" s="20" t="s">
        <v>7</v>
      </c>
      <c r="AE90" s="20"/>
      <c r="AF90" s="20"/>
      <c r="AG90" s="2"/>
    </row>
    <row r="91" spans="1:33" ht="15" customHeight="1">
      <c r="A91" s="5"/>
      <c r="B91" s="3"/>
      <c r="C91" s="3"/>
      <c r="D91" s="3"/>
      <c r="E91" s="3"/>
      <c r="F91" s="3"/>
      <c r="G91" s="3"/>
      <c r="H91" s="2"/>
      <c r="I91" s="3">
        <v>1</v>
      </c>
      <c r="J91" s="3">
        <v>2</v>
      </c>
      <c r="K91" s="3">
        <v>3</v>
      </c>
      <c r="L91" s="3" t="s">
        <v>26</v>
      </c>
      <c r="M91" s="3">
        <v>1</v>
      </c>
      <c r="N91" s="3">
        <v>2</v>
      </c>
      <c r="O91" s="3">
        <v>3</v>
      </c>
      <c r="P91" s="3" t="s">
        <v>26</v>
      </c>
      <c r="Q91" s="3">
        <v>1</v>
      </c>
      <c r="R91" s="3">
        <v>2</v>
      </c>
      <c r="S91" s="3">
        <v>3</v>
      </c>
      <c r="T91" s="2" t="s">
        <v>26</v>
      </c>
      <c r="U91" s="2"/>
      <c r="V91" s="3">
        <v>1</v>
      </c>
      <c r="W91" s="3">
        <v>2</v>
      </c>
      <c r="X91" s="3">
        <v>3</v>
      </c>
      <c r="Y91" s="3" t="s">
        <v>26</v>
      </c>
      <c r="Z91" s="3">
        <v>1</v>
      </c>
      <c r="AA91" s="3">
        <v>2</v>
      </c>
      <c r="AB91" s="3">
        <v>3</v>
      </c>
      <c r="AC91" s="3" t="s">
        <v>26</v>
      </c>
      <c r="AD91" s="3">
        <v>1</v>
      </c>
      <c r="AE91" s="3">
        <v>2</v>
      </c>
      <c r="AF91" s="3">
        <v>3</v>
      </c>
      <c r="AG91" s="3" t="s">
        <v>26</v>
      </c>
    </row>
    <row r="92" spans="1:33" ht="15" customHeight="1">
      <c r="A92" s="6" t="s">
        <v>24</v>
      </c>
      <c r="B92" s="7">
        <f t="shared" ref="B92" si="63">AVERAGE(I92:K92)</f>
        <v>8.7000000000000011</v>
      </c>
      <c r="C92" s="7">
        <f t="shared" ref="C92" si="64">AVERAGE(M92:O92)</f>
        <v>7.8666666666666671</v>
      </c>
      <c r="D92" s="7">
        <f t="shared" ref="D92" si="65">AVERAGE(Q92:S92)</f>
        <v>0</v>
      </c>
      <c r="E92" s="7">
        <f t="shared" ref="E92" si="66">AVERAGE(V92:X92)</f>
        <v>0</v>
      </c>
      <c r="F92" s="7">
        <f t="shared" ref="F92" si="67">AVERAGE(Z92:AB92)</f>
        <v>0</v>
      </c>
      <c r="G92" s="7">
        <f t="shared" ref="G92" si="68">AVERAGE(AD92:AF92)</f>
        <v>0</v>
      </c>
      <c r="H92" s="8"/>
      <c r="I92" s="15">
        <v>8.8000000000000007</v>
      </c>
      <c r="J92" s="15">
        <v>8.5</v>
      </c>
      <c r="K92" s="15">
        <v>8.8000000000000007</v>
      </c>
      <c r="L92" s="15">
        <f t="shared" ref="L92:L95" si="69">STDEV(I92:K92)</f>
        <v>0.17320508075688812</v>
      </c>
      <c r="M92" s="15">
        <v>8</v>
      </c>
      <c r="N92" s="15">
        <v>8</v>
      </c>
      <c r="O92" s="15">
        <v>7.6</v>
      </c>
      <c r="P92" s="15">
        <f t="shared" ref="P92:P102" si="70">STDEV(M92:O92)</f>
        <v>0.23094010767585052</v>
      </c>
      <c r="Q92" s="15">
        <v>0</v>
      </c>
      <c r="R92" s="15">
        <v>0</v>
      </c>
      <c r="S92" s="15">
        <v>0</v>
      </c>
      <c r="T92" s="16">
        <f t="shared" ref="T92:T102" si="71">STDEV(Q92:S92)</f>
        <v>0</v>
      </c>
      <c r="U92" s="16"/>
      <c r="V92" s="15">
        <v>0</v>
      </c>
      <c r="W92" s="15">
        <v>0</v>
      </c>
      <c r="X92" s="15">
        <v>0</v>
      </c>
      <c r="Y92" s="15">
        <f t="shared" ref="Y92:Y102" si="72">STDEV(V92:X92)</f>
        <v>0</v>
      </c>
      <c r="Z92" s="15">
        <v>0</v>
      </c>
      <c r="AA92" s="15">
        <v>0</v>
      </c>
      <c r="AB92" s="15">
        <v>0</v>
      </c>
      <c r="AC92" s="15">
        <f t="shared" ref="AC92:AC102" si="73">STDEV(Z92:AB92)</f>
        <v>0</v>
      </c>
      <c r="AD92" s="15">
        <v>0</v>
      </c>
      <c r="AE92" s="15">
        <v>0</v>
      </c>
      <c r="AF92" s="15">
        <v>0</v>
      </c>
      <c r="AG92" s="16">
        <f t="shared" ref="AG92:AG102" si="74">STDEV(AD92:AF92)</f>
        <v>0</v>
      </c>
    </row>
    <row r="93" spans="1:33" ht="15" customHeight="1">
      <c r="A93" s="6" t="s">
        <v>23</v>
      </c>
      <c r="B93" s="7">
        <v>0</v>
      </c>
      <c r="C93" s="7">
        <v>0</v>
      </c>
      <c r="D93" s="7">
        <v>0</v>
      </c>
      <c r="E93" s="7">
        <v>0</v>
      </c>
      <c r="F93" s="7">
        <f>AVERAGE(Z93:AB93)</f>
        <v>0</v>
      </c>
      <c r="G93" s="7">
        <v>0</v>
      </c>
      <c r="H93" s="8"/>
      <c r="I93" s="15">
        <v>0</v>
      </c>
      <c r="J93" s="15">
        <v>0</v>
      </c>
      <c r="K93" s="15">
        <v>0</v>
      </c>
      <c r="L93" s="15">
        <f t="shared" si="69"/>
        <v>0</v>
      </c>
      <c r="M93" s="15">
        <v>0</v>
      </c>
      <c r="N93" s="15">
        <v>0</v>
      </c>
      <c r="O93" s="15">
        <v>0</v>
      </c>
      <c r="P93" s="15">
        <f t="shared" si="70"/>
        <v>0</v>
      </c>
      <c r="Q93" s="15">
        <v>0</v>
      </c>
      <c r="R93" s="15">
        <v>0</v>
      </c>
      <c r="S93" s="15">
        <v>0</v>
      </c>
      <c r="T93" s="16">
        <f t="shared" si="71"/>
        <v>0</v>
      </c>
      <c r="U93" s="16"/>
      <c r="V93" s="15">
        <v>0</v>
      </c>
      <c r="W93" s="15">
        <v>0</v>
      </c>
      <c r="X93" s="15">
        <v>0</v>
      </c>
      <c r="Y93" s="15">
        <f t="shared" si="72"/>
        <v>0</v>
      </c>
      <c r="Z93" s="15">
        <v>0</v>
      </c>
      <c r="AA93" s="15">
        <v>0</v>
      </c>
      <c r="AB93" s="15">
        <v>0</v>
      </c>
      <c r="AC93" s="15">
        <f t="shared" si="73"/>
        <v>0</v>
      </c>
      <c r="AD93" s="15">
        <v>0</v>
      </c>
      <c r="AE93" s="15">
        <v>0</v>
      </c>
      <c r="AF93" s="15">
        <v>0</v>
      </c>
      <c r="AG93" s="16">
        <f t="shared" si="74"/>
        <v>0</v>
      </c>
    </row>
    <row r="94" spans="1:33" ht="15" customHeight="1">
      <c r="A94" s="6" t="s">
        <v>19</v>
      </c>
      <c r="B94" s="7">
        <f>AVERAGE(I94:K94)</f>
        <v>11.1</v>
      </c>
      <c r="C94" s="7">
        <f t="shared" ref="C94:C102" si="75">AVERAGE(M94:O94)</f>
        <v>10.066666666666666</v>
      </c>
      <c r="D94" s="7">
        <f t="shared" ref="D94:D102" si="76">AVERAGE(Q94:S94)</f>
        <v>10.266666666666667</v>
      </c>
      <c r="E94" s="7">
        <f t="shared" ref="E94:E102" si="77">AVERAGE(V94:X94)</f>
        <v>0</v>
      </c>
      <c r="F94" s="7">
        <f t="shared" ref="F94:F102" si="78">AVERAGE(Z94:AB94)</f>
        <v>0</v>
      </c>
      <c r="G94" s="7">
        <f t="shared" ref="G94:G102" si="79">AVERAGE(AD94:AF94)</f>
        <v>0</v>
      </c>
      <c r="H94" s="8"/>
      <c r="I94" s="15">
        <v>11</v>
      </c>
      <c r="J94" s="15">
        <v>11</v>
      </c>
      <c r="K94" s="15">
        <v>11.3</v>
      </c>
      <c r="L94" s="15">
        <f t="shared" si="69"/>
        <v>0.17320508075688815</v>
      </c>
      <c r="M94" s="15">
        <v>10</v>
      </c>
      <c r="N94" s="15">
        <v>10</v>
      </c>
      <c r="O94" s="15">
        <v>10.199999999999999</v>
      </c>
      <c r="P94" s="15">
        <f t="shared" si="70"/>
        <v>0.11547005383792475</v>
      </c>
      <c r="Q94" s="15">
        <v>10.4</v>
      </c>
      <c r="R94" s="15">
        <v>10.199999999999999</v>
      </c>
      <c r="S94" s="15">
        <v>10.199999999999999</v>
      </c>
      <c r="T94" s="16">
        <f t="shared" si="71"/>
        <v>0.11547005383792577</v>
      </c>
      <c r="U94" s="16"/>
      <c r="V94" s="15">
        <v>0</v>
      </c>
      <c r="W94" s="15">
        <v>0</v>
      </c>
      <c r="X94" s="15">
        <v>0</v>
      </c>
      <c r="Y94" s="15">
        <f t="shared" si="72"/>
        <v>0</v>
      </c>
      <c r="Z94" s="15">
        <v>0</v>
      </c>
      <c r="AA94" s="15">
        <v>0</v>
      </c>
      <c r="AB94" s="15">
        <v>0</v>
      </c>
      <c r="AC94" s="15">
        <f t="shared" si="73"/>
        <v>0</v>
      </c>
      <c r="AD94" s="15">
        <v>0</v>
      </c>
      <c r="AE94" s="15">
        <v>0</v>
      </c>
      <c r="AF94" s="15">
        <v>0</v>
      </c>
      <c r="AG94" s="16">
        <f t="shared" si="74"/>
        <v>0</v>
      </c>
    </row>
    <row r="95" spans="1:33" ht="15" customHeight="1">
      <c r="A95" s="6" t="s">
        <v>18</v>
      </c>
      <c r="B95" s="7">
        <f t="shared" ref="B95:B102" si="80">AVERAGE(I95:K95)</f>
        <v>11.933333333333332</v>
      </c>
      <c r="C95" s="7">
        <f t="shared" si="75"/>
        <v>10.266666666666666</v>
      </c>
      <c r="D95" s="7">
        <f t="shared" si="76"/>
        <v>10.033333333333333</v>
      </c>
      <c r="E95" s="7">
        <f t="shared" si="77"/>
        <v>0</v>
      </c>
      <c r="F95" s="7">
        <f t="shared" si="78"/>
        <v>0</v>
      </c>
      <c r="G95" s="7">
        <f t="shared" si="79"/>
        <v>0</v>
      </c>
      <c r="H95" s="8"/>
      <c r="I95" s="15">
        <v>12</v>
      </c>
      <c r="J95" s="15">
        <v>12</v>
      </c>
      <c r="K95" s="15">
        <v>11.8</v>
      </c>
      <c r="L95" s="15">
        <f t="shared" si="69"/>
        <v>0.11547005383792475</v>
      </c>
      <c r="M95" s="15">
        <v>10.199999999999999</v>
      </c>
      <c r="N95" s="15">
        <v>10.199999999999999</v>
      </c>
      <c r="O95" s="15">
        <v>10.4</v>
      </c>
      <c r="P95" s="15">
        <f t="shared" si="70"/>
        <v>0.11547005383792576</v>
      </c>
      <c r="Q95" s="15">
        <v>10</v>
      </c>
      <c r="R95" s="15">
        <v>10</v>
      </c>
      <c r="S95" s="15">
        <v>10.1</v>
      </c>
      <c r="T95" s="16">
        <f t="shared" si="71"/>
        <v>5.7735026918962373E-2</v>
      </c>
      <c r="U95" s="16"/>
      <c r="V95" s="15">
        <v>0</v>
      </c>
      <c r="W95" s="15">
        <v>0</v>
      </c>
      <c r="X95" s="15">
        <v>0</v>
      </c>
      <c r="Y95" s="15">
        <f t="shared" si="72"/>
        <v>0</v>
      </c>
      <c r="Z95" s="15">
        <v>0</v>
      </c>
      <c r="AA95" s="15">
        <v>0</v>
      </c>
      <c r="AB95" s="15">
        <v>0</v>
      </c>
      <c r="AC95" s="15">
        <f t="shared" si="73"/>
        <v>0</v>
      </c>
      <c r="AD95" s="15">
        <v>0</v>
      </c>
      <c r="AE95" s="15">
        <v>0</v>
      </c>
      <c r="AF95" s="15">
        <v>0</v>
      </c>
      <c r="AG95" s="16">
        <f t="shared" si="74"/>
        <v>0</v>
      </c>
    </row>
    <row r="96" spans="1:33" ht="15" customHeight="1">
      <c r="A96" s="6" t="s">
        <v>9</v>
      </c>
      <c r="B96" s="7">
        <f t="shared" si="80"/>
        <v>0</v>
      </c>
      <c r="C96" s="7">
        <f t="shared" si="75"/>
        <v>0</v>
      </c>
      <c r="D96" s="7">
        <f t="shared" si="76"/>
        <v>0</v>
      </c>
      <c r="E96" s="7">
        <f t="shared" si="77"/>
        <v>0</v>
      </c>
      <c r="F96" s="7">
        <f t="shared" si="78"/>
        <v>0</v>
      </c>
      <c r="G96" s="7">
        <f t="shared" si="79"/>
        <v>0</v>
      </c>
      <c r="H96" s="8"/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f t="shared" si="70"/>
        <v>0</v>
      </c>
      <c r="Q96" s="15">
        <v>0</v>
      </c>
      <c r="R96" s="15">
        <v>0</v>
      </c>
      <c r="S96" s="15">
        <v>0</v>
      </c>
      <c r="T96" s="16">
        <f t="shared" si="71"/>
        <v>0</v>
      </c>
      <c r="U96" s="16"/>
      <c r="V96" s="15">
        <v>0</v>
      </c>
      <c r="W96" s="15">
        <v>0</v>
      </c>
      <c r="X96" s="15">
        <v>0</v>
      </c>
      <c r="Y96" s="15">
        <f t="shared" si="72"/>
        <v>0</v>
      </c>
      <c r="Z96" s="15">
        <v>0</v>
      </c>
      <c r="AA96" s="15">
        <v>0</v>
      </c>
      <c r="AB96" s="15">
        <v>0</v>
      </c>
      <c r="AC96" s="15">
        <f t="shared" si="73"/>
        <v>0</v>
      </c>
      <c r="AD96" s="15">
        <v>0</v>
      </c>
      <c r="AE96" s="15">
        <v>0</v>
      </c>
      <c r="AF96" s="15">
        <v>0</v>
      </c>
      <c r="AG96" s="16">
        <f t="shared" si="74"/>
        <v>0</v>
      </c>
    </row>
    <row r="97" spans="1:33" ht="15" customHeight="1">
      <c r="A97" s="6" t="s">
        <v>17</v>
      </c>
      <c r="B97" s="7">
        <f t="shared" si="80"/>
        <v>10</v>
      </c>
      <c r="C97" s="7">
        <f t="shared" si="75"/>
        <v>8.3666666666666671</v>
      </c>
      <c r="D97" s="7">
        <f t="shared" si="76"/>
        <v>9</v>
      </c>
      <c r="E97" s="7">
        <f t="shared" si="77"/>
        <v>0</v>
      </c>
      <c r="F97" s="7">
        <f t="shared" si="78"/>
        <v>0</v>
      </c>
      <c r="G97" s="7">
        <f t="shared" si="79"/>
        <v>0</v>
      </c>
      <c r="H97" s="8"/>
      <c r="I97" s="15">
        <v>10</v>
      </c>
      <c r="J97" s="15">
        <v>10</v>
      </c>
      <c r="K97" s="15">
        <v>10</v>
      </c>
      <c r="L97" s="15">
        <f t="shared" ref="L97:L102" si="81">STDEV(I97:K97)</f>
        <v>0</v>
      </c>
      <c r="M97" s="15">
        <v>8.5</v>
      </c>
      <c r="N97" s="15">
        <v>8.3000000000000007</v>
      </c>
      <c r="O97" s="15">
        <v>8.3000000000000007</v>
      </c>
      <c r="P97" s="15">
        <f t="shared" si="70"/>
        <v>0.11547005383792475</v>
      </c>
      <c r="Q97" s="15">
        <v>9</v>
      </c>
      <c r="R97" s="15">
        <v>9</v>
      </c>
      <c r="S97" s="15">
        <v>9</v>
      </c>
      <c r="T97" s="16">
        <f t="shared" si="71"/>
        <v>0</v>
      </c>
      <c r="U97" s="16"/>
      <c r="V97" s="15">
        <v>0</v>
      </c>
      <c r="W97" s="15">
        <v>0</v>
      </c>
      <c r="X97" s="15">
        <v>0</v>
      </c>
      <c r="Y97" s="15">
        <f t="shared" si="72"/>
        <v>0</v>
      </c>
      <c r="Z97" s="15">
        <v>0</v>
      </c>
      <c r="AA97" s="15">
        <v>0</v>
      </c>
      <c r="AB97" s="15">
        <v>0</v>
      </c>
      <c r="AC97" s="15">
        <f t="shared" si="73"/>
        <v>0</v>
      </c>
      <c r="AD97" s="15">
        <v>0</v>
      </c>
      <c r="AE97" s="15">
        <v>0</v>
      </c>
      <c r="AF97" s="15">
        <v>0</v>
      </c>
      <c r="AG97" s="16">
        <f t="shared" si="74"/>
        <v>0</v>
      </c>
    </row>
    <row r="98" spans="1:33" ht="15" customHeight="1">
      <c r="A98" s="6" t="s">
        <v>11</v>
      </c>
      <c r="B98" s="7">
        <f t="shared" si="80"/>
        <v>0</v>
      </c>
      <c r="C98" s="7">
        <f t="shared" si="75"/>
        <v>8.7666666666666657</v>
      </c>
      <c r="D98" s="7">
        <f t="shared" si="76"/>
        <v>0</v>
      </c>
      <c r="E98" s="7">
        <f t="shared" si="77"/>
        <v>0</v>
      </c>
      <c r="F98" s="7">
        <f t="shared" si="78"/>
        <v>0</v>
      </c>
      <c r="G98" s="7">
        <f t="shared" si="79"/>
        <v>0</v>
      </c>
      <c r="H98" s="8"/>
      <c r="I98" s="15">
        <v>0</v>
      </c>
      <c r="J98" s="15">
        <v>0</v>
      </c>
      <c r="K98" s="15">
        <v>0</v>
      </c>
      <c r="L98" s="15">
        <f t="shared" si="81"/>
        <v>0</v>
      </c>
      <c r="M98" s="15">
        <v>8.8000000000000007</v>
      </c>
      <c r="N98" s="15">
        <v>8.6</v>
      </c>
      <c r="O98" s="15">
        <v>8.9</v>
      </c>
      <c r="P98" s="15">
        <f t="shared" si="70"/>
        <v>0.15275252316519508</v>
      </c>
      <c r="Q98" s="15">
        <v>0</v>
      </c>
      <c r="R98" s="15">
        <v>0</v>
      </c>
      <c r="S98" s="15">
        <v>0</v>
      </c>
      <c r="T98" s="16">
        <f t="shared" si="71"/>
        <v>0</v>
      </c>
      <c r="U98" s="16"/>
      <c r="V98" s="15">
        <v>0</v>
      </c>
      <c r="W98" s="15">
        <v>0</v>
      </c>
      <c r="X98" s="15">
        <v>0</v>
      </c>
      <c r="Y98" s="15">
        <f t="shared" si="72"/>
        <v>0</v>
      </c>
      <c r="Z98" s="15">
        <v>0</v>
      </c>
      <c r="AA98" s="15">
        <v>0</v>
      </c>
      <c r="AB98" s="15">
        <v>0</v>
      </c>
      <c r="AC98" s="15">
        <f t="shared" si="73"/>
        <v>0</v>
      </c>
      <c r="AD98" s="15">
        <v>0</v>
      </c>
      <c r="AE98" s="15">
        <v>0</v>
      </c>
      <c r="AF98" s="15">
        <v>0</v>
      </c>
      <c r="AG98" s="16">
        <f t="shared" si="74"/>
        <v>0</v>
      </c>
    </row>
    <row r="99" spans="1:33" ht="15" customHeight="1">
      <c r="A99" s="6" t="s">
        <v>13</v>
      </c>
      <c r="B99" s="7">
        <f t="shared" si="80"/>
        <v>0</v>
      </c>
      <c r="C99" s="7">
        <f t="shared" si="75"/>
        <v>0</v>
      </c>
      <c r="D99" s="7">
        <f t="shared" si="76"/>
        <v>0</v>
      </c>
      <c r="E99" s="7">
        <f t="shared" si="77"/>
        <v>0</v>
      </c>
      <c r="F99" s="7">
        <f t="shared" si="78"/>
        <v>0</v>
      </c>
      <c r="G99" s="7">
        <f t="shared" si="79"/>
        <v>0</v>
      </c>
      <c r="H99" s="8"/>
      <c r="I99" s="15">
        <v>0</v>
      </c>
      <c r="J99" s="15">
        <v>0</v>
      </c>
      <c r="K99" s="15">
        <v>0</v>
      </c>
      <c r="L99" s="15">
        <f t="shared" si="81"/>
        <v>0</v>
      </c>
      <c r="M99" s="15">
        <v>0</v>
      </c>
      <c r="N99" s="15">
        <v>0</v>
      </c>
      <c r="O99" s="15">
        <v>0</v>
      </c>
      <c r="P99" s="15">
        <f t="shared" si="70"/>
        <v>0</v>
      </c>
      <c r="Q99" s="15">
        <v>0</v>
      </c>
      <c r="R99" s="15">
        <v>0</v>
      </c>
      <c r="S99" s="15">
        <v>0</v>
      </c>
      <c r="T99" s="16">
        <f t="shared" si="71"/>
        <v>0</v>
      </c>
      <c r="U99" s="16"/>
      <c r="V99" s="15">
        <v>0</v>
      </c>
      <c r="W99" s="15">
        <v>0</v>
      </c>
      <c r="X99" s="15">
        <v>0</v>
      </c>
      <c r="Y99" s="15">
        <f t="shared" si="72"/>
        <v>0</v>
      </c>
      <c r="Z99" s="15">
        <v>0</v>
      </c>
      <c r="AA99" s="15">
        <v>0</v>
      </c>
      <c r="AB99" s="15">
        <v>0</v>
      </c>
      <c r="AC99" s="15">
        <f t="shared" si="73"/>
        <v>0</v>
      </c>
      <c r="AD99" s="15">
        <v>0</v>
      </c>
      <c r="AE99" s="15">
        <v>0</v>
      </c>
      <c r="AF99" s="15">
        <v>0</v>
      </c>
      <c r="AG99" s="16">
        <f t="shared" si="74"/>
        <v>0</v>
      </c>
    </row>
    <row r="100" spans="1:33" ht="15" customHeight="1">
      <c r="A100" s="6" t="s">
        <v>22</v>
      </c>
      <c r="B100" s="7">
        <f t="shared" si="80"/>
        <v>0</v>
      </c>
      <c r="C100" s="7">
        <f t="shared" si="75"/>
        <v>0</v>
      </c>
      <c r="D100" s="7">
        <f t="shared" si="76"/>
        <v>0</v>
      </c>
      <c r="E100" s="7">
        <f t="shared" si="77"/>
        <v>0</v>
      </c>
      <c r="F100" s="7">
        <f t="shared" si="78"/>
        <v>0</v>
      </c>
      <c r="G100" s="7">
        <f t="shared" si="79"/>
        <v>0</v>
      </c>
      <c r="H100" s="8"/>
      <c r="I100" s="15">
        <v>0</v>
      </c>
      <c r="J100" s="15">
        <v>0</v>
      </c>
      <c r="K100" s="15">
        <v>0</v>
      </c>
      <c r="L100" s="15">
        <f t="shared" si="81"/>
        <v>0</v>
      </c>
      <c r="M100" s="15">
        <v>0</v>
      </c>
      <c r="N100" s="15">
        <v>0</v>
      </c>
      <c r="O100" s="15">
        <v>0</v>
      </c>
      <c r="P100" s="15">
        <f t="shared" si="70"/>
        <v>0</v>
      </c>
      <c r="Q100" s="15">
        <v>0</v>
      </c>
      <c r="R100" s="15">
        <v>0</v>
      </c>
      <c r="S100" s="15">
        <v>0</v>
      </c>
      <c r="T100" s="16">
        <f t="shared" si="71"/>
        <v>0</v>
      </c>
      <c r="U100" s="16"/>
      <c r="V100" s="15">
        <v>0</v>
      </c>
      <c r="W100" s="15">
        <v>0</v>
      </c>
      <c r="X100" s="15">
        <v>0</v>
      </c>
      <c r="Y100" s="15">
        <f t="shared" si="72"/>
        <v>0</v>
      </c>
      <c r="Z100" s="15">
        <v>0</v>
      </c>
      <c r="AA100" s="15">
        <v>0</v>
      </c>
      <c r="AB100" s="15">
        <v>0</v>
      </c>
      <c r="AC100" s="15">
        <f t="shared" si="73"/>
        <v>0</v>
      </c>
      <c r="AD100" s="15">
        <v>0</v>
      </c>
      <c r="AE100" s="15">
        <v>0</v>
      </c>
      <c r="AF100" s="15">
        <v>0</v>
      </c>
      <c r="AG100" s="16">
        <f t="shared" si="74"/>
        <v>0</v>
      </c>
    </row>
    <row r="101" spans="1:33" ht="15" customHeight="1">
      <c r="A101" s="6" t="s">
        <v>21</v>
      </c>
      <c r="B101" s="7">
        <f t="shared" si="80"/>
        <v>0</v>
      </c>
      <c r="C101" s="7">
        <f t="shared" si="75"/>
        <v>0</v>
      </c>
      <c r="D101" s="7">
        <f t="shared" si="76"/>
        <v>0</v>
      </c>
      <c r="E101" s="7">
        <f t="shared" si="77"/>
        <v>0</v>
      </c>
      <c r="F101" s="7">
        <f t="shared" si="78"/>
        <v>0</v>
      </c>
      <c r="G101" s="7">
        <f t="shared" si="79"/>
        <v>0</v>
      </c>
      <c r="H101" s="8"/>
      <c r="I101" s="15">
        <v>0</v>
      </c>
      <c r="J101" s="15">
        <v>0</v>
      </c>
      <c r="K101" s="15">
        <v>0</v>
      </c>
      <c r="L101" s="15">
        <f t="shared" si="81"/>
        <v>0</v>
      </c>
      <c r="M101" s="15">
        <v>0</v>
      </c>
      <c r="N101" s="15">
        <v>0</v>
      </c>
      <c r="O101" s="15">
        <v>0</v>
      </c>
      <c r="P101" s="15">
        <f t="shared" si="70"/>
        <v>0</v>
      </c>
      <c r="Q101" s="15">
        <v>0</v>
      </c>
      <c r="R101" s="15">
        <v>0</v>
      </c>
      <c r="S101" s="15">
        <v>0</v>
      </c>
      <c r="T101" s="16">
        <f t="shared" si="71"/>
        <v>0</v>
      </c>
      <c r="U101" s="16"/>
      <c r="V101" s="15">
        <v>0</v>
      </c>
      <c r="W101" s="15">
        <v>0</v>
      </c>
      <c r="X101" s="15">
        <v>0</v>
      </c>
      <c r="Y101" s="15">
        <f t="shared" si="72"/>
        <v>0</v>
      </c>
      <c r="Z101" s="15">
        <v>0</v>
      </c>
      <c r="AA101" s="15">
        <v>0</v>
      </c>
      <c r="AB101" s="15">
        <v>0</v>
      </c>
      <c r="AC101" s="15">
        <f t="shared" si="73"/>
        <v>0</v>
      </c>
      <c r="AD101" s="15">
        <v>0</v>
      </c>
      <c r="AE101" s="15">
        <v>0</v>
      </c>
      <c r="AF101" s="15">
        <v>0</v>
      </c>
      <c r="AG101" s="16">
        <f t="shared" si="74"/>
        <v>0</v>
      </c>
    </row>
    <row r="102" spans="1:33" ht="15" customHeight="1">
      <c r="A102" s="6" t="s">
        <v>20</v>
      </c>
      <c r="B102" s="7">
        <f t="shared" si="80"/>
        <v>0</v>
      </c>
      <c r="C102" s="7">
        <f t="shared" si="75"/>
        <v>7.8666666666666671</v>
      </c>
      <c r="D102" s="7">
        <f t="shared" si="76"/>
        <v>0</v>
      </c>
      <c r="E102" s="7">
        <f t="shared" si="77"/>
        <v>0</v>
      </c>
      <c r="F102" s="7">
        <f t="shared" si="78"/>
        <v>0</v>
      </c>
      <c r="G102" s="7">
        <f t="shared" si="79"/>
        <v>0</v>
      </c>
      <c r="H102" s="8"/>
      <c r="I102" s="15">
        <v>0</v>
      </c>
      <c r="J102" s="15">
        <v>0</v>
      </c>
      <c r="K102" s="15">
        <v>0</v>
      </c>
      <c r="L102" s="15">
        <f t="shared" si="81"/>
        <v>0</v>
      </c>
      <c r="M102" s="15">
        <v>8</v>
      </c>
      <c r="N102" s="15">
        <v>8</v>
      </c>
      <c r="O102" s="15">
        <v>7.6</v>
      </c>
      <c r="P102" s="15">
        <f t="shared" si="70"/>
        <v>0.23094010767585052</v>
      </c>
      <c r="Q102" s="15">
        <v>0</v>
      </c>
      <c r="R102" s="15">
        <v>0</v>
      </c>
      <c r="S102" s="15">
        <v>0</v>
      </c>
      <c r="T102" s="16">
        <f t="shared" si="71"/>
        <v>0</v>
      </c>
      <c r="U102" s="16"/>
      <c r="V102" s="15">
        <v>0</v>
      </c>
      <c r="W102" s="15">
        <v>0</v>
      </c>
      <c r="X102" s="15">
        <v>0</v>
      </c>
      <c r="Y102" s="15">
        <f t="shared" si="72"/>
        <v>0</v>
      </c>
      <c r="Z102" s="15">
        <v>0</v>
      </c>
      <c r="AA102" s="15">
        <v>0</v>
      </c>
      <c r="AB102" s="15">
        <v>0</v>
      </c>
      <c r="AC102" s="15">
        <f t="shared" si="73"/>
        <v>0</v>
      </c>
      <c r="AD102" s="15">
        <v>0</v>
      </c>
      <c r="AE102" s="15">
        <v>0</v>
      </c>
      <c r="AF102" s="15">
        <v>0</v>
      </c>
      <c r="AG102" s="16">
        <f t="shared" si="74"/>
        <v>0</v>
      </c>
    </row>
    <row r="104" spans="1:33" ht="15" customHeight="1">
      <c r="A104" s="12" t="s">
        <v>37</v>
      </c>
    </row>
    <row r="105" spans="1:33" ht="15" customHeight="1">
      <c r="A105" s="1"/>
      <c r="B105" s="20" t="s">
        <v>3</v>
      </c>
      <c r="C105" s="20"/>
      <c r="D105" s="20"/>
      <c r="E105" s="20" t="s">
        <v>4</v>
      </c>
      <c r="F105" s="20"/>
      <c r="G105" s="2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" customHeight="1">
      <c r="A106" s="1"/>
      <c r="B106" s="3" t="s">
        <v>0</v>
      </c>
      <c r="C106" s="3" t="s">
        <v>1</v>
      </c>
      <c r="D106" s="3" t="s">
        <v>2</v>
      </c>
      <c r="E106" s="3" t="s">
        <v>5</v>
      </c>
      <c r="F106" s="3" t="s">
        <v>6</v>
      </c>
      <c r="G106" s="3" t="s">
        <v>7</v>
      </c>
      <c r="H106" s="2"/>
      <c r="I106" s="17" t="s">
        <v>0</v>
      </c>
      <c r="J106" s="18"/>
      <c r="K106" s="19"/>
      <c r="L106" s="4"/>
      <c r="M106" s="20" t="s">
        <v>1</v>
      </c>
      <c r="N106" s="20"/>
      <c r="O106" s="20"/>
      <c r="P106" s="3"/>
      <c r="Q106" s="20" t="s">
        <v>2</v>
      </c>
      <c r="R106" s="20"/>
      <c r="S106" s="20"/>
      <c r="T106" s="2"/>
      <c r="U106" s="2"/>
      <c r="V106" s="17" t="s">
        <v>5</v>
      </c>
      <c r="W106" s="18"/>
      <c r="X106" s="19"/>
      <c r="Y106" s="4"/>
      <c r="Z106" s="20" t="s">
        <v>6</v>
      </c>
      <c r="AA106" s="20"/>
      <c r="AB106" s="20"/>
      <c r="AC106" s="3"/>
      <c r="AD106" s="20" t="s">
        <v>7</v>
      </c>
      <c r="AE106" s="20"/>
      <c r="AF106" s="20"/>
      <c r="AG106" s="2"/>
    </row>
    <row r="107" spans="1:33" ht="15" customHeight="1">
      <c r="A107" s="5"/>
      <c r="B107" s="3"/>
      <c r="C107" s="3"/>
      <c r="D107" s="3"/>
      <c r="E107" s="3"/>
      <c r="F107" s="3"/>
      <c r="G107" s="3"/>
      <c r="H107" s="2"/>
      <c r="I107" s="3">
        <v>1</v>
      </c>
      <c r="J107" s="3">
        <v>2</v>
      </c>
      <c r="K107" s="3">
        <v>3</v>
      </c>
      <c r="L107" s="3" t="s">
        <v>26</v>
      </c>
      <c r="M107" s="3">
        <v>1</v>
      </c>
      <c r="N107" s="3">
        <v>2</v>
      </c>
      <c r="O107" s="3">
        <v>3</v>
      </c>
      <c r="P107" s="3" t="s">
        <v>26</v>
      </c>
      <c r="Q107" s="3">
        <v>1</v>
      </c>
      <c r="R107" s="3">
        <v>2</v>
      </c>
      <c r="S107" s="3">
        <v>3</v>
      </c>
      <c r="T107" s="2" t="s">
        <v>26</v>
      </c>
      <c r="U107" s="2"/>
      <c r="V107" s="3">
        <v>1</v>
      </c>
      <c r="W107" s="3">
        <v>2</v>
      </c>
      <c r="X107" s="3">
        <v>3</v>
      </c>
      <c r="Y107" s="3" t="s">
        <v>26</v>
      </c>
      <c r="Z107" s="3">
        <v>1</v>
      </c>
      <c r="AA107" s="3">
        <v>2</v>
      </c>
      <c r="AB107" s="3">
        <v>3</v>
      </c>
      <c r="AC107" s="3" t="s">
        <v>26</v>
      </c>
      <c r="AD107" s="3">
        <v>1</v>
      </c>
      <c r="AE107" s="3">
        <v>2</v>
      </c>
      <c r="AF107" s="3">
        <v>3</v>
      </c>
      <c r="AG107" s="3" t="s">
        <v>26</v>
      </c>
    </row>
    <row r="108" spans="1:33" ht="15" customHeight="1">
      <c r="A108" s="6" t="s">
        <v>24</v>
      </c>
      <c r="B108" s="7">
        <f t="shared" ref="B108" si="82">AVERAGE(I108:K108)</f>
        <v>7.3999999999999995</v>
      </c>
      <c r="C108" s="7">
        <f t="shared" ref="C108" si="83">AVERAGE(M108:O108)</f>
        <v>0</v>
      </c>
      <c r="D108" s="7">
        <f t="shared" ref="D108" si="84">AVERAGE(Q108:S108)</f>
        <v>0</v>
      </c>
      <c r="E108" s="7">
        <f t="shared" ref="E108" si="85">AVERAGE(V108:X108)</f>
        <v>0</v>
      </c>
      <c r="F108" s="7">
        <f t="shared" ref="F108" si="86">AVERAGE(Z108:AB108)</f>
        <v>0</v>
      </c>
      <c r="G108" s="7">
        <f t="shared" ref="G108" si="87">AVERAGE(AD108:AF108)</f>
        <v>0</v>
      </c>
      <c r="H108" s="8"/>
      <c r="I108" s="15">
        <v>7.7</v>
      </c>
      <c r="J108" s="15">
        <v>7.5</v>
      </c>
      <c r="K108" s="15">
        <v>7</v>
      </c>
      <c r="L108" s="15">
        <f t="shared" ref="L108:L111" si="88">STDEV(I108:K108)</f>
        <v>0.36055512754639901</v>
      </c>
      <c r="M108" s="15">
        <v>0</v>
      </c>
      <c r="N108" s="15">
        <v>0</v>
      </c>
      <c r="O108" s="15">
        <v>0</v>
      </c>
      <c r="P108" s="15">
        <f t="shared" ref="P108:P118" si="89">STDEV(M108:O108)</f>
        <v>0</v>
      </c>
      <c r="Q108" s="15">
        <v>0</v>
      </c>
      <c r="R108" s="15">
        <v>0</v>
      </c>
      <c r="S108" s="15">
        <v>0</v>
      </c>
      <c r="T108" s="16">
        <f t="shared" ref="T108:T118" si="90">STDEV(Q108:S108)</f>
        <v>0</v>
      </c>
      <c r="U108" s="16"/>
      <c r="V108" s="15">
        <v>0</v>
      </c>
      <c r="W108" s="15">
        <v>0</v>
      </c>
      <c r="X108" s="15">
        <v>0</v>
      </c>
      <c r="Y108" s="15">
        <f t="shared" ref="Y108:Y118" si="91">STDEV(V108:X108)</f>
        <v>0</v>
      </c>
      <c r="Z108" s="15">
        <v>0</v>
      </c>
      <c r="AA108" s="15">
        <v>0</v>
      </c>
      <c r="AB108" s="15">
        <v>0</v>
      </c>
      <c r="AC108" s="15">
        <f t="shared" ref="AC108:AC118" si="92">STDEV(Z108:AB108)</f>
        <v>0</v>
      </c>
      <c r="AD108" s="15">
        <v>0</v>
      </c>
      <c r="AE108" s="15">
        <v>0</v>
      </c>
      <c r="AF108" s="15">
        <v>0</v>
      </c>
      <c r="AG108" s="16">
        <f t="shared" ref="AG108:AG118" si="93">STDEV(AD108:AF108)</f>
        <v>0</v>
      </c>
    </row>
    <row r="109" spans="1:33" ht="15" customHeight="1">
      <c r="A109" s="6" t="s">
        <v>23</v>
      </c>
      <c r="B109" s="7">
        <v>0</v>
      </c>
      <c r="C109" s="7">
        <v>0</v>
      </c>
      <c r="D109" s="7">
        <v>0</v>
      </c>
      <c r="E109" s="7">
        <v>0</v>
      </c>
      <c r="F109" s="7">
        <f>AVERAGE(Z109:AB109)</f>
        <v>0</v>
      </c>
      <c r="G109" s="7">
        <v>0</v>
      </c>
      <c r="H109" s="8"/>
      <c r="I109" s="15">
        <v>0</v>
      </c>
      <c r="J109" s="15">
        <v>0</v>
      </c>
      <c r="K109" s="15">
        <v>0</v>
      </c>
      <c r="L109" s="15">
        <f t="shared" si="88"/>
        <v>0</v>
      </c>
      <c r="M109" s="15">
        <v>0</v>
      </c>
      <c r="N109" s="15">
        <v>0</v>
      </c>
      <c r="O109" s="15">
        <v>0</v>
      </c>
      <c r="P109" s="15">
        <f t="shared" si="89"/>
        <v>0</v>
      </c>
      <c r="Q109" s="15">
        <v>0</v>
      </c>
      <c r="R109" s="15">
        <v>0</v>
      </c>
      <c r="S109" s="15">
        <v>0</v>
      </c>
      <c r="T109" s="16">
        <f t="shared" si="90"/>
        <v>0</v>
      </c>
      <c r="U109" s="16"/>
      <c r="V109" s="15">
        <v>0</v>
      </c>
      <c r="W109" s="15">
        <v>0</v>
      </c>
      <c r="X109" s="15">
        <v>0</v>
      </c>
      <c r="Y109" s="15">
        <f t="shared" si="91"/>
        <v>0</v>
      </c>
      <c r="Z109" s="15">
        <v>0</v>
      </c>
      <c r="AA109" s="15">
        <v>0</v>
      </c>
      <c r="AB109" s="15">
        <v>0</v>
      </c>
      <c r="AC109" s="15">
        <f t="shared" si="92"/>
        <v>0</v>
      </c>
      <c r="AD109" s="15">
        <v>0</v>
      </c>
      <c r="AE109" s="15">
        <v>0</v>
      </c>
      <c r="AF109" s="15">
        <v>0</v>
      </c>
      <c r="AG109" s="16">
        <f t="shared" si="93"/>
        <v>0</v>
      </c>
    </row>
    <row r="110" spans="1:33" ht="15" customHeight="1">
      <c r="A110" s="6" t="s">
        <v>19</v>
      </c>
      <c r="B110" s="7">
        <f>AVERAGE(I110:K110)</f>
        <v>10.066666666666668</v>
      </c>
      <c r="C110" s="7">
        <f t="shared" ref="C110:C118" si="94">AVERAGE(M110:O110)</f>
        <v>9.1</v>
      </c>
      <c r="D110" s="7">
        <f t="shared" ref="D110:D118" si="95">AVERAGE(Q110:S110)</f>
        <v>9.5</v>
      </c>
      <c r="E110" s="7">
        <f t="shared" ref="E110:E118" si="96">AVERAGE(V110:X110)</f>
        <v>0</v>
      </c>
      <c r="F110" s="7">
        <f t="shared" ref="F110:F118" si="97">AVERAGE(Z110:AB110)</f>
        <v>0</v>
      </c>
      <c r="G110" s="7">
        <f t="shared" ref="G110:G118" si="98">AVERAGE(AD110:AF110)</f>
        <v>0</v>
      </c>
      <c r="H110" s="8"/>
      <c r="I110" s="15">
        <v>10</v>
      </c>
      <c r="J110" s="15">
        <v>10.1</v>
      </c>
      <c r="K110" s="15">
        <v>10.1</v>
      </c>
      <c r="L110" s="15">
        <f t="shared" si="88"/>
        <v>5.7735026918962373E-2</v>
      </c>
      <c r="M110" s="15">
        <v>9</v>
      </c>
      <c r="N110" s="15">
        <v>9.1</v>
      </c>
      <c r="O110" s="15">
        <v>9.1999999999999993</v>
      </c>
      <c r="P110" s="15">
        <f t="shared" si="89"/>
        <v>9.9999999999999645E-2</v>
      </c>
      <c r="Q110" s="15">
        <v>9.5</v>
      </c>
      <c r="R110" s="15">
        <v>9.5</v>
      </c>
      <c r="S110" s="15">
        <v>9.5</v>
      </c>
      <c r="T110" s="16">
        <f t="shared" si="90"/>
        <v>0</v>
      </c>
      <c r="U110" s="16"/>
      <c r="V110" s="15">
        <v>0</v>
      </c>
      <c r="W110" s="15">
        <v>0</v>
      </c>
      <c r="X110" s="15">
        <v>0</v>
      </c>
      <c r="Y110" s="15">
        <f t="shared" si="91"/>
        <v>0</v>
      </c>
      <c r="Z110" s="15">
        <v>0</v>
      </c>
      <c r="AA110" s="15">
        <v>0</v>
      </c>
      <c r="AB110" s="15">
        <v>0</v>
      </c>
      <c r="AC110" s="15">
        <f t="shared" si="92"/>
        <v>0</v>
      </c>
      <c r="AD110" s="15">
        <v>0</v>
      </c>
      <c r="AE110" s="15">
        <v>0</v>
      </c>
      <c r="AF110" s="15">
        <v>0</v>
      </c>
      <c r="AG110" s="16">
        <f t="shared" si="93"/>
        <v>0</v>
      </c>
    </row>
    <row r="111" spans="1:33" ht="15" customHeight="1">
      <c r="A111" s="6" t="s">
        <v>18</v>
      </c>
      <c r="B111" s="7">
        <f t="shared" ref="B111:B118" si="99">AVERAGE(I111:K111)</f>
        <v>11</v>
      </c>
      <c r="C111" s="7">
        <f t="shared" si="94"/>
        <v>10</v>
      </c>
      <c r="D111" s="7">
        <f t="shared" si="95"/>
        <v>9.5</v>
      </c>
      <c r="E111" s="7">
        <f t="shared" si="96"/>
        <v>0</v>
      </c>
      <c r="F111" s="7">
        <f t="shared" si="97"/>
        <v>0</v>
      </c>
      <c r="G111" s="7">
        <f t="shared" si="98"/>
        <v>0</v>
      </c>
      <c r="H111" s="8"/>
      <c r="I111" s="15">
        <v>11</v>
      </c>
      <c r="J111" s="15">
        <v>11</v>
      </c>
      <c r="K111" s="15">
        <v>11</v>
      </c>
      <c r="L111" s="15">
        <f t="shared" si="88"/>
        <v>0</v>
      </c>
      <c r="M111" s="15">
        <v>10</v>
      </c>
      <c r="N111" s="15">
        <v>10</v>
      </c>
      <c r="O111" s="15">
        <v>10</v>
      </c>
      <c r="P111" s="15">
        <f t="shared" si="89"/>
        <v>0</v>
      </c>
      <c r="Q111" s="15">
        <v>9.5</v>
      </c>
      <c r="R111" s="15">
        <v>9.5</v>
      </c>
      <c r="S111" s="15">
        <v>9.5</v>
      </c>
      <c r="T111" s="16">
        <f t="shared" si="90"/>
        <v>0</v>
      </c>
      <c r="U111" s="16"/>
      <c r="V111" s="15">
        <v>0</v>
      </c>
      <c r="W111" s="15">
        <v>0</v>
      </c>
      <c r="X111" s="15">
        <v>0</v>
      </c>
      <c r="Y111" s="15">
        <f t="shared" si="91"/>
        <v>0</v>
      </c>
      <c r="Z111" s="15">
        <v>0</v>
      </c>
      <c r="AA111" s="15">
        <v>0</v>
      </c>
      <c r="AB111" s="15">
        <v>0</v>
      </c>
      <c r="AC111" s="15">
        <f t="shared" si="92"/>
        <v>0</v>
      </c>
      <c r="AD111" s="15">
        <v>0</v>
      </c>
      <c r="AE111" s="15">
        <v>0</v>
      </c>
      <c r="AF111" s="15">
        <v>0</v>
      </c>
      <c r="AG111" s="16">
        <f t="shared" si="93"/>
        <v>0</v>
      </c>
    </row>
    <row r="112" spans="1:33" ht="15" customHeight="1">
      <c r="A112" s="6" t="s">
        <v>9</v>
      </c>
      <c r="B112" s="7">
        <f t="shared" si="99"/>
        <v>0</v>
      </c>
      <c r="C112" s="7">
        <f t="shared" si="94"/>
        <v>0</v>
      </c>
      <c r="D112" s="7">
        <f t="shared" si="95"/>
        <v>0</v>
      </c>
      <c r="E112" s="7">
        <f t="shared" si="96"/>
        <v>0</v>
      </c>
      <c r="F112" s="7">
        <f t="shared" si="97"/>
        <v>0</v>
      </c>
      <c r="G112" s="7">
        <f t="shared" si="98"/>
        <v>0</v>
      </c>
      <c r="H112" s="8"/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f t="shared" si="89"/>
        <v>0</v>
      </c>
      <c r="Q112" s="15">
        <v>0</v>
      </c>
      <c r="R112" s="15">
        <v>0</v>
      </c>
      <c r="S112" s="15">
        <v>0</v>
      </c>
      <c r="T112" s="16">
        <f t="shared" si="90"/>
        <v>0</v>
      </c>
      <c r="U112" s="16"/>
      <c r="V112" s="15">
        <v>0</v>
      </c>
      <c r="W112" s="15">
        <v>0</v>
      </c>
      <c r="X112" s="15">
        <v>0</v>
      </c>
      <c r="Y112" s="15">
        <f t="shared" si="91"/>
        <v>0</v>
      </c>
      <c r="Z112" s="15">
        <v>0</v>
      </c>
      <c r="AA112" s="15">
        <v>0</v>
      </c>
      <c r="AB112" s="15">
        <v>0</v>
      </c>
      <c r="AC112" s="15">
        <f t="shared" si="92"/>
        <v>0</v>
      </c>
      <c r="AD112" s="15">
        <v>0</v>
      </c>
      <c r="AE112" s="15">
        <v>0</v>
      </c>
      <c r="AF112" s="15">
        <v>0</v>
      </c>
      <c r="AG112" s="16">
        <f t="shared" si="93"/>
        <v>0</v>
      </c>
    </row>
    <row r="113" spans="1:33" ht="15" customHeight="1">
      <c r="A113" s="6" t="s">
        <v>17</v>
      </c>
      <c r="B113" s="7">
        <f t="shared" si="99"/>
        <v>9.5666666666666664</v>
      </c>
      <c r="C113" s="7">
        <f t="shared" si="94"/>
        <v>0</v>
      </c>
      <c r="D113" s="7">
        <f t="shared" si="95"/>
        <v>7.833333333333333</v>
      </c>
      <c r="E113" s="7">
        <f t="shared" si="96"/>
        <v>0</v>
      </c>
      <c r="F113" s="7">
        <f t="shared" si="97"/>
        <v>0</v>
      </c>
      <c r="G113" s="7">
        <f t="shared" si="98"/>
        <v>0</v>
      </c>
      <c r="H113" s="8"/>
      <c r="I113" s="15">
        <v>9.6999999999999993</v>
      </c>
      <c r="J113" s="15">
        <v>9.5</v>
      </c>
      <c r="K113" s="15">
        <v>9.5</v>
      </c>
      <c r="L113" s="15">
        <f t="shared" ref="L113:L118" si="100">STDEV(I113:K113)</f>
        <v>0.11547005383792475</v>
      </c>
      <c r="M113" s="15">
        <v>0</v>
      </c>
      <c r="N113" s="15">
        <v>0</v>
      </c>
      <c r="O113" s="15">
        <v>0</v>
      </c>
      <c r="P113" s="15">
        <f t="shared" si="89"/>
        <v>0</v>
      </c>
      <c r="Q113" s="15">
        <v>8</v>
      </c>
      <c r="R113" s="15">
        <v>8</v>
      </c>
      <c r="S113" s="15">
        <v>7.5</v>
      </c>
      <c r="T113" s="16">
        <f t="shared" si="90"/>
        <v>0.28867513459481287</v>
      </c>
      <c r="U113" s="16"/>
      <c r="V113" s="15">
        <v>0</v>
      </c>
      <c r="W113" s="15">
        <v>0</v>
      </c>
      <c r="X113" s="15">
        <v>0</v>
      </c>
      <c r="Y113" s="15">
        <f t="shared" si="91"/>
        <v>0</v>
      </c>
      <c r="Z113" s="15">
        <v>0</v>
      </c>
      <c r="AA113" s="15">
        <v>0</v>
      </c>
      <c r="AB113" s="15">
        <v>0</v>
      </c>
      <c r="AC113" s="15">
        <f t="shared" si="92"/>
        <v>0</v>
      </c>
      <c r="AD113" s="15">
        <v>0</v>
      </c>
      <c r="AE113" s="15">
        <v>0</v>
      </c>
      <c r="AF113" s="15">
        <v>0</v>
      </c>
      <c r="AG113" s="16">
        <f t="shared" si="93"/>
        <v>0</v>
      </c>
    </row>
    <row r="114" spans="1:33" ht="15" customHeight="1">
      <c r="A114" s="6" t="s">
        <v>11</v>
      </c>
      <c r="B114" s="7">
        <f t="shared" si="99"/>
        <v>0</v>
      </c>
      <c r="C114" s="7">
        <f t="shared" si="94"/>
        <v>0</v>
      </c>
      <c r="D114" s="7">
        <f t="shared" si="95"/>
        <v>0</v>
      </c>
      <c r="E114" s="7">
        <f t="shared" si="96"/>
        <v>0</v>
      </c>
      <c r="F114" s="7">
        <f t="shared" si="97"/>
        <v>0</v>
      </c>
      <c r="G114" s="7">
        <f t="shared" si="98"/>
        <v>0</v>
      </c>
      <c r="H114" s="8"/>
      <c r="I114" s="15">
        <v>0</v>
      </c>
      <c r="J114" s="15">
        <v>0</v>
      </c>
      <c r="K114" s="15">
        <v>0</v>
      </c>
      <c r="L114" s="15">
        <f t="shared" si="100"/>
        <v>0</v>
      </c>
      <c r="M114" s="15">
        <v>0</v>
      </c>
      <c r="N114" s="15">
        <v>0</v>
      </c>
      <c r="O114" s="15">
        <v>0</v>
      </c>
      <c r="P114" s="15">
        <f t="shared" si="89"/>
        <v>0</v>
      </c>
      <c r="Q114" s="15">
        <v>0</v>
      </c>
      <c r="R114" s="15">
        <v>0</v>
      </c>
      <c r="S114" s="15">
        <v>0</v>
      </c>
      <c r="T114" s="16">
        <f t="shared" si="90"/>
        <v>0</v>
      </c>
      <c r="U114" s="16"/>
      <c r="V114" s="15">
        <v>0</v>
      </c>
      <c r="W114" s="15">
        <v>0</v>
      </c>
      <c r="X114" s="15">
        <v>0</v>
      </c>
      <c r="Y114" s="15">
        <f t="shared" si="91"/>
        <v>0</v>
      </c>
      <c r="Z114" s="15">
        <v>0</v>
      </c>
      <c r="AA114" s="15">
        <v>0</v>
      </c>
      <c r="AB114" s="15">
        <v>0</v>
      </c>
      <c r="AC114" s="15">
        <f t="shared" si="92"/>
        <v>0</v>
      </c>
      <c r="AD114" s="15">
        <v>0</v>
      </c>
      <c r="AE114" s="15">
        <v>0</v>
      </c>
      <c r="AF114" s="15">
        <v>0</v>
      </c>
      <c r="AG114" s="16">
        <f t="shared" si="93"/>
        <v>0</v>
      </c>
    </row>
    <row r="115" spans="1:33" ht="15" customHeight="1">
      <c r="A115" s="6" t="s">
        <v>13</v>
      </c>
      <c r="B115" s="7">
        <f t="shared" si="99"/>
        <v>0</v>
      </c>
      <c r="C115" s="7">
        <f t="shared" si="94"/>
        <v>0</v>
      </c>
      <c r="D115" s="7">
        <f t="shared" si="95"/>
        <v>0</v>
      </c>
      <c r="E115" s="7">
        <f t="shared" si="96"/>
        <v>0</v>
      </c>
      <c r="F115" s="7">
        <f t="shared" si="97"/>
        <v>0</v>
      </c>
      <c r="G115" s="7">
        <f t="shared" si="98"/>
        <v>0</v>
      </c>
      <c r="H115" s="8"/>
      <c r="I115" s="15">
        <v>0</v>
      </c>
      <c r="J115" s="15">
        <v>0</v>
      </c>
      <c r="K115" s="15">
        <v>0</v>
      </c>
      <c r="L115" s="15">
        <f t="shared" si="100"/>
        <v>0</v>
      </c>
      <c r="M115" s="15">
        <v>0</v>
      </c>
      <c r="N115" s="15">
        <v>0</v>
      </c>
      <c r="O115" s="15">
        <v>0</v>
      </c>
      <c r="P115" s="15">
        <f t="shared" si="89"/>
        <v>0</v>
      </c>
      <c r="Q115" s="15">
        <v>0</v>
      </c>
      <c r="R115" s="15">
        <v>0</v>
      </c>
      <c r="S115" s="15">
        <v>0</v>
      </c>
      <c r="T115" s="16">
        <f t="shared" si="90"/>
        <v>0</v>
      </c>
      <c r="U115" s="16"/>
      <c r="V115" s="15">
        <v>0</v>
      </c>
      <c r="W115" s="15">
        <v>0</v>
      </c>
      <c r="X115" s="15">
        <v>0</v>
      </c>
      <c r="Y115" s="15">
        <f t="shared" si="91"/>
        <v>0</v>
      </c>
      <c r="Z115" s="15">
        <v>0</v>
      </c>
      <c r="AA115" s="15">
        <v>0</v>
      </c>
      <c r="AB115" s="15">
        <v>0</v>
      </c>
      <c r="AC115" s="15">
        <f t="shared" si="92"/>
        <v>0</v>
      </c>
      <c r="AD115" s="15">
        <v>0</v>
      </c>
      <c r="AE115" s="15">
        <v>0</v>
      </c>
      <c r="AF115" s="15">
        <v>0</v>
      </c>
      <c r="AG115" s="16">
        <f t="shared" si="93"/>
        <v>0</v>
      </c>
    </row>
    <row r="116" spans="1:33" ht="15" customHeight="1">
      <c r="A116" s="6" t="s">
        <v>22</v>
      </c>
      <c r="B116" s="7">
        <f t="shared" si="99"/>
        <v>0</v>
      </c>
      <c r="C116" s="7">
        <f t="shared" si="94"/>
        <v>0</v>
      </c>
      <c r="D116" s="7">
        <f t="shared" si="95"/>
        <v>0</v>
      </c>
      <c r="E116" s="7">
        <f t="shared" si="96"/>
        <v>0</v>
      </c>
      <c r="F116" s="7">
        <f t="shared" si="97"/>
        <v>0</v>
      </c>
      <c r="G116" s="7">
        <f t="shared" si="98"/>
        <v>0</v>
      </c>
      <c r="H116" s="8"/>
      <c r="I116" s="15">
        <v>0</v>
      </c>
      <c r="J116" s="15">
        <v>0</v>
      </c>
      <c r="K116" s="15">
        <v>0</v>
      </c>
      <c r="L116" s="15">
        <f t="shared" si="100"/>
        <v>0</v>
      </c>
      <c r="M116" s="15">
        <v>0</v>
      </c>
      <c r="N116" s="15">
        <v>0</v>
      </c>
      <c r="O116" s="15">
        <v>0</v>
      </c>
      <c r="P116" s="15">
        <f t="shared" si="89"/>
        <v>0</v>
      </c>
      <c r="Q116" s="15">
        <v>0</v>
      </c>
      <c r="R116" s="15">
        <v>0</v>
      </c>
      <c r="S116" s="15">
        <v>0</v>
      </c>
      <c r="T116" s="16">
        <f t="shared" si="90"/>
        <v>0</v>
      </c>
      <c r="U116" s="16"/>
      <c r="V116" s="15">
        <v>0</v>
      </c>
      <c r="W116" s="15">
        <v>0</v>
      </c>
      <c r="X116" s="15">
        <v>0</v>
      </c>
      <c r="Y116" s="15">
        <f t="shared" si="91"/>
        <v>0</v>
      </c>
      <c r="Z116" s="15">
        <v>0</v>
      </c>
      <c r="AA116" s="15">
        <v>0</v>
      </c>
      <c r="AB116" s="15">
        <v>0</v>
      </c>
      <c r="AC116" s="15">
        <f t="shared" si="92"/>
        <v>0</v>
      </c>
      <c r="AD116" s="15">
        <v>0</v>
      </c>
      <c r="AE116" s="15">
        <v>0</v>
      </c>
      <c r="AF116" s="15">
        <v>0</v>
      </c>
      <c r="AG116" s="16">
        <f t="shared" si="93"/>
        <v>0</v>
      </c>
    </row>
    <row r="117" spans="1:33" ht="15" customHeight="1">
      <c r="A117" s="6" t="s">
        <v>21</v>
      </c>
      <c r="B117" s="7">
        <f t="shared" si="99"/>
        <v>0</v>
      </c>
      <c r="C117" s="7">
        <f t="shared" si="94"/>
        <v>0</v>
      </c>
      <c r="D117" s="7">
        <f t="shared" si="95"/>
        <v>0</v>
      </c>
      <c r="E117" s="7">
        <f t="shared" si="96"/>
        <v>0</v>
      </c>
      <c r="F117" s="7">
        <f t="shared" si="97"/>
        <v>0</v>
      </c>
      <c r="G117" s="7">
        <f t="shared" si="98"/>
        <v>0</v>
      </c>
      <c r="H117" s="8"/>
      <c r="I117" s="15">
        <v>0</v>
      </c>
      <c r="J117" s="15">
        <v>0</v>
      </c>
      <c r="K117" s="15">
        <v>0</v>
      </c>
      <c r="L117" s="15">
        <f t="shared" si="100"/>
        <v>0</v>
      </c>
      <c r="M117" s="15">
        <v>0</v>
      </c>
      <c r="N117" s="15">
        <v>0</v>
      </c>
      <c r="O117" s="15">
        <v>0</v>
      </c>
      <c r="P117" s="15">
        <f t="shared" si="89"/>
        <v>0</v>
      </c>
      <c r="Q117" s="15">
        <v>0</v>
      </c>
      <c r="R117" s="15">
        <v>0</v>
      </c>
      <c r="S117" s="15">
        <v>0</v>
      </c>
      <c r="T117" s="16">
        <f t="shared" si="90"/>
        <v>0</v>
      </c>
      <c r="U117" s="16"/>
      <c r="V117" s="15">
        <v>0</v>
      </c>
      <c r="W117" s="15">
        <v>0</v>
      </c>
      <c r="X117" s="15">
        <v>0</v>
      </c>
      <c r="Y117" s="15">
        <f t="shared" si="91"/>
        <v>0</v>
      </c>
      <c r="Z117" s="15">
        <v>0</v>
      </c>
      <c r="AA117" s="15">
        <v>0</v>
      </c>
      <c r="AB117" s="15">
        <v>0</v>
      </c>
      <c r="AC117" s="15">
        <f t="shared" si="92"/>
        <v>0</v>
      </c>
      <c r="AD117" s="15">
        <v>0</v>
      </c>
      <c r="AE117" s="15">
        <v>0</v>
      </c>
      <c r="AF117" s="15">
        <v>0</v>
      </c>
      <c r="AG117" s="16">
        <f t="shared" si="93"/>
        <v>0</v>
      </c>
    </row>
    <row r="118" spans="1:33" ht="15" customHeight="1">
      <c r="A118" s="6" t="s">
        <v>20</v>
      </c>
      <c r="B118" s="7">
        <f t="shared" si="99"/>
        <v>0</v>
      </c>
      <c r="C118" s="7">
        <f t="shared" si="94"/>
        <v>0</v>
      </c>
      <c r="D118" s="7">
        <f t="shared" si="95"/>
        <v>0</v>
      </c>
      <c r="E118" s="7">
        <f t="shared" si="96"/>
        <v>0</v>
      </c>
      <c r="F118" s="7">
        <f t="shared" si="97"/>
        <v>0</v>
      </c>
      <c r="G118" s="7">
        <f t="shared" si="98"/>
        <v>0</v>
      </c>
      <c r="H118" s="8"/>
      <c r="I118" s="15">
        <v>0</v>
      </c>
      <c r="J118" s="15">
        <v>0</v>
      </c>
      <c r="K118" s="15">
        <v>0</v>
      </c>
      <c r="L118" s="15">
        <f t="shared" si="100"/>
        <v>0</v>
      </c>
      <c r="M118" s="15">
        <v>0</v>
      </c>
      <c r="N118" s="15">
        <v>0</v>
      </c>
      <c r="O118" s="15">
        <v>0</v>
      </c>
      <c r="P118" s="15">
        <f t="shared" si="89"/>
        <v>0</v>
      </c>
      <c r="Q118" s="15">
        <v>0</v>
      </c>
      <c r="R118" s="15">
        <v>0</v>
      </c>
      <c r="S118" s="15">
        <v>0</v>
      </c>
      <c r="T118" s="16">
        <f t="shared" si="90"/>
        <v>0</v>
      </c>
      <c r="U118" s="16"/>
      <c r="V118" s="15">
        <v>0</v>
      </c>
      <c r="W118" s="15">
        <v>0</v>
      </c>
      <c r="X118" s="15">
        <v>0</v>
      </c>
      <c r="Y118" s="15">
        <f t="shared" si="91"/>
        <v>0</v>
      </c>
      <c r="Z118" s="15">
        <v>0</v>
      </c>
      <c r="AA118" s="15">
        <v>0</v>
      </c>
      <c r="AB118" s="15">
        <v>0</v>
      </c>
      <c r="AC118" s="15">
        <f t="shared" si="92"/>
        <v>0</v>
      </c>
      <c r="AD118" s="15">
        <v>0</v>
      </c>
      <c r="AE118" s="15">
        <v>0</v>
      </c>
      <c r="AF118" s="15">
        <v>0</v>
      </c>
      <c r="AG118" s="16">
        <f t="shared" si="93"/>
        <v>0</v>
      </c>
    </row>
    <row r="121" spans="1:33" ht="15" customHeight="1">
      <c r="A121" s="12" t="s">
        <v>38</v>
      </c>
    </row>
    <row r="122" spans="1:33" ht="15" customHeight="1">
      <c r="A122" s="1"/>
      <c r="B122" s="20" t="s">
        <v>3</v>
      </c>
      <c r="C122" s="20"/>
      <c r="D122" s="20"/>
      <c r="E122" s="20" t="s">
        <v>4</v>
      </c>
      <c r="F122" s="20"/>
      <c r="G122" s="20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" customHeight="1">
      <c r="A123" s="1"/>
      <c r="B123" s="3" t="s">
        <v>0</v>
      </c>
      <c r="C123" s="3" t="s">
        <v>1</v>
      </c>
      <c r="D123" s="3" t="s">
        <v>2</v>
      </c>
      <c r="E123" s="3" t="s">
        <v>5</v>
      </c>
      <c r="F123" s="3" t="s">
        <v>6</v>
      </c>
      <c r="G123" s="3" t="s">
        <v>7</v>
      </c>
      <c r="H123" s="2"/>
      <c r="I123" s="17" t="s">
        <v>0</v>
      </c>
      <c r="J123" s="18"/>
      <c r="K123" s="19"/>
      <c r="L123" s="4"/>
      <c r="M123" s="20" t="s">
        <v>1</v>
      </c>
      <c r="N123" s="20"/>
      <c r="O123" s="20"/>
      <c r="P123" s="3"/>
      <c r="Q123" s="20" t="s">
        <v>2</v>
      </c>
      <c r="R123" s="20"/>
      <c r="S123" s="20"/>
      <c r="T123" s="2"/>
      <c r="U123" s="2"/>
      <c r="V123" s="17" t="s">
        <v>5</v>
      </c>
      <c r="W123" s="18"/>
      <c r="X123" s="19"/>
      <c r="Y123" s="4"/>
      <c r="Z123" s="20" t="s">
        <v>6</v>
      </c>
      <c r="AA123" s="20"/>
      <c r="AB123" s="20"/>
      <c r="AC123" s="3"/>
      <c r="AD123" s="20" t="s">
        <v>7</v>
      </c>
      <c r="AE123" s="20"/>
      <c r="AF123" s="20"/>
      <c r="AG123" s="2"/>
    </row>
    <row r="124" spans="1:33" ht="15" customHeight="1">
      <c r="A124" s="5"/>
      <c r="B124" s="3"/>
      <c r="C124" s="3"/>
      <c r="D124" s="3"/>
      <c r="E124" s="3"/>
      <c r="F124" s="3"/>
      <c r="G124" s="3"/>
      <c r="H124" s="2"/>
      <c r="I124" s="3">
        <v>1</v>
      </c>
      <c r="J124" s="3">
        <v>2</v>
      </c>
      <c r="K124" s="3">
        <v>3</v>
      </c>
      <c r="L124" s="3" t="s">
        <v>26</v>
      </c>
      <c r="M124" s="3">
        <v>1</v>
      </c>
      <c r="N124" s="3">
        <v>2</v>
      </c>
      <c r="O124" s="3">
        <v>3</v>
      </c>
      <c r="P124" s="3" t="s">
        <v>26</v>
      </c>
      <c r="Q124" s="3">
        <v>1</v>
      </c>
      <c r="R124" s="3">
        <v>2</v>
      </c>
      <c r="S124" s="3">
        <v>3</v>
      </c>
      <c r="T124" s="2" t="s">
        <v>26</v>
      </c>
      <c r="U124" s="2"/>
      <c r="V124" s="3">
        <v>1</v>
      </c>
      <c r="W124" s="3">
        <v>2</v>
      </c>
      <c r="X124" s="3">
        <v>3</v>
      </c>
      <c r="Y124" s="3" t="s">
        <v>26</v>
      </c>
      <c r="Z124" s="3">
        <v>1</v>
      </c>
      <c r="AA124" s="3">
        <v>2</v>
      </c>
      <c r="AB124" s="3">
        <v>3</v>
      </c>
      <c r="AC124" s="3" t="s">
        <v>26</v>
      </c>
      <c r="AD124" s="3">
        <v>1</v>
      </c>
      <c r="AE124" s="3">
        <v>2</v>
      </c>
      <c r="AF124" s="3">
        <v>3</v>
      </c>
      <c r="AG124" s="3" t="s">
        <v>26</v>
      </c>
    </row>
    <row r="125" spans="1:33" ht="15" customHeight="1">
      <c r="A125" s="6" t="s">
        <v>24</v>
      </c>
      <c r="B125" s="7">
        <f t="shared" ref="B125" si="101">AVERAGE(I125:K125)</f>
        <v>0</v>
      </c>
      <c r="C125" s="7">
        <f t="shared" ref="C125" si="102">AVERAGE(M125:O125)</f>
        <v>0</v>
      </c>
      <c r="D125" s="7">
        <f t="shared" ref="D125" si="103">AVERAGE(Q125:S125)</f>
        <v>0</v>
      </c>
      <c r="E125" s="7">
        <f t="shared" ref="E125" si="104">AVERAGE(V125:X125)</f>
        <v>0</v>
      </c>
      <c r="F125" s="7">
        <f t="shared" ref="F125" si="105">AVERAGE(Z125:AB125)</f>
        <v>0</v>
      </c>
      <c r="G125" s="7">
        <f t="shared" ref="G125" si="106">AVERAGE(AD125:AF125)</f>
        <v>0</v>
      </c>
      <c r="H125" s="8"/>
      <c r="I125" s="15">
        <v>0</v>
      </c>
      <c r="J125" s="15">
        <v>0</v>
      </c>
      <c r="K125" s="15">
        <v>0</v>
      </c>
      <c r="L125" s="15">
        <f t="shared" ref="L125:L127" si="107">STDEV(I125:K125)</f>
        <v>0</v>
      </c>
      <c r="M125" s="15">
        <v>0</v>
      </c>
      <c r="N125" s="15">
        <v>0</v>
      </c>
      <c r="O125" s="15">
        <v>0</v>
      </c>
      <c r="P125" s="15">
        <f t="shared" ref="P125:P135" si="108">STDEV(M125:O125)</f>
        <v>0</v>
      </c>
      <c r="Q125" s="15">
        <v>0</v>
      </c>
      <c r="R125" s="15">
        <v>0</v>
      </c>
      <c r="S125" s="15">
        <v>0</v>
      </c>
      <c r="T125" s="16">
        <f t="shared" ref="T125:T135" si="109">STDEV(Q125:S125)</f>
        <v>0</v>
      </c>
      <c r="U125" s="16"/>
      <c r="V125" s="15">
        <v>0</v>
      </c>
      <c r="W125" s="15">
        <v>0</v>
      </c>
      <c r="X125" s="15">
        <v>0</v>
      </c>
      <c r="Y125" s="15">
        <f t="shared" ref="Y125:Y135" si="110">STDEV(V125:X125)</f>
        <v>0</v>
      </c>
      <c r="Z125" s="15">
        <v>0</v>
      </c>
      <c r="AA125" s="15">
        <v>0</v>
      </c>
      <c r="AB125" s="15">
        <v>0</v>
      </c>
      <c r="AC125" s="15">
        <f t="shared" ref="AC125:AC135" si="111">STDEV(Z125:AB125)</f>
        <v>0</v>
      </c>
      <c r="AD125" s="15">
        <v>0</v>
      </c>
      <c r="AE125" s="15">
        <v>0</v>
      </c>
      <c r="AF125" s="15">
        <v>0</v>
      </c>
      <c r="AG125" s="16">
        <f t="shared" ref="AG125:AG135" si="112">STDEV(AD125:AF125)</f>
        <v>0</v>
      </c>
    </row>
    <row r="126" spans="1:33" ht="15" customHeight="1">
      <c r="A126" s="6" t="s">
        <v>23</v>
      </c>
      <c r="B126" s="7">
        <v>0</v>
      </c>
      <c r="C126" s="7">
        <v>0</v>
      </c>
      <c r="D126" s="7">
        <v>0</v>
      </c>
      <c r="E126" s="7">
        <v>0</v>
      </c>
      <c r="F126" s="7">
        <f>AVERAGE(Z126:AB126)</f>
        <v>0</v>
      </c>
      <c r="G126" s="7">
        <v>0</v>
      </c>
      <c r="H126" s="8"/>
      <c r="I126" s="15">
        <v>0</v>
      </c>
      <c r="J126" s="15">
        <v>0</v>
      </c>
      <c r="K126" s="15">
        <v>0</v>
      </c>
      <c r="L126" s="15">
        <f t="shared" si="107"/>
        <v>0</v>
      </c>
      <c r="M126" s="15">
        <v>0</v>
      </c>
      <c r="N126" s="15">
        <v>0</v>
      </c>
      <c r="O126" s="15">
        <v>0</v>
      </c>
      <c r="P126" s="15">
        <f t="shared" si="108"/>
        <v>0</v>
      </c>
      <c r="Q126" s="15">
        <v>0</v>
      </c>
      <c r="R126" s="15">
        <v>0</v>
      </c>
      <c r="S126" s="15">
        <v>0</v>
      </c>
      <c r="T126" s="16">
        <f t="shared" si="109"/>
        <v>0</v>
      </c>
      <c r="U126" s="16"/>
      <c r="V126" s="15">
        <v>0</v>
      </c>
      <c r="W126" s="15">
        <v>0</v>
      </c>
      <c r="X126" s="15">
        <v>0</v>
      </c>
      <c r="Y126" s="15">
        <f t="shared" si="110"/>
        <v>0</v>
      </c>
      <c r="Z126" s="15">
        <v>0</v>
      </c>
      <c r="AA126" s="15">
        <v>0</v>
      </c>
      <c r="AB126" s="15">
        <v>0</v>
      </c>
      <c r="AC126" s="15">
        <f t="shared" si="111"/>
        <v>0</v>
      </c>
      <c r="AD126" s="15">
        <v>0</v>
      </c>
      <c r="AE126" s="15">
        <v>0</v>
      </c>
      <c r="AF126" s="15">
        <v>0</v>
      </c>
      <c r="AG126" s="16">
        <f t="shared" si="112"/>
        <v>0</v>
      </c>
    </row>
    <row r="127" spans="1:33" ht="15" customHeight="1">
      <c r="A127" s="6" t="s">
        <v>19</v>
      </c>
      <c r="B127" s="7">
        <f>AVERAGE(I127:K127)</f>
        <v>9.4333333333333336</v>
      </c>
      <c r="C127" s="7">
        <f t="shared" ref="C127:C135" si="113">AVERAGE(M127:O127)</f>
        <v>0</v>
      </c>
      <c r="D127" s="7">
        <f t="shared" ref="D127:D135" si="114">AVERAGE(Q127:S127)</f>
        <v>8.5</v>
      </c>
      <c r="E127" s="7">
        <f t="shared" ref="E127:E135" si="115">AVERAGE(V127:X127)</f>
        <v>0</v>
      </c>
      <c r="F127" s="7">
        <f t="shared" ref="F127:F135" si="116">AVERAGE(Z127:AB127)</f>
        <v>0</v>
      </c>
      <c r="G127" s="7">
        <f t="shared" ref="G127:G135" si="117">AVERAGE(AD127:AF127)</f>
        <v>0</v>
      </c>
      <c r="H127" s="8"/>
      <c r="I127" s="15">
        <v>9.5</v>
      </c>
      <c r="J127" s="15">
        <v>9.5</v>
      </c>
      <c r="K127" s="15">
        <v>9.3000000000000007</v>
      </c>
      <c r="L127" s="15">
        <f t="shared" si="107"/>
        <v>0.11547005383792475</v>
      </c>
      <c r="M127" s="15">
        <v>0</v>
      </c>
      <c r="N127" s="15">
        <v>0</v>
      </c>
      <c r="O127" s="15">
        <v>0</v>
      </c>
      <c r="P127" s="15">
        <f t="shared" si="108"/>
        <v>0</v>
      </c>
      <c r="Q127" s="15">
        <v>8.5</v>
      </c>
      <c r="R127" s="15">
        <v>8.5</v>
      </c>
      <c r="S127" s="15">
        <v>8.5</v>
      </c>
      <c r="T127" s="16">
        <f t="shared" si="109"/>
        <v>0</v>
      </c>
      <c r="U127" s="16"/>
      <c r="V127" s="15">
        <v>0</v>
      </c>
      <c r="W127" s="15">
        <v>0</v>
      </c>
      <c r="X127" s="15">
        <v>0</v>
      </c>
      <c r="Y127" s="15">
        <f t="shared" si="110"/>
        <v>0</v>
      </c>
      <c r="Z127" s="15">
        <v>0</v>
      </c>
      <c r="AA127" s="15">
        <v>0</v>
      </c>
      <c r="AB127" s="15">
        <v>0</v>
      </c>
      <c r="AC127" s="15">
        <f t="shared" si="111"/>
        <v>0</v>
      </c>
      <c r="AD127" s="15">
        <v>0</v>
      </c>
      <c r="AE127" s="15">
        <v>0</v>
      </c>
      <c r="AF127" s="15">
        <v>0</v>
      </c>
      <c r="AG127" s="16">
        <f t="shared" si="112"/>
        <v>0</v>
      </c>
    </row>
    <row r="128" spans="1:33" ht="15" customHeight="1">
      <c r="A128" s="6" t="s">
        <v>18</v>
      </c>
      <c r="B128" s="7">
        <f t="shared" ref="B128:B135" si="118">AVERAGE(I128:K128)</f>
        <v>10.333333333333334</v>
      </c>
      <c r="C128" s="7">
        <f t="shared" si="113"/>
        <v>0</v>
      </c>
      <c r="D128" s="7">
        <f t="shared" si="114"/>
        <v>8.8333333333333339</v>
      </c>
      <c r="E128" s="7">
        <f t="shared" si="115"/>
        <v>0</v>
      </c>
      <c r="F128" s="7">
        <f t="shared" si="116"/>
        <v>0</v>
      </c>
      <c r="G128" s="7">
        <f t="shared" si="117"/>
        <v>0</v>
      </c>
      <c r="H128" s="8"/>
      <c r="I128" s="15">
        <v>11</v>
      </c>
      <c r="J128" s="15">
        <v>10</v>
      </c>
      <c r="K128" s="15">
        <v>10</v>
      </c>
      <c r="L128" s="15">
        <v>10.5</v>
      </c>
      <c r="M128" s="15">
        <v>0</v>
      </c>
      <c r="N128" s="15">
        <v>0</v>
      </c>
      <c r="O128" s="15">
        <v>0</v>
      </c>
      <c r="P128" s="15">
        <f t="shared" si="108"/>
        <v>0</v>
      </c>
      <c r="Q128" s="15">
        <v>9</v>
      </c>
      <c r="R128" s="15">
        <v>8.8000000000000007</v>
      </c>
      <c r="S128" s="15">
        <v>8.6999999999999993</v>
      </c>
      <c r="T128" s="16">
        <f t="shared" si="109"/>
        <v>0.15275252316519491</v>
      </c>
      <c r="U128" s="16"/>
      <c r="V128" s="15">
        <v>0</v>
      </c>
      <c r="W128" s="15">
        <v>0</v>
      </c>
      <c r="X128" s="15">
        <v>0</v>
      </c>
      <c r="Y128" s="15">
        <f t="shared" si="110"/>
        <v>0</v>
      </c>
      <c r="Z128" s="15">
        <v>0</v>
      </c>
      <c r="AA128" s="15">
        <v>0</v>
      </c>
      <c r="AB128" s="15">
        <v>0</v>
      </c>
      <c r="AC128" s="15">
        <f t="shared" si="111"/>
        <v>0</v>
      </c>
      <c r="AD128" s="15">
        <v>0</v>
      </c>
      <c r="AE128" s="15">
        <v>0</v>
      </c>
      <c r="AF128" s="15">
        <v>0</v>
      </c>
      <c r="AG128" s="16">
        <f t="shared" si="112"/>
        <v>0</v>
      </c>
    </row>
    <row r="129" spans="1:33" ht="15" customHeight="1">
      <c r="A129" s="6" t="s">
        <v>9</v>
      </c>
      <c r="B129" s="7">
        <f t="shared" si="118"/>
        <v>0</v>
      </c>
      <c r="C129" s="7">
        <f t="shared" si="113"/>
        <v>0</v>
      </c>
      <c r="D129" s="7">
        <f t="shared" si="114"/>
        <v>0</v>
      </c>
      <c r="E129" s="7">
        <f t="shared" si="115"/>
        <v>0</v>
      </c>
      <c r="F129" s="7">
        <f t="shared" si="116"/>
        <v>0</v>
      </c>
      <c r="G129" s="7">
        <f t="shared" si="117"/>
        <v>0</v>
      </c>
      <c r="H129" s="8"/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f t="shared" si="108"/>
        <v>0</v>
      </c>
      <c r="Q129" s="15">
        <v>0</v>
      </c>
      <c r="R129" s="15">
        <v>0</v>
      </c>
      <c r="S129" s="15">
        <v>0</v>
      </c>
      <c r="T129" s="16">
        <f t="shared" si="109"/>
        <v>0</v>
      </c>
      <c r="U129" s="16"/>
      <c r="V129" s="15">
        <v>0</v>
      </c>
      <c r="W129" s="15">
        <v>0</v>
      </c>
      <c r="X129" s="15">
        <v>0</v>
      </c>
      <c r="Y129" s="15">
        <f t="shared" si="110"/>
        <v>0</v>
      </c>
      <c r="Z129" s="15">
        <v>0</v>
      </c>
      <c r="AA129" s="15">
        <v>0</v>
      </c>
      <c r="AB129" s="15">
        <v>0</v>
      </c>
      <c r="AC129" s="15">
        <f t="shared" si="111"/>
        <v>0</v>
      </c>
      <c r="AD129" s="15">
        <v>0</v>
      </c>
      <c r="AE129" s="15">
        <v>0</v>
      </c>
      <c r="AF129" s="15">
        <v>0</v>
      </c>
      <c r="AG129" s="16">
        <f t="shared" si="112"/>
        <v>0</v>
      </c>
    </row>
    <row r="130" spans="1:33" ht="15" customHeight="1">
      <c r="A130" s="6" t="s">
        <v>17</v>
      </c>
      <c r="B130" s="7">
        <f t="shared" si="118"/>
        <v>8.6333333333333346</v>
      </c>
      <c r="C130" s="7">
        <f t="shared" si="113"/>
        <v>0</v>
      </c>
      <c r="D130" s="7">
        <f t="shared" si="114"/>
        <v>0</v>
      </c>
      <c r="E130" s="7">
        <f t="shared" si="115"/>
        <v>0</v>
      </c>
      <c r="F130" s="7">
        <f t="shared" si="116"/>
        <v>0</v>
      </c>
      <c r="G130" s="7">
        <f t="shared" si="117"/>
        <v>0</v>
      </c>
      <c r="H130" s="8"/>
      <c r="I130" s="15">
        <v>8.8000000000000007</v>
      </c>
      <c r="J130" s="15">
        <v>8.8000000000000007</v>
      </c>
      <c r="K130" s="15">
        <v>8.3000000000000007</v>
      </c>
      <c r="L130" s="15">
        <f t="shared" ref="L130:L135" si="119">STDEV(I130:K130)</f>
        <v>0.28867513459481292</v>
      </c>
      <c r="M130" s="15">
        <v>0</v>
      </c>
      <c r="N130" s="15">
        <v>0</v>
      </c>
      <c r="O130" s="15">
        <v>0</v>
      </c>
      <c r="P130" s="15">
        <f t="shared" si="108"/>
        <v>0</v>
      </c>
      <c r="Q130" s="15">
        <v>0</v>
      </c>
      <c r="R130" s="15">
        <v>0</v>
      </c>
      <c r="S130" s="15">
        <v>0</v>
      </c>
      <c r="T130" s="16">
        <f t="shared" si="109"/>
        <v>0</v>
      </c>
      <c r="U130" s="16"/>
      <c r="V130" s="15">
        <v>0</v>
      </c>
      <c r="W130" s="15">
        <v>0</v>
      </c>
      <c r="X130" s="15">
        <v>0</v>
      </c>
      <c r="Y130" s="15">
        <f t="shared" si="110"/>
        <v>0</v>
      </c>
      <c r="Z130" s="15">
        <v>0</v>
      </c>
      <c r="AA130" s="15">
        <v>0</v>
      </c>
      <c r="AB130" s="15">
        <v>0</v>
      </c>
      <c r="AC130" s="15">
        <f t="shared" si="111"/>
        <v>0</v>
      </c>
      <c r="AD130" s="15">
        <v>0</v>
      </c>
      <c r="AE130" s="15">
        <v>0</v>
      </c>
      <c r="AF130" s="15">
        <v>0</v>
      </c>
      <c r="AG130" s="16">
        <f t="shared" si="112"/>
        <v>0</v>
      </c>
    </row>
    <row r="131" spans="1:33" ht="15" customHeight="1">
      <c r="A131" s="6" t="s">
        <v>11</v>
      </c>
      <c r="B131" s="7">
        <f t="shared" si="118"/>
        <v>0</v>
      </c>
      <c r="C131" s="7">
        <f t="shared" si="113"/>
        <v>0</v>
      </c>
      <c r="D131" s="7">
        <f t="shared" si="114"/>
        <v>0</v>
      </c>
      <c r="E131" s="7">
        <f t="shared" si="115"/>
        <v>0</v>
      </c>
      <c r="F131" s="7">
        <f t="shared" si="116"/>
        <v>0</v>
      </c>
      <c r="G131" s="7">
        <f t="shared" si="117"/>
        <v>0</v>
      </c>
      <c r="H131" s="8"/>
      <c r="I131" s="15">
        <v>0</v>
      </c>
      <c r="J131" s="15">
        <v>0</v>
      </c>
      <c r="K131" s="15">
        <v>0</v>
      </c>
      <c r="L131" s="15">
        <f t="shared" si="119"/>
        <v>0</v>
      </c>
      <c r="M131" s="15">
        <v>0</v>
      </c>
      <c r="N131" s="15">
        <v>0</v>
      </c>
      <c r="O131" s="15">
        <v>0</v>
      </c>
      <c r="P131" s="15">
        <f t="shared" si="108"/>
        <v>0</v>
      </c>
      <c r="Q131" s="15">
        <v>0</v>
      </c>
      <c r="R131" s="15">
        <v>0</v>
      </c>
      <c r="S131" s="15">
        <v>0</v>
      </c>
      <c r="T131" s="16">
        <f t="shared" si="109"/>
        <v>0</v>
      </c>
      <c r="U131" s="16"/>
      <c r="V131" s="15">
        <v>0</v>
      </c>
      <c r="W131" s="15">
        <v>0</v>
      </c>
      <c r="X131" s="15">
        <v>0</v>
      </c>
      <c r="Y131" s="15">
        <f t="shared" si="110"/>
        <v>0</v>
      </c>
      <c r="Z131" s="15">
        <v>0</v>
      </c>
      <c r="AA131" s="15">
        <v>0</v>
      </c>
      <c r="AB131" s="15">
        <v>0</v>
      </c>
      <c r="AC131" s="15">
        <f t="shared" si="111"/>
        <v>0</v>
      </c>
      <c r="AD131" s="15">
        <v>0</v>
      </c>
      <c r="AE131" s="15">
        <v>0</v>
      </c>
      <c r="AF131" s="15">
        <v>0</v>
      </c>
      <c r="AG131" s="16">
        <f t="shared" si="112"/>
        <v>0</v>
      </c>
    </row>
    <row r="132" spans="1:33" ht="15" customHeight="1">
      <c r="A132" s="6" t="s">
        <v>13</v>
      </c>
      <c r="B132" s="7">
        <f t="shared" si="118"/>
        <v>0</v>
      </c>
      <c r="C132" s="7">
        <f t="shared" si="113"/>
        <v>0</v>
      </c>
      <c r="D132" s="7">
        <f t="shared" si="114"/>
        <v>0</v>
      </c>
      <c r="E132" s="7">
        <f t="shared" si="115"/>
        <v>0</v>
      </c>
      <c r="F132" s="7">
        <f t="shared" si="116"/>
        <v>0</v>
      </c>
      <c r="G132" s="7">
        <f t="shared" si="117"/>
        <v>0</v>
      </c>
      <c r="H132" s="8"/>
      <c r="I132" s="15">
        <v>0</v>
      </c>
      <c r="J132" s="15">
        <v>0</v>
      </c>
      <c r="K132" s="15">
        <v>0</v>
      </c>
      <c r="L132" s="15">
        <f t="shared" si="119"/>
        <v>0</v>
      </c>
      <c r="M132" s="15">
        <v>0</v>
      </c>
      <c r="N132" s="15">
        <v>0</v>
      </c>
      <c r="O132" s="15">
        <v>0</v>
      </c>
      <c r="P132" s="15">
        <f t="shared" si="108"/>
        <v>0</v>
      </c>
      <c r="Q132" s="15">
        <v>0</v>
      </c>
      <c r="R132" s="15">
        <v>0</v>
      </c>
      <c r="S132" s="15">
        <v>0</v>
      </c>
      <c r="T132" s="16">
        <f t="shared" si="109"/>
        <v>0</v>
      </c>
      <c r="U132" s="16"/>
      <c r="V132" s="15">
        <v>0</v>
      </c>
      <c r="W132" s="15">
        <v>0</v>
      </c>
      <c r="X132" s="15">
        <v>0</v>
      </c>
      <c r="Y132" s="15">
        <f t="shared" si="110"/>
        <v>0</v>
      </c>
      <c r="Z132" s="15">
        <v>0</v>
      </c>
      <c r="AA132" s="15">
        <v>0</v>
      </c>
      <c r="AB132" s="15">
        <v>0</v>
      </c>
      <c r="AC132" s="15">
        <f t="shared" si="111"/>
        <v>0</v>
      </c>
      <c r="AD132" s="15">
        <v>0</v>
      </c>
      <c r="AE132" s="15">
        <v>0</v>
      </c>
      <c r="AF132" s="15">
        <v>0</v>
      </c>
      <c r="AG132" s="16">
        <f t="shared" si="112"/>
        <v>0</v>
      </c>
    </row>
    <row r="133" spans="1:33" ht="15" customHeight="1">
      <c r="A133" s="6" t="s">
        <v>22</v>
      </c>
      <c r="B133" s="7">
        <f t="shared" si="118"/>
        <v>0</v>
      </c>
      <c r="C133" s="7">
        <f t="shared" si="113"/>
        <v>0</v>
      </c>
      <c r="D133" s="7">
        <f t="shared" si="114"/>
        <v>0</v>
      </c>
      <c r="E133" s="7">
        <f t="shared" si="115"/>
        <v>0</v>
      </c>
      <c r="F133" s="7">
        <f t="shared" si="116"/>
        <v>0</v>
      </c>
      <c r="G133" s="7">
        <f t="shared" si="117"/>
        <v>0</v>
      </c>
      <c r="H133" s="8"/>
      <c r="I133" s="15">
        <v>0</v>
      </c>
      <c r="J133" s="15">
        <v>0</v>
      </c>
      <c r="K133" s="15">
        <v>0</v>
      </c>
      <c r="L133" s="15">
        <f t="shared" si="119"/>
        <v>0</v>
      </c>
      <c r="M133" s="15">
        <v>0</v>
      </c>
      <c r="N133" s="15">
        <v>0</v>
      </c>
      <c r="O133" s="15">
        <v>0</v>
      </c>
      <c r="P133" s="15">
        <f t="shared" si="108"/>
        <v>0</v>
      </c>
      <c r="Q133" s="15">
        <v>0</v>
      </c>
      <c r="R133" s="15">
        <v>0</v>
      </c>
      <c r="S133" s="15">
        <v>0</v>
      </c>
      <c r="T133" s="16">
        <f t="shared" si="109"/>
        <v>0</v>
      </c>
      <c r="U133" s="16"/>
      <c r="V133" s="15">
        <v>0</v>
      </c>
      <c r="W133" s="15">
        <v>0</v>
      </c>
      <c r="X133" s="15">
        <v>0</v>
      </c>
      <c r="Y133" s="15">
        <f t="shared" si="110"/>
        <v>0</v>
      </c>
      <c r="Z133" s="15">
        <v>0</v>
      </c>
      <c r="AA133" s="15">
        <v>0</v>
      </c>
      <c r="AB133" s="15">
        <v>0</v>
      </c>
      <c r="AC133" s="15">
        <f t="shared" si="111"/>
        <v>0</v>
      </c>
      <c r="AD133" s="15">
        <v>0</v>
      </c>
      <c r="AE133" s="15">
        <v>0</v>
      </c>
      <c r="AF133" s="15">
        <v>0</v>
      </c>
      <c r="AG133" s="16">
        <f t="shared" si="112"/>
        <v>0</v>
      </c>
    </row>
    <row r="134" spans="1:33" ht="15" customHeight="1">
      <c r="A134" s="6" t="s">
        <v>21</v>
      </c>
      <c r="B134" s="7">
        <f t="shared" si="118"/>
        <v>0</v>
      </c>
      <c r="C134" s="7">
        <f t="shared" si="113"/>
        <v>0</v>
      </c>
      <c r="D134" s="7">
        <f t="shared" si="114"/>
        <v>0</v>
      </c>
      <c r="E134" s="7">
        <f t="shared" si="115"/>
        <v>0</v>
      </c>
      <c r="F134" s="7">
        <f t="shared" si="116"/>
        <v>0</v>
      </c>
      <c r="G134" s="7">
        <f t="shared" si="117"/>
        <v>0</v>
      </c>
      <c r="H134" s="8"/>
      <c r="I134" s="15">
        <v>0</v>
      </c>
      <c r="J134" s="15">
        <v>0</v>
      </c>
      <c r="K134" s="15">
        <v>0</v>
      </c>
      <c r="L134" s="15">
        <f t="shared" si="119"/>
        <v>0</v>
      </c>
      <c r="M134" s="15">
        <v>0</v>
      </c>
      <c r="N134" s="15">
        <v>0</v>
      </c>
      <c r="O134" s="15">
        <v>0</v>
      </c>
      <c r="P134" s="15">
        <f t="shared" si="108"/>
        <v>0</v>
      </c>
      <c r="Q134" s="15">
        <v>0</v>
      </c>
      <c r="R134" s="15">
        <v>0</v>
      </c>
      <c r="S134" s="15">
        <v>0</v>
      </c>
      <c r="T134" s="16">
        <f t="shared" si="109"/>
        <v>0</v>
      </c>
      <c r="U134" s="16"/>
      <c r="V134" s="15">
        <v>0</v>
      </c>
      <c r="W134" s="15">
        <v>0</v>
      </c>
      <c r="X134" s="15">
        <v>0</v>
      </c>
      <c r="Y134" s="15">
        <f t="shared" si="110"/>
        <v>0</v>
      </c>
      <c r="Z134" s="15">
        <v>0</v>
      </c>
      <c r="AA134" s="15">
        <v>0</v>
      </c>
      <c r="AB134" s="15">
        <v>0</v>
      </c>
      <c r="AC134" s="15">
        <f t="shared" si="111"/>
        <v>0</v>
      </c>
      <c r="AD134" s="15">
        <v>0</v>
      </c>
      <c r="AE134" s="15">
        <v>0</v>
      </c>
      <c r="AF134" s="15">
        <v>0</v>
      </c>
      <c r="AG134" s="16">
        <f t="shared" si="112"/>
        <v>0</v>
      </c>
    </row>
    <row r="135" spans="1:33" ht="15" customHeight="1">
      <c r="A135" s="6" t="s">
        <v>20</v>
      </c>
      <c r="B135" s="7">
        <f t="shared" si="118"/>
        <v>0</v>
      </c>
      <c r="C135" s="7">
        <f t="shared" si="113"/>
        <v>0</v>
      </c>
      <c r="D135" s="7">
        <f t="shared" si="114"/>
        <v>0</v>
      </c>
      <c r="E135" s="7">
        <f t="shared" si="115"/>
        <v>0</v>
      </c>
      <c r="F135" s="7">
        <f t="shared" si="116"/>
        <v>0</v>
      </c>
      <c r="G135" s="7">
        <f t="shared" si="117"/>
        <v>0</v>
      </c>
      <c r="H135" s="8"/>
      <c r="I135" s="15">
        <v>0</v>
      </c>
      <c r="J135" s="15">
        <v>0</v>
      </c>
      <c r="K135" s="15">
        <v>0</v>
      </c>
      <c r="L135" s="15">
        <f t="shared" si="119"/>
        <v>0</v>
      </c>
      <c r="M135" s="15">
        <v>0</v>
      </c>
      <c r="N135" s="15">
        <v>0</v>
      </c>
      <c r="O135" s="15">
        <v>0</v>
      </c>
      <c r="P135" s="15">
        <f t="shared" si="108"/>
        <v>0</v>
      </c>
      <c r="Q135" s="15">
        <v>0</v>
      </c>
      <c r="R135" s="15">
        <v>0</v>
      </c>
      <c r="S135" s="15">
        <v>0</v>
      </c>
      <c r="T135" s="16">
        <f t="shared" si="109"/>
        <v>0</v>
      </c>
      <c r="U135" s="16"/>
      <c r="V135" s="15">
        <v>0</v>
      </c>
      <c r="W135" s="15">
        <v>0</v>
      </c>
      <c r="X135" s="15">
        <v>0</v>
      </c>
      <c r="Y135" s="15">
        <f t="shared" si="110"/>
        <v>0</v>
      </c>
      <c r="Z135" s="15">
        <v>0</v>
      </c>
      <c r="AA135" s="15">
        <v>0</v>
      </c>
      <c r="AB135" s="15">
        <v>0</v>
      </c>
      <c r="AC135" s="15">
        <f t="shared" si="111"/>
        <v>0</v>
      </c>
      <c r="AD135" s="15">
        <v>0</v>
      </c>
      <c r="AE135" s="15">
        <v>0</v>
      </c>
      <c r="AF135" s="15">
        <v>0</v>
      </c>
      <c r="AG135" s="16">
        <f t="shared" si="112"/>
        <v>0</v>
      </c>
    </row>
    <row r="138" spans="1:33" ht="15" customHeight="1">
      <c r="A138" s="12" t="s">
        <v>39</v>
      </c>
    </row>
    <row r="139" spans="1:33" ht="15" customHeight="1">
      <c r="A139" s="1"/>
      <c r="B139" s="20" t="s">
        <v>3</v>
      </c>
      <c r="C139" s="20"/>
      <c r="D139" s="20"/>
      <c r="E139" s="20" t="s">
        <v>4</v>
      </c>
      <c r="F139" s="20"/>
      <c r="G139" s="20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" customHeight="1">
      <c r="A140" s="1"/>
      <c r="B140" s="3" t="s">
        <v>0</v>
      </c>
      <c r="C140" s="3" t="s">
        <v>1</v>
      </c>
      <c r="D140" s="3" t="s">
        <v>2</v>
      </c>
      <c r="E140" s="3" t="s">
        <v>5</v>
      </c>
      <c r="F140" s="3" t="s">
        <v>6</v>
      </c>
      <c r="G140" s="3" t="s">
        <v>7</v>
      </c>
      <c r="H140" s="2"/>
      <c r="I140" s="17" t="s">
        <v>0</v>
      </c>
      <c r="J140" s="18"/>
      <c r="K140" s="19"/>
      <c r="L140" s="4"/>
      <c r="M140" s="20" t="s">
        <v>1</v>
      </c>
      <c r="N140" s="20"/>
      <c r="O140" s="20"/>
      <c r="P140" s="3"/>
      <c r="Q140" s="20" t="s">
        <v>2</v>
      </c>
      <c r="R140" s="20"/>
      <c r="S140" s="20"/>
      <c r="T140" s="2"/>
      <c r="U140" s="2"/>
      <c r="V140" s="17" t="s">
        <v>5</v>
      </c>
      <c r="W140" s="18"/>
      <c r="X140" s="19"/>
      <c r="Y140" s="4"/>
      <c r="Z140" s="20" t="s">
        <v>6</v>
      </c>
      <c r="AA140" s="20"/>
      <c r="AB140" s="20"/>
      <c r="AC140" s="3"/>
      <c r="AD140" s="20" t="s">
        <v>7</v>
      </c>
      <c r="AE140" s="20"/>
      <c r="AF140" s="20"/>
      <c r="AG140" s="2"/>
    </row>
    <row r="141" spans="1:33" ht="15" customHeight="1">
      <c r="A141" s="5"/>
      <c r="B141" s="3"/>
      <c r="C141" s="3"/>
      <c r="D141" s="3"/>
      <c r="E141" s="3"/>
      <c r="F141" s="3"/>
      <c r="G141" s="3"/>
      <c r="H141" s="2"/>
      <c r="I141" s="3">
        <v>1</v>
      </c>
      <c r="J141" s="3">
        <v>2</v>
      </c>
      <c r="K141" s="3">
        <v>3</v>
      </c>
      <c r="L141" s="3" t="s">
        <v>26</v>
      </c>
      <c r="M141" s="3">
        <v>1</v>
      </c>
      <c r="N141" s="3">
        <v>2</v>
      </c>
      <c r="O141" s="3">
        <v>3</v>
      </c>
      <c r="P141" s="3" t="s">
        <v>26</v>
      </c>
      <c r="Q141" s="3">
        <v>1</v>
      </c>
      <c r="R141" s="3">
        <v>2</v>
      </c>
      <c r="S141" s="3">
        <v>3</v>
      </c>
      <c r="T141" s="2" t="s">
        <v>26</v>
      </c>
      <c r="U141" s="2"/>
      <c r="V141" s="3">
        <v>1</v>
      </c>
      <c r="W141" s="3">
        <v>2</v>
      </c>
      <c r="X141" s="3">
        <v>3</v>
      </c>
      <c r="Y141" s="3" t="s">
        <v>26</v>
      </c>
      <c r="Z141" s="3">
        <v>1</v>
      </c>
      <c r="AA141" s="3">
        <v>2</v>
      </c>
      <c r="AB141" s="3">
        <v>3</v>
      </c>
      <c r="AC141" s="3" t="s">
        <v>26</v>
      </c>
      <c r="AD141" s="3">
        <v>1</v>
      </c>
      <c r="AE141" s="3">
        <v>2</v>
      </c>
      <c r="AF141" s="3">
        <v>3</v>
      </c>
      <c r="AG141" s="3" t="s">
        <v>26</v>
      </c>
    </row>
    <row r="142" spans="1:33" ht="15" customHeight="1">
      <c r="A142" s="6" t="s">
        <v>24</v>
      </c>
      <c r="B142" s="7">
        <f t="shared" ref="B142" si="120">AVERAGE(I142:K142)</f>
        <v>0</v>
      </c>
      <c r="C142" s="7">
        <f t="shared" ref="C142" si="121">AVERAGE(M142:O142)</f>
        <v>0</v>
      </c>
      <c r="D142" s="7">
        <f t="shared" ref="D142" si="122">AVERAGE(Q142:S142)</f>
        <v>0</v>
      </c>
      <c r="E142" s="7">
        <f t="shared" ref="E142" si="123">AVERAGE(V142:X142)</f>
        <v>0</v>
      </c>
      <c r="F142" s="7">
        <f t="shared" ref="F142" si="124">AVERAGE(Z142:AB142)</f>
        <v>0</v>
      </c>
      <c r="G142" s="7">
        <f t="shared" ref="G142" si="125">AVERAGE(AD142:AF142)</f>
        <v>0</v>
      </c>
      <c r="H142" s="8"/>
      <c r="I142" s="15">
        <v>0</v>
      </c>
      <c r="J142" s="15">
        <v>0</v>
      </c>
      <c r="K142" s="15">
        <v>0</v>
      </c>
      <c r="L142" s="15">
        <f t="shared" ref="L142:L145" si="126">STDEV(I142:K142)</f>
        <v>0</v>
      </c>
      <c r="M142" s="15">
        <v>0</v>
      </c>
      <c r="N142" s="15">
        <v>0</v>
      </c>
      <c r="O142" s="15">
        <v>0</v>
      </c>
      <c r="P142" s="15">
        <f t="shared" ref="P142:P152" si="127">STDEV(M142:O142)</f>
        <v>0</v>
      </c>
      <c r="Q142" s="15">
        <v>0</v>
      </c>
      <c r="R142" s="15">
        <v>0</v>
      </c>
      <c r="S142" s="15">
        <v>0</v>
      </c>
      <c r="T142" s="16">
        <f t="shared" ref="T142:T152" si="128">STDEV(Q142:S142)</f>
        <v>0</v>
      </c>
      <c r="U142" s="16"/>
      <c r="V142" s="15">
        <v>0</v>
      </c>
      <c r="W142" s="15">
        <v>0</v>
      </c>
      <c r="X142" s="15">
        <v>0</v>
      </c>
      <c r="Y142" s="15">
        <f t="shared" ref="Y142:Y152" si="129">STDEV(V142:X142)</f>
        <v>0</v>
      </c>
      <c r="Z142" s="15">
        <v>0</v>
      </c>
      <c r="AA142" s="15">
        <v>0</v>
      </c>
      <c r="AB142" s="15">
        <v>0</v>
      </c>
      <c r="AC142" s="15">
        <f t="shared" ref="AC142:AC152" si="130">STDEV(Z142:AB142)</f>
        <v>0</v>
      </c>
      <c r="AD142" s="15">
        <v>0</v>
      </c>
      <c r="AE142" s="15">
        <v>0</v>
      </c>
      <c r="AF142" s="15">
        <v>0</v>
      </c>
      <c r="AG142" s="16">
        <f t="shared" ref="AG142:AG152" si="131">STDEV(AD142:AF142)</f>
        <v>0</v>
      </c>
    </row>
    <row r="143" spans="1:33" ht="15" customHeight="1">
      <c r="A143" s="6" t="s">
        <v>23</v>
      </c>
      <c r="B143" s="7">
        <v>0</v>
      </c>
      <c r="C143" s="7">
        <v>0</v>
      </c>
      <c r="D143" s="7">
        <v>0</v>
      </c>
      <c r="E143" s="7">
        <v>0</v>
      </c>
      <c r="F143" s="7">
        <f>AVERAGE(Z143:AB143)</f>
        <v>0</v>
      </c>
      <c r="G143" s="7">
        <v>0</v>
      </c>
      <c r="H143" s="8"/>
      <c r="I143" s="15">
        <v>0</v>
      </c>
      <c r="J143" s="15">
        <v>0</v>
      </c>
      <c r="K143" s="15">
        <v>0</v>
      </c>
      <c r="L143" s="15">
        <f t="shared" si="126"/>
        <v>0</v>
      </c>
      <c r="M143" s="15">
        <v>0</v>
      </c>
      <c r="N143" s="15">
        <v>0</v>
      </c>
      <c r="O143" s="15">
        <v>0</v>
      </c>
      <c r="P143" s="15">
        <f t="shared" si="127"/>
        <v>0</v>
      </c>
      <c r="Q143" s="15">
        <v>0</v>
      </c>
      <c r="R143" s="15">
        <v>0</v>
      </c>
      <c r="S143" s="15">
        <v>0</v>
      </c>
      <c r="T143" s="16">
        <f t="shared" si="128"/>
        <v>0</v>
      </c>
      <c r="U143" s="16"/>
      <c r="V143" s="15">
        <v>0</v>
      </c>
      <c r="W143" s="15">
        <v>0</v>
      </c>
      <c r="X143" s="15">
        <v>0</v>
      </c>
      <c r="Y143" s="15">
        <f t="shared" si="129"/>
        <v>0</v>
      </c>
      <c r="Z143" s="15">
        <v>0</v>
      </c>
      <c r="AA143" s="15">
        <v>0</v>
      </c>
      <c r="AB143" s="15">
        <v>0</v>
      </c>
      <c r="AC143" s="15">
        <f t="shared" si="130"/>
        <v>0</v>
      </c>
      <c r="AD143" s="15">
        <v>0</v>
      </c>
      <c r="AE143" s="15">
        <v>0</v>
      </c>
      <c r="AF143" s="15">
        <v>0</v>
      </c>
      <c r="AG143" s="16">
        <f t="shared" si="131"/>
        <v>0</v>
      </c>
    </row>
    <row r="144" spans="1:33" ht="15" customHeight="1">
      <c r="A144" s="6" t="s">
        <v>19</v>
      </c>
      <c r="B144" s="7">
        <f>AVERAGE(I144:K144)</f>
        <v>8.8333333333333339</v>
      </c>
      <c r="C144" s="7">
        <f t="shared" ref="C144:C152" si="132">AVERAGE(M144:O144)</f>
        <v>0</v>
      </c>
      <c r="D144" s="7">
        <f t="shared" ref="D144:D152" si="133">AVERAGE(Q144:S144)</f>
        <v>7.8666666666666671</v>
      </c>
      <c r="E144" s="7">
        <f t="shared" ref="E144:E152" si="134">AVERAGE(V144:X144)</f>
        <v>0</v>
      </c>
      <c r="F144" s="7">
        <f t="shared" ref="F144:F152" si="135">AVERAGE(Z144:AB144)</f>
        <v>0</v>
      </c>
      <c r="G144" s="7">
        <f t="shared" ref="G144:G152" si="136">AVERAGE(AD144:AF144)</f>
        <v>0</v>
      </c>
      <c r="H144" s="8"/>
      <c r="I144" s="15">
        <v>9</v>
      </c>
      <c r="J144" s="15">
        <v>9</v>
      </c>
      <c r="K144" s="15">
        <v>8.5</v>
      </c>
      <c r="L144" s="15">
        <f t="shared" si="126"/>
        <v>0.28867513459481292</v>
      </c>
      <c r="M144" s="15">
        <v>0</v>
      </c>
      <c r="N144" s="15">
        <v>0</v>
      </c>
      <c r="O144" s="15">
        <v>0</v>
      </c>
      <c r="P144" s="15">
        <f t="shared" si="127"/>
        <v>0</v>
      </c>
      <c r="Q144" s="15">
        <v>8</v>
      </c>
      <c r="R144" s="15">
        <v>8</v>
      </c>
      <c r="S144" s="15">
        <v>7.6</v>
      </c>
      <c r="T144" s="16">
        <f t="shared" si="128"/>
        <v>0.23094010767585052</v>
      </c>
      <c r="U144" s="16"/>
      <c r="V144" s="15">
        <v>0</v>
      </c>
      <c r="W144" s="15">
        <v>0</v>
      </c>
      <c r="X144" s="15">
        <v>0</v>
      </c>
      <c r="Y144" s="15">
        <f t="shared" si="129"/>
        <v>0</v>
      </c>
      <c r="Z144" s="15">
        <v>0</v>
      </c>
      <c r="AA144" s="15">
        <v>0</v>
      </c>
      <c r="AB144" s="15">
        <v>0</v>
      </c>
      <c r="AC144" s="15">
        <f t="shared" si="130"/>
        <v>0</v>
      </c>
      <c r="AD144" s="15">
        <v>0</v>
      </c>
      <c r="AE144" s="15">
        <v>0</v>
      </c>
      <c r="AF144" s="15">
        <v>0</v>
      </c>
      <c r="AG144" s="16">
        <f t="shared" si="131"/>
        <v>0</v>
      </c>
    </row>
    <row r="145" spans="1:33" ht="15" customHeight="1">
      <c r="A145" s="6" t="s">
        <v>18</v>
      </c>
      <c r="B145" s="7">
        <f t="shared" ref="B145:B152" si="137">AVERAGE(I145:K145)</f>
        <v>10.033333333333333</v>
      </c>
      <c r="C145" s="7">
        <f t="shared" si="132"/>
        <v>0</v>
      </c>
      <c r="D145" s="7">
        <f t="shared" si="133"/>
        <v>7.666666666666667</v>
      </c>
      <c r="E145" s="7">
        <f t="shared" si="134"/>
        <v>0</v>
      </c>
      <c r="F145" s="7">
        <f t="shared" si="135"/>
        <v>0</v>
      </c>
      <c r="G145" s="7">
        <f t="shared" si="136"/>
        <v>0</v>
      </c>
      <c r="H145" s="8"/>
      <c r="I145" s="15">
        <v>10</v>
      </c>
      <c r="J145" s="15">
        <v>10</v>
      </c>
      <c r="K145" s="15">
        <v>10.1</v>
      </c>
      <c r="L145" s="15">
        <f t="shared" si="126"/>
        <v>5.7735026918962373E-2</v>
      </c>
      <c r="M145" s="15">
        <v>0</v>
      </c>
      <c r="N145" s="15">
        <v>0</v>
      </c>
      <c r="O145" s="15">
        <v>0</v>
      </c>
      <c r="P145" s="15">
        <f t="shared" si="127"/>
        <v>0</v>
      </c>
      <c r="Q145" s="15">
        <v>8</v>
      </c>
      <c r="R145" s="15">
        <v>7.5</v>
      </c>
      <c r="S145" s="15">
        <v>7.5</v>
      </c>
      <c r="T145" s="16">
        <f t="shared" si="128"/>
        <v>0.28867513459481287</v>
      </c>
      <c r="U145" s="16"/>
      <c r="V145" s="15">
        <v>0</v>
      </c>
      <c r="W145" s="15">
        <v>0</v>
      </c>
      <c r="X145" s="15">
        <v>0</v>
      </c>
      <c r="Y145" s="15">
        <f t="shared" si="129"/>
        <v>0</v>
      </c>
      <c r="Z145" s="15">
        <v>0</v>
      </c>
      <c r="AA145" s="15">
        <v>0</v>
      </c>
      <c r="AB145" s="15">
        <v>0</v>
      </c>
      <c r="AC145" s="15">
        <f t="shared" si="130"/>
        <v>0</v>
      </c>
      <c r="AD145" s="15">
        <v>0</v>
      </c>
      <c r="AE145" s="15">
        <v>0</v>
      </c>
      <c r="AF145" s="15">
        <v>0</v>
      </c>
      <c r="AG145" s="16">
        <f t="shared" si="131"/>
        <v>0</v>
      </c>
    </row>
    <row r="146" spans="1:33" ht="15" customHeight="1">
      <c r="A146" s="6" t="s">
        <v>9</v>
      </c>
      <c r="B146" s="7">
        <f t="shared" si="137"/>
        <v>0</v>
      </c>
      <c r="C146" s="7">
        <f t="shared" si="132"/>
        <v>0</v>
      </c>
      <c r="D146" s="7">
        <f t="shared" si="133"/>
        <v>0</v>
      </c>
      <c r="E146" s="7">
        <f t="shared" si="134"/>
        <v>0</v>
      </c>
      <c r="F146" s="7">
        <f t="shared" si="135"/>
        <v>0</v>
      </c>
      <c r="G146" s="7">
        <f t="shared" si="136"/>
        <v>0</v>
      </c>
      <c r="H146" s="8"/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f t="shared" si="127"/>
        <v>0</v>
      </c>
      <c r="Q146" s="15">
        <v>0</v>
      </c>
      <c r="R146" s="15">
        <v>0</v>
      </c>
      <c r="S146" s="15">
        <v>0</v>
      </c>
      <c r="T146" s="16">
        <f t="shared" si="128"/>
        <v>0</v>
      </c>
      <c r="U146" s="16"/>
      <c r="V146" s="15">
        <v>0</v>
      </c>
      <c r="W146" s="15">
        <v>0</v>
      </c>
      <c r="X146" s="15">
        <v>0</v>
      </c>
      <c r="Y146" s="15">
        <f t="shared" si="129"/>
        <v>0</v>
      </c>
      <c r="Z146" s="15">
        <v>0</v>
      </c>
      <c r="AA146" s="15">
        <v>0</v>
      </c>
      <c r="AB146" s="15">
        <v>0</v>
      </c>
      <c r="AC146" s="15">
        <f t="shared" si="130"/>
        <v>0</v>
      </c>
      <c r="AD146" s="15">
        <v>0</v>
      </c>
      <c r="AE146" s="15">
        <v>0</v>
      </c>
      <c r="AF146" s="15">
        <v>0</v>
      </c>
      <c r="AG146" s="16">
        <f t="shared" si="131"/>
        <v>0</v>
      </c>
    </row>
    <row r="147" spans="1:33" ht="15" customHeight="1">
      <c r="A147" s="6" t="s">
        <v>17</v>
      </c>
      <c r="B147" s="7">
        <f t="shared" si="137"/>
        <v>7.6000000000000005</v>
      </c>
      <c r="C147" s="7">
        <f t="shared" si="132"/>
        <v>0</v>
      </c>
      <c r="D147" s="7">
        <f t="shared" si="133"/>
        <v>0</v>
      </c>
      <c r="E147" s="7">
        <f t="shared" si="134"/>
        <v>0</v>
      </c>
      <c r="F147" s="7">
        <f t="shared" si="135"/>
        <v>0</v>
      </c>
      <c r="G147" s="7">
        <f t="shared" si="136"/>
        <v>0</v>
      </c>
      <c r="H147" s="8"/>
      <c r="I147" s="15">
        <v>8</v>
      </c>
      <c r="J147" s="15">
        <v>7.5</v>
      </c>
      <c r="K147" s="15">
        <v>7.3</v>
      </c>
      <c r="L147" s="15">
        <f t="shared" ref="L147:L152" si="138">STDEV(I147:K147)</f>
        <v>0.36055512754639901</v>
      </c>
      <c r="M147" s="15">
        <v>0</v>
      </c>
      <c r="N147" s="15">
        <v>0</v>
      </c>
      <c r="O147" s="15">
        <v>0</v>
      </c>
      <c r="P147" s="15">
        <f t="shared" si="127"/>
        <v>0</v>
      </c>
      <c r="Q147" s="15">
        <v>0</v>
      </c>
      <c r="R147" s="15">
        <v>0</v>
      </c>
      <c r="S147" s="15">
        <v>0</v>
      </c>
      <c r="T147" s="16">
        <f t="shared" si="128"/>
        <v>0</v>
      </c>
      <c r="U147" s="16"/>
      <c r="V147" s="15">
        <v>0</v>
      </c>
      <c r="W147" s="15">
        <v>0</v>
      </c>
      <c r="X147" s="15">
        <v>0</v>
      </c>
      <c r="Y147" s="15">
        <f t="shared" si="129"/>
        <v>0</v>
      </c>
      <c r="Z147" s="15">
        <v>0</v>
      </c>
      <c r="AA147" s="15">
        <v>0</v>
      </c>
      <c r="AB147" s="15">
        <v>0</v>
      </c>
      <c r="AC147" s="15">
        <f t="shared" si="130"/>
        <v>0</v>
      </c>
      <c r="AD147" s="15">
        <v>0</v>
      </c>
      <c r="AE147" s="15">
        <v>0</v>
      </c>
      <c r="AF147" s="15">
        <v>0</v>
      </c>
      <c r="AG147" s="16">
        <f t="shared" si="131"/>
        <v>0</v>
      </c>
    </row>
    <row r="148" spans="1:33" ht="15" customHeight="1">
      <c r="A148" s="6" t="s">
        <v>11</v>
      </c>
      <c r="B148" s="7">
        <f t="shared" si="137"/>
        <v>0</v>
      </c>
      <c r="C148" s="7">
        <f t="shared" si="132"/>
        <v>0</v>
      </c>
      <c r="D148" s="7">
        <f t="shared" si="133"/>
        <v>0</v>
      </c>
      <c r="E148" s="7">
        <f t="shared" si="134"/>
        <v>0</v>
      </c>
      <c r="F148" s="7">
        <f t="shared" si="135"/>
        <v>0</v>
      </c>
      <c r="G148" s="7">
        <f t="shared" si="136"/>
        <v>0</v>
      </c>
      <c r="H148" s="8"/>
      <c r="I148" s="15">
        <v>0</v>
      </c>
      <c r="J148" s="15">
        <v>0</v>
      </c>
      <c r="K148" s="15">
        <v>0</v>
      </c>
      <c r="L148" s="15">
        <f t="shared" si="138"/>
        <v>0</v>
      </c>
      <c r="M148" s="15">
        <v>0</v>
      </c>
      <c r="N148" s="15">
        <v>0</v>
      </c>
      <c r="O148" s="15">
        <v>0</v>
      </c>
      <c r="P148" s="15">
        <f t="shared" si="127"/>
        <v>0</v>
      </c>
      <c r="Q148" s="15">
        <v>0</v>
      </c>
      <c r="R148" s="15">
        <v>0</v>
      </c>
      <c r="S148" s="15">
        <v>0</v>
      </c>
      <c r="T148" s="16">
        <f t="shared" si="128"/>
        <v>0</v>
      </c>
      <c r="U148" s="16"/>
      <c r="V148" s="15">
        <v>0</v>
      </c>
      <c r="W148" s="15">
        <v>0</v>
      </c>
      <c r="X148" s="15">
        <v>0</v>
      </c>
      <c r="Y148" s="15">
        <f t="shared" si="129"/>
        <v>0</v>
      </c>
      <c r="Z148" s="15">
        <v>0</v>
      </c>
      <c r="AA148" s="15">
        <v>0</v>
      </c>
      <c r="AB148" s="15">
        <v>0</v>
      </c>
      <c r="AC148" s="15">
        <f t="shared" si="130"/>
        <v>0</v>
      </c>
      <c r="AD148" s="15">
        <v>0</v>
      </c>
      <c r="AE148" s="15">
        <v>0</v>
      </c>
      <c r="AF148" s="15">
        <v>0</v>
      </c>
      <c r="AG148" s="16">
        <f t="shared" si="131"/>
        <v>0</v>
      </c>
    </row>
    <row r="149" spans="1:33" ht="15" customHeight="1">
      <c r="A149" s="6" t="s">
        <v>13</v>
      </c>
      <c r="B149" s="7">
        <f t="shared" si="137"/>
        <v>0</v>
      </c>
      <c r="C149" s="7">
        <f t="shared" si="132"/>
        <v>0</v>
      </c>
      <c r="D149" s="7">
        <f t="shared" si="133"/>
        <v>0</v>
      </c>
      <c r="E149" s="7">
        <f t="shared" si="134"/>
        <v>0</v>
      </c>
      <c r="F149" s="7">
        <f t="shared" si="135"/>
        <v>0</v>
      </c>
      <c r="G149" s="7">
        <f t="shared" si="136"/>
        <v>0</v>
      </c>
      <c r="H149" s="8"/>
      <c r="I149" s="15">
        <v>0</v>
      </c>
      <c r="J149" s="15">
        <v>0</v>
      </c>
      <c r="K149" s="15">
        <v>0</v>
      </c>
      <c r="L149" s="15">
        <f t="shared" si="138"/>
        <v>0</v>
      </c>
      <c r="M149" s="15">
        <v>0</v>
      </c>
      <c r="N149" s="15">
        <v>0</v>
      </c>
      <c r="O149" s="15">
        <v>0</v>
      </c>
      <c r="P149" s="15">
        <f t="shared" si="127"/>
        <v>0</v>
      </c>
      <c r="Q149" s="15">
        <v>0</v>
      </c>
      <c r="R149" s="15">
        <v>0</v>
      </c>
      <c r="S149" s="15">
        <v>0</v>
      </c>
      <c r="T149" s="16">
        <f t="shared" si="128"/>
        <v>0</v>
      </c>
      <c r="U149" s="16"/>
      <c r="V149" s="15">
        <v>0</v>
      </c>
      <c r="W149" s="15">
        <v>0</v>
      </c>
      <c r="X149" s="15">
        <v>0</v>
      </c>
      <c r="Y149" s="15">
        <f t="shared" si="129"/>
        <v>0</v>
      </c>
      <c r="Z149" s="15">
        <v>0</v>
      </c>
      <c r="AA149" s="15">
        <v>0</v>
      </c>
      <c r="AB149" s="15">
        <v>0</v>
      </c>
      <c r="AC149" s="15">
        <f t="shared" si="130"/>
        <v>0</v>
      </c>
      <c r="AD149" s="15">
        <v>0</v>
      </c>
      <c r="AE149" s="15">
        <v>0</v>
      </c>
      <c r="AF149" s="15">
        <v>0</v>
      </c>
      <c r="AG149" s="16">
        <f t="shared" si="131"/>
        <v>0</v>
      </c>
    </row>
    <row r="150" spans="1:33" ht="15" customHeight="1">
      <c r="A150" s="6" t="s">
        <v>22</v>
      </c>
      <c r="B150" s="7">
        <f t="shared" si="137"/>
        <v>0</v>
      </c>
      <c r="C150" s="7">
        <f t="shared" si="132"/>
        <v>0</v>
      </c>
      <c r="D150" s="7">
        <f t="shared" si="133"/>
        <v>0</v>
      </c>
      <c r="E150" s="7">
        <f t="shared" si="134"/>
        <v>0</v>
      </c>
      <c r="F150" s="7">
        <f t="shared" si="135"/>
        <v>0</v>
      </c>
      <c r="G150" s="7">
        <f t="shared" si="136"/>
        <v>0</v>
      </c>
      <c r="H150" s="8"/>
      <c r="I150" s="15">
        <v>0</v>
      </c>
      <c r="J150" s="15">
        <v>0</v>
      </c>
      <c r="K150" s="15">
        <v>0</v>
      </c>
      <c r="L150" s="15">
        <f t="shared" si="138"/>
        <v>0</v>
      </c>
      <c r="M150" s="15">
        <v>0</v>
      </c>
      <c r="N150" s="15">
        <v>0</v>
      </c>
      <c r="O150" s="15">
        <v>0</v>
      </c>
      <c r="P150" s="15">
        <f t="shared" si="127"/>
        <v>0</v>
      </c>
      <c r="Q150" s="15">
        <v>0</v>
      </c>
      <c r="R150" s="15">
        <v>0</v>
      </c>
      <c r="S150" s="15">
        <v>0</v>
      </c>
      <c r="T150" s="16">
        <f t="shared" si="128"/>
        <v>0</v>
      </c>
      <c r="U150" s="16"/>
      <c r="V150" s="15">
        <v>0</v>
      </c>
      <c r="W150" s="15">
        <v>0</v>
      </c>
      <c r="X150" s="15">
        <v>0</v>
      </c>
      <c r="Y150" s="15">
        <f t="shared" si="129"/>
        <v>0</v>
      </c>
      <c r="Z150" s="15">
        <v>0</v>
      </c>
      <c r="AA150" s="15">
        <v>0</v>
      </c>
      <c r="AB150" s="15">
        <v>0</v>
      </c>
      <c r="AC150" s="15">
        <f t="shared" si="130"/>
        <v>0</v>
      </c>
      <c r="AD150" s="15">
        <v>0</v>
      </c>
      <c r="AE150" s="15">
        <v>0</v>
      </c>
      <c r="AF150" s="15">
        <v>0</v>
      </c>
      <c r="AG150" s="16">
        <f t="shared" si="131"/>
        <v>0</v>
      </c>
    </row>
    <row r="151" spans="1:33" ht="15" customHeight="1">
      <c r="A151" s="6" t="s">
        <v>21</v>
      </c>
      <c r="B151" s="7">
        <f t="shared" si="137"/>
        <v>0</v>
      </c>
      <c r="C151" s="7">
        <f t="shared" si="132"/>
        <v>0</v>
      </c>
      <c r="D151" s="7">
        <f t="shared" si="133"/>
        <v>0</v>
      </c>
      <c r="E151" s="7">
        <f t="shared" si="134"/>
        <v>0</v>
      </c>
      <c r="F151" s="7">
        <f t="shared" si="135"/>
        <v>0</v>
      </c>
      <c r="G151" s="7">
        <f t="shared" si="136"/>
        <v>0</v>
      </c>
      <c r="H151" s="8"/>
      <c r="I151" s="15">
        <v>0</v>
      </c>
      <c r="J151" s="15">
        <v>0</v>
      </c>
      <c r="K151" s="15">
        <v>0</v>
      </c>
      <c r="L151" s="15">
        <f t="shared" si="138"/>
        <v>0</v>
      </c>
      <c r="M151" s="15">
        <v>0</v>
      </c>
      <c r="N151" s="15">
        <v>0</v>
      </c>
      <c r="O151" s="15">
        <v>0</v>
      </c>
      <c r="P151" s="15">
        <f t="shared" si="127"/>
        <v>0</v>
      </c>
      <c r="Q151" s="15">
        <v>0</v>
      </c>
      <c r="R151" s="15">
        <v>0</v>
      </c>
      <c r="S151" s="15">
        <v>0</v>
      </c>
      <c r="T151" s="16">
        <f t="shared" si="128"/>
        <v>0</v>
      </c>
      <c r="U151" s="16"/>
      <c r="V151" s="15">
        <v>0</v>
      </c>
      <c r="W151" s="15">
        <v>0</v>
      </c>
      <c r="X151" s="15">
        <v>0</v>
      </c>
      <c r="Y151" s="15">
        <f t="shared" si="129"/>
        <v>0</v>
      </c>
      <c r="Z151" s="15">
        <v>0</v>
      </c>
      <c r="AA151" s="15">
        <v>0</v>
      </c>
      <c r="AB151" s="15">
        <v>0</v>
      </c>
      <c r="AC151" s="15">
        <f t="shared" si="130"/>
        <v>0</v>
      </c>
      <c r="AD151" s="15">
        <v>0</v>
      </c>
      <c r="AE151" s="15">
        <v>0</v>
      </c>
      <c r="AF151" s="15">
        <v>0</v>
      </c>
      <c r="AG151" s="16">
        <f t="shared" si="131"/>
        <v>0</v>
      </c>
    </row>
    <row r="152" spans="1:33" ht="15" customHeight="1">
      <c r="A152" s="6" t="s">
        <v>20</v>
      </c>
      <c r="B152" s="7">
        <f t="shared" si="137"/>
        <v>0</v>
      </c>
      <c r="C152" s="7">
        <f t="shared" si="132"/>
        <v>0</v>
      </c>
      <c r="D152" s="7">
        <f t="shared" si="133"/>
        <v>0</v>
      </c>
      <c r="E152" s="7">
        <f t="shared" si="134"/>
        <v>0</v>
      </c>
      <c r="F152" s="7">
        <f t="shared" si="135"/>
        <v>0</v>
      </c>
      <c r="G152" s="7">
        <f t="shared" si="136"/>
        <v>0</v>
      </c>
      <c r="H152" s="8"/>
      <c r="I152" s="15">
        <v>0</v>
      </c>
      <c r="J152" s="15">
        <v>0</v>
      </c>
      <c r="K152" s="15">
        <v>0</v>
      </c>
      <c r="L152" s="15">
        <f t="shared" si="138"/>
        <v>0</v>
      </c>
      <c r="M152" s="15">
        <v>0</v>
      </c>
      <c r="N152" s="15">
        <v>0</v>
      </c>
      <c r="O152" s="15">
        <v>0</v>
      </c>
      <c r="P152" s="15">
        <f t="shared" si="127"/>
        <v>0</v>
      </c>
      <c r="Q152" s="15">
        <v>0</v>
      </c>
      <c r="R152" s="15">
        <v>0</v>
      </c>
      <c r="S152" s="15">
        <v>0</v>
      </c>
      <c r="T152" s="16">
        <f t="shared" si="128"/>
        <v>0</v>
      </c>
      <c r="U152" s="16"/>
      <c r="V152" s="15">
        <v>0</v>
      </c>
      <c r="W152" s="15">
        <v>0</v>
      </c>
      <c r="X152" s="15">
        <v>0</v>
      </c>
      <c r="Y152" s="15">
        <f t="shared" si="129"/>
        <v>0</v>
      </c>
      <c r="Z152" s="15">
        <v>0</v>
      </c>
      <c r="AA152" s="15">
        <v>0</v>
      </c>
      <c r="AB152" s="15">
        <v>0</v>
      </c>
      <c r="AC152" s="15">
        <f t="shared" si="130"/>
        <v>0</v>
      </c>
      <c r="AD152" s="15">
        <v>0</v>
      </c>
      <c r="AE152" s="15">
        <v>0</v>
      </c>
      <c r="AF152" s="15">
        <v>0</v>
      </c>
      <c r="AG152" s="16">
        <f t="shared" si="131"/>
        <v>0</v>
      </c>
    </row>
    <row r="154" spans="1:33" ht="15" customHeight="1">
      <c r="A154" s="12" t="s">
        <v>40</v>
      </c>
    </row>
    <row r="155" spans="1:33" ht="15" customHeight="1">
      <c r="A155" s="1"/>
      <c r="B155" s="20" t="s">
        <v>3</v>
      </c>
      <c r="C155" s="20"/>
      <c r="D155" s="20"/>
      <c r="E155" s="20" t="s">
        <v>4</v>
      </c>
      <c r="F155" s="20"/>
      <c r="G155" s="20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" customHeight="1">
      <c r="A156" s="1"/>
      <c r="B156" s="3" t="s">
        <v>0</v>
      </c>
      <c r="C156" s="3" t="s">
        <v>1</v>
      </c>
      <c r="D156" s="3" t="s">
        <v>2</v>
      </c>
      <c r="E156" s="3" t="s">
        <v>5</v>
      </c>
      <c r="F156" s="3" t="s">
        <v>6</v>
      </c>
      <c r="G156" s="3" t="s">
        <v>7</v>
      </c>
      <c r="H156" s="2"/>
      <c r="I156" s="17" t="s">
        <v>0</v>
      </c>
      <c r="J156" s="18"/>
      <c r="K156" s="19"/>
      <c r="L156" s="4"/>
      <c r="M156" s="20" t="s">
        <v>1</v>
      </c>
      <c r="N156" s="20"/>
      <c r="O156" s="20"/>
      <c r="P156" s="3"/>
      <c r="Q156" s="20" t="s">
        <v>2</v>
      </c>
      <c r="R156" s="20"/>
      <c r="S156" s="20"/>
      <c r="T156" s="2"/>
      <c r="U156" s="2"/>
      <c r="V156" s="17" t="s">
        <v>5</v>
      </c>
      <c r="W156" s="18"/>
      <c r="X156" s="19"/>
      <c r="Y156" s="4"/>
      <c r="Z156" s="20" t="s">
        <v>6</v>
      </c>
      <c r="AA156" s="20"/>
      <c r="AB156" s="20"/>
      <c r="AC156" s="3"/>
      <c r="AD156" s="20" t="s">
        <v>7</v>
      </c>
      <c r="AE156" s="20"/>
      <c r="AF156" s="20"/>
      <c r="AG156" s="2"/>
    </row>
    <row r="157" spans="1:33" ht="15" customHeight="1">
      <c r="A157" s="5"/>
      <c r="B157" s="3"/>
      <c r="C157" s="3"/>
      <c r="D157" s="3"/>
      <c r="E157" s="3"/>
      <c r="F157" s="3"/>
      <c r="G157" s="3"/>
      <c r="H157" s="2"/>
      <c r="I157" s="3">
        <v>1</v>
      </c>
      <c r="J157" s="3">
        <v>2</v>
      </c>
      <c r="K157" s="3">
        <v>3</v>
      </c>
      <c r="L157" s="3" t="s">
        <v>26</v>
      </c>
      <c r="M157" s="3">
        <v>1</v>
      </c>
      <c r="N157" s="3">
        <v>2</v>
      </c>
      <c r="O157" s="3">
        <v>3</v>
      </c>
      <c r="P157" s="3" t="s">
        <v>26</v>
      </c>
      <c r="Q157" s="3">
        <v>1</v>
      </c>
      <c r="R157" s="3">
        <v>2</v>
      </c>
      <c r="S157" s="3">
        <v>3</v>
      </c>
      <c r="T157" s="2" t="s">
        <v>26</v>
      </c>
      <c r="U157" s="2"/>
      <c r="V157" s="3">
        <v>1</v>
      </c>
      <c r="W157" s="3">
        <v>2</v>
      </c>
      <c r="X157" s="3">
        <v>3</v>
      </c>
      <c r="Y157" s="3" t="s">
        <v>26</v>
      </c>
      <c r="Z157" s="3">
        <v>1</v>
      </c>
      <c r="AA157" s="3">
        <v>2</v>
      </c>
      <c r="AB157" s="3">
        <v>3</v>
      </c>
      <c r="AC157" s="3" t="s">
        <v>26</v>
      </c>
      <c r="AD157" s="3">
        <v>1</v>
      </c>
      <c r="AE157" s="3">
        <v>2</v>
      </c>
      <c r="AF157" s="3">
        <v>3</v>
      </c>
      <c r="AG157" s="3" t="s">
        <v>26</v>
      </c>
    </row>
    <row r="158" spans="1:33" ht="15" customHeight="1">
      <c r="A158" s="6" t="s">
        <v>24</v>
      </c>
      <c r="B158" s="7">
        <f t="shared" ref="B158" si="139">AVERAGE(I158:K158)</f>
        <v>0</v>
      </c>
      <c r="C158" s="7">
        <f t="shared" ref="C158" si="140">AVERAGE(M158:O158)</f>
        <v>0</v>
      </c>
      <c r="D158" s="7">
        <f t="shared" ref="D158" si="141">AVERAGE(Q158:S158)</f>
        <v>0</v>
      </c>
      <c r="E158" s="7">
        <f t="shared" ref="E158" si="142">AVERAGE(V158:X158)</f>
        <v>0</v>
      </c>
      <c r="F158" s="7">
        <f t="shared" ref="F158" si="143">AVERAGE(Z158:AB158)</f>
        <v>0</v>
      </c>
      <c r="G158" s="7">
        <f t="shared" ref="G158" si="144">AVERAGE(AD158:AF158)</f>
        <v>0</v>
      </c>
      <c r="H158" s="8"/>
      <c r="I158" s="15">
        <v>0</v>
      </c>
      <c r="J158" s="15">
        <v>0</v>
      </c>
      <c r="K158" s="15">
        <v>0</v>
      </c>
      <c r="L158" s="15">
        <f t="shared" ref="L158:L161" si="145">STDEV(I158:K158)</f>
        <v>0</v>
      </c>
      <c r="M158" s="15">
        <v>0</v>
      </c>
      <c r="N158" s="15">
        <v>0</v>
      </c>
      <c r="O158" s="15">
        <v>0</v>
      </c>
      <c r="P158" s="15">
        <f t="shared" ref="P158:P168" si="146">STDEV(M158:O158)</f>
        <v>0</v>
      </c>
      <c r="Q158" s="15">
        <v>0</v>
      </c>
      <c r="R158" s="15">
        <v>0</v>
      </c>
      <c r="S158" s="15">
        <v>0</v>
      </c>
      <c r="T158" s="16">
        <f t="shared" ref="T158:T168" si="147">STDEV(Q158:S158)</f>
        <v>0</v>
      </c>
      <c r="U158" s="16"/>
      <c r="V158" s="15">
        <v>0</v>
      </c>
      <c r="W158" s="15">
        <v>0</v>
      </c>
      <c r="X158" s="15">
        <v>0</v>
      </c>
      <c r="Y158" s="15">
        <f t="shared" ref="Y158:Y168" si="148">STDEV(V158:X158)</f>
        <v>0</v>
      </c>
      <c r="Z158" s="15">
        <v>0</v>
      </c>
      <c r="AA158" s="15">
        <v>0</v>
      </c>
      <c r="AB158" s="15">
        <v>0</v>
      </c>
      <c r="AC158" s="15">
        <f t="shared" ref="AC158:AC168" si="149">STDEV(Z158:AB158)</f>
        <v>0</v>
      </c>
      <c r="AD158" s="15">
        <v>0</v>
      </c>
      <c r="AE158" s="15">
        <v>0</v>
      </c>
      <c r="AF158" s="15">
        <v>0</v>
      </c>
      <c r="AG158" s="16">
        <f t="shared" ref="AG158:AG168" si="150">STDEV(AD158:AF158)</f>
        <v>0</v>
      </c>
    </row>
    <row r="159" spans="1:33" ht="15" customHeight="1">
      <c r="A159" s="6" t="s">
        <v>23</v>
      </c>
      <c r="B159" s="7">
        <v>0</v>
      </c>
      <c r="C159" s="7">
        <v>0</v>
      </c>
      <c r="D159" s="7">
        <v>0</v>
      </c>
      <c r="E159" s="7">
        <v>0</v>
      </c>
      <c r="F159" s="7">
        <f>AVERAGE(Z159:AB159)</f>
        <v>0</v>
      </c>
      <c r="G159" s="7">
        <v>0</v>
      </c>
      <c r="H159" s="8"/>
      <c r="I159" s="15">
        <v>0</v>
      </c>
      <c r="J159" s="15">
        <v>0</v>
      </c>
      <c r="K159" s="15">
        <v>0</v>
      </c>
      <c r="L159" s="15">
        <f t="shared" si="145"/>
        <v>0</v>
      </c>
      <c r="M159" s="15">
        <v>0</v>
      </c>
      <c r="N159" s="15">
        <v>0</v>
      </c>
      <c r="O159" s="15">
        <v>0</v>
      </c>
      <c r="P159" s="15">
        <f t="shared" si="146"/>
        <v>0</v>
      </c>
      <c r="Q159" s="15">
        <v>0</v>
      </c>
      <c r="R159" s="15">
        <v>0</v>
      </c>
      <c r="S159" s="15">
        <v>0</v>
      </c>
      <c r="T159" s="16">
        <f t="shared" si="147"/>
        <v>0</v>
      </c>
      <c r="U159" s="16"/>
      <c r="V159" s="15">
        <v>0</v>
      </c>
      <c r="W159" s="15">
        <v>0</v>
      </c>
      <c r="X159" s="15">
        <v>0</v>
      </c>
      <c r="Y159" s="15">
        <f t="shared" si="148"/>
        <v>0</v>
      </c>
      <c r="Z159" s="15">
        <v>0</v>
      </c>
      <c r="AA159" s="15">
        <v>0</v>
      </c>
      <c r="AB159" s="15">
        <v>0</v>
      </c>
      <c r="AC159" s="15">
        <f t="shared" si="149"/>
        <v>0</v>
      </c>
      <c r="AD159" s="15">
        <v>0</v>
      </c>
      <c r="AE159" s="15">
        <v>0</v>
      </c>
      <c r="AF159" s="15">
        <v>0</v>
      </c>
      <c r="AG159" s="16">
        <f t="shared" si="150"/>
        <v>0</v>
      </c>
    </row>
    <row r="160" spans="1:33" ht="15" customHeight="1">
      <c r="A160" s="6" t="s">
        <v>19</v>
      </c>
      <c r="B160" s="7">
        <f>AVERAGE(I160:K160)</f>
        <v>8.0666666666666664</v>
      </c>
      <c r="C160" s="7">
        <f t="shared" ref="C160:C168" si="151">AVERAGE(M160:O160)</f>
        <v>0</v>
      </c>
      <c r="D160" s="7">
        <f t="shared" ref="D160:D168" si="152">AVERAGE(Q160:S160)</f>
        <v>7.333333333333333</v>
      </c>
      <c r="E160" s="7">
        <f t="shared" ref="E160:E168" si="153">AVERAGE(V160:X160)</f>
        <v>0</v>
      </c>
      <c r="F160" s="7">
        <f t="shared" ref="F160:F168" si="154">AVERAGE(Z160:AB160)</f>
        <v>0</v>
      </c>
      <c r="G160" s="7">
        <f t="shared" ref="G160:G168" si="155">AVERAGE(AD160:AF160)</f>
        <v>0</v>
      </c>
      <c r="H160" s="8"/>
      <c r="I160" s="15">
        <v>8.1999999999999993</v>
      </c>
      <c r="J160" s="15">
        <v>8</v>
      </c>
      <c r="K160" s="15">
        <v>8</v>
      </c>
      <c r="L160" s="15">
        <f t="shared" si="145"/>
        <v>0.11547005383792475</v>
      </c>
      <c r="M160" s="15">
        <v>0</v>
      </c>
      <c r="N160" s="15">
        <v>0</v>
      </c>
      <c r="O160" s="15">
        <v>0</v>
      </c>
      <c r="P160" s="15">
        <f t="shared" si="146"/>
        <v>0</v>
      </c>
      <c r="Q160" s="15">
        <v>7.3</v>
      </c>
      <c r="R160" s="15">
        <v>7.5</v>
      </c>
      <c r="S160" s="15">
        <v>7.2</v>
      </c>
      <c r="T160" s="16">
        <f t="shared" si="147"/>
        <v>0.15275252316519461</v>
      </c>
      <c r="U160" s="16"/>
      <c r="V160" s="15">
        <v>0</v>
      </c>
      <c r="W160" s="15">
        <v>0</v>
      </c>
      <c r="X160" s="15">
        <v>0</v>
      </c>
      <c r="Y160" s="15">
        <f t="shared" si="148"/>
        <v>0</v>
      </c>
      <c r="Z160" s="15">
        <v>0</v>
      </c>
      <c r="AA160" s="15">
        <v>0</v>
      </c>
      <c r="AB160" s="15">
        <v>0</v>
      </c>
      <c r="AC160" s="15">
        <f t="shared" si="149"/>
        <v>0</v>
      </c>
      <c r="AD160" s="15">
        <v>0</v>
      </c>
      <c r="AE160" s="15">
        <v>0</v>
      </c>
      <c r="AF160" s="15">
        <v>0</v>
      </c>
      <c r="AG160" s="16">
        <f t="shared" si="150"/>
        <v>0</v>
      </c>
    </row>
    <row r="161" spans="1:33" ht="15" customHeight="1">
      <c r="A161" s="6" t="s">
        <v>18</v>
      </c>
      <c r="B161" s="7">
        <f t="shared" ref="B161:B168" si="156">AVERAGE(I161:K161)</f>
        <v>8.5333333333333332</v>
      </c>
      <c r="C161" s="7">
        <f t="shared" si="151"/>
        <v>0</v>
      </c>
      <c r="D161" s="7">
        <f t="shared" si="152"/>
        <v>7.1000000000000005</v>
      </c>
      <c r="E161" s="7">
        <f t="shared" si="153"/>
        <v>0</v>
      </c>
      <c r="F161" s="7">
        <f t="shared" si="154"/>
        <v>0</v>
      </c>
      <c r="G161" s="7">
        <f t="shared" si="155"/>
        <v>0</v>
      </c>
      <c r="H161" s="8"/>
      <c r="I161" s="15">
        <v>8.5</v>
      </c>
      <c r="J161" s="15">
        <v>8.6</v>
      </c>
      <c r="K161" s="15">
        <v>8.5</v>
      </c>
      <c r="L161" s="15">
        <f t="shared" si="145"/>
        <v>5.7735026918962373E-2</v>
      </c>
      <c r="M161" s="15">
        <v>0</v>
      </c>
      <c r="N161" s="15">
        <v>0</v>
      </c>
      <c r="O161" s="15">
        <v>0</v>
      </c>
      <c r="P161" s="15">
        <f t="shared" si="146"/>
        <v>0</v>
      </c>
      <c r="Q161" s="15">
        <v>7.3</v>
      </c>
      <c r="R161" s="15">
        <v>7</v>
      </c>
      <c r="S161" s="15">
        <v>7</v>
      </c>
      <c r="T161" s="16">
        <f t="shared" si="147"/>
        <v>0.17320508075688762</v>
      </c>
      <c r="U161" s="16"/>
      <c r="V161" s="15">
        <v>0</v>
      </c>
      <c r="W161" s="15">
        <v>0</v>
      </c>
      <c r="X161" s="15">
        <v>0</v>
      </c>
      <c r="Y161" s="15">
        <f t="shared" si="148"/>
        <v>0</v>
      </c>
      <c r="Z161" s="15">
        <v>0</v>
      </c>
      <c r="AA161" s="15">
        <v>0</v>
      </c>
      <c r="AB161" s="15">
        <v>0</v>
      </c>
      <c r="AC161" s="15">
        <f t="shared" si="149"/>
        <v>0</v>
      </c>
      <c r="AD161" s="15">
        <v>0</v>
      </c>
      <c r="AE161" s="15">
        <v>0</v>
      </c>
      <c r="AF161" s="15">
        <v>0</v>
      </c>
      <c r="AG161" s="16">
        <f t="shared" si="150"/>
        <v>0</v>
      </c>
    </row>
    <row r="162" spans="1:33" ht="15" customHeight="1">
      <c r="A162" s="6" t="s">
        <v>9</v>
      </c>
      <c r="B162" s="7">
        <f t="shared" si="156"/>
        <v>0</v>
      </c>
      <c r="C162" s="7">
        <f t="shared" si="151"/>
        <v>0</v>
      </c>
      <c r="D162" s="7">
        <f t="shared" si="152"/>
        <v>0</v>
      </c>
      <c r="E162" s="7">
        <f t="shared" si="153"/>
        <v>0</v>
      </c>
      <c r="F162" s="7">
        <f t="shared" si="154"/>
        <v>0</v>
      </c>
      <c r="G162" s="7">
        <f t="shared" si="155"/>
        <v>0</v>
      </c>
      <c r="H162" s="8"/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f t="shared" si="146"/>
        <v>0</v>
      </c>
      <c r="Q162" s="15">
        <v>0</v>
      </c>
      <c r="R162" s="15">
        <v>0</v>
      </c>
      <c r="S162" s="15">
        <v>0</v>
      </c>
      <c r="T162" s="16">
        <f t="shared" si="147"/>
        <v>0</v>
      </c>
      <c r="U162" s="16"/>
      <c r="V162" s="15">
        <v>0</v>
      </c>
      <c r="W162" s="15">
        <v>0</v>
      </c>
      <c r="X162" s="15">
        <v>0</v>
      </c>
      <c r="Y162" s="15">
        <f t="shared" si="148"/>
        <v>0</v>
      </c>
      <c r="Z162" s="15">
        <v>0</v>
      </c>
      <c r="AA162" s="15">
        <v>0</v>
      </c>
      <c r="AB162" s="15">
        <v>0</v>
      </c>
      <c r="AC162" s="15">
        <f t="shared" si="149"/>
        <v>0</v>
      </c>
      <c r="AD162" s="15">
        <v>0</v>
      </c>
      <c r="AE162" s="15">
        <v>0</v>
      </c>
      <c r="AF162" s="15">
        <v>0</v>
      </c>
      <c r="AG162" s="16">
        <f t="shared" si="150"/>
        <v>0</v>
      </c>
    </row>
    <row r="163" spans="1:33" ht="15" customHeight="1">
      <c r="A163" s="6" t="s">
        <v>17</v>
      </c>
      <c r="B163" s="7">
        <f t="shared" si="156"/>
        <v>0</v>
      </c>
      <c r="C163" s="7">
        <f t="shared" si="151"/>
        <v>0</v>
      </c>
      <c r="D163" s="7">
        <f t="shared" si="152"/>
        <v>0</v>
      </c>
      <c r="E163" s="7">
        <f t="shared" si="153"/>
        <v>0</v>
      </c>
      <c r="F163" s="7">
        <f t="shared" si="154"/>
        <v>0</v>
      </c>
      <c r="G163" s="7">
        <f t="shared" si="155"/>
        <v>0</v>
      </c>
      <c r="H163" s="8"/>
      <c r="I163" s="15">
        <v>0</v>
      </c>
      <c r="J163" s="15">
        <v>0</v>
      </c>
      <c r="K163" s="15">
        <v>0</v>
      </c>
      <c r="L163" s="15">
        <f t="shared" ref="L163:L168" si="157">STDEV(I163:K163)</f>
        <v>0</v>
      </c>
      <c r="M163" s="15">
        <v>0</v>
      </c>
      <c r="N163" s="15">
        <v>0</v>
      </c>
      <c r="O163" s="15">
        <v>0</v>
      </c>
      <c r="P163" s="15">
        <f t="shared" si="146"/>
        <v>0</v>
      </c>
      <c r="Q163" s="15">
        <v>0</v>
      </c>
      <c r="R163" s="15">
        <v>0</v>
      </c>
      <c r="S163" s="15">
        <v>0</v>
      </c>
      <c r="T163" s="16">
        <f t="shared" si="147"/>
        <v>0</v>
      </c>
      <c r="U163" s="16"/>
      <c r="V163" s="15">
        <v>0</v>
      </c>
      <c r="W163" s="15">
        <v>0</v>
      </c>
      <c r="X163" s="15">
        <v>0</v>
      </c>
      <c r="Y163" s="15">
        <f t="shared" si="148"/>
        <v>0</v>
      </c>
      <c r="Z163" s="15">
        <v>0</v>
      </c>
      <c r="AA163" s="15">
        <v>0</v>
      </c>
      <c r="AB163" s="15">
        <v>0</v>
      </c>
      <c r="AC163" s="15">
        <f t="shared" si="149"/>
        <v>0</v>
      </c>
      <c r="AD163" s="15">
        <v>0</v>
      </c>
      <c r="AE163" s="15">
        <v>0</v>
      </c>
      <c r="AF163" s="15">
        <v>0</v>
      </c>
      <c r="AG163" s="16">
        <f t="shared" si="150"/>
        <v>0</v>
      </c>
    </row>
    <row r="164" spans="1:33" ht="15" customHeight="1">
      <c r="A164" s="6" t="s">
        <v>11</v>
      </c>
      <c r="B164" s="7">
        <f t="shared" si="156"/>
        <v>0</v>
      </c>
      <c r="C164" s="7">
        <f t="shared" si="151"/>
        <v>0</v>
      </c>
      <c r="D164" s="7">
        <f t="shared" si="152"/>
        <v>0</v>
      </c>
      <c r="E164" s="7">
        <f t="shared" si="153"/>
        <v>0</v>
      </c>
      <c r="F164" s="7">
        <f t="shared" si="154"/>
        <v>0</v>
      </c>
      <c r="G164" s="7">
        <f t="shared" si="155"/>
        <v>0</v>
      </c>
      <c r="H164" s="8"/>
      <c r="I164" s="15">
        <v>0</v>
      </c>
      <c r="J164" s="15">
        <v>0</v>
      </c>
      <c r="K164" s="15">
        <v>0</v>
      </c>
      <c r="L164" s="15">
        <f t="shared" si="157"/>
        <v>0</v>
      </c>
      <c r="M164" s="15">
        <v>0</v>
      </c>
      <c r="N164" s="15">
        <v>0</v>
      </c>
      <c r="O164" s="15">
        <v>0</v>
      </c>
      <c r="P164" s="15">
        <f t="shared" si="146"/>
        <v>0</v>
      </c>
      <c r="Q164" s="15">
        <v>0</v>
      </c>
      <c r="R164" s="15">
        <v>0</v>
      </c>
      <c r="S164" s="15">
        <v>0</v>
      </c>
      <c r="T164" s="16">
        <f t="shared" si="147"/>
        <v>0</v>
      </c>
      <c r="U164" s="16"/>
      <c r="V164" s="15">
        <v>0</v>
      </c>
      <c r="W164" s="15">
        <v>0</v>
      </c>
      <c r="X164" s="15">
        <v>0</v>
      </c>
      <c r="Y164" s="15">
        <f t="shared" si="148"/>
        <v>0</v>
      </c>
      <c r="Z164" s="15">
        <v>0</v>
      </c>
      <c r="AA164" s="15">
        <v>0</v>
      </c>
      <c r="AB164" s="15">
        <v>0</v>
      </c>
      <c r="AC164" s="15">
        <f t="shared" si="149"/>
        <v>0</v>
      </c>
      <c r="AD164" s="15">
        <v>0</v>
      </c>
      <c r="AE164" s="15">
        <v>0</v>
      </c>
      <c r="AF164" s="15">
        <v>0</v>
      </c>
      <c r="AG164" s="16">
        <f t="shared" si="150"/>
        <v>0</v>
      </c>
    </row>
    <row r="165" spans="1:33" ht="15" customHeight="1">
      <c r="A165" s="6" t="s">
        <v>13</v>
      </c>
      <c r="B165" s="7">
        <f t="shared" si="156"/>
        <v>0</v>
      </c>
      <c r="C165" s="7">
        <f t="shared" si="151"/>
        <v>0</v>
      </c>
      <c r="D165" s="7">
        <f t="shared" si="152"/>
        <v>0</v>
      </c>
      <c r="E165" s="7">
        <f t="shared" si="153"/>
        <v>0</v>
      </c>
      <c r="F165" s="7">
        <f t="shared" si="154"/>
        <v>0</v>
      </c>
      <c r="G165" s="7">
        <f t="shared" si="155"/>
        <v>0</v>
      </c>
      <c r="H165" s="8"/>
      <c r="I165" s="15">
        <v>0</v>
      </c>
      <c r="J165" s="15">
        <v>0</v>
      </c>
      <c r="K165" s="15">
        <v>0</v>
      </c>
      <c r="L165" s="15">
        <f t="shared" si="157"/>
        <v>0</v>
      </c>
      <c r="M165" s="15">
        <v>0</v>
      </c>
      <c r="N165" s="15">
        <v>0</v>
      </c>
      <c r="O165" s="15">
        <v>0</v>
      </c>
      <c r="P165" s="15">
        <f t="shared" si="146"/>
        <v>0</v>
      </c>
      <c r="Q165" s="15">
        <v>0</v>
      </c>
      <c r="R165" s="15">
        <v>0</v>
      </c>
      <c r="S165" s="15">
        <v>0</v>
      </c>
      <c r="T165" s="16">
        <f t="shared" si="147"/>
        <v>0</v>
      </c>
      <c r="U165" s="16"/>
      <c r="V165" s="15">
        <v>0</v>
      </c>
      <c r="W165" s="15">
        <v>0</v>
      </c>
      <c r="X165" s="15">
        <v>0</v>
      </c>
      <c r="Y165" s="15">
        <f t="shared" si="148"/>
        <v>0</v>
      </c>
      <c r="Z165" s="15">
        <v>0</v>
      </c>
      <c r="AA165" s="15">
        <v>0</v>
      </c>
      <c r="AB165" s="15">
        <v>0</v>
      </c>
      <c r="AC165" s="15">
        <f t="shared" si="149"/>
        <v>0</v>
      </c>
      <c r="AD165" s="15">
        <v>0</v>
      </c>
      <c r="AE165" s="15">
        <v>0</v>
      </c>
      <c r="AF165" s="15">
        <v>0</v>
      </c>
      <c r="AG165" s="16">
        <f t="shared" si="150"/>
        <v>0</v>
      </c>
    </row>
    <row r="166" spans="1:33" ht="15" customHeight="1">
      <c r="A166" s="6" t="s">
        <v>22</v>
      </c>
      <c r="B166" s="7">
        <f t="shared" si="156"/>
        <v>0</v>
      </c>
      <c r="C166" s="7">
        <f t="shared" si="151"/>
        <v>0</v>
      </c>
      <c r="D166" s="7">
        <f t="shared" si="152"/>
        <v>0</v>
      </c>
      <c r="E166" s="7">
        <f t="shared" si="153"/>
        <v>0</v>
      </c>
      <c r="F166" s="7">
        <f t="shared" si="154"/>
        <v>0</v>
      </c>
      <c r="G166" s="7">
        <f t="shared" si="155"/>
        <v>0</v>
      </c>
      <c r="H166" s="8"/>
      <c r="I166" s="15">
        <v>0</v>
      </c>
      <c r="J166" s="15">
        <v>0</v>
      </c>
      <c r="K166" s="15">
        <v>0</v>
      </c>
      <c r="L166" s="15">
        <f t="shared" si="157"/>
        <v>0</v>
      </c>
      <c r="M166" s="15">
        <v>0</v>
      </c>
      <c r="N166" s="15">
        <v>0</v>
      </c>
      <c r="O166" s="15">
        <v>0</v>
      </c>
      <c r="P166" s="15">
        <f t="shared" si="146"/>
        <v>0</v>
      </c>
      <c r="Q166" s="15">
        <v>0</v>
      </c>
      <c r="R166" s="15">
        <v>0</v>
      </c>
      <c r="S166" s="15">
        <v>0</v>
      </c>
      <c r="T166" s="16">
        <f t="shared" si="147"/>
        <v>0</v>
      </c>
      <c r="U166" s="16"/>
      <c r="V166" s="15">
        <v>0</v>
      </c>
      <c r="W166" s="15">
        <v>0</v>
      </c>
      <c r="X166" s="15">
        <v>0</v>
      </c>
      <c r="Y166" s="15">
        <f t="shared" si="148"/>
        <v>0</v>
      </c>
      <c r="Z166" s="15">
        <v>0</v>
      </c>
      <c r="AA166" s="15">
        <v>0</v>
      </c>
      <c r="AB166" s="15">
        <v>0</v>
      </c>
      <c r="AC166" s="15">
        <f t="shared" si="149"/>
        <v>0</v>
      </c>
      <c r="AD166" s="15">
        <v>0</v>
      </c>
      <c r="AE166" s="15">
        <v>0</v>
      </c>
      <c r="AF166" s="15">
        <v>0</v>
      </c>
      <c r="AG166" s="16">
        <f t="shared" si="150"/>
        <v>0</v>
      </c>
    </row>
    <row r="167" spans="1:33" ht="15" customHeight="1">
      <c r="A167" s="6" t="s">
        <v>21</v>
      </c>
      <c r="B167" s="7">
        <f t="shared" si="156"/>
        <v>0</v>
      </c>
      <c r="C167" s="7">
        <f t="shared" si="151"/>
        <v>0</v>
      </c>
      <c r="D167" s="7">
        <f t="shared" si="152"/>
        <v>0</v>
      </c>
      <c r="E167" s="7">
        <f t="shared" si="153"/>
        <v>0</v>
      </c>
      <c r="F167" s="7">
        <f t="shared" si="154"/>
        <v>0</v>
      </c>
      <c r="G167" s="7">
        <f t="shared" si="155"/>
        <v>0</v>
      </c>
      <c r="H167" s="8"/>
      <c r="I167" s="15">
        <v>0</v>
      </c>
      <c r="J167" s="15">
        <v>0</v>
      </c>
      <c r="K167" s="15">
        <v>0</v>
      </c>
      <c r="L167" s="15">
        <f t="shared" si="157"/>
        <v>0</v>
      </c>
      <c r="M167" s="15">
        <v>0</v>
      </c>
      <c r="N167" s="15">
        <v>0</v>
      </c>
      <c r="O167" s="15">
        <v>0</v>
      </c>
      <c r="P167" s="15">
        <f t="shared" si="146"/>
        <v>0</v>
      </c>
      <c r="Q167" s="15">
        <v>0</v>
      </c>
      <c r="R167" s="15">
        <v>0</v>
      </c>
      <c r="S167" s="15">
        <v>0</v>
      </c>
      <c r="T167" s="16">
        <f t="shared" si="147"/>
        <v>0</v>
      </c>
      <c r="U167" s="16"/>
      <c r="V167" s="15">
        <v>0</v>
      </c>
      <c r="W167" s="15">
        <v>0</v>
      </c>
      <c r="X167" s="15">
        <v>0</v>
      </c>
      <c r="Y167" s="15">
        <f t="shared" si="148"/>
        <v>0</v>
      </c>
      <c r="Z167" s="15">
        <v>0</v>
      </c>
      <c r="AA167" s="15">
        <v>0</v>
      </c>
      <c r="AB167" s="15">
        <v>0</v>
      </c>
      <c r="AC167" s="15">
        <f t="shared" si="149"/>
        <v>0</v>
      </c>
      <c r="AD167" s="15">
        <v>0</v>
      </c>
      <c r="AE167" s="15">
        <v>0</v>
      </c>
      <c r="AF167" s="15">
        <v>0</v>
      </c>
      <c r="AG167" s="16">
        <f t="shared" si="150"/>
        <v>0</v>
      </c>
    </row>
    <row r="168" spans="1:33" ht="15" customHeight="1">
      <c r="A168" s="6" t="s">
        <v>20</v>
      </c>
      <c r="B168" s="7">
        <f t="shared" si="156"/>
        <v>0</v>
      </c>
      <c r="C168" s="7">
        <f t="shared" si="151"/>
        <v>0</v>
      </c>
      <c r="D168" s="7">
        <f t="shared" si="152"/>
        <v>0</v>
      </c>
      <c r="E168" s="7">
        <f t="shared" si="153"/>
        <v>0</v>
      </c>
      <c r="F168" s="7">
        <f t="shared" si="154"/>
        <v>0</v>
      </c>
      <c r="G168" s="7">
        <f t="shared" si="155"/>
        <v>0</v>
      </c>
      <c r="H168" s="8"/>
      <c r="I168" s="15">
        <v>0</v>
      </c>
      <c r="J168" s="15">
        <v>0</v>
      </c>
      <c r="K168" s="15">
        <v>0</v>
      </c>
      <c r="L168" s="15">
        <f t="shared" si="157"/>
        <v>0</v>
      </c>
      <c r="M168" s="15">
        <v>0</v>
      </c>
      <c r="N168" s="15">
        <v>0</v>
      </c>
      <c r="O168" s="15">
        <v>0</v>
      </c>
      <c r="P168" s="15">
        <f t="shared" si="146"/>
        <v>0</v>
      </c>
      <c r="Q168" s="15">
        <v>0</v>
      </c>
      <c r="R168" s="15">
        <v>0</v>
      </c>
      <c r="S168" s="15">
        <v>0</v>
      </c>
      <c r="T168" s="16">
        <f t="shared" si="147"/>
        <v>0</v>
      </c>
      <c r="U168" s="16"/>
      <c r="V168" s="15">
        <v>0</v>
      </c>
      <c r="W168" s="15">
        <v>0</v>
      </c>
      <c r="X168" s="15">
        <v>0</v>
      </c>
      <c r="Y168" s="15">
        <f t="shared" si="148"/>
        <v>0</v>
      </c>
      <c r="Z168" s="15">
        <v>0</v>
      </c>
      <c r="AA168" s="15">
        <v>0</v>
      </c>
      <c r="AB168" s="15">
        <v>0</v>
      </c>
      <c r="AC168" s="15">
        <f t="shared" si="149"/>
        <v>0</v>
      </c>
      <c r="AD168" s="15">
        <v>0</v>
      </c>
      <c r="AE168" s="15">
        <v>0</v>
      </c>
      <c r="AF168" s="15">
        <v>0</v>
      </c>
      <c r="AG168" s="16">
        <f t="shared" si="150"/>
        <v>0</v>
      </c>
    </row>
  </sheetData>
  <mergeCells count="74">
    <mergeCell ref="B155:D155"/>
    <mergeCell ref="E155:G155"/>
    <mergeCell ref="I156:K156"/>
    <mergeCell ref="M156:O156"/>
    <mergeCell ref="Q156:S156"/>
    <mergeCell ref="V156:X156"/>
    <mergeCell ref="Z156:AB156"/>
    <mergeCell ref="AD156:AF156"/>
    <mergeCell ref="AD140:AF140"/>
    <mergeCell ref="I140:K140"/>
    <mergeCell ref="M140:O140"/>
    <mergeCell ref="Q140:S140"/>
    <mergeCell ref="V140:X140"/>
    <mergeCell ref="Z140:AB140"/>
    <mergeCell ref="V123:X123"/>
    <mergeCell ref="Z123:AB123"/>
    <mergeCell ref="AD123:AF123"/>
    <mergeCell ref="B139:D139"/>
    <mergeCell ref="E139:G139"/>
    <mergeCell ref="B122:D122"/>
    <mergeCell ref="E122:G122"/>
    <mergeCell ref="I123:K123"/>
    <mergeCell ref="M123:O123"/>
    <mergeCell ref="Q123:S123"/>
    <mergeCell ref="AD90:AF90"/>
    <mergeCell ref="B105:D105"/>
    <mergeCell ref="E105:G105"/>
    <mergeCell ref="I106:K106"/>
    <mergeCell ref="M106:O106"/>
    <mergeCell ref="Q106:S106"/>
    <mergeCell ref="V106:X106"/>
    <mergeCell ref="Z106:AB106"/>
    <mergeCell ref="AD106:AF106"/>
    <mergeCell ref="I90:K90"/>
    <mergeCell ref="M90:O90"/>
    <mergeCell ref="Q90:S90"/>
    <mergeCell ref="V90:X90"/>
    <mergeCell ref="Z90:AB90"/>
    <mergeCell ref="V74:X74"/>
    <mergeCell ref="Z74:AB74"/>
    <mergeCell ref="AD74:AF74"/>
    <mergeCell ref="B89:D89"/>
    <mergeCell ref="E89:G89"/>
    <mergeCell ref="B73:D73"/>
    <mergeCell ref="E73:G73"/>
    <mergeCell ref="I74:K74"/>
    <mergeCell ref="M74:O74"/>
    <mergeCell ref="Q74:S74"/>
    <mergeCell ref="AD41:AF41"/>
    <mergeCell ref="B56:D56"/>
    <mergeCell ref="E56:G56"/>
    <mergeCell ref="I57:K57"/>
    <mergeCell ref="M57:O57"/>
    <mergeCell ref="Q57:S57"/>
    <mergeCell ref="V57:X57"/>
    <mergeCell ref="Z57:AB57"/>
    <mergeCell ref="AD57:AF57"/>
    <mergeCell ref="I41:K41"/>
    <mergeCell ref="M41:O41"/>
    <mergeCell ref="Q41:S41"/>
    <mergeCell ref="V41:X41"/>
    <mergeCell ref="Z41:AB41"/>
    <mergeCell ref="V24:X24"/>
    <mergeCell ref="Z24:AB24"/>
    <mergeCell ref="AD24:AF24"/>
    <mergeCell ref="B40:D40"/>
    <mergeCell ref="E40:G40"/>
    <mergeCell ref="M24:O24"/>
    <mergeCell ref="Q24:S24"/>
    <mergeCell ref="E7:G7"/>
    <mergeCell ref="H7:J7"/>
    <mergeCell ref="B23:D23"/>
    <mergeCell ref="E23:G23"/>
    <mergeCell ref="I24:K2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N139"/>
  <sheetViews>
    <sheetView tabSelected="1" workbookViewId="0">
      <selection activeCell="T7" sqref="T7"/>
    </sheetView>
  </sheetViews>
  <sheetFormatPr defaultColWidth="9" defaultRowHeight="15"/>
  <cols>
    <col min="1" max="3" width="9" style="12"/>
    <col min="4" max="4" width="24.140625" style="12" customWidth="1"/>
    <col min="5" max="14" width="12.28515625" style="12" customWidth="1"/>
    <col min="15" max="15" width="7.28515625" style="12" customWidth="1"/>
    <col min="16" max="16" width="15" style="12" customWidth="1"/>
    <col min="17" max="18" width="9.5703125" style="12" customWidth="1"/>
    <col min="19" max="19" width="12.28515625" style="12" customWidth="1"/>
    <col min="20" max="20" width="8.7109375" style="12" customWidth="1"/>
    <col min="21" max="16384" width="9" style="12"/>
  </cols>
  <sheetData>
    <row r="3" spans="4:14">
      <c r="E3" s="22" t="s">
        <v>27</v>
      </c>
      <c r="F3" s="22"/>
      <c r="G3" s="22"/>
      <c r="H3" s="22"/>
      <c r="I3" s="22"/>
      <c r="J3" s="22" t="s">
        <v>28</v>
      </c>
      <c r="K3" s="22"/>
      <c r="L3" s="22"/>
      <c r="M3" s="22"/>
      <c r="N3" s="22"/>
    </row>
    <row r="5" spans="4:14">
      <c r="E5" s="12">
        <v>1</v>
      </c>
      <c r="F5" s="12">
        <v>2</v>
      </c>
      <c r="G5" s="12">
        <v>3</v>
      </c>
      <c r="I5" s="12" t="s">
        <v>26</v>
      </c>
      <c r="J5" s="12">
        <v>1</v>
      </c>
      <c r="K5" s="12">
        <v>2</v>
      </c>
      <c r="L5" s="12">
        <v>3</v>
      </c>
      <c r="M5" s="12" t="s">
        <v>25</v>
      </c>
      <c r="N5" s="12" t="s">
        <v>26</v>
      </c>
    </row>
    <row r="6" spans="4:14">
      <c r="D6" s="12" t="s">
        <v>29</v>
      </c>
      <c r="H6" s="12" t="s">
        <v>27</v>
      </c>
      <c r="M6" s="12" t="s">
        <v>30</v>
      </c>
    </row>
    <row r="7" spans="4:14">
      <c r="D7" s="11" t="s">
        <v>24</v>
      </c>
      <c r="E7" s="13">
        <v>35.619999999999997</v>
      </c>
      <c r="F7" s="13">
        <v>35</v>
      </c>
      <c r="G7" s="13">
        <v>35.200000000000003</v>
      </c>
      <c r="H7" s="13">
        <f>AVERAGE(E7:G7)</f>
        <v>35.273333333333333</v>
      </c>
      <c r="I7" s="13">
        <f>STDEV(E7:G7)</f>
        <v>0.31643851430148678</v>
      </c>
      <c r="J7" s="13">
        <v>38.5</v>
      </c>
      <c r="K7" s="13">
        <v>39.6</v>
      </c>
      <c r="L7" s="13">
        <v>39.99</v>
      </c>
      <c r="M7" s="13">
        <f>AVERAGE(J7:L7)</f>
        <v>39.363333333333337</v>
      </c>
      <c r="N7" s="13">
        <f>STDEV(J7:L7)</f>
        <v>0.77267932115033</v>
      </c>
    </row>
    <row r="8" spans="4:14">
      <c r="D8" s="11" t="s">
        <v>23</v>
      </c>
      <c r="E8" s="14">
        <v>26.5</v>
      </c>
      <c r="F8" s="14">
        <v>28.9</v>
      </c>
      <c r="G8" s="14">
        <v>28.88</v>
      </c>
      <c r="H8" s="13">
        <f t="shared" ref="H8:H17" si="0">AVERAGE(E8:G8)</f>
        <v>28.093333333333334</v>
      </c>
      <c r="I8" s="13">
        <f t="shared" ref="I8:I17" si="1">STDEV(E8:G8)</f>
        <v>1.3799033782599894</v>
      </c>
      <c r="J8" s="14">
        <v>0</v>
      </c>
      <c r="K8" s="14">
        <v>0</v>
      </c>
      <c r="L8" s="14">
        <v>0</v>
      </c>
      <c r="M8" s="13">
        <f t="shared" ref="M8:M17" si="2">AVERAGE(J8:L8)</f>
        <v>0</v>
      </c>
      <c r="N8" s="13">
        <f t="shared" ref="N8:N17" si="3">STDEV(J8:L8)</f>
        <v>0</v>
      </c>
    </row>
    <row r="9" spans="4:14">
      <c r="D9" s="11" t="s">
        <v>19</v>
      </c>
      <c r="E9" s="13">
        <v>65.22</v>
      </c>
      <c r="F9" s="13">
        <v>66.319999999999993</v>
      </c>
      <c r="G9" s="13">
        <v>68.52</v>
      </c>
      <c r="H9" s="13">
        <f t="shared" si="0"/>
        <v>66.686666666666667</v>
      </c>
      <c r="I9" s="13">
        <f t="shared" si="1"/>
        <v>1.6802777548171404</v>
      </c>
      <c r="J9" s="13">
        <v>74.2</v>
      </c>
      <c r="K9" s="13">
        <v>75</v>
      </c>
      <c r="L9" s="13">
        <v>78.599999999999994</v>
      </c>
      <c r="M9" s="13">
        <f t="shared" si="2"/>
        <v>75.933333333333323</v>
      </c>
      <c r="N9" s="13">
        <f t="shared" si="3"/>
        <v>2.3437861108329217</v>
      </c>
    </row>
    <row r="10" spans="4:14">
      <c r="D10" s="11" t="s">
        <v>18</v>
      </c>
      <c r="E10" s="13">
        <v>60.3</v>
      </c>
      <c r="F10" s="13">
        <v>58.32</v>
      </c>
      <c r="G10" s="13">
        <v>62.32</v>
      </c>
      <c r="H10" s="13">
        <f t="shared" si="0"/>
        <v>60.313333333333333</v>
      </c>
      <c r="I10" s="13">
        <f t="shared" si="1"/>
        <v>2.0000333330555602</v>
      </c>
      <c r="J10" s="13">
        <v>75.8</v>
      </c>
      <c r="K10" s="13">
        <v>79.63</v>
      </c>
      <c r="L10" s="13">
        <v>78.23</v>
      </c>
      <c r="M10" s="13">
        <f t="shared" si="2"/>
        <v>77.88666666666667</v>
      </c>
      <c r="N10" s="13">
        <f t="shared" si="3"/>
        <v>1.9379456476726413</v>
      </c>
    </row>
    <row r="11" spans="4:14">
      <c r="D11" s="11" t="s">
        <v>9</v>
      </c>
      <c r="E11" s="13">
        <v>50.25</v>
      </c>
      <c r="F11" s="13">
        <v>50</v>
      </c>
      <c r="G11" s="13">
        <v>50</v>
      </c>
      <c r="H11" s="13">
        <f t="shared" si="0"/>
        <v>50.083333333333336</v>
      </c>
      <c r="I11" s="13">
        <f t="shared" si="1"/>
        <v>0.14433756729740646</v>
      </c>
      <c r="J11" s="13">
        <v>35</v>
      </c>
      <c r="K11" s="13">
        <v>36.200000000000003</v>
      </c>
      <c r="L11" s="13">
        <v>34.22</v>
      </c>
      <c r="M11" s="13">
        <f t="shared" si="2"/>
        <v>35.14</v>
      </c>
      <c r="N11" s="13">
        <f t="shared" si="3"/>
        <v>0.99739661118333667</v>
      </c>
    </row>
    <row r="12" spans="4:14">
      <c r="D12" s="11" t="s">
        <v>17</v>
      </c>
      <c r="E12" s="13">
        <v>40.520000000000003</v>
      </c>
      <c r="F12" s="13">
        <v>44</v>
      </c>
      <c r="G12" s="13">
        <v>43</v>
      </c>
      <c r="H12" s="13">
        <f t="shared" si="0"/>
        <v>42.506666666666668</v>
      </c>
      <c r="I12" s="13">
        <f t="shared" si="1"/>
        <v>1.7916844960353169</v>
      </c>
      <c r="J12" s="13">
        <v>45</v>
      </c>
      <c r="K12" s="13">
        <v>44</v>
      </c>
      <c r="L12" s="13">
        <v>43.85</v>
      </c>
      <c r="M12" s="13">
        <f t="shared" si="2"/>
        <v>44.283333333333331</v>
      </c>
      <c r="N12" s="13">
        <f t="shared" si="3"/>
        <v>0.62516664445036785</v>
      </c>
    </row>
    <row r="13" spans="4:14">
      <c r="D13" s="11" t="s">
        <v>11</v>
      </c>
      <c r="E13" s="13">
        <v>0</v>
      </c>
      <c r="F13" s="13">
        <v>0</v>
      </c>
      <c r="G13" s="13">
        <v>0</v>
      </c>
      <c r="H13" s="13">
        <f t="shared" si="0"/>
        <v>0</v>
      </c>
      <c r="I13" s="13">
        <f t="shared" si="1"/>
        <v>0</v>
      </c>
      <c r="J13" s="13">
        <v>32</v>
      </c>
      <c r="K13" s="13">
        <v>33.200000000000003</v>
      </c>
      <c r="L13" s="13">
        <v>31.54</v>
      </c>
      <c r="M13" s="13">
        <f t="shared" si="2"/>
        <v>32.24666666666667</v>
      </c>
      <c r="N13" s="13">
        <f t="shared" si="3"/>
        <v>0.85704920123254102</v>
      </c>
    </row>
    <row r="14" spans="4:14">
      <c r="D14" s="11" t="s">
        <v>13</v>
      </c>
      <c r="E14" s="13">
        <v>40.229999999999997</v>
      </c>
      <c r="F14" s="13">
        <v>41.22</v>
      </c>
      <c r="G14" s="13">
        <v>40.33</v>
      </c>
      <c r="H14" s="13">
        <f t="shared" si="0"/>
        <v>40.593333333333327</v>
      </c>
      <c r="I14" s="13">
        <f t="shared" si="1"/>
        <v>0.5450076452063165</v>
      </c>
      <c r="J14" s="13">
        <v>45.5</v>
      </c>
      <c r="K14" s="13">
        <v>45.36</v>
      </c>
      <c r="L14" s="13">
        <v>45.23</v>
      </c>
      <c r="M14" s="13">
        <f t="shared" si="2"/>
        <v>45.363333333333337</v>
      </c>
      <c r="N14" s="13">
        <f t="shared" si="3"/>
        <v>0.13503086067019551</v>
      </c>
    </row>
    <row r="15" spans="4:14">
      <c r="D15" s="11" t="s">
        <v>22</v>
      </c>
      <c r="E15" s="13">
        <v>48.5</v>
      </c>
      <c r="F15" s="13">
        <v>48.9</v>
      </c>
      <c r="G15" s="13">
        <v>48</v>
      </c>
      <c r="H15" s="13">
        <f t="shared" si="0"/>
        <v>48.466666666666669</v>
      </c>
      <c r="I15" s="13">
        <f t="shared" si="1"/>
        <v>0.45092497528228875</v>
      </c>
      <c r="J15" s="13">
        <v>57</v>
      </c>
      <c r="K15" s="13">
        <v>58</v>
      </c>
      <c r="L15" s="13">
        <v>57.24</v>
      </c>
      <c r="M15" s="13">
        <f t="shared" si="2"/>
        <v>57.413333333333334</v>
      </c>
      <c r="N15" s="13">
        <f t="shared" si="3"/>
        <v>0.52204725201205016</v>
      </c>
    </row>
    <row r="16" spans="4:14">
      <c r="D16" s="11" t="s">
        <v>21</v>
      </c>
      <c r="E16" s="13">
        <v>0</v>
      </c>
      <c r="F16" s="13">
        <v>0</v>
      </c>
      <c r="G16" s="13">
        <v>0</v>
      </c>
      <c r="H16" s="13">
        <f t="shared" si="0"/>
        <v>0</v>
      </c>
      <c r="I16" s="13">
        <f t="shared" si="1"/>
        <v>0</v>
      </c>
      <c r="J16" s="13">
        <v>0</v>
      </c>
      <c r="K16" s="13">
        <v>0</v>
      </c>
      <c r="L16" s="13">
        <v>0</v>
      </c>
      <c r="M16" s="13">
        <f t="shared" si="2"/>
        <v>0</v>
      </c>
      <c r="N16" s="13">
        <f t="shared" si="3"/>
        <v>0</v>
      </c>
    </row>
    <row r="17" spans="4:14">
      <c r="D17" s="11" t="s">
        <v>20</v>
      </c>
      <c r="E17" s="13">
        <v>38</v>
      </c>
      <c r="F17" s="13">
        <v>39</v>
      </c>
      <c r="G17" s="13">
        <v>40.229999999999997</v>
      </c>
      <c r="H17" s="13">
        <f t="shared" si="0"/>
        <v>39.076666666666661</v>
      </c>
      <c r="I17" s="13">
        <f t="shared" si="1"/>
        <v>1.116975081787114</v>
      </c>
      <c r="J17" s="13">
        <v>35.6</v>
      </c>
      <c r="K17" s="13">
        <v>35.96</v>
      </c>
      <c r="L17" s="13">
        <v>30.25</v>
      </c>
      <c r="M17" s="13">
        <f t="shared" si="2"/>
        <v>33.936666666666667</v>
      </c>
      <c r="N17" s="13">
        <f t="shared" si="3"/>
        <v>3.1978169637009146</v>
      </c>
    </row>
    <row r="19" spans="4:14">
      <c r="D19" s="12" t="s">
        <v>29</v>
      </c>
      <c r="E19" s="12" t="s">
        <v>27</v>
      </c>
      <c r="F19" s="12" t="s">
        <v>30</v>
      </c>
    </row>
    <row r="20" spans="4:14">
      <c r="D20" s="11" t="s">
        <v>24</v>
      </c>
      <c r="E20" s="13">
        <v>1000</v>
      </c>
      <c r="F20" s="13">
        <v>1000</v>
      </c>
    </row>
    <row r="21" spans="4:14">
      <c r="D21" s="11" t="s">
        <v>23</v>
      </c>
      <c r="E21" s="13">
        <v>1000</v>
      </c>
      <c r="F21" s="13">
        <v>0</v>
      </c>
    </row>
    <row r="22" spans="4:14">
      <c r="D22" s="11" t="s">
        <v>19</v>
      </c>
      <c r="E22" s="13">
        <v>62.5</v>
      </c>
      <c r="F22" s="13">
        <v>31.25</v>
      </c>
    </row>
    <row r="23" spans="4:14">
      <c r="D23" s="11" t="s">
        <v>18</v>
      </c>
      <c r="E23" s="13">
        <v>62.5</v>
      </c>
      <c r="F23" s="13">
        <v>62.5</v>
      </c>
    </row>
    <row r="24" spans="4:14">
      <c r="D24" s="11" t="s">
        <v>9</v>
      </c>
      <c r="E24" s="13">
        <v>250</v>
      </c>
      <c r="F24" s="13">
        <v>1000</v>
      </c>
    </row>
    <row r="25" spans="4:14">
      <c r="D25" s="11" t="s">
        <v>17</v>
      </c>
      <c r="E25" s="13">
        <v>125</v>
      </c>
      <c r="F25" s="13">
        <v>125</v>
      </c>
    </row>
    <row r="26" spans="4:14">
      <c r="D26" s="11" t="s">
        <v>11</v>
      </c>
      <c r="E26" s="13">
        <v>0</v>
      </c>
      <c r="F26" s="13">
        <v>1000</v>
      </c>
    </row>
    <row r="27" spans="4:14">
      <c r="D27" s="11" t="s">
        <v>13</v>
      </c>
      <c r="E27" s="13">
        <v>250</v>
      </c>
      <c r="F27" s="13">
        <v>250</v>
      </c>
    </row>
    <row r="28" spans="4:14">
      <c r="D28" s="11" t="s">
        <v>22</v>
      </c>
      <c r="E28" s="13">
        <v>125</v>
      </c>
      <c r="F28" s="13">
        <v>125</v>
      </c>
    </row>
    <row r="29" spans="4:14">
      <c r="D29" s="11" t="s">
        <v>21</v>
      </c>
      <c r="E29" s="13">
        <v>0</v>
      </c>
      <c r="F29" s="13">
        <v>0</v>
      </c>
    </row>
    <row r="30" spans="4:14">
      <c r="D30" s="11" t="s">
        <v>20</v>
      </c>
      <c r="E30" s="13">
        <v>500</v>
      </c>
      <c r="F30" s="13">
        <v>500</v>
      </c>
    </row>
    <row r="35" spans="4:14">
      <c r="D35" s="12" t="s">
        <v>31</v>
      </c>
      <c r="E35" s="22" t="s">
        <v>27</v>
      </c>
      <c r="F35" s="22"/>
      <c r="G35" s="22"/>
      <c r="H35" s="22"/>
      <c r="I35" s="22"/>
      <c r="J35" s="22" t="s">
        <v>28</v>
      </c>
      <c r="K35" s="22"/>
      <c r="L35" s="22"/>
      <c r="M35" s="22"/>
      <c r="N35" s="22"/>
    </row>
    <row r="36" spans="4:14">
      <c r="E36" s="12">
        <v>1</v>
      </c>
      <c r="F36" s="12">
        <v>2</v>
      </c>
      <c r="G36" s="12">
        <v>3</v>
      </c>
      <c r="I36" s="12" t="s">
        <v>26</v>
      </c>
      <c r="J36" s="12">
        <v>1</v>
      </c>
      <c r="K36" s="12">
        <v>2</v>
      </c>
      <c r="L36" s="12">
        <v>3</v>
      </c>
      <c r="M36" s="12" t="s">
        <v>25</v>
      </c>
      <c r="N36" s="12" t="s">
        <v>26</v>
      </c>
    </row>
    <row r="37" spans="4:14">
      <c r="D37" s="12" t="s">
        <v>29</v>
      </c>
      <c r="H37" s="12" t="s">
        <v>27</v>
      </c>
      <c r="M37" s="12" t="s">
        <v>30</v>
      </c>
    </row>
    <row r="38" spans="4:14">
      <c r="D38" s="11" t="s">
        <v>24</v>
      </c>
      <c r="E38" s="13">
        <v>35.619999999999997</v>
      </c>
      <c r="F38" s="13">
        <v>35</v>
      </c>
      <c r="G38" s="13">
        <v>35.200000000000003</v>
      </c>
      <c r="H38" s="13">
        <f>AVERAGE(E38:G38)</f>
        <v>35.273333333333333</v>
      </c>
      <c r="I38" s="13">
        <f>STDEV(E38:G38)</f>
        <v>0.31643851430148678</v>
      </c>
      <c r="J38" s="13">
        <v>38.5</v>
      </c>
      <c r="K38" s="13">
        <v>39.6</v>
      </c>
      <c r="L38" s="13">
        <v>39.99</v>
      </c>
      <c r="M38" s="13">
        <f>AVERAGE(J38:L38)</f>
        <v>39.363333333333337</v>
      </c>
      <c r="N38" s="13">
        <f>STDEV(J38:L38)</f>
        <v>0.77267932115033</v>
      </c>
    </row>
    <row r="39" spans="4:14">
      <c r="D39" s="11" t="s">
        <v>23</v>
      </c>
      <c r="E39" s="14">
        <v>26.5</v>
      </c>
      <c r="F39" s="14">
        <v>28.9</v>
      </c>
      <c r="G39" s="14">
        <v>28.88</v>
      </c>
      <c r="H39" s="13">
        <f t="shared" ref="H39:H48" si="4">AVERAGE(E39:G39)</f>
        <v>28.093333333333334</v>
      </c>
      <c r="I39" s="13">
        <f t="shared" ref="I39:I48" si="5">STDEV(E39:G39)</f>
        <v>1.3799033782599894</v>
      </c>
      <c r="J39" s="14">
        <v>0</v>
      </c>
      <c r="K39" s="14">
        <v>0</v>
      </c>
      <c r="L39" s="14">
        <v>0</v>
      </c>
      <c r="M39" s="13">
        <f t="shared" ref="M39:M48" si="6">AVERAGE(J39:L39)</f>
        <v>0</v>
      </c>
      <c r="N39" s="13">
        <f t="shared" ref="N39:N48" si="7">STDEV(J39:L39)</f>
        <v>0</v>
      </c>
    </row>
    <row r="40" spans="4:14">
      <c r="D40" s="11" t="s">
        <v>19</v>
      </c>
      <c r="E40" s="13">
        <v>65.22</v>
      </c>
      <c r="F40" s="13">
        <v>66.319999999999993</v>
      </c>
      <c r="G40" s="13">
        <v>68.52</v>
      </c>
      <c r="H40" s="13">
        <f t="shared" si="4"/>
        <v>66.686666666666667</v>
      </c>
      <c r="I40" s="13">
        <f t="shared" si="5"/>
        <v>1.6802777548171404</v>
      </c>
      <c r="J40" s="13">
        <v>74.2</v>
      </c>
      <c r="K40" s="13">
        <v>75</v>
      </c>
      <c r="L40" s="13">
        <v>78.599999999999994</v>
      </c>
      <c r="M40" s="13">
        <f t="shared" si="6"/>
        <v>75.933333333333323</v>
      </c>
      <c r="N40" s="13">
        <f t="shared" si="7"/>
        <v>2.3437861108329217</v>
      </c>
    </row>
    <row r="41" spans="4:14">
      <c r="D41" s="11" t="s">
        <v>18</v>
      </c>
      <c r="E41" s="13">
        <v>60.3</v>
      </c>
      <c r="F41" s="13">
        <v>58.32</v>
      </c>
      <c r="G41" s="13">
        <v>62.32</v>
      </c>
      <c r="H41" s="13">
        <f t="shared" si="4"/>
        <v>60.313333333333333</v>
      </c>
      <c r="I41" s="13">
        <f t="shared" si="5"/>
        <v>2.0000333330555602</v>
      </c>
      <c r="J41" s="13">
        <v>75.8</v>
      </c>
      <c r="K41" s="13">
        <v>79.63</v>
      </c>
      <c r="L41" s="13">
        <v>78.23</v>
      </c>
      <c r="M41" s="13">
        <f t="shared" si="6"/>
        <v>77.88666666666667</v>
      </c>
      <c r="N41" s="13">
        <f t="shared" si="7"/>
        <v>1.9379456476726413</v>
      </c>
    </row>
    <row r="42" spans="4:14">
      <c r="D42" s="11" t="s">
        <v>9</v>
      </c>
      <c r="E42" s="13">
        <v>50.25</v>
      </c>
      <c r="F42" s="13">
        <v>50</v>
      </c>
      <c r="G42" s="13">
        <v>50</v>
      </c>
      <c r="H42" s="13">
        <f t="shared" si="4"/>
        <v>50.083333333333336</v>
      </c>
      <c r="I42" s="13">
        <f t="shared" si="5"/>
        <v>0.14433756729740646</v>
      </c>
      <c r="J42" s="13">
        <v>35</v>
      </c>
      <c r="K42" s="13">
        <v>36.200000000000003</v>
      </c>
      <c r="L42" s="13">
        <v>34.22</v>
      </c>
      <c r="M42" s="13">
        <f t="shared" si="6"/>
        <v>35.14</v>
      </c>
      <c r="N42" s="13">
        <f t="shared" si="7"/>
        <v>0.99739661118333667</v>
      </c>
    </row>
    <row r="43" spans="4:14">
      <c r="D43" s="11" t="s">
        <v>17</v>
      </c>
      <c r="E43" s="13">
        <v>40.520000000000003</v>
      </c>
      <c r="F43" s="13">
        <v>44</v>
      </c>
      <c r="G43" s="13">
        <v>43</v>
      </c>
      <c r="H43" s="13">
        <f t="shared" si="4"/>
        <v>42.506666666666668</v>
      </c>
      <c r="I43" s="13">
        <f t="shared" si="5"/>
        <v>1.7916844960353169</v>
      </c>
      <c r="J43" s="13">
        <v>45</v>
      </c>
      <c r="K43" s="13">
        <v>44</v>
      </c>
      <c r="L43" s="13">
        <v>43.85</v>
      </c>
      <c r="M43" s="13">
        <f t="shared" si="6"/>
        <v>44.283333333333331</v>
      </c>
      <c r="N43" s="13">
        <f t="shared" si="7"/>
        <v>0.62516664445036785</v>
      </c>
    </row>
    <row r="44" spans="4:14">
      <c r="D44" s="11" t="s">
        <v>11</v>
      </c>
      <c r="E44" s="13">
        <v>0</v>
      </c>
      <c r="F44" s="13">
        <v>0</v>
      </c>
      <c r="G44" s="13">
        <v>0</v>
      </c>
      <c r="H44" s="13">
        <f t="shared" si="4"/>
        <v>0</v>
      </c>
      <c r="I44" s="13">
        <f t="shared" si="5"/>
        <v>0</v>
      </c>
      <c r="J44" s="13">
        <v>32</v>
      </c>
      <c r="K44" s="13">
        <v>33.200000000000003</v>
      </c>
      <c r="L44" s="13">
        <v>31.54</v>
      </c>
      <c r="M44" s="13">
        <f t="shared" si="6"/>
        <v>32.24666666666667</v>
      </c>
      <c r="N44" s="13">
        <f t="shared" si="7"/>
        <v>0.85704920123254102</v>
      </c>
    </row>
    <row r="45" spans="4:14">
      <c r="D45" s="11" t="s">
        <v>13</v>
      </c>
      <c r="E45" s="13">
        <v>40.229999999999997</v>
      </c>
      <c r="F45" s="13">
        <v>41.22</v>
      </c>
      <c r="G45" s="13">
        <v>40.33</v>
      </c>
      <c r="H45" s="13">
        <f t="shared" si="4"/>
        <v>40.593333333333327</v>
      </c>
      <c r="I45" s="13">
        <f t="shared" si="5"/>
        <v>0.5450076452063165</v>
      </c>
      <c r="J45" s="13">
        <v>45.5</v>
      </c>
      <c r="K45" s="13">
        <v>45.36</v>
      </c>
      <c r="L45" s="13">
        <v>45.23</v>
      </c>
      <c r="M45" s="13">
        <f t="shared" si="6"/>
        <v>45.363333333333337</v>
      </c>
      <c r="N45" s="13">
        <f t="shared" si="7"/>
        <v>0.13503086067019551</v>
      </c>
    </row>
    <row r="46" spans="4:14">
      <c r="D46" s="11" t="s">
        <v>22</v>
      </c>
      <c r="E46" s="13">
        <v>48.5</v>
      </c>
      <c r="F46" s="13">
        <v>48.9</v>
      </c>
      <c r="G46" s="13">
        <v>48</v>
      </c>
      <c r="H46" s="13">
        <f t="shared" si="4"/>
        <v>48.466666666666669</v>
      </c>
      <c r="I46" s="13">
        <f t="shared" si="5"/>
        <v>0.45092497528228875</v>
      </c>
      <c r="J46" s="13">
        <v>57</v>
      </c>
      <c r="K46" s="13">
        <v>58</v>
      </c>
      <c r="L46" s="13">
        <v>57.24</v>
      </c>
      <c r="M46" s="13">
        <f t="shared" si="6"/>
        <v>57.413333333333334</v>
      </c>
      <c r="N46" s="13">
        <f t="shared" si="7"/>
        <v>0.52204725201205016</v>
      </c>
    </row>
    <row r="47" spans="4:14">
      <c r="D47" s="11" t="s">
        <v>21</v>
      </c>
      <c r="E47" s="13">
        <v>0</v>
      </c>
      <c r="F47" s="13">
        <v>0</v>
      </c>
      <c r="G47" s="13">
        <v>0</v>
      </c>
      <c r="H47" s="13">
        <f t="shared" si="4"/>
        <v>0</v>
      </c>
      <c r="I47" s="13">
        <f t="shared" si="5"/>
        <v>0</v>
      </c>
      <c r="J47" s="13">
        <v>0</v>
      </c>
      <c r="K47" s="13">
        <v>0</v>
      </c>
      <c r="L47" s="13">
        <v>0</v>
      </c>
      <c r="M47" s="13">
        <f t="shared" si="6"/>
        <v>0</v>
      </c>
      <c r="N47" s="13">
        <f t="shared" si="7"/>
        <v>0</v>
      </c>
    </row>
    <row r="48" spans="4:14">
      <c r="D48" s="11" t="s">
        <v>20</v>
      </c>
      <c r="E48" s="13">
        <v>38</v>
      </c>
      <c r="F48" s="13">
        <v>39</v>
      </c>
      <c r="G48" s="13">
        <v>40.229999999999997</v>
      </c>
      <c r="H48" s="13">
        <f t="shared" si="4"/>
        <v>39.076666666666661</v>
      </c>
      <c r="I48" s="13">
        <f t="shared" si="5"/>
        <v>1.116975081787114</v>
      </c>
      <c r="J48" s="13">
        <v>35.6</v>
      </c>
      <c r="K48" s="13">
        <v>35.96</v>
      </c>
      <c r="L48" s="13">
        <v>30.25</v>
      </c>
      <c r="M48" s="13">
        <f t="shared" si="6"/>
        <v>33.936666666666667</v>
      </c>
      <c r="N48" s="13">
        <f t="shared" si="7"/>
        <v>3.1978169637009146</v>
      </c>
    </row>
    <row r="50" spans="4:14">
      <c r="D50" s="12" t="s">
        <v>33</v>
      </c>
      <c r="E50" s="22" t="s">
        <v>27</v>
      </c>
      <c r="F50" s="22"/>
      <c r="G50" s="22"/>
      <c r="H50" s="22"/>
      <c r="I50" s="22"/>
      <c r="J50" s="22" t="s">
        <v>28</v>
      </c>
      <c r="K50" s="22"/>
      <c r="L50" s="22"/>
      <c r="M50" s="22"/>
      <c r="N50" s="22"/>
    </row>
    <row r="51" spans="4:14">
      <c r="E51" s="12">
        <v>1</v>
      </c>
      <c r="F51" s="12">
        <v>2</v>
      </c>
      <c r="G51" s="12">
        <v>3</v>
      </c>
      <c r="I51" s="12" t="s">
        <v>26</v>
      </c>
      <c r="J51" s="12">
        <v>1</v>
      </c>
      <c r="K51" s="12">
        <v>2</v>
      </c>
      <c r="L51" s="12">
        <v>3</v>
      </c>
      <c r="M51" s="12" t="s">
        <v>25</v>
      </c>
      <c r="N51" s="12" t="s">
        <v>26</v>
      </c>
    </row>
    <row r="52" spans="4:14">
      <c r="D52" s="12" t="s">
        <v>29</v>
      </c>
      <c r="H52" s="12" t="s">
        <v>27</v>
      </c>
      <c r="M52" s="12" t="s">
        <v>30</v>
      </c>
    </row>
    <row r="53" spans="4:14">
      <c r="D53" s="11" t="s">
        <v>24</v>
      </c>
      <c r="E53" s="13">
        <v>0</v>
      </c>
      <c r="F53" s="13">
        <v>0</v>
      </c>
      <c r="G53" s="13">
        <v>0</v>
      </c>
      <c r="H53" s="13">
        <f>AVERAGE(E53:G53)</f>
        <v>0</v>
      </c>
      <c r="I53" s="13">
        <f>STDEV(E53:G53)</f>
        <v>0</v>
      </c>
      <c r="J53" s="13">
        <v>0</v>
      </c>
      <c r="K53" s="13">
        <v>0</v>
      </c>
      <c r="L53" s="13">
        <v>0</v>
      </c>
      <c r="M53" s="13">
        <f>AVERAGE(J53:L53)</f>
        <v>0</v>
      </c>
      <c r="N53" s="13">
        <f>STDEV(J53:L53)</f>
        <v>0</v>
      </c>
    </row>
    <row r="54" spans="4:14">
      <c r="D54" s="11" t="s">
        <v>23</v>
      </c>
      <c r="E54" s="14">
        <v>0</v>
      </c>
      <c r="F54" s="14">
        <v>0</v>
      </c>
      <c r="G54" s="14">
        <v>0</v>
      </c>
      <c r="H54" s="13">
        <f t="shared" ref="H54:H63" si="8">AVERAGE(E54:G54)</f>
        <v>0</v>
      </c>
      <c r="I54" s="13">
        <f t="shared" ref="I54:I63" si="9">STDEV(E54:G54)</f>
        <v>0</v>
      </c>
      <c r="J54" s="14">
        <v>0</v>
      </c>
      <c r="K54" s="14">
        <v>0</v>
      </c>
      <c r="L54" s="14">
        <v>0</v>
      </c>
      <c r="M54" s="13">
        <f t="shared" ref="M54:M63" si="10">AVERAGE(J54:L54)</f>
        <v>0</v>
      </c>
      <c r="N54" s="13">
        <f t="shared" ref="N54:N63" si="11">STDEV(J54:L54)</f>
        <v>0</v>
      </c>
    </row>
    <row r="55" spans="4:14">
      <c r="D55" s="11" t="s">
        <v>19</v>
      </c>
      <c r="E55" s="13">
        <v>60</v>
      </c>
      <c r="F55" s="13">
        <v>60</v>
      </c>
      <c r="G55" s="13">
        <v>60.23</v>
      </c>
      <c r="H55" s="13">
        <f t="shared" si="8"/>
        <v>60.076666666666661</v>
      </c>
      <c r="I55" s="13">
        <f t="shared" si="9"/>
        <v>0.1327905619136121</v>
      </c>
      <c r="J55" s="13">
        <v>65</v>
      </c>
      <c r="K55" s="13">
        <v>65.23</v>
      </c>
      <c r="L55" s="13">
        <v>63.21</v>
      </c>
      <c r="M55" s="13">
        <f t="shared" si="10"/>
        <v>64.48</v>
      </c>
      <c r="N55" s="13">
        <f t="shared" si="11"/>
        <v>1.1058480908334571</v>
      </c>
    </row>
    <row r="56" spans="4:14">
      <c r="D56" s="11" t="s">
        <v>18</v>
      </c>
      <c r="E56" s="13">
        <v>59.23</v>
      </c>
      <c r="F56" s="13">
        <v>55.14</v>
      </c>
      <c r="G56" s="13">
        <v>55.26</v>
      </c>
      <c r="H56" s="13">
        <f t="shared" si="8"/>
        <v>56.543333333333329</v>
      </c>
      <c r="I56" s="13">
        <f t="shared" si="9"/>
        <v>2.3274950769729519</v>
      </c>
      <c r="J56" s="13">
        <v>70.23</v>
      </c>
      <c r="K56" s="13">
        <v>70.56</v>
      </c>
      <c r="L56" s="13">
        <v>75.56</v>
      </c>
      <c r="M56" s="13">
        <f t="shared" si="10"/>
        <v>72.116666666666674</v>
      </c>
      <c r="N56" s="13">
        <f t="shared" si="11"/>
        <v>2.9865755194425154</v>
      </c>
    </row>
    <row r="57" spans="4:14">
      <c r="D57" s="11" t="s">
        <v>9</v>
      </c>
      <c r="E57" s="13">
        <v>45.24</v>
      </c>
      <c r="F57" s="13">
        <v>45.26</v>
      </c>
      <c r="G57" s="13">
        <v>45</v>
      </c>
      <c r="H57" s="13">
        <f t="shared" si="8"/>
        <v>45.166666666666664</v>
      </c>
      <c r="I57" s="13">
        <f t="shared" si="9"/>
        <v>0.14468356276140457</v>
      </c>
      <c r="J57" s="13">
        <v>0</v>
      </c>
      <c r="K57" s="13">
        <v>0</v>
      </c>
      <c r="L57" s="13">
        <v>0</v>
      </c>
      <c r="M57" s="13">
        <f t="shared" si="10"/>
        <v>0</v>
      </c>
      <c r="N57" s="13">
        <f t="shared" si="11"/>
        <v>0</v>
      </c>
    </row>
    <row r="58" spans="4:14">
      <c r="D58" s="11" t="s">
        <v>17</v>
      </c>
      <c r="E58" s="13">
        <v>38.15</v>
      </c>
      <c r="F58" s="13">
        <v>38.25</v>
      </c>
      <c r="G58" s="13">
        <v>38</v>
      </c>
      <c r="H58" s="13">
        <f t="shared" si="8"/>
        <v>38.133333333333333</v>
      </c>
      <c r="I58" s="13">
        <f t="shared" si="9"/>
        <v>0.12583057392117908</v>
      </c>
      <c r="J58" s="13">
        <v>42.15</v>
      </c>
      <c r="K58" s="13">
        <v>42.36</v>
      </c>
      <c r="L58" s="13">
        <v>40.25</v>
      </c>
      <c r="M58" s="13">
        <f t="shared" si="10"/>
        <v>41.586666666666666</v>
      </c>
      <c r="N58" s="13">
        <f t="shared" si="11"/>
        <v>1.1623395946681556</v>
      </c>
    </row>
    <row r="59" spans="4:14">
      <c r="D59" s="11" t="s">
        <v>11</v>
      </c>
      <c r="E59" s="13">
        <v>0</v>
      </c>
      <c r="F59" s="13">
        <v>0</v>
      </c>
      <c r="G59" s="13">
        <v>0</v>
      </c>
      <c r="H59" s="13">
        <f t="shared" si="8"/>
        <v>0</v>
      </c>
      <c r="I59" s="13">
        <f t="shared" si="9"/>
        <v>0</v>
      </c>
      <c r="J59" s="13">
        <v>0</v>
      </c>
      <c r="K59" s="13">
        <v>0</v>
      </c>
      <c r="L59" s="13">
        <v>0</v>
      </c>
      <c r="M59" s="13">
        <f t="shared" si="10"/>
        <v>0</v>
      </c>
      <c r="N59" s="13">
        <f t="shared" si="11"/>
        <v>0</v>
      </c>
    </row>
    <row r="60" spans="4:14">
      <c r="D60" s="11" t="s">
        <v>13</v>
      </c>
      <c r="E60" s="13">
        <v>38.54</v>
      </c>
      <c r="F60" s="13">
        <v>38</v>
      </c>
      <c r="G60" s="13">
        <v>38.79</v>
      </c>
      <c r="H60" s="13">
        <f t="shared" si="8"/>
        <v>38.443333333333328</v>
      </c>
      <c r="I60" s="13">
        <f t="shared" si="9"/>
        <v>0.40377386410382354</v>
      </c>
      <c r="J60" s="13">
        <v>42.25</v>
      </c>
      <c r="K60" s="13">
        <v>42.89</v>
      </c>
      <c r="L60" s="13">
        <v>43.56</v>
      </c>
      <c r="M60" s="13">
        <f t="shared" si="10"/>
        <v>42.9</v>
      </c>
      <c r="N60" s="13">
        <f t="shared" si="11"/>
        <v>0.65505724940649379</v>
      </c>
    </row>
    <row r="61" spans="4:14">
      <c r="D61" s="11" t="s">
        <v>22</v>
      </c>
      <c r="E61" s="13">
        <v>40.14</v>
      </c>
      <c r="F61" s="13">
        <v>48.9</v>
      </c>
      <c r="G61" s="13">
        <v>48</v>
      </c>
      <c r="H61" s="13">
        <f t="shared" si="8"/>
        <v>45.68</v>
      </c>
      <c r="I61" s="13">
        <f t="shared" si="9"/>
        <v>4.8188380342153012</v>
      </c>
      <c r="J61" s="13">
        <v>57</v>
      </c>
      <c r="K61" s="13">
        <v>58</v>
      </c>
      <c r="L61" s="13">
        <v>57.24</v>
      </c>
      <c r="M61" s="13">
        <f t="shared" si="10"/>
        <v>57.413333333333334</v>
      </c>
      <c r="N61" s="13">
        <f t="shared" si="11"/>
        <v>0.52204725201205016</v>
      </c>
    </row>
    <row r="62" spans="4:14">
      <c r="D62" s="11" t="s">
        <v>21</v>
      </c>
      <c r="E62" s="13">
        <v>0</v>
      </c>
      <c r="F62" s="13">
        <v>0</v>
      </c>
      <c r="G62" s="13">
        <v>0</v>
      </c>
      <c r="H62" s="13">
        <f t="shared" si="8"/>
        <v>0</v>
      </c>
      <c r="I62" s="13">
        <f t="shared" si="9"/>
        <v>0</v>
      </c>
      <c r="J62" s="13">
        <v>0</v>
      </c>
      <c r="K62" s="13">
        <v>0</v>
      </c>
      <c r="L62" s="13">
        <v>0</v>
      </c>
      <c r="M62" s="13">
        <f t="shared" si="10"/>
        <v>0</v>
      </c>
      <c r="N62" s="13">
        <f t="shared" si="11"/>
        <v>0</v>
      </c>
    </row>
    <row r="63" spans="4:14">
      <c r="D63" s="11" t="s">
        <v>20</v>
      </c>
      <c r="E63" s="13">
        <v>39</v>
      </c>
      <c r="F63" s="13">
        <v>39.090000000000003</v>
      </c>
      <c r="G63" s="13">
        <v>39</v>
      </c>
      <c r="H63" s="13">
        <f t="shared" si="8"/>
        <v>39.03</v>
      </c>
      <c r="I63" s="13">
        <f t="shared" si="9"/>
        <v>5.1961524227068283E-2</v>
      </c>
      <c r="J63" s="13">
        <v>33</v>
      </c>
      <c r="K63" s="13">
        <v>33</v>
      </c>
      <c r="L63" s="13">
        <v>33.89</v>
      </c>
      <c r="M63" s="13">
        <f t="shared" si="10"/>
        <v>33.296666666666667</v>
      </c>
      <c r="N63" s="13">
        <f t="shared" si="11"/>
        <v>0.51384173957876722</v>
      </c>
    </row>
    <row r="65" spans="4:14">
      <c r="D65" s="12" t="s">
        <v>34</v>
      </c>
      <c r="E65" s="22" t="s">
        <v>27</v>
      </c>
      <c r="F65" s="22"/>
      <c r="G65" s="22"/>
      <c r="H65" s="22"/>
      <c r="I65" s="22"/>
      <c r="J65" s="22" t="s">
        <v>28</v>
      </c>
      <c r="K65" s="22"/>
      <c r="L65" s="22"/>
      <c r="M65" s="22"/>
      <c r="N65" s="22"/>
    </row>
    <row r="66" spans="4:14">
      <c r="E66" s="12">
        <v>1</v>
      </c>
      <c r="F66" s="12">
        <v>2</v>
      </c>
      <c r="G66" s="12">
        <v>3</v>
      </c>
      <c r="I66" s="12" t="s">
        <v>26</v>
      </c>
      <c r="J66" s="12">
        <v>1</v>
      </c>
      <c r="K66" s="12">
        <v>2</v>
      </c>
      <c r="L66" s="12">
        <v>3</v>
      </c>
      <c r="M66" s="12" t="s">
        <v>25</v>
      </c>
      <c r="N66" s="12" t="s">
        <v>26</v>
      </c>
    </row>
    <row r="67" spans="4:14">
      <c r="D67" s="12" t="s">
        <v>29</v>
      </c>
      <c r="H67" s="12" t="s">
        <v>27</v>
      </c>
      <c r="M67" s="12" t="s">
        <v>30</v>
      </c>
    </row>
    <row r="68" spans="4:14">
      <c r="D68" s="11" t="s">
        <v>24</v>
      </c>
      <c r="E68" s="13">
        <v>0</v>
      </c>
      <c r="F68" s="13">
        <v>0</v>
      </c>
      <c r="G68" s="13">
        <v>0</v>
      </c>
      <c r="H68" s="13">
        <f>AVERAGE(E68:G68)</f>
        <v>0</v>
      </c>
      <c r="I68" s="13">
        <f>STDEV(E68:G68)</f>
        <v>0</v>
      </c>
      <c r="J68" s="13">
        <v>0</v>
      </c>
      <c r="K68" s="13">
        <v>0</v>
      </c>
      <c r="L68" s="13">
        <v>0</v>
      </c>
      <c r="M68" s="13">
        <f>AVERAGE(J68:L68)</f>
        <v>0</v>
      </c>
      <c r="N68" s="13">
        <f>STDEV(J68:L68)</f>
        <v>0</v>
      </c>
    </row>
    <row r="69" spans="4:14">
      <c r="D69" s="11" t="s">
        <v>23</v>
      </c>
      <c r="E69" s="14">
        <v>0</v>
      </c>
      <c r="F69" s="14">
        <v>0</v>
      </c>
      <c r="G69" s="14">
        <v>0</v>
      </c>
      <c r="H69" s="13">
        <f t="shared" ref="H69:H78" si="12">AVERAGE(E69:G69)</f>
        <v>0</v>
      </c>
      <c r="I69" s="13">
        <f t="shared" ref="I69:I78" si="13">STDEV(E69:G69)</f>
        <v>0</v>
      </c>
      <c r="J69" s="14">
        <v>0</v>
      </c>
      <c r="K69" s="14">
        <v>0</v>
      </c>
      <c r="L69" s="14">
        <v>0</v>
      </c>
      <c r="M69" s="13">
        <f t="shared" ref="M69:M78" si="14">AVERAGE(J69:L69)</f>
        <v>0</v>
      </c>
      <c r="N69" s="13">
        <f t="shared" ref="N69:N78" si="15">STDEV(J69:L69)</f>
        <v>0</v>
      </c>
    </row>
    <row r="70" spans="4:14">
      <c r="D70" s="11" t="s">
        <v>19</v>
      </c>
      <c r="E70" s="13">
        <v>55.87</v>
      </c>
      <c r="F70" s="13">
        <v>55</v>
      </c>
      <c r="G70" s="13">
        <v>53.07</v>
      </c>
      <c r="H70" s="13">
        <f t="shared" si="12"/>
        <v>54.646666666666668</v>
      </c>
      <c r="I70" s="13">
        <f t="shared" si="13"/>
        <v>1.4330503596640733</v>
      </c>
      <c r="J70" s="13">
        <v>60.58</v>
      </c>
      <c r="K70" s="13">
        <v>62.38</v>
      </c>
      <c r="L70" s="13">
        <v>63.89</v>
      </c>
      <c r="M70" s="13">
        <f t="shared" si="14"/>
        <v>62.283333333333339</v>
      </c>
      <c r="N70" s="13">
        <f t="shared" si="15"/>
        <v>1.65711596858317</v>
      </c>
    </row>
    <row r="71" spans="4:14">
      <c r="D71" s="11" t="s">
        <v>18</v>
      </c>
      <c r="E71" s="13">
        <v>50.36</v>
      </c>
      <c r="F71" s="13">
        <v>50.69</v>
      </c>
      <c r="G71" s="13">
        <v>50.78</v>
      </c>
      <c r="H71" s="13">
        <f t="shared" si="12"/>
        <v>50.609999999999992</v>
      </c>
      <c r="I71" s="13">
        <f t="shared" si="13"/>
        <v>0.22113344387496014</v>
      </c>
      <c r="J71" s="13">
        <v>68.98</v>
      </c>
      <c r="K71" s="13">
        <v>68.27</v>
      </c>
      <c r="L71" s="13">
        <v>63.89</v>
      </c>
      <c r="M71" s="13">
        <f t="shared" si="14"/>
        <v>67.046666666666667</v>
      </c>
      <c r="N71" s="13">
        <f t="shared" si="15"/>
        <v>2.7567069727000972</v>
      </c>
    </row>
    <row r="72" spans="4:14">
      <c r="D72" s="11" t="s">
        <v>9</v>
      </c>
      <c r="E72" s="13">
        <v>45.05</v>
      </c>
      <c r="F72" s="13">
        <v>45.09</v>
      </c>
      <c r="G72" s="13">
        <v>40.58</v>
      </c>
      <c r="H72" s="13">
        <f t="shared" si="12"/>
        <v>43.573333333333331</v>
      </c>
      <c r="I72" s="13">
        <f t="shared" si="13"/>
        <v>2.5923798589970066</v>
      </c>
      <c r="J72" s="13">
        <v>0</v>
      </c>
      <c r="K72" s="13">
        <v>0</v>
      </c>
      <c r="L72" s="13">
        <v>0</v>
      </c>
      <c r="M72" s="13">
        <f t="shared" si="14"/>
        <v>0</v>
      </c>
      <c r="N72" s="13">
        <f t="shared" si="15"/>
        <v>0</v>
      </c>
    </row>
    <row r="73" spans="4:14">
      <c r="D73" s="11" t="s">
        <v>17</v>
      </c>
      <c r="E73" s="13">
        <v>38</v>
      </c>
      <c r="F73" s="13">
        <v>38</v>
      </c>
      <c r="G73" s="13">
        <v>38.15</v>
      </c>
      <c r="H73" s="13">
        <f t="shared" si="12"/>
        <v>38.050000000000004</v>
      </c>
      <c r="I73" s="13">
        <f t="shared" si="13"/>
        <v>8.6602540378443046E-2</v>
      </c>
      <c r="J73" s="13">
        <v>38.590000000000003</v>
      </c>
      <c r="K73" s="13">
        <v>38.79</v>
      </c>
      <c r="L73" s="13">
        <v>38.42</v>
      </c>
      <c r="M73" s="13">
        <f t="shared" si="14"/>
        <v>38.6</v>
      </c>
      <c r="N73" s="13">
        <f t="shared" si="15"/>
        <v>0.18520259177451998</v>
      </c>
    </row>
    <row r="74" spans="4:14">
      <c r="D74" s="11" t="s">
        <v>11</v>
      </c>
      <c r="E74" s="13">
        <v>0</v>
      </c>
      <c r="F74" s="13">
        <v>0</v>
      </c>
      <c r="G74" s="13">
        <v>0</v>
      </c>
      <c r="H74" s="13">
        <f t="shared" si="12"/>
        <v>0</v>
      </c>
      <c r="I74" s="13">
        <f t="shared" si="13"/>
        <v>0</v>
      </c>
      <c r="J74" s="13">
        <v>0</v>
      </c>
      <c r="K74" s="13">
        <v>0</v>
      </c>
      <c r="L74" s="13">
        <v>0</v>
      </c>
      <c r="M74" s="13">
        <f t="shared" si="14"/>
        <v>0</v>
      </c>
      <c r="N74" s="13">
        <f t="shared" si="15"/>
        <v>0</v>
      </c>
    </row>
    <row r="75" spans="4:14">
      <c r="D75" s="11" t="s">
        <v>13</v>
      </c>
      <c r="E75" s="13">
        <v>34.78</v>
      </c>
      <c r="F75" s="13">
        <v>33.56</v>
      </c>
      <c r="G75" s="13">
        <v>33.89</v>
      </c>
      <c r="H75" s="13">
        <f t="shared" si="12"/>
        <v>34.076666666666668</v>
      </c>
      <c r="I75" s="13">
        <f t="shared" si="13"/>
        <v>0.63105731382603658</v>
      </c>
      <c r="J75" s="13">
        <v>38.869999999999997</v>
      </c>
      <c r="K75" s="13">
        <v>38.96</v>
      </c>
      <c r="L75" s="13">
        <v>37.24</v>
      </c>
      <c r="M75" s="13">
        <f t="shared" si="14"/>
        <v>38.356666666666662</v>
      </c>
      <c r="N75" s="13">
        <f t="shared" si="15"/>
        <v>0.96810812068349594</v>
      </c>
    </row>
    <row r="76" spans="4:14">
      <c r="D76" s="11" t="s">
        <v>22</v>
      </c>
      <c r="E76" s="13">
        <v>35.65</v>
      </c>
      <c r="F76" s="13">
        <v>35.21</v>
      </c>
      <c r="G76" s="13">
        <v>35.89</v>
      </c>
      <c r="H76" s="13">
        <f t="shared" si="12"/>
        <v>35.583333333333336</v>
      </c>
      <c r="I76" s="13">
        <f t="shared" si="13"/>
        <v>0.34486712417006798</v>
      </c>
      <c r="J76" s="13">
        <v>50.25</v>
      </c>
      <c r="K76" s="13">
        <v>50.89</v>
      </c>
      <c r="L76" s="13">
        <v>50.63</v>
      </c>
      <c r="M76" s="13">
        <f t="shared" si="14"/>
        <v>50.59</v>
      </c>
      <c r="N76" s="13">
        <f t="shared" si="15"/>
        <v>0.32186953878862207</v>
      </c>
    </row>
    <row r="77" spans="4:14">
      <c r="D77" s="11" t="s">
        <v>21</v>
      </c>
      <c r="E77" s="13">
        <v>0</v>
      </c>
      <c r="F77" s="13">
        <v>0</v>
      </c>
      <c r="G77" s="13">
        <v>0</v>
      </c>
      <c r="H77" s="13">
        <f t="shared" si="12"/>
        <v>0</v>
      </c>
      <c r="I77" s="13">
        <f t="shared" si="13"/>
        <v>0</v>
      </c>
      <c r="J77" s="13">
        <v>0</v>
      </c>
      <c r="K77" s="13">
        <v>0</v>
      </c>
      <c r="L77" s="13">
        <v>0</v>
      </c>
      <c r="M77" s="13">
        <f t="shared" si="14"/>
        <v>0</v>
      </c>
      <c r="N77" s="13">
        <f t="shared" si="15"/>
        <v>0</v>
      </c>
    </row>
    <row r="78" spans="4:14">
      <c r="D78" s="11" t="s">
        <v>20</v>
      </c>
      <c r="E78" s="13">
        <v>0</v>
      </c>
      <c r="F78" s="13">
        <v>0</v>
      </c>
      <c r="G78" s="13">
        <v>0</v>
      </c>
      <c r="H78" s="13">
        <f t="shared" si="12"/>
        <v>0</v>
      </c>
      <c r="I78" s="13">
        <f t="shared" si="13"/>
        <v>0</v>
      </c>
      <c r="J78" s="13">
        <v>0</v>
      </c>
      <c r="K78" s="13">
        <v>0</v>
      </c>
      <c r="L78" s="13">
        <v>0</v>
      </c>
      <c r="M78" s="13">
        <f t="shared" si="14"/>
        <v>0</v>
      </c>
      <c r="N78" s="13">
        <f t="shared" si="15"/>
        <v>0</v>
      </c>
    </row>
    <row r="80" spans="4:14">
      <c r="D80" s="12" t="s">
        <v>35</v>
      </c>
      <c r="E80" s="22" t="s">
        <v>27</v>
      </c>
      <c r="F80" s="22"/>
      <c r="G80" s="22"/>
      <c r="H80" s="22"/>
      <c r="I80" s="22"/>
      <c r="J80" s="22" t="s">
        <v>28</v>
      </c>
      <c r="K80" s="22"/>
      <c r="L80" s="22"/>
      <c r="M80" s="22"/>
      <c r="N80" s="22"/>
    </row>
    <row r="81" spans="4:14">
      <c r="E81" s="12">
        <v>1</v>
      </c>
      <c r="F81" s="12">
        <v>2</v>
      </c>
      <c r="G81" s="12">
        <v>3</v>
      </c>
      <c r="I81" s="12" t="s">
        <v>26</v>
      </c>
      <c r="J81" s="12">
        <v>1</v>
      </c>
      <c r="K81" s="12">
        <v>2</v>
      </c>
      <c r="L81" s="12">
        <v>3</v>
      </c>
      <c r="M81" s="12" t="s">
        <v>25</v>
      </c>
      <c r="N81" s="12" t="s">
        <v>26</v>
      </c>
    </row>
    <row r="82" spans="4:14">
      <c r="D82" s="12" t="s">
        <v>29</v>
      </c>
      <c r="H82" s="12" t="s">
        <v>27</v>
      </c>
      <c r="M82" s="12" t="s">
        <v>30</v>
      </c>
    </row>
    <row r="83" spans="4:14">
      <c r="D83" s="11" t="s">
        <v>24</v>
      </c>
      <c r="E83" s="13">
        <v>0</v>
      </c>
      <c r="F83" s="13">
        <v>0</v>
      </c>
      <c r="G83" s="13">
        <v>0</v>
      </c>
      <c r="H83" s="13">
        <f>AVERAGE(E83:G83)</f>
        <v>0</v>
      </c>
      <c r="I83" s="13">
        <f>STDEV(E83:G83)</f>
        <v>0</v>
      </c>
      <c r="J83" s="13">
        <v>0</v>
      </c>
      <c r="K83" s="13">
        <v>0</v>
      </c>
      <c r="L83" s="13">
        <v>0</v>
      </c>
      <c r="M83" s="13">
        <f>AVERAGE(J83:L83)</f>
        <v>0</v>
      </c>
      <c r="N83" s="13">
        <f>STDEV(J83:L83)</f>
        <v>0</v>
      </c>
    </row>
    <row r="84" spans="4:14">
      <c r="D84" s="11" t="s">
        <v>23</v>
      </c>
      <c r="E84" s="14">
        <v>0</v>
      </c>
      <c r="F84" s="14">
        <v>0</v>
      </c>
      <c r="G84" s="14">
        <v>0</v>
      </c>
      <c r="H84" s="13">
        <f t="shared" ref="H84:H93" si="16">AVERAGE(E84:G84)</f>
        <v>0</v>
      </c>
      <c r="I84" s="13">
        <f t="shared" ref="I84:I93" si="17">STDEV(E84:G84)</f>
        <v>0</v>
      </c>
      <c r="J84" s="14">
        <v>0</v>
      </c>
      <c r="K84" s="14">
        <v>0</v>
      </c>
      <c r="L84" s="14">
        <v>0</v>
      </c>
      <c r="M84" s="13">
        <f t="shared" ref="M84:M93" si="18">AVERAGE(J84:L84)</f>
        <v>0</v>
      </c>
      <c r="N84" s="13">
        <f t="shared" ref="N84:N93" si="19">STDEV(J84:L84)</f>
        <v>0</v>
      </c>
    </row>
    <row r="85" spans="4:14">
      <c r="D85" s="11" t="s">
        <v>19</v>
      </c>
      <c r="E85" s="13">
        <v>50.23</v>
      </c>
      <c r="F85" s="13">
        <v>50.78</v>
      </c>
      <c r="G85" s="13">
        <v>50.89</v>
      </c>
      <c r="H85" s="13">
        <f t="shared" si="16"/>
        <v>50.633333333333326</v>
      </c>
      <c r="I85" s="13">
        <f t="shared" si="17"/>
        <v>0.35360052790307722</v>
      </c>
      <c r="J85" s="13">
        <v>55.89</v>
      </c>
      <c r="K85" s="13">
        <v>55.67</v>
      </c>
      <c r="L85" s="13">
        <v>52.39</v>
      </c>
      <c r="M85" s="13">
        <f t="shared" si="18"/>
        <v>54.65</v>
      </c>
      <c r="N85" s="13">
        <f t="shared" si="19"/>
        <v>1.9603060985468574</v>
      </c>
    </row>
    <row r="86" spans="4:14">
      <c r="D86" s="11" t="s">
        <v>18</v>
      </c>
      <c r="E86" s="13">
        <v>48.59</v>
      </c>
      <c r="F86" s="13">
        <v>49.36</v>
      </c>
      <c r="G86" s="13">
        <v>48.36</v>
      </c>
      <c r="H86" s="13">
        <f t="shared" si="16"/>
        <v>48.77</v>
      </c>
      <c r="I86" s="13">
        <f t="shared" si="17"/>
        <v>0.52373657500693926</v>
      </c>
      <c r="J86" s="13">
        <v>60.58</v>
      </c>
      <c r="K86" s="13">
        <v>60.36</v>
      </c>
      <c r="L86" s="13">
        <v>60.89</v>
      </c>
      <c r="M86" s="13">
        <f t="shared" si="18"/>
        <v>60.609999999999992</v>
      </c>
      <c r="N86" s="13">
        <f t="shared" si="19"/>
        <v>0.26627053911388759</v>
      </c>
    </row>
    <row r="87" spans="4:14">
      <c r="D87" s="11" t="s">
        <v>9</v>
      </c>
      <c r="E87" s="13">
        <v>0</v>
      </c>
      <c r="F87" s="13">
        <v>0</v>
      </c>
      <c r="G87" s="13">
        <v>0</v>
      </c>
      <c r="H87" s="13">
        <f t="shared" si="16"/>
        <v>0</v>
      </c>
      <c r="I87" s="13">
        <f t="shared" si="17"/>
        <v>0</v>
      </c>
      <c r="J87" s="13">
        <v>0</v>
      </c>
      <c r="K87" s="13">
        <v>0</v>
      </c>
      <c r="L87" s="13">
        <v>0</v>
      </c>
      <c r="M87" s="13">
        <f t="shared" si="18"/>
        <v>0</v>
      </c>
      <c r="N87" s="13">
        <f t="shared" si="19"/>
        <v>0</v>
      </c>
    </row>
    <row r="88" spans="4:14">
      <c r="D88" s="11" t="s">
        <v>17</v>
      </c>
      <c r="E88" s="13">
        <v>35.25</v>
      </c>
      <c r="F88" s="13">
        <v>35.58</v>
      </c>
      <c r="G88" s="13">
        <v>30.25</v>
      </c>
      <c r="H88" s="13">
        <f t="shared" si="16"/>
        <v>33.693333333333335</v>
      </c>
      <c r="I88" s="13">
        <f t="shared" si="17"/>
        <v>2.9865755194425154</v>
      </c>
      <c r="J88" s="13">
        <v>35.26</v>
      </c>
      <c r="K88" s="13">
        <v>35.26</v>
      </c>
      <c r="L88" s="13">
        <v>39.36</v>
      </c>
      <c r="M88" s="13">
        <f t="shared" si="18"/>
        <v>36.626666666666665</v>
      </c>
      <c r="N88" s="13">
        <f t="shared" si="19"/>
        <v>2.3671361036774665</v>
      </c>
    </row>
    <row r="89" spans="4:14">
      <c r="D89" s="11" t="s">
        <v>11</v>
      </c>
      <c r="E89" s="13">
        <v>0</v>
      </c>
      <c r="F89" s="13">
        <v>0</v>
      </c>
      <c r="G89" s="13">
        <v>0</v>
      </c>
      <c r="H89" s="13">
        <f t="shared" si="16"/>
        <v>0</v>
      </c>
      <c r="I89" s="13">
        <f t="shared" si="17"/>
        <v>0</v>
      </c>
      <c r="J89" s="13">
        <v>0</v>
      </c>
      <c r="K89" s="13">
        <v>0</v>
      </c>
      <c r="L89" s="13">
        <v>0</v>
      </c>
      <c r="M89" s="13">
        <f t="shared" si="18"/>
        <v>0</v>
      </c>
      <c r="N89" s="13">
        <f t="shared" si="19"/>
        <v>0</v>
      </c>
    </row>
    <row r="90" spans="4:14">
      <c r="D90" s="11" t="s">
        <v>13</v>
      </c>
      <c r="E90" s="13">
        <v>0</v>
      </c>
      <c r="F90" s="13">
        <v>0</v>
      </c>
      <c r="G90" s="13">
        <v>0</v>
      </c>
      <c r="H90" s="13">
        <f t="shared" si="16"/>
        <v>0</v>
      </c>
      <c r="I90" s="13">
        <f t="shared" si="17"/>
        <v>0</v>
      </c>
      <c r="J90" s="13">
        <v>0</v>
      </c>
      <c r="K90" s="13">
        <v>0</v>
      </c>
      <c r="L90" s="13">
        <v>0</v>
      </c>
      <c r="M90" s="13">
        <f t="shared" si="18"/>
        <v>0</v>
      </c>
      <c r="N90" s="13">
        <f t="shared" si="19"/>
        <v>0</v>
      </c>
    </row>
    <row r="91" spans="4:14">
      <c r="D91" s="11" t="s">
        <v>22</v>
      </c>
      <c r="E91" s="13">
        <v>30.14</v>
      </c>
      <c r="F91" s="13">
        <v>30.65</v>
      </c>
      <c r="G91" s="13">
        <v>30.89</v>
      </c>
      <c r="H91" s="13">
        <f t="shared" si="16"/>
        <v>30.560000000000002</v>
      </c>
      <c r="I91" s="13">
        <f t="shared" si="17"/>
        <v>0.38301436004411094</v>
      </c>
      <c r="J91" s="13">
        <v>43.25</v>
      </c>
      <c r="K91" s="13">
        <v>40.89</v>
      </c>
      <c r="L91" s="13">
        <v>40.68</v>
      </c>
      <c r="M91" s="13">
        <f t="shared" si="18"/>
        <v>41.606666666666662</v>
      </c>
      <c r="N91" s="13">
        <f t="shared" si="19"/>
        <v>1.4270365564109888</v>
      </c>
    </row>
    <row r="92" spans="4:14">
      <c r="D92" s="11" t="s">
        <v>21</v>
      </c>
      <c r="E92" s="13">
        <v>0</v>
      </c>
      <c r="F92" s="13">
        <v>0</v>
      </c>
      <c r="G92" s="13">
        <v>0</v>
      </c>
      <c r="H92" s="13">
        <f t="shared" si="16"/>
        <v>0</v>
      </c>
      <c r="I92" s="13">
        <f t="shared" si="17"/>
        <v>0</v>
      </c>
      <c r="J92" s="13">
        <v>0</v>
      </c>
      <c r="K92" s="13">
        <v>0</v>
      </c>
      <c r="L92" s="13">
        <v>0</v>
      </c>
      <c r="M92" s="13">
        <f t="shared" si="18"/>
        <v>0</v>
      </c>
      <c r="N92" s="13">
        <f t="shared" si="19"/>
        <v>0</v>
      </c>
    </row>
    <row r="93" spans="4:14">
      <c r="D93" s="11" t="s">
        <v>20</v>
      </c>
      <c r="E93" s="13">
        <v>0</v>
      </c>
      <c r="F93" s="13">
        <v>0</v>
      </c>
      <c r="G93" s="13">
        <v>0</v>
      </c>
      <c r="H93" s="13">
        <f t="shared" si="16"/>
        <v>0</v>
      </c>
      <c r="I93" s="13">
        <f t="shared" si="17"/>
        <v>0</v>
      </c>
      <c r="J93" s="13">
        <v>0</v>
      </c>
      <c r="K93" s="13">
        <v>0</v>
      </c>
      <c r="L93" s="13">
        <v>0</v>
      </c>
      <c r="M93" s="13">
        <f t="shared" si="18"/>
        <v>0</v>
      </c>
      <c r="N93" s="13">
        <f t="shared" si="19"/>
        <v>0</v>
      </c>
    </row>
    <row r="95" spans="4:14">
      <c r="D95" s="12" t="s">
        <v>36</v>
      </c>
      <c r="E95" s="22" t="s">
        <v>27</v>
      </c>
      <c r="F95" s="22"/>
      <c r="G95" s="22"/>
      <c r="H95" s="22"/>
      <c r="I95" s="22"/>
      <c r="J95" s="22" t="s">
        <v>28</v>
      </c>
      <c r="K95" s="22"/>
      <c r="L95" s="22"/>
      <c r="M95" s="22"/>
      <c r="N95" s="22"/>
    </row>
    <row r="96" spans="4:14">
      <c r="E96" s="12">
        <v>1</v>
      </c>
      <c r="F96" s="12">
        <v>2</v>
      </c>
      <c r="G96" s="12">
        <v>3</v>
      </c>
      <c r="I96" s="12" t="s">
        <v>26</v>
      </c>
      <c r="J96" s="12">
        <v>1</v>
      </c>
      <c r="K96" s="12">
        <v>2</v>
      </c>
      <c r="L96" s="12">
        <v>3</v>
      </c>
      <c r="M96" s="12" t="s">
        <v>25</v>
      </c>
      <c r="N96" s="12" t="s">
        <v>26</v>
      </c>
    </row>
    <row r="97" spans="4:14">
      <c r="D97" s="12" t="s">
        <v>29</v>
      </c>
      <c r="H97" s="12" t="s">
        <v>27</v>
      </c>
      <c r="M97" s="12" t="s">
        <v>30</v>
      </c>
    </row>
    <row r="98" spans="4:14">
      <c r="D98" s="11" t="s">
        <v>24</v>
      </c>
      <c r="E98" s="13">
        <v>0</v>
      </c>
      <c r="F98" s="13">
        <v>0</v>
      </c>
      <c r="G98" s="13">
        <v>0</v>
      </c>
      <c r="H98" s="13">
        <f>AVERAGE(E98:G98)</f>
        <v>0</v>
      </c>
      <c r="I98" s="13">
        <f>STDEV(E98:G98)</f>
        <v>0</v>
      </c>
      <c r="J98" s="13">
        <v>0</v>
      </c>
      <c r="K98" s="13">
        <v>0</v>
      </c>
      <c r="L98" s="13">
        <v>0</v>
      </c>
      <c r="M98" s="13">
        <f>AVERAGE(J98:L98)</f>
        <v>0</v>
      </c>
      <c r="N98" s="13">
        <f>STDEV(J98:L98)</f>
        <v>0</v>
      </c>
    </row>
    <row r="99" spans="4:14">
      <c r="D99" s="11" t="s">
        <v>23</v>
      </c>
      <c r="E99" s="14">
        <v>0</v>
      </c>
      <c r="F99" s="14">
        <v>0</v>
      </c>
      <c r="G99" s="14">
        <v>0</v>
      </c>
      <c r="H99" s="13">
        <f t="shared" ref="H99:H108" si="20">AVERAGE(E99:G99)</f>
        <v>0</v>
      </c>
      <c r="I99" s="13">
        <f t="shared" ref="I99:I108" si="21">STDEV(E99:G99)</f>
        <v>0</v>
      </c>
      <c r="J99" s="14">
        <v>0</v>
      </c>
      <c r="K99" s="14">
        <v>0</v>
      </c>
      <c r="L99" s="14">
        <v>0</v>
      </c>
      <c r="M99" s="13">
        <f t="shared" ref="M99:M108" si="22">AVERAGE(J99:L99)</f>
        <v>0</v>
      </c>
      <c r="N99" s="13">
        <f t="shared" ref="N99:N108" si="23">STDEV(J99:L99)</f>
        <v>0</v>
      </c>
    </row>
    <row r="100" spans="4:14">
      <c r="D100" s="11" t="s">
        <v>19</v>
      </c>
      <c r="E100" s="13">
        <v>38.56</v>
      </c>
      <c r="F100" s="13">
        <v>38.56</v>
      </c>
      <c r="G100" s="13">
        <v>38.630000000000003</v>
      </c>
      <c r="H100" s="13">
        <f t="shared" si="20"/>
        <v>38.583333333333336</v>
      </c>
      <c r="I100" s="13">
        <f t="shared" si="21"/>
        <v>4.0414518843273968E-2</v>
      </c>
      <c r="J100" s="13">
        <v>40.36</v>
      </c>
      <c r="K100" s="13">
        <v>40.89</v>
      </c>
      <c r="L100" s="13">
        <v>43.25</v>
      </c>
      <c r="M100" s="13">
        <f t="shared" si="22"/>
        <v>41.5</v>
      </c>
      <c r="N100" s="13">
        <f t="shared" si="23"/>
        <v>1.5385382673173911</v>
      </c>
    </row>
    <row r="101" spans="4:14">
      <c r="D101" s="11" t="s">
        <v>18</v>
      </c>
      <c r="E101" s="13">
        <v>30.25</v>
      </c>
      <c r="F101" s="13">
        <v>30</v>
      </c>
      <c r="G101" s="13">
        <v>30.12</v>
      </c>
      <c r="H101" s="13">
        <f t="shared" si="20"/>
        <v>30.123333333333335</v>
      </c>
      <c r="I101" s="13">
        <f t="shared" si="21"/>
        <v>0.12503332889007365</v>
      </c>
      <c r="J101" s="13">
        <v>35.26</v>
      </c>
      <c r="K101" s="13">
        <v>35.24</v>
      </c>
      <c r="L101" s="13">
        <v>33.25</v>
      </c>
      <c r="M101" s="13">
        <f t="shared" si="22"/>
        <v>34.583333333333336</v>
      </c>
      <c r="N101" s="13">
        <f t="shared" si="23"/>
        <v>1.1547438388375724</v>
      </c>
    </row>
    <row r="102" spans="4:14">
      <c r="D102" s="11" t="s">
        <v>9</v>
      </c>
      <c r="E102" s="13">
        <v>0</v>
      </c>
      <c r="F102" s="13">
        <v>0</v>
      </c>
      <c r="G102" s="13">
        <v>0</v>
      </c>
      <c r="H102" s="13">
        <f t="shared" si="20"/>
        <v>0</v>
      </c>
      <c r="I102" s="13">
        <f t="shared" si="21"/>
        <v>0</v>
      </c>
      <c r="J102" s="13">
        <v>0</v>
      </c>
      <c r="K102" s="13">
        <v>0</v>
      </c>
      <c r="L102" s="13">
        <v>0</v>
      </c>
      <c r="M102" s="13">
        <f t="shared" si="22"/>
        <v>0</v>
      </c>
      <c r="N102" s="13">
        <f t="shared" si="23"/>
        <v>0</v>
      </c>
    </row>
    <row r="103" spans="4:14">
      <c r="D103" s="11" t="s">
        <v>17</v>
      </c>
      <c r="E103" s="13">
        <v>0</v>
      </c>
      <c r="F103" s="13">
        <v>0</v>
      </c>
      <c r="G103" s="13">
        <v>0</v>
      </c>
      <c r="H103" s="13">
        <f t="shared" si="20"/>
        <v>0</v>
      </c>
      <c r="I103" s="13">
        <f t="shared" si="21"/>
        <v>0</v>
      </c>
      <c r="J103" s="13">
        <v>0</v>
      </c>
      <c r="K103" s="13">
        <v>0</v>
      </c>
      <c r="L103" s="13">
        <v>0</v>
      </c>
      <c r="M103" s="13">
        <f t="shared" si="22"/>
        <v>0</v>
      </c>
      <c r="N103" s="13">
        <f t="shared" si="23"/>
        <v>0</v>
      </c>
    </row>
    <row r="104" spans="4:14">
      <c r="D104" s="11" t="s">
        <v>11</v>
      </c>
      <c r="E104" s="13">
        <v>0</v>
      </c>
      <c r="F104" s="13">
        <v>0</v>
      </c>
      <c r="G104" s="13">
        <v>0</v>
      </c>
      <c r="H104" s="13">
        <f t="shared" si="20"/>
        <v>0</v>
      </c>
      <c r="I104" s="13">
        <f t="shared" si="21"/>
        <v>0</v>
      </c>
      <c r="J104" s="13">
        <v>0</v>
      </c>
      <c r="K104" s="13">
        <v>0</v>
      </c>
      <c r="L104" s="13">
        <v>0</v>
      </c>
      <c r="M104" s="13">
        <f t="shared" si="22"/>
        <v>0</v>
      </c>
      <c r="N104" s="13">
        <f t="shared" si="23"/>
        <v>0</v>
      </c>
    </row>
    <row r="105" spans="4:14">
      <c r="D105" s="11" t="s">
        <v>13</v>
      </c>
      <c r="E105" s="13">
        <v>0</v>
      </c>
      <c r="F105" s="13">
        <v>0</v>
      </c>
      <c r="G105" s="13">
        <v>0</v>
      </c>
      <c r="H105" s="13">
        <f t="shared" si="20"/>
        <v>0</v>
      </c>
      <c r="I105" s="13">
        <f t="shared" si="21"/>
        <v>0</v>
      </c>
      <c r="J105" s="13">
        <v>0</v>
      </c>
      <c r="K105" s="13">
        <v>0</v>
      </c>
      <c r="L105" s="13">
        <v>0</v>
      </c>
      <c r="M105" s="13">
        <f t="shared" si="22"/>
        <v>0</v>
      </c>
      <c r="N105" s="13">
        <f t="shared" si="23"/>
        <v>0</v>
      </c>
    </row>
    <row r="106" spans="4:14">
      <c r="D106" s="11" t="s">
        <v>22</v>
      </c>
      <c r="E106" s="13">
        <v>0</v>
      </c>
      <c r="F106" s="13">
        <v>0</v>
      </c>
      <c r="G106" s="13">
        <v>0</v>
      </c>
      <c r="H106" s="13">
        <f t="shared" si="20"/>
        <v>0</v>
      </c>
      <c r="I106" s="13">
        <f t="shared" si="21"/>
        <v>0</v>
      </c>
      <c r="J106" s="13">
        <v>0</v>
      </c>
      <c r="K106" s="13">
        <v>0</v>
      </c>
      <c r="L106" s="13">
        <v>0</v>
      </c>
      <c r="M106" s="13">
        <f t="shared" si="22"/>
        <v>0</v>
      </c>
      <c r="N106" s="13">
        <f t="shared" si="23"/>
        <v>0</v>
      </c>
    </row>
    <row r="107" spans="4:14">
      <c r="D107" s="11" t="s">
        <v>21</v>
      </c>
      <c r="E107" s="13">
        <v>0</v>
      </c>
      <c r="F107" s="13">
        <v>0</v>
      </c>
      <c r="G107" s="13">
        <v>0</v>
      </c>
      <c r="H107" s="13">
        <f t="shared" si="20"/>
        <v>0</v>
      </c>
      <c r="I107" s="13">
        <f t="shared" si="21"/>
        <v>0</v>
      </c>
      <c r="J107" s="13">
        <v>0</v>
      </c>
      <c r="K107" s="13">
        <v>0</v>
      </c>
      <c r="L107" s="13">
        <v>0</v>
      </c>
      <c r="M107" s="13">
        <f t="shared" si="22"/>
        <v>0</v>
      </c>
      <c r="N107" s="13">
        <f t="shared" si="23"/>
        <v>0</v>
      </c>
    </row>
    <row r="108" spans="4:14">
      <c r="D108" s="11" t="s">
        <v>20</v>
      </c>
      <c r="E108" s="13">
        <v>0</v>
      </c>
      <c r="F108" s="13">
        <v>0</v>
      </c>
      <c r="G108" s="13">
        <v>0</v>
      </c>
      <c r="H108" s="13">
        <f t="shared" si="20"/>
        <v>0</v>
      </c>
      <c r="I108" s="13">
        <f t="shared" si="21"/>
        <v>0</v>
      </c>
      <c r="J108" s="13">
        <v>0</v>
      </c>
      <c r="K108" s="13">
        <v>0</v>
      </c>
      <c r="L108" s="13">
        <v>0</v>
      </c>
      <c r="M108" s="13">
        <f t="shared" si="22"/>
        <v>0</v>
      </c>
      <c r="N108" s="13">
        <f t="shared" si="23"/>
        <v>0</v>
      </c>
    </row>
    <row r="111" spans="4:14">
      <c r="D111" s="12" t="s">
        <v>37</v>
      </c>
      <c r="E111" s="22" t="s">
        <v>27</v>
      </c>
      <c r="F111" s="22"/>
      <c r="G111" s="22"/>
      <c r="H111" s="22"/>
      <c r="I111" s="22"/>
      <c r="J111" s="22" t="s">
        <v>28</v>
      </c>
      <c r="K111" s="22"/>
      <c r="L111" s="22"/>
      <c r="M111" s="22"/>
      <c r="N111" s="22"/>
    </row>
    <row r="112" spans="4:14">
      <c r="E112" s="12">
        <v>1</v>
      </c>
      <c r="F112" s="12">
        <v>2</v>
      </c>
      <c r="G112" s="12">
        <v>3</v>
      </c>
      <c r="I112" s="12" t="s">
        <v>26</v>
      </c>
      <c r="J112" s="12">
        <v>1</v>
      </c>
      <c r="K112" s="12">
        <v>2</v>
      </c>
      <c r="L112" s="12">
        <v>3</v>
      </c>
      <c r="M112" s="12" t="s">
        <v>25</v>
      </c>
      <c r="N112" s="12" t="s">
        <v>26</v>
      </c>
    </row>
    <row r="113" spans="4:14">
      <c r="D113" s="12" t="s">
        <v>29</v>
      </c>
      <c r="H113" s="12" t="s">
        <v>27</v>
      </c>
      <c r="M113" s="12" t="s">
        <v>30</v>
      </c>
    </row>
    <row r="114" spans="4:14">
      <c r="D114" s="11" t="s">
        <v>24</v>
      </c>
      <c r="E114" s="13">
        <v>0</v>
      </c>
      <c r="F114" s="13">
        <v>0</v>
      </c>
      <c r="G114" s="13">
        <v>0</v>
      </c>
      <c r="H114" s="13">
        <f>AVERAGE(E114:G114)</f>
        <v>0</v>
      </c>
      <c r="I114" s="13">
        <f>STDEV(E114:G114)</f>
        <v>0</v>
      </c>
      <c r="J114" s="13">
        <v>0</v>
      </c>
      <c r="K114" s="13">
        <v>0</v>
      </c>
      <c r="L114" s="13">
        <v>0</v>
      </c>
      <c r="M114" s="13">
        <f>AVERAGE(J114:L114)</f>
        <v>0</v>
      </c>
      <c r="N114" s="13">
        <f>STDEV(J114:L114)</f>
        <v>0</v>
      </c>
    </row>
    <row r="115" spans="4:14">
      <c r="D115" s="11" t="s">
        <v>23</v>
      </c>
      <c r="E115" s="14">
        <v>0</v>
      </c>
      <c r="F115" s="14">
        <v>0</v>
      </c>
      <c r="G115" s="14">
        <v>0</v>
      </c>
      <c r="H115" s="13">
        <f t="shared" ref="H115:H124" si="24">AVERAGE(E115:G115)</f>
        <v>0</v>
      </c>
      <c r="I115" s="13">
        <f t="shared" ref="I115:I124" si="25">STDEV(E115:G115)</f>
        <v>0</v>
      </c>
      <c r="J115" s="14">
        <v>0</v>
      </c>
      <c r="K115" s="14">
        <v>0</v>
      </c>
      <c r="L115" s="14">
        <v>0</v>
      </c>
      <c r="M115" s="13">
        <f t="shared" ref="M115:M124" si="26">AVERAGE(J115:L115)</f>
        <v>0</v>
      </c>
      <c r="N115" s="13">
        <f t="shared" ref="N115:N124" si="27">STDEV(J115:L115)</f>
        <v>0</v>
      </c>
    </row>
    <row r="116" spans="4:14">
      <c r="D116" s="11" t="s">
        <v>19</v>
      </c>
      <c r="E116" s="13">
        <v>0</v>
      </c>
      <c r="F116" s="13">
        <v>0</v>
      </c>
      <c r="G116" s="13">
        <v>0</v>
      </c>
      <c r="H116" s="13">
        <f t="shared" si="24"/>
        <v>0</v>
      </c>
      <c r="I116" s="13">
        <f t="shared" si="25"/>
        <v>0</v>
      </c>
      <c r="J116" s="13">
        <v>30.25</v>
      </c>
      <c r="K116" s="13">
        <v>30.75</v>
      </c>
      <c r="L116" s="13">
        <v>25.36</v>
      </c>
      <c r="M116" s="13">
        <f t="shared" si="26"/>
        <v>28.786666666666665</v>
      </c>
      <c r="N116" s="13">
        <f t="shared" si="27"/>
        <v>2.9780922304947732</v>
      </c>
    </row>
    <row r="117" spans="4:14">
      <c r="D117" s="11" t="s">
        <v>18</v>
      </c>
      <c r="E117" s="13">
        <v>0</v>
      </c>
      <c r="F117" s="13">
        <v>0</v>
      </c>
      <c r="G117" s="13">
        <v>0</v>
      </c>
      <c r="H117" s="13">
        <f t="shared" si="24"/>
        <v>0</v>
      </c>
      <c r="I117" s="13">
        <f t="shared" si="25"/>
        <v>0</v>
      </c>
      <c r="J117" s="13">
        <v>0</v>
      </c>
      <c r="K117" s="13">
        <v>0</v>
      </c>
      <c r="L117" s="13">
        <v>0</v>
      </c>
      <c r="M117" s="13">
        <f t="shared" si="26"/>
        <v>0</v>
      </c>
      <c r="N117" s="13">
        <f t="shared" si="27"/>
        <v>0</v>
      </c>
    </row>
    <row r="118" spans="4:14">
      <c r="D118" s="11" t="s">
        <v>9</v>
      </c>
      <c r="E118" s="13">
        <v>0</v>
      </c>
      <c r="F118" s="13">
        <v>0</v>
      </c>
      <c r="G118" s="13">
        <v>0</v>
      </c>
      <c r="H118" s="13">
        <f t="shared" si="24"/>
        <v>0</v>
      </c>
      <c r="I118" s="13">
        <f t="shared" si="25"/>
        <v>0</v>
      </c>
      <c r="J118" s="13">
        <v>0</v>
      </c>
      <c r="K118" s="13">
        <v>0</v>
      </c>
      <c r="L118" s="13">
        <v>0</v>
      </c>
      <c r="M118" s="13">
        <f t="shared" si="26"/>
        <v>0</v>
      </c>
      <c r="N118" s="13">
        <f t="shared" si="27"/>
        <v>0</v>
      </c>
    </row>
    <row r="119" spans="4:14">
      <c r="D119" s="11" t="s">
        <v>17</v>
      </c>
      <c r="E119" s="13">
        <v>0</v>
      </c>
      <c r="F119" s="13">
        <v>0</v>
      </c>
      <c r="G119" s="13">
        <v>0</v>
      </c>
      <c r="H119" s="13">
        <f t="shared" si="24"/>
        <v>0</v>
      </c>
      <c r="I119" s="13">
        <f t="shared" si="25"/>
        <v>0</v>
      </c>
      <c r="J119" s="13">
        <v>0</v>
      </c>
      <c r="K119" s="13">
        <v>0</v>
      </c>
      <c r="L119" s="13">
        <v>0</v>
      </c>
      <c r="M119" s="13">
        <f t="shared" si="26"/>
        <v>0</v>
      </c>
      <c r="N119" s="13">
        <f t="shared" si="27"/>
        <v>0</v>
      </c>
    </row>
    <row r="120" spans="4:14">
      <c r="D120" s="11" t="s">
        <v>11</v>
      </c>
      <c r="E120" s="13">
        <v>0</v>
      </c>
      <c r="F120" s="13">
        <v>0</v>
      </c>
      <c r="G120" s="13">
        <v>0</v>
      </c>
      <c r="H120" s="13">
        <f t="shared" si="24"/>
        <v>0</v>
      </c>
      <c r="I120" s="13">
        <f t="shared" si="25"/>
        <v>0</v>
      </c>
      <c r="J120" s="13">
        <v>0</v>
      </c>
      <c r="K120" s="13">
        <v>0</v>
      </c>
      <c r="L120" s="13">
        <v>0</v>
      </c>
      <c r="M120" s="13">
        <f t="shared" si="26"/>
        <v>0</v>
      </c>
      <c r="N120" s="13">
        <f t="shared" si="27"/>
        <v>0</v>
      </c>
    </row>
    <row r="121" spans="4:14">
      <c r="D121" s="11" t="s">
        <v>13</v>
      </c>
      <c r="E121" s="13">
        <v>0</v>
      </c>
      <c r="F121" s="13">
        <v>0</v>
      </c>
      <c r="G121" s="13">
        <v>0</v>
      </c>
      <c r="H121" s="13">
        <f t="shared" si="24"/>
        <v>0</v>
      </c>
      <c r="I121" s="13">
        <f t="shared" si="25"/>
        <v>0</v>
      </c>
      <c r="J121" s="13">
        <v>0</v>
      </c>
      <c r="K121" s="13">
        <v>0</v>
      </c>
      <c r="L121" s="13">
        <v>0</v>
      </c>
      <c r="M121" s="13">
        <f t="shared" si="26"/>
        <v>0</v>
      </c>
      <c r="N121" s="13">
        <f t="shared" si="27"/>
        <v>0</v>
      </c>
    </row>
    <row r="122" spans="4:14">
      <c r="D122" s="11" t="s">
        <v>22</v>
      </c>
      <c r="E122" s="13">
        <v>0</v>
      </c>
      <c r="F122" s="13">
        <v>0</v>
      </c>
      <c r="G122" s="13">
        <v>0</v>
      </c>
      <c r="H122" s="13">
        <f t="shared" si="24"/>
        <v>0</v>
      </c>
      <c r="I122" s="13">
        <f t="shared" si="25"/>
        <v>0</v>
      </c>
      <c r="J122" s="13">
        <v>0</v>
      </c>
      <c r="K122" s="13">
        <v>0</v>
      </c>
      <c r="L122" s="13">
        <v>0</v>
      </c>
      <c r="M122" s="13">
        <f t="shared" si="26"/>
        <v>0</v>
      </c>
      <c r="N122" s="13">
        <f t="shared" si="27"/>
        <v>0</v>
      </c>
    </row>
    <row r="123" spans="4:14">
      <c r="D123" s="11" t="s">
        <v>21</v>
      </c>
      <c r="E123" s="13">
        <v>0</v>
      </c>
      <c r="F123" s="13">
        <v>0</v>
      </c>
      <c r="G123" s="13">
        <v>0</v>
      </c>
      <c r="H123" s="13">
        <f t="shared" si="24"/>
        <v>0</v>
      </c>
      <c r="I123" s="13">
        <f t="shared" si="25"/>
        <v>0</v>
      </c>
      <c r="J123" s="13">
        <v>0</v>
      </c>
      <c r="K123" s="13">
        <v>0</v>
      </c>
      <c r="L123" s="13">
        <v>0</v>
      </c>
      <c r="M123" s="13">
        <f t="shared" si="26"/>
        <v>0</v>
      </c>
      <c r="N123" s="13">
        <f t="shared" si="27"/>
        <v>0</v>
      </c>
    </row>
    <row r="124" spans="4:14">
      <c r="D124" s="11" t="s">
        <v>20</v>
      </c>
      <c r="E124" s="13">
        <v>0</v>
      </c>
      <c r="F124" s="13">
        <v>0</v>
      </c>
      <c r="G124" s="13">
        <v>0</v>
      </c>
      <c r="H124" s="13">
        <f t="shared" si="24"/>
        <v>0</v>
      </c>
      <c r="I124" s="13">
        <f t="shared" si="25"/>
        <v>0</v>
      </c>
      <c r="J124" s="13">
        <v>0</v>
      </c>
      <c r="K124" s="13">
        <v>0</v>
      </c>
      <c r="L124" s="13">
        <v>0</v>
      </c>
      <c r="M124" s="13">
        <f t="shared" si="26"/>
        <v>0</v>
      </c>
      <c r="N124" s="13">
        <f t="shared" si="27"/>
        <v>0</v>
      </c>
    </row>
    <row r="126" spans="4:14">
      <c r="D126" s="12" t="s">
        <v>38</v>
      </c>
      <c r="E126" s="22" t="s">
        <v>27</v>
      </c>
      <c r="F126" s="22"/>
      <c r="G126" s="22"/>
      <c r="H126" s="22"/>
      <c r="I126" s="22"/>
      <c r="J126" s="22" t="s">
        <v>28</v>
      </c>
      <c r="K126" s="22"/>
      <c r="L126" s="22"/>
      <c r="M126" s="22"/>
      <c r="N126" s="22"/>
    </row>
    <row r="127" spans="4:14">
      <c r="E127" s="12">
        <v>1</v>
      </c>
      <c r="F127" s="12">
        <v>2</v>
      </c>
      <c r="G127" s="12">
        <v>3</v>
      </c>
      <c r="I127" s="12" t="s">
        <v>26</v>
      </c>
      <c r="J127" s="12">
        <v>1</v>
      </c>
      <c r="K127" s="12">
        <v>2</v>
      </c>
      <c r="L127" s="12">
        <v>3</v>
      </c>
      <c r="M127" s="12" t="s">
        <v>25</v>
      </c>
      <c r="N127" s="12" t="s">
        <v>26</v>
      </c>
    </row>
    <row r="128" spans="4:14">
      <c r="D128" s="12" t="s">
        <v>29</v>
      </c>
      <c r="H128" s="12" t="s">
        <v>27</v>
      </c>
      <c r="M128" s="12" t="s">
        <v>30</v>
      </c>
    </row>
    <row r="129" spans="4:14">
      <c r="D129" s="11" t="s">
        <v>24</v>
      </c>
      <c r="E129" s="13">
        <v>0</v>
      </c>
      <c r="F129" s="13">
        <v>0</v>
      </c>
      <c r="G129" s="13">
        <v>0</v>
      </c>
      <c r="H129" s="13">
        <f>AVERAGE(E129:G129)</f>
        <v>0</v>
      </c>
      <c r="I129" s="13">
        <f>STDEV(E129:G129)</f>
        <v>0</v>
      </c>
      <c r="J129" s="13">
        <v>0</v>
      </c>
      <c r="K129" s="13">
        <v>0</v>
      </c>
      <c r="L129" s="13">
        <v>0</v>
      </c>
      <c r="M129" s="13">
        <f>AVERAGE(J129:L129)</f>
        <v>0</v>
      </c>
      <c r="N129" s="13">
        <f>STDEV(J129:L129)</f>
        <v>0</v>
      </c>
    </row>
    <row r="130" spans="4:14">
      <c r="D130" s="11" t="s">
        <v>23</v>
      </c>
      <c r="E130" s="14">
        <v>0</v>
      </c>
      <c r="F130" s="14">
        <v>0</v>
      </c>
      <c r="G130" s="14">
        <v>0</v>
      </c>
      <c r="H130" s="13">
        <f t="shared" ref="H130:H139" si="28">AVERAGE(E130:G130)</f>
        <v>0</v>
      </c>
      <c r="I130" s="13">
        <f t="shared" ref="I130:I139" si="29">STDEV(E130:G130)</f>
        <v>0</v>
      </c>
      <c r="J130" s="14">
        <v>0</v>
      </c>
      <c r="K130" s="14">
        <v>0</v>
      </c>
      <c r="L130" s="14">
        <v>0</v>
      </c>
      <c r="M130" s="13">
        <f t="shared" ref="M130:M139" si="30">AVERAGE(J130:L130)</f>
        <v>0</v>
      </c>
      <c r="N130" s="13">
        <f t="shared" ref="N130:N139" si="31">STDEV(J130:L130)</f>
        <v>0</v>
      </c>
    </row>
    <row r="131" spans="4:14">
      <c r="D131" s="11" t="s">
        <v>19</v>
      </c>
      <c r="E131" s="13">
        <v>0</v>
      </c>
      <c r="F131" s="13">
        <v>0</v>
      </c>
      <c r="G131" s="13">
        <v>0</v>
      </c>
      <c r="H131" s="13">
        <f t="shared" si="28"/>
        <v>0</v>
      </c>
      <c r="I131" s="13">
        <f t="shared" si="29"/>
        <v>0</v>
      </c>
      <c r="J131" s="13">
        <v>0</v>
      </c>
      <c r="K131" s="13">
        <v>0</v>
      </c>
      <c r="L131" s="13">
        <v>0</v>
      </c>
      <c r="M131" s="13">
        <f t="shared" si="30"/>
        <v>0</v>
      </c>
      <c r="N131" s="13">
        <f t="shared" si="31"/>
        <v>0</v>
      </c>
    </row>
    <row r="132" spans="4:14">
      <c r="D132" s="11" t="s">
        <v>18</v>
      </c>
      <c r="E132" s="13">
        <v>0</v>
      </c>
      <c r="F132" s="13">
        <v>0</v>
      </c>
      <c r="G132" s="13">
        <v>0</v>
      </c>
      <c r="H132" s="13">
        <f t="shared" si="28"/>
        <v>0</v>
      </c>
      <c r="I132" s="13">
        <f t="shared" si="29"/>
        <v>0</v>
      </c>
      <c r="J132" s="13">
        <v>0</v>
      </c>
      <c r="K132" s="13">
        <v>0</v>
      </c>
      <c r="L132" s="13">
        <v>0</v>
      </c>
      <c r="M132" s="13">
        <f t="shared" si="30"/>
        <v>0</v>
      </c>
      <c r="N132" s="13">
        <f t="shared" si="31"/>
        <v>0</v>
      </c>
    </row>
    <row r="133" spans="4:14">
      <c r="D133" s="11" t="s">
        <v>9</v>
      </c>
      <c r="E133" s="13">
        <v>0</v>
      </c>
      <c r="F133" s="13">
        <v>0</v>
      </c>
      <c r="G133" s="13">
        <v>0</v>
      </c>
      <c r="H133" s="13">
        <f t="shared" si="28"/>
        <v>0</v>
      </c>
      <c r="I133" s="13">
        <f t="shared" si="29"/>
        <v>0</v>
      </c>
      <c r="J133" s="13">
        <v>0</v>
      </c>
      <c r="K133" s="13">
        <v>0</v>
      </c>
      <c r="L133" s="13">
        <v>0</v>
      </c>
      <c r="M133" s="13">
        <f t="shared" si="30"/>
        <v>0</v>
      </c>
      <c r="N133" s="13">
        <f t="shared" si="31"/>
        <v>0</v>
      </c>
    </row>
    <row r="134" spans="4:14">
      <c r="D134" s="11" t="s">
        <v>17</v>
      </c>
      <c r="E134" s="13">
        <v>0</v>
      </c>
      <c r="F134" s="13">
        <v>0</v>
      </c>
      <c r="G134" s="13">
        <v>0</v>
      </c>
      <c r="H134" s="13">
        <f t="shared" si="28"/>
        <v>0</v>
      </c>
      <c r="I134" s="13">
        <f t="shared" si="29"/>
        <v>0</v>
      </c>
      <c r="J134" s="13">
        <v>0</v>
      </c>
      <c r="K134" s="13">
        <v>0</v>
      </c>
      <c r="L134" s="13">
        <v>0</v>
      </c>
      <c r="M134" s="13">
        <f t="shared" si="30"/>
        <v>0</v>
      </c>
      <c r="N134" s="13">
        <f t="shared" si="31"/>
        <v>0</v>
      </c>
    </row>
    <row r="135" spans="4:14">
      <c r="D135" s="11" t="s">
        <v>11</v>
      </c>
      <c r="E135" s="13">
        <v>0</v>
      </c>
      <c r="F135" s="13">
        <v>0</v>
      </c>
      <c r="G135" s="13">
        <v>0</v>
      </c>
      <c r="H135" s="13">
        <f t="shared" si="28"/>
        <v>0</v>
      </c>
      <c r="I135" s="13">
        <f t="shared" si="29"/>
        <v>0</v>
      </c>
      <c r="J135" s="13">
        <v>0</v>
      </c>
      <c r="K135" s="13">
        <v>0</v>
      </c>
      <c r="L135" s="13">
        <v>0</v>
      </c>
      <c r="M135" s="13">
        <f t="shared" si="30"/>
        <v>0</v>
      </c>
      <c r="N135" s="13">
        <f t="shared" si="31"/>
        <v>0</v>
      </c>
    </row>
    <row r="136" spans="4:14">
      <c r="D136" s="11" t="s">
        <v>13</v>
      </c>
      <c r="E136" s="13">
        <v>0</v>
      </c>
      <c r="F136" s="13">
        <v>0</v>
      </c>
      <c r="G136" s="13">
        <v>0</v>
      </c>
      <c r="H136" s="13">
        <f t="shared" si="28"/>
        <v>0</v>
      </c>
      <c r="I136" s="13">
        <f t="shared" si="29"/>
        <v>0</v>
      </c>
      <c r="J136" s="13">
        <v>0</v>
      </c>
      <c r="K136" s="13">
        <v>0</v>
      </c>
      <c r="L136" s="13">
        <v>0</v>
      </c>
      <c r="M136" s="13">
        <f t="shared" si="30"/>
        <v>0</v>
      </c>
      <c r="N136" s="13">
        <f t="shared" si="31"/>
        <v>0</v>
      </c>
    </row>
    <row r="137" spans="4:14">
      <c r="D137" s="11" t="s">
        <v>22</v>
      </c>
      <c r="E137" s="13">
        <v>0</v>
      </c>
      <c r="F137" s="13">
        <v>0</v>
      </c>
      <c r="G137" s="13">
        <v>0</v>
      </c>
      <c r="H137" s="13">
        <f t="shared" si="28"/>
        <v>0</v>
      </c>
      <c r="I137" s="13">
        <f t="shared" si="29"/>
        <v>0</v>
      </c>
      <c r="J137" s="13">
        <v>0</v>
      </c>
      <c r="K137" s="13">
        <v>0</v>
      </c>
      <c r="L137" s="13">
        <v>0</v>
      </c>
      <c r="M137" s="13">
        <f t="shared" si="30"/>
        <v>0</v>
      </c>
      <c r="N137" s="13">
        <f t="shared" si="31"/>
        <v>0</v>
      </c>
    </row>
    <row r="138" spans="4:14">
      <c r="D138" s="11" t="s">
        <v>21</v>
      </c>
      <c r="E138" s="13">
        <v>0</v>
      </c>
      <c r="F138" s="13">
        <v>0</v>
      </c>
      <c r="G138" s="13">
        <v>0</v>
      </c>
      <c r="H138" s="13">
        <f t="shared" si="28"/>
        <v>0</v>
      </c>
      <c r="I138" s="13">
        <f t="shared" si="29"/>
        <v>0</v>
      </c>
      <c r="J138" s="13">
        <v>0</v>
      </c>
      <c r="K138" s="13">
        <v>0</v>
      </c>
      <c r="L138" s="13">
        <v>0</v>
      </c>
      <c r="M138" s="13">
        <f t="shared" si="30"/>
        <v>0</v>
      </c>
      <c r="N138" s="13">
        <f t="shared" si="31"/>
        <v>0</v>
      </c>
    </row>
    <row r="139" spans="4:14">
      <c r="D139" s="11" t="s">
        <v>20</v>
      </c>
      <c r="E139" s="13">
        <v>0</v>
      </c>
      <c r="F139" s="13">
        <v>0</v>
      </c>
      <c r="G139" s="13">
        <v>0</v>
      </c>
      <c r="H139" s="13">
        <f t="shared" si="28"/>
        <v>0</v>
      </c>
      <c r="I139" s="13">
        <f t="shared" si="29"/>
        <v>0</v>
      </c>
      <c r="J139" s="13">
        <v>0</v>
      </c>
      <c r="K139" s="13">
        <v>0</v>
      </c>
      <c r="L139" s="13">
        <v>0</v>
      </c>
      <c r="M139" s="13">
        <f t="shared" si="30"/>
        <v>0</v>
      </c>
      <c r="N139" s="13">
        <f t="shared" si="31"/>
        <v>0</v>
      </c>
    </row>
  </sheetData>
  <mergeCells count="16">
    <mergeCell ref="E111:I111"/>
    <mergeCell ref="J111:N111"/>
    <mergeCell ref="E126:I126"/>
    <mergeCell ref="J126:N126"/>
    <mergeCell ref="E65:I65"/>
    <mergeCell ref="J65:N65"/>
    <mergeCell ref="E80:I80"/>
    <mergeCell ref="J80:N80"/>
    <mergeCell ref="E95:I95"/>
    <mergeCell ref="J95:N95"/>
    <mergeCell ref="E3:I3"/>
    <mergeCell ref="J3:N3"/>
    <mergeCell ref="E35:I35"/>
    <mergeCell ref="J35:N35"/>
    <mergeCell ref="E50:I50"/>
    <mergeCell ref="J50:N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conc 1000 ugmL_antibac</vt:lpstr>
      <vt:lpstr>MIC_antibac</vt:lpstr>
      <vt:lpstr>Antifungal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dcterms:created xsi:type="dcterms:W3CDTF">2018-09-14T02:20:12Z</dcterms:created>
  <dcterms:modified xsi:type="dcterms:W3CDTF">2018-11-16T04:14:47Z</dcterms:modified>
</cp:coreProperties>
</file>