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2520" yWindow="0" windowWidth="25600" windowHeight="16060" activeTab="3"/>
  </bookViews>
  <sheets>
    <sheet name="Foglio1" sheetId="1" r:id="rId1"/>
    <sheet name="Foglio2" sheetId="2" r:id="rId2"/>
    <sheet name="Tabella" sheetId="3" r:id="rId3"/>
    <sheet name="Tabella 2" sheetId="4" r:id="rId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5" i="1" l="1"/>
  <c r="I45" i="1"/>
  <c r="J45" i="1"/>
  <c r="K45" i="1"/>
  <c r="L45" i="1"/>
  <c r="L21" i="1"/>
  <c r="K21" i="1"/>
  <c r="I21" i="1"/>
  <c r="H21" i="1"/>
  <c r="J21" i="1"/>
  <c r="G45" i="1"/>
  <c r="G21" i="1"/>
  <c r="F45" i="1"/>
  <c r="E45" i="1"/>
  <c r="F21" i="1"/>
  <c r="E21" i="1"/>
  <c r="B46" i="1"/>
  <c r="B21" i="1"/>
  <c r="B22" i="1"/>
</calcChain>
</file>

<file path=xl/sharedStrings.xml><?xml version="1.0" encoding="utf-8"?>
<sst xmlns="http://schemas.openxmlformats.org/spreadsheetml/2006/main" count="271" uniqueCount="89">
  <si>
    <t>D.P.</t>
  </si>
  <si>
    <t>C.M.</t>
  </si>
  <si>
    <t>C.C.</t>
  </si>
  <si>
    <t>C.G.</t>
  </si>
  <si>
    <t>D.M.</t>
  </si>
  <si>
    <t>T.M.</t>
  </si>
  <si>
    <t>R.A.</t>
  </si>
  <si>
    <t>D.A.</t>
  </si>
  <si>
    <t>B.S</t>
  </si>
  <si>
    <t>B.M</t>
  </si>
  <si>
    <t>B.S.</t>
  </si>
  <si>
    <t>C.E.</t>
  </si>
  <si>
    <t>E.F.</t>
  </si>
  <si>
    <t>L.D.</t>
  </si>
  <si>
    <t>T.G.</t>
  </si>
  <si>
    <t>L.C.</t>
  </si>
  <si>
    <t>E.R.</t>
  </si>
  <si>
    <t>A.B.</t>
  </si>
  <si>
    <t>C.S.</t>
  </si>
  <si>
    <t>S.G.</t>
  </si>
  <si>
    <t>E.T.</t>
  </si>
  <si>
    <t>M</t>
  </si>
  <si>
    <t>F</t>
  </si>
  <si>
    <t>B.A.</t>
  </si>
  <si>
    <t>C.A.</t>
  </si>
  <si>
    <t>C.L.</t>
  </si>
  <si>
    <t>B.M.</t>
  </si>
  <si>
    <t>S.M.</t>
  </si>
  <si>
    <t>A.R.</t>
  </si>
  <si>
    <t>M.R.</t>
  </si>
  <si>
    <t>D.R.</t>
  </si>
  <si>
    <t>G.A.</t>
  </si>
  <si>
    <t>M.L.</t>
  </si>
  <si>
    <t>D.I.</t>
  </si>
  <si>
    <t>G.C.</t>
  </si>
  <si>
    <t xml:space="preserve">PLI   </t>
  </si>
  <si>
    <t xml:space="preserve">BOP </t>
  </si>
  <si>
    <t>PSR U 1</t>
  </si>
  <si>
    <t>PSR U 2</t>
  </si>
  <si>
    <t>PSR U 3</t>
  </si>
  <si>
    <t>PSR L 1</t>
  </si>
  <si>
    <t>PSR L 2</t>
  </si>
  <si>
    <t>PSR L 3</t>
  </si>
  <si>
    <t xml:space="preserve">PLI </t>
  </si>
  <si>
    <t>BOP</t>
  </si>
  <si>
    <t>Gruppo</t>
  </si>
  <si>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</si>
  <si>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>Intervallo di confidenza per la differenza al 95%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</si>
  <si>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</si>
  <si>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Sig.</t>
    </r>
  </si>
  <si>
    <r>
      <rPr>
        <sz val="9"/>
        <color indexed="8"/>
        <rFont val="Arial"/>
        <family val="2"/>
      </rPr>
      <t>t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</si>
  <si>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</si>
  <si>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Sig. (2-code)</t>
    </r>
  </si>
  <si>
    <r>
      <rPr>
        <sz val="9"/>
        <color indexed="8"/>
        <rFont val="Arial"/>
        <family val="2"/>
      </rPr>
      <t xml:space="preserve">PLI   </t>
    </r>
  </si>
  <si>
    <r>
      <rPr>
        <sz val="9"/>
        <color indexed="8"/>
        <rFont val="Arial"/>
        <family val="2"/>
      </rPr>
      <t xml:space="preserve">BOP </t>
    </r>
  </si>
  <si>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</si>
  <si>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>F</t>
    </r>
  </si>
  <si>
    <r>
      <rPr>
        <sz val="9"/>
        <color indexed="8"/>
        <rFont val="Arial"/>
        <family val="2"/>
      </rPr>
      <t>Sig.</t>
    </r>
  </si>
  <si>
    <r>
      <rPr>
        <sz val="9"/>
        <color indexed="8"/>
        <rFont val="Arial"/>
        <family val="2"/>
      </rPr>
      <t>t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</si>
  <si>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</si>
  <si>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Sig. (2-code)</t>
    </r>
  </si>
  <si>
    <r>
      <rPr>
        <sz val="9"/>
        <color indexed="8"/>
        <rFont val="Arial"/>
        <family val="2"/>
      </rPr>
      <t>PSR U 1</t>
    </r>
  </si>
  <si>
    <r>
      <rPr>
        <sz val="9"/>
        <color indexed="8"/>
        <rFont val="Arial"/>
        <family val="2"/>
      </rPr>
      <t>PSR U 2</t>
    </r>
  </si>
  <si>
    <r>
      <rPr>
        <sz val="9"/>
        <color indexed="8"/>
        <rFont val="Arial"/>
        <family val="2"/>
      </rPr>
      <t>PSR U 3</t>
    </r>
  </si>
  <si>
    <r>
      <rPr>
        <sz val="9"/>
        <color indexed="8"/>
        <rFont val="Arial"/>
        <family val="2"/>
      </rPr>
      <t>PSR L 1</t>
    </r>
  </si>
  <si>
    <r>
      <rPr>
        <sz val="9"/>
        <color indexed="8"/>
        <rFont val="Arial"/>
        <family val="2"/>
      </rPr>
      <t>PSR L 2</t>
    </r>
  </si>
  <si>
    <r>
      <rPr>
        <sz val="9"/>
        <color indexed="8"/>
        <rFont val="Arial"/>
        <family val="2"/>
      </rPr>
      <t>PSR L 3</t>
    </r>
  </si>
  <si>
    <t>Control Group (GC)</t>
  </si>
  <si>
    <t>age</t>
  </si>
  <si>
    <t>sex</t>
  </si>
  <si>
    <t>dentition</t>
  </si>
  <si>
    <t>m</t>
  </si>
  <si>
    <t>d</t>
  </si>
  <si>
    <t>marfan gruop (MG)</t>
  </si>
  <si>
    <t>Test for independent samples</t>
  </si>
  <si>
    <t>Levene test of variance equality</t>
  </si>
  <si>
    <t>T test of equality of means</t>
  </si>
  <si>
    <t>Assume equal variances</t>
  </si>
  <si>
    <t>Not Assume equal variances</t>
  </si>
  <si>
    <t>not Assume equal variances</t>
  </si>
  <si>
    <t>Difference between averages</t>
  </si>
  <si>
    <t>difference between standard error</t>
  </si>
  <si>
    <r>
      <rPr>
        <sz val="9"/>
        <color indexed="8"/>
        <rFont val="Arial"/>
        <family val="2"/>
      </rPr>
      <t>Inf</t>
    </r>
  </si>
  <si>
    <t>sup</t>
  </si>
  <si>
    <r>
      <rPr>
        <sz val="9"/>
        <color indexed="8"/>
        <rFont val="Arial"/>
        <family val="2"/>
      </rPr>
      <t>CI 95%</t>
    </r>
  </si>
  <si>
    <t>inf</t>
  </si>
  <si>
    <r>
      <rPr>
        <sz val="9"/>
        <color indexed="8"/>
        <rFont val="Arial"/>
        <family val="2"/>
      </rPr>
      <t>Differece standard error</t>
    </r>
  </si>
  <si>
    <t>Differenza between averages</t>
  </si>
  <si>
    <r>
      <rPr>
        <sz val="9"/>
        <color indexed="8"/>
        <rFont val="Arial"/>
        <family val="2"/>
      </rPr>
      <t>Not Assume equal variances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</si>
</sst>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.000"/>
    <numFmt numFmtId="165" formatCode="###0"/>
    <numFmt numFmtId="166" formatCode="####.000000"/>
  </numFmts>
  <fonts count="10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0"/>
      <name val="Arial"/>
    </font>
    <font>
      <sz val="9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3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0" fillId="0" borderId="0" xfId="0" applyNumberFormat="1"/>
    <xf numFmtId="0" fontId="1" fillId="0" borderId="0" xfId="0" applyFont="1"/>
    <xf numFmtId="0" fontId="2" fillId="2" borderId="0" xfId="0" applyFont="1" applyFill="1"/>
    <xf numFmtId="0" fontId="0" fillId="2" borderId="0" xfId="0" applyFill="1"/>
    <xf numFmtId="0" fontId="2" fillId="3" borderId="0" xfId="0" applyFont="1" applyFill="1"/>
    <xf numFmtId="0" fontId="0" fillId="3" borderId="0" xfId="0" applyFill="1"/>
    <xf numFmtId="1" fontId="0" fillId="0" borderId="0" xfId="0" applyNumberFormat="1"/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wrapText="1"/>
    </xf>
    <xf numFmtId="0" fontId="5" fillId="0" borderId="19" xfId="1" applyFont="1" applyBorder="1" applyAlignment="1">
      <alignment horizontal="center" wrapText="1"/>
    </xf>
    <xf numFmtId="0" fontId="5" fillId="0" borderId="20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top" wrapText="1"/>
    </xf>
    <xf numFmtId="164" fontId="5" fillId="0" borderId="22" xfId="1" applyNumberFormat="1" applyFont="1" applyBorder="1" applyAlignment="1">
      <alignment horizontal="right" vertical="top"/>
    </xf>
    <xf numFmtId="164" fontId="5" fillId="0" borderId="23" xfId="1" applyNumberFormat="1" applyFont="1" applyBorder="1" applyAlignment="1">
      <alignment horizontal="right" vertical="top"/>
    </xf>
    <xf numFmtId="165" fontId="5" fillId="0" borderId="23" xfId="1" applyNumberFormat="1" applyFont="1" applyBorder="1" applyAlignment="1">
      <alignment horizontal="right" vertical="top"/>
    </xf>
    <xf numFmtId="166" fontId="5" fillId="0" borderId="23" xfId="1" applyNumberFormat="1" applyFont="1" applyBorder="1" applyAlignment="1">
      <alignment horizontal="right" vertical="top"/>
    </xf>
    <xf numFmtId="166" fontId="5" fillId="0" borderId="24" xfId="1" applyNumberFormat="1" applyFont="1" applyBorder="1" applyAlignment="1">
      <alignment horizontal="right" vertical="top"/>
    </xf>
    <xf numFmtId="0" fontId="5" fillId="0" borderId="26" xfId="1" applyFont="1" applyBorder="1" applyAlignment="1">
      <alignment horizontal="left" vertical="top" wrapText="1"/>
    </xf>
    <xf numFmtId="0" fontId="3" fillId="0" borderId="27" xfId="1" applyFont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164" fontId="5" fillId="0" borderId="28" xfId="1" applyNumberFormat="1" applyFont="1" applyBorder="1" applyAlignment="1">
      <alignment horizontal="right" vertical="top"/>
    </xf>
    <xf numFmtId="166" fontId="5" fillId="0" borderId="28" xfId="1" applyNumberFormat="1" applyFont="1" applyBorder="1" applyAlignment="1">
      <alignment horizontal="right" vertical="top"/>
    </xf>
    <xf numFmtId="166" fontId="5" fillId="0" borderId="29" xfId="1" applyNumberFormat="1" applyFont="1" applyBorder="1" applyAlignment="1">
      <alignment horizontal="right" vertical="top"/>
    </xf>
    <xf numFmtId="0" fontId="5" fillId="0" borderId="31" xfId="1" applyFont="1" applyBorder="1" applyAlignment="1">
      <alignment horizontal="left" vertical="top" wrapText="1"/>
    </xf>
    <xf numFmtId="164" fontId="5" fillId="0" borderId="32" xfId="1" applyNumberFormat="1" applyFont="1" applyBorder="1" applyAlignment="1">
      <alignment horizontal="right" vertical="top"/>
    </xf>
    <xf numFmtId="164" fontId="5" fillId="0" borderId="33" xfId="1" applyNumberFormat="1" applyFont="1" applyBorder="1" applyAlignment="1">
      <alignment horizontal="right" vertical="top"/>
    </xf>
    <xf numFmtId="165" fontId="5" fillId="0" borderId="33" xfId="1" applyNumberFormat="1" applyFont="1" applyBorder="1" applyAlignment="1">
      <alignment horizontal="right" vertical="top"/>
    </xf>
    <xf numFmtId="166" fontId="5" fillId="0" borderId="33" xfId="1" applyNumberFormat="1" applyFont="1" applyBorder="1" applyAlignment="1">
      <alignment horizontal="right" vertical="top"/>
    </xf>
    <xf numFmtId="166" fontId="5" fillId="0" borderId="34" xfId="1" applyNumberFormat="1" applyFont="1" applyBorder="1" applyAlignment="1">
      <alignment horizontal="right" vertical="top"/>
    </xf>
    <xf numFmtId="0" fontId="5" fillId="0" borderId="17" xfId="1" applyFont="1" applyBorder="1" applyAlignment="1">
      <alignment horizontal="left" vertical="top" wrapText="1"/>
    </xf>
    <xf numFmtId="0" fontId="3" fillId="0" borderId="35" xfId="1" applyFont="1" applyBorder="1" applyAlignment="1">
      <alignment horizontal="center" vertical="center"/>
    </xf>
    <xf numFmtId="0" fontId="3" fillId="0" borderId="36" xfId="1" applyFont="1" applyBorder="1" applyAlignment="1">
      <alignment horizontal="center" vertical="center"/>
    </xf>
    <xf numFmtId="164" fontId="5" fillId="0" borderId="36" xfId="1" applyNumberFormat="1" applyFont="1" applyBorder="1" applyAlignment="1">
      <alignment horizontal="right" vertical="top"/>
    </xf>
    <xf numFmtId="166" fontId="5" fillId="0" borderId="36" xfId="1" applyNumberFormat="1" applyFont="1" applyBorder="1" applyAlignment="1">
      <alignment horizontal="right" vertical="top"/>
    </xf>
    <xf numFmtId="166" fontId="5" fillId="0" borderId="37" xfId="1" applyNumberFormat="1" applyFont="1" applyBorder="1" applyAlignment="1">
      <alignment horizontal="right" vertical="top"/>
    </xf>
    <xf numFmtId="164" fontId="5" fillId="2" borderId="23" xfId="1" applyNumberFormat="1" applyFont="1" applyFill="1" applyBorder="1" applyAlignment="1">
      <alignment horizontal="right" vertical="top"/>
    </xf>
    <xf numFmtId="164" fontId="5" fillId="2" borderId="28" xfId="1" applyNumberFormat="1" applyFont="1" applyFill="1" applyBorder="1" applyAlignment="1">
      <alignment horizontal="right" vertical="top"/>
    </xf>
    <xf numFmtId="164" fontId="5" fillId="2" borderId="33" xfId="1" applyNumberFormat="1" applyFont="1" applyFill="1" applyBorder="1" applyAlignment="1">
      <alignment horizontal="right" vertical="top"/>
    </xf>
    <xf numFmtId="164" fontId="5" fillId="2" borderId="36" xfId="1" applyNumberFormat="1" applyFont="1" applyFill="1" applyBorder="1" applyAlignment="1">
      <alignment horizontal="right" vertical="top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7" fillId="0" borderId="18" xfId="2" applyFont="1" applyBorder="1" applyAlignment="1">
      <alignment horizontal="center" wrapText="1"/>
    </xf>
    <xf numFmtId="0" fontId="7" fillId="0" borderId="19" xfId="2" applyFont="1" applyBorder="1" applyAlignment="1">
      <alignment horizontal="center" wrapText="1"/>
    </xf>
    <xf numFmtId="164" fontId="7" fillId="0" borderId="22" xfId="2" applyNumberFormat="1" applyFont="1" applyBorder="1" applyAlignment="1">
      <alignment horizontal="right" vertical="top"/>
    </xf>
    <xf numFmtId="164" fontId="7" fillId="0" borderId="23" xfId="2" applyNumberFormat="1" applyFont="1" applyBorder="1" applyAlignment="1">
      <alignment horizontal="right" vertical="top"/>
    </xf>
    <xf numFmtId="165" fontId="7" fillId="0" borderId="23" xfId="2" applyNumberFormat="1" applyFont="1" applyBorder="1" applyAlignment="1">
      <alignment horizontal="right" vertical="top"/>
    </xf>
    <xf numFmtId="164" fontId="7" fillId="0" borderId="24" xfId="2" applyNumberFormat="1" applyFont="1" applyBorder="1" applyAlignment="1">
      <alignment horizontal="right" vertical="top"/>
    </xf>
    <xf numFmtId="0" fontId="6" fillId="0" borderId="27" xfId="2" applyFont="1" applyBorder="1" applyAlignment="1">
      <alignment horizontal="center" vertical="center"/>
    </xf>
    <xf numFmtId="0" fontId="6" fillId="0" borderId="28" xfId="2" applyFont="1" applyBorder="1" applyAlignment="1">
      <alignment horizontal="center" vertical="center"/>
    </xf>
    <xf numFmtId="164" fontId="7" fillId="0" borderId="28" xfId="2" applyNumberFormat="1" applyFont="1" applyBorder="1" applyAlignment="1">
      <alignment horizontal="right" vertical="top"/>
    </xf>
    <xf numFmtId="164" fontId="7" fillId="0" borderId="29" xfId="2" applyNumberFormat="1" applyFont="1" applyBorder="1" applyAlignment="1">
      <alignment horizontal="right" vertical="top"/>
    </xf>
    <xf numFmtId="164" fontId="7" fillId="0" borderId="32" xfId="2" applyNumberFormat="1" applyFont="1" applyBorder="1" applyAlignment="1">
      <alignment horizontal="right" vertical="top"/>
    </xf>
    <xf numFmtId="164" fontId="7" fillId="0" borderId="33" xfId="2" applyNumberFormat="1" applyFont="1" applyBorder="1" applyAlignment="1">
      <alignment horizontal="right" vertical="top"/>
    </xf>
    <xf numFmtId="165" fontId="7" fillId="0" borderId="33" xfId="2" applyNumberFormat="1" applyFont="1" applyBorder="1" applyAlignment="1">
      <alignment horizontal="right" vertical="top"/>
    </xf>
    <xf numFmtId="164" fontId="7" fillId="0" borderId="34" xfId="2" applyNumberFormat="1" applyFont="1" applyBorder="1" applyAlignment="1">
      <alignment horizontal="right" vertical="top"/>
    </xf>
    <xf numFmtId="0" fontId="6" fillId="0" borderId="35" xfId="2" applyFont="1" applyBorder="1" applyAlignment="1">
      <alignment horizontal="center" vertical="center"/>
    </xf>
    <xf numFmtId="0" fontId="6" fillId="0" borderId="36" xfId="2" applyFont="1" applyBorder="1" applyAlignment="1">
      <alignment horizontal="center" vertical="center"/>
    </xf>
    <xf numFmtId="164" fontId="7" fillId="0" borderId="36" xfId="2" applyNumberFormat="1" applyFont="1" applyBorder="1" applyAlignment="1">
      <alignment horizontal="right" vertical="top"/>
    </xf>
    <xf numFmtId="164" fontId="7" fillId="0" borderId="37" xfId="2" applyNumberFormat="1" applyFont="1" applyBorder="1" applyAlignment="1">
      <alignment horizontal="right" vertical="top"/>
    </xf>
    <xf numFmtId="164" fontId="7" fillId="2" borderId="23" xfId="2" applyNumberFormat="1" applyFont="1" applyFill="1" applyBorder="1" applyAlignment="1">
      <alignment horizontal="right" vertical="top"/>
    </xf>
    <xf numFmtId="164" fontId="7" fillId="2" borderId="28" xfId="2" applyNumberFormat="1" applyFont="1" applyFill="1" applyBorder="1" applyAlignment="1">
      <alignment horizontal="right" vertical="top"/>
    </xf>
    <xf numFmtId="164" fontId="7" fillId="2" borderId="33" xfId="2" applyNumberFormat="1" applyFont="1" applyFill="1" applyBorder="1" applyAlignment="1">
      <alignment horizontal="right" vertical="top"/>
    </xf>
    <xf numFmtId="164" fontId="7" fillId="2" borderId="36" xfId="2" applyNumberFormat="1" applyFont="1" applyFill="1" applyBorder="1" applyAlignment="1">
      <alignment horizontal="right" vertical="top"/>
    </xf>
    <xf numFmtId="2" fontId="0" fillId="0" borderId="0" xfId="0" applyNumberFormat="1"/>
    <xf numFmtId="0" fontId="5" fillId="0" borderId="21" xfId="1" applyFont="1" applyBorder="1" applyAlignment="1">
      <alignment horizontal="left" vertical="top" wrapText="1"/>
    </xf>
    <xf numFmtId="0" fontId="4" fillId="0" borderId="25" xfId="1" applyFont="1" applyBorder="1" applyAlignment="1">
      <alignment horizontal="center" vertical="center"/>
    </xf>
    <xf numFmtId="0" fontId="5" fillId="0" borderId="30" xfId="1" applyFont="1" applyBorder="1" applyAlignment="1">
      <alignment horizontal="left" vertical="top" wrapText="1"/>
    </xf>
    <xf numFmtId="0" fontId="4" fillId="0" borderId="16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wrapText="1"/>
    </xf>
    <xf numFmtId="0" fontId="4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wrapText="1"/>
    </xf>
    <xf numFmtId="0" fontId="4" fillId="0" borderId="13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wrapText="1"/>
    </xf>
    <xf numFmtId="0" fontId="4" fillId="0" borderId="15" xfId="1" applyFont="1" applyBorder="1" applyAlignment="1">
      <alignment horizontal="center" vertical="center"/>
    </xf>
    <xf numFmtId="0" fontId="7" fillId="0" borderId="30" xfId="2" applyFont="1" applyBorder="1" applyAlignment="1">
      <alignment horizontal="left" vertical="top" wrapText="1"/>
    </xf>
    <xf numFmtId="0" fontId="4" fillId="0" borderId="16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wrapText="1"/>
    </xf>
    <xf numFmtId="0" fontId="4" fillId="0" borderId="11" xfId="2" applyFont="1" applyBorder="1" applyAlignment="1">
      <alignment horizontal="center" vertical="center"/>
    </xf>
    <xf numFmtId="0" fontId="7" fillId="0" borderId="12" xfId="2" applyFont="1" applyBorder="1" applyAlignment="1">
      <alignment horizontal="center" wrapText="1"/>
    </xf>
    <xf numFmtId="0" fontId="4" fillId="0" borderId="13" xfId="2" applyFont="1" applyBorder="1" applyAlignment="1">
      <alignment horizontal="center" vertical="center"/>
    </xf>
    <xf numFmtId="0" fontId="4" fillId="0" borderId="15" xfId="2" applyFont="1" applyBorder="1" applyAlignment="1">
      <alignment horizontal="center" vertical="center"/>
    </xf>
    <xf numFmtId="0" fontId="7" fillId="0" borderId="21" xfId="2" applyFont="1" applyBorder="1" applyAlignment="1">
      <alignment horizontal="left" vertical="top" wrapText="1"/>
    </xf>
    <xf numFmtId="0" fontId="4" fillId="0" borderId="25" xfId="2" applyFont="1" applyBorder="1" applyAlignment="1">
      <alignment horizontal="center" vertical="center"/>
    </xf>
    <xf numFmtId="0" fontId="7" fillId="0" borderId="38" xfId="2" applyFont="1" applyBorder="1" applyAlignment="1">
      <alignment horizontal="left" vertical="top" wrapText="1"/>
    </xf>
    <xf numFmtId="0" fontId="5" fillId="0" borderId="3" xfId="2" applyFont="1" applyBorder="1" applyAlignment="1">
      <alignment horizontal="center" wrapText="1"/>
    </xf>
    <xf numFmtId="0" fontId="5" fillId="0" borderId="5" xfId="2" applyFont="1" applyBorder="1" applyAlignment="1">
      <alignment horizontal="center" wrapText="1"/>
    </xf>
    <xf numFmtId="0" fontId="5" fillId="0" borderId="14" xfId="2" applyFont="1" applyBorder="1" applyAlignment="1">
      <alignment horizontal="center" wrapText="1"/>
    </xf>
    <xf numFmtId="0" fontId="5" fillId="0" borderId="19" xfId="2" applyFont="1" applyBorder="1" applyAlignment="1">
      <alignment horizontal="center" wrapText="1"/>
    </xf>
    <xf numFmtId="0" fontId="5" fillId="0" borderId="20" xfId="2" applyFont="1" applyBorder="1" applyAlignment="1">
      <alignment horizontal="center" wrapText="1"/>
    </xf>
    <xf numFmtId="0" fontId="5" fillId="0" borderId="2" xfId="2" applyFont="1" applyBorder="1" applyAlignment="1">
      <alignment horizontal="left" vertical="top" wrapText="1"/>
    </xf>
    <xf numFmtId="0" fontId="5" fillId="0" borderId="26" xfId="2" applyFont="1" applyBorder="1" applyAlignment="1">
      <alignment horizontal="left" vertical="top" wrapText="1"/>
    </xf>
    <xf numFmtId="0" fontId="5" fillId="0" borderId="31" xfId="2" applyFont="1" applyBorder="1" applyAlignment="1">
      <alignment horizontal="left" vertical="top" wrapText="1"/>
    </xf>
    <xf numFmtId="0" fontId="5" fillId="0" borderId="17" xfId="2" applyFont="1" applyBorder="1" applyAlignment="1">
      <alignment horizontal="left" vertical="top" wrapText="1"/>
    </xf>
  </cellXfs>
  <cellStyles count="7">
    <cellStyle name="Collegamento ipertestuale" xfId="3" builtinId="8" hidden="1"/>
    <cellStyle name="Collegamento ipertestuale" xfId="5" builtinId="8" hidden="1"/>
    <cellStyle name="Collegamento visitato" xfId="4" builtinId="9" hidden="1"/>
    <cellStyle name="Collegamento visitato" xfId="6" builtinId="9" hidden="1"/>
    <cellStyle name="Normale" xfId="0" builtinId="0"/>
    <cellStyle name="Normale_Foglio3" xfId="1"/>
    <cellStyle name="Normale_Foglio3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6"/>
  <sheetViews>
    <sheetView topLeftCell="A32" zoomScale="150" zoomScaleNormal="150" zoomScalePageLayoutView="150" workbookViewId="0">
      <selection activeCell="A47" sqref="A47:XFD47"/>
    </sheetView>
  </sheetViews>
  <sheetFormatPr baseColWidth="10" defaultColWidth="8.83203125" defaultRowHeight="14" x14ac:dyDescent="0"/>
  <cols>
    <col min="4" max="4" width="11.6640625" bestFit="1" customWidth="1"/>
    <col min="12" max="12" width="10.6640625" bestFit="1" customWidth="1"/>
    <col min="13" max="14" width="11.1640625" bestFit="1" customWidth="1"/>
    <col min="15" max="15" width="19.33203125" bestFit="1" customWidth="1"/>
  </cols>
  <sheetData>
    <row r="2" spans="1:12" s="4" customFormat="1">
      <c r="A2" s="3" t="s">
        <v>73</v>
      </c>
    </row>
    <row r="3" spans="1:12">
      <c r="B3" s="2" t="s">
        <v>68</v>
      </c>
      <c r="C3" s="2" t="s">
        <v>69</v>
      </c>
      <c r="D3" s="2" t="s">
        <v>70</v>
      </c>
      <c r="E3" s="2" t="s">
        <v>35</v>
      </c>
      <c r="F3" s="2" t="s">
        <v>36</v>
      </c>
      <c r="G3" s="2" t="s">
        <v>37</v>
      </c>
      <c r="H3" s="2" t="s">
        <v>38</v>
      </c>
      <c r="I3" s="2" t="s">
        <v>39</v>
      </c>
      <c r="J3" s="2" t="s">
        <v>40</v>
      </c>
      <c r="K3" s="2" t="s">
        <v>41</v>
      </c>
      <c r="L3" s="2" t="s">
        <v>42</v>
      </c>
    </row>
    <row r="4" spans="1:12">
      <c r="A4" t="s">
        <v>0</v>
      </c>
      <c r="B4">
        <v>7</v>
      </c>
      <c r="C4" t="s">
        <v>21</v>
      </c>
      <c r="D4" t="s">
        <v>71</v>
      </c>
      <c r="E4" s="8">
        <v>0.34</v>
      </c>
      <c r="F4" s="8">
        <v>0.15</v>
      </c>
      <c r="G4" s="9">
        <v>0</v>
      </c>
      <c r="H4" s="9">
        <v>1</v>
      </c>
      <c r="I4" s="7">
        <v>0</v>
      </c>
      <c r="J4" s="7">
        <v>0</v>
      </c>
      <c r="K4" s="7">
        <v>1</v>
      </c>
      <c r="L4">
        <v>0</v>
      </c>
    </row>
    <row r="5" spans="1:12">
      <c r="A5" t="s">
        <v>1</v>
      </c>
      <c r="B5">
        <v>13</v>
      </c>
      <c r="C5" t="s">
        <v>21</v>
      </c>
      <c r="D5" t="s">
        <v>72</v>
      </c>
      <c r="E5" s="8">
        <v>0.75</v>
      </c>
      <c r="F5" s="8">
        <v>0.37</v>
      </c>
      <c r="G5" s="9">
        <v>3</v>
      </c>
      <c r="H5" s="9">
        <v>2</v>
      </c>
      <c r="I5" s="7">
        <v>3</v>
      </c>
      <c r="J5" s="7">
        <v>2</v>
      </c>
      <c r="K5" s="7">
        <v>3</v>
      </c>
      <c r="L5">
        <v>2</v>
      </c>
    </row>
    <row r="6" spans="1:12">
      <c r="A6" t="s">
        <v>2</v>
      </c>
      <c r="B6">
        <v>7</v>
      </c>
      <c r="C6" t="s">
        <v>21</v>
      </c>
      <c r="D6" t="s">
        <v>71</v>
      </c>
      <c r="E6" s="8">
        <v>0.81</v>
      </c>
      <c r="F6" s="8">
        <v>0.37</v>
      </c>
      <c r="G6" s="9">
        <v>1</v>
      </c>
      <c r="H6" s="9">
        <v>2</v>
      </c>
      <c r="I6" s="7">
        <v>1</v>
      </c>
      <c r="J6" s="7">
        <v>1</v>
      </c>
      <c r="K6" s="7">
        <v>2</v>
      </c>
      <c r="L6" s="1">
        <v>1</v>
      </c>
    </row>
    <row r="7" spans="1:12">
      <c r="A7" t="s">
        <v>3</v>
      </c>
      <c r="B7">
        <v>14</v>
      </c>
      <c r="C7" t="s">
        <v>21</v>
      </c>
      <c r="D7" t="s">
        <v>72</v>
      </c>
      <c r="E7" s="8">
        <v>0.68</v>
      </c>
      <c r="F7" s="8">
        <v>0.39</v>
      </c>
      <c r="G7" s="9">
        <v>3</v>
      </c>
      <c r="H7" s="9">
        <v>2</v>
      </c>
      <c r="I7" s="7">
        <v>3</v>
      </c>
      <c r="J7" s="7">
        <v>3</v>
      </c>
      <c r="K7" s="7">
        <v>3</v>
      </c>
      <c r="L7" s="1">
        <v>3</v>
      </c>
    </row>
    <row r="8" spans="1:12">
      <c r="A8" t="s">
        <v>4</v>
      </c>
      <c r="B8">
        <v>11</v>
      </c>
      <c r="C8" t="s">
        <v>22</v>
      </c>
      <c r="D8" t="s">
        <v>72</v>
      </c>
      <c r="E8" s="8">
        <v>0.67</v>
      </c>
      <c r="F8" s="8">
        <v>0.43</v>
      </c>
      <c r="G8" s="9">
        <v>1</v>
      </c>
      <c r="H8" s="9">
        <v>2</v>
      </c>
      <c r="I8" s="7">
        <v>2</v>
      </c>
      <c r="J8" s="7">
        <v>2</v>
      </c>
      <c r="K8" s="7">
        <v>2</v>
      </c>
      <c r="L8" s="1">
        <v>2</v>
      </c>
    </row>
    <row r="9" spans="1:12">
      <c r="A9" t="s">
        <v>5</v>
      </c>
      <c r="B9">
        <v>5</v>
      </c>
      <c r="C9" t="s">
        <v>21</v>
      </c>
      <c r="D9" t="s">
        <v>71</v>
      </c>
      <c r="E9" s="8">
        <v>0.66</v>
      </c>
      <c r="F9" s="8">
        <v>0.47</v>
      </c>
      <c r="G9" s="9">
        <v>1</v>
      </c>
      <c r="H9" s="9">
        <v>1</v>
      </c>
      <c r="I9" s="7">
        <v>2</v>
      </c>
      <c r="J9" s="7">
        <v>1</v>
      </c>
      <c r="K9" s="7">
        <v>2</v>
      </c>
      <c r="L9" s="1">
        <v>1</v>
      </c>
    </row>
    <row r="10" spans="1:12">
      <c r="A10" t="s">
        <v>6</v>
      </c>
      <c r="B10">
        <v>9</v>
      </c>
      <c r="C10" t="s">
        <v>22</v>
      </c>
      <c r="D10" t="s">
        <v>71</v>
      </c>
      <c r="E10" s="8">
        <v>0.59</v>
      </c>
      <c r="F10" s="8">
        <v>0.4</v>
      </c>
      <c r="G10" s="9">
        <v>1</v>
      </c>
      <c r="H10" s="9">
        <v>2</v>
      </c>
      <c r="I10" s="7">
        <v>1</v>
      </c>
      <c r="J10" s="7">
        <v>1</v>
      </c>
      <c r="K10" s="7">
        <v>2</v>
      </c>
      <c r="L10" s="1">
        <v>1</v>
      </c>
    </row>
    <row r="11" spans="1:12">
      <c r="A11" t="s">
        <v>7</v>
      </c>
      <c r="B11">
        <v>9</v>
      </c>
      <c r="C11" t="s">
        <v>21</v>
      </c>
      <c r="D11" t="s">
        <v>71</v>
      </c>
      <c r="E11" s="8">
        <v>0.71</v>
      </c>
      <c r="F11" s="8">
        <v>0.51</v>
      </c>
      <c r="G11" s="9">
        <v>1</v>
      </c>
      <c r="H11" s="9">
        <v>2</v>
      </c>
      <c r="I11" s="7">
        <v>1</v>
      </c>
      <c r="J11" s="7">
        <v>2</v>
      </c>
      <c r="K11" s="7">
        <v>2</v>
      </c>
      <c r="L11" s="1">
        <v>2</v>
      </c>
    </row>
    <row r="12" spans="1:12" hidden="1">
      <c r="A12" t="s">
        <v>8</v>
      </c>
      <c r="B12" s="1"/>
      <c r="E12" s="8"/>
      <c r="F12" s="8"/>
      <c r="G12" s="9"/>
      <c r="H12" s="9"/>
      <c r="I12" s="7"/>
      <c r="J12" s="7"/>
      <c r="K12" s="7"/>
    </row>
    <row r="13" spans="1:12">
      <c r="A13" t="s">
        <v>9</v>
      </c>
      <c r="B13">
        <v>8</v>
      </c>
      <c r="C13" t="s">
        <v>22</v>
      </c>
      <c r="D13" t="s">
        <v>71</v>
      </c>
      <c r="E13" s="8">
        <v>0.75</v>
      </c>
      <c r="F13" s="8">
        <v>0.36</v>
      </c>
      <c r="G13" s="9">
        <v>1</v>
      </c>
      <c r="H13" s="9">
        <v>2</v>
      </c>
      <c r="I13" s="7">
        <v>2</v>
      </c>
      <c r="J13" s="7">
        <v>1</v>
      </c>
      <c r="K13" s="7">
        <v>1</v>
      </c>
      <c r="L13">
        <v>2</v>
      </c>
    </row>
    <row r="14" spans="1:12">
      <c r="A14" t="s">
        <v>10</v>
      </c>
      <c r="B14">
        <v>11</v>
      </c>
      <c r="C14" t="s">
        <v>21</v>
      </c>
      <c r="D14" t="s">
        <v>72</v>
      </c>
      <c r="E14" s="8">
        <v>0.66</v>
      </c>
      <c r="F14" s="8">
        <v>0.23</v>
      </c>
      <c r="G14" s="9">
        <v>0</v>
      </c>
      <c r="H14" s="9">
        <v>1</v>
      </c>
      <c r="I14" s="7">
        <v>0</v>
      </c>
      <c r="J14" s="7">
        <v>2</v>
      </c>
      <c r="K14" s="7">
        <v>1</v>
      </c>
      <c r="L14">
        <v>1</v>
      </c>
    </row>
    <row r="15" spans="1:12">
      <c r="A15" t="s">
        <v>7</v>
      </c>
      <c r="B15">
        <v>7</v>
      </c>
      <c r="C15" t="s">
        <v>22</v>
      </c>
      <c r="D15" t="s">
        <v>71</v>
      </c>
      <c r="E15" s="8">
        <v>0.3</v>
      </c>
      <c r="F15" s="8">
        <v>0.15</v>
      </c>
      <c r="G15" s="9">
        <v>2</v>
      </c>
      <c r="H15" s="9">
        <v>1</v>
      </c>
      <c r="I15" s="7">
        <v>1</v>
      </c>
      <c r="J15" s="7">
        <v>1</v>
      </c>
      <c r="K15" s="7">
        <v>1</v>
      </c>
      <c r="L15">
        <v>1</v>
      </c>
    </row>
    <row r="16" spans="1:12">
      <c r="A16" t="s">
        <v>31</v>
      </c>
      <c r="B16">
        <v>12</v>
      </c>
      <c r="C16" t="s">
        <v>22</v>
      </c>
      <c r="D16" t="s">
        <v>72</v>
      </c>
      <c r="E16" s="8">
        <v>0.51</v>
      </c>
      <c r="F16" s="8">
        <v>0.41</v>
      </c>
      <c r="G16" s="9">
        <v>3</v>
      </c>
      <c r="H16" s="9">
        <v>2</v>
      </c>
      <c r="I16" s="7">
        <v>2</v>
      </c>
      <c r="J16" s="7">
        <v>2</v>
      </c>
      <c r="K16" s="7">
        <v>2</v>
      </c>
      <c r="L16">
        <v>3</v>
      </c>
    </row>
    <row r="17" spans="1:12">
      <c r="A17" t="s">
        <v>32</v>
      </c>
      <c r="B17">
        <v>8</v>
      </c>
      <c r="C17" t="s">
        <v>21</v>
      </c>
      <c r="D17" t="s">
        <v>71</v>
      </c>
      <c r="E17" s="8">
        <v>0.5</v>
      </c>
      <c r="F17" s="8">
        <v>0.37</v>
      </c>
      <c r="G17" s="9">
        <v>2</v>
      </c>
      <c r="H17" s="9">
        <v>2</v>
      </c>
      <c r="I17" s="7">
        <v>2</v>
      </c>
      <c r="J17" s="7">
        <v>2</v>
      </c>
      <c r="K17" s="7">
        <v>2</v>
      </c>
      <c r="L17">
        <v>2</v>
      </c>
    </row>
    <row r="18" spans="1:12">
      <c r="A18" t="s">
        <v>33</v>
      </c>
      <c r="B18">
        <v>10</v>
      </c>
      <c r="C18" t="s">
        <v>22</v>
      </c>
      <c r="D18" t="s">
        <v>71</v>
      </c>
      <c r="E18" s="8">
        <v>0.3</v>
      </c>
      <c r="F18" s="8">
        <v>0.23</v>
      </c>
      <c r="G18" s="9">
        <v>3</v>
      </c>
      <c r="H18" s="9">
        <v>2</v>
      </c>
      <c r="I18" s="7">
        <v>3</v>
      </c>
      <c r="J18" s="7">
        <v>3</v>
      </c>
      <c r="K18" s="7">
        <v>1</v>
      </c>
      <c r="L18">
        <v>2</v>
      </c>
    </row>
    <row r="19" spans="1:12">
      <c r="A19" t="s">
        <v>7</v>
      </c>
      <c r="B19">
        <v>9</v>
      </c>
      <c r="C19" t="s">
        <v>21</v>
      </c>
      <c r="D19" t="s">
        <v>71</v>
      </c>
      <c r="E19" s="8">
        <v>0.55000000000000004</v>
      </c>
      <c r="F19" s="8">
        <v>0.45</v>
      </c>
      <c r="G19" s="9">
        <v>1</v>
      </c>
      <c r="H19" s="9">
        <v>2</v>
      </c>
      <c r="I19" s="7">
        <v>2</v>
      </c>
      <c r="J19" s="7">
        <v>2</v>
      </c>
      <c r="K19" s="7">
        <v>1</v>
      </c>
      <c r="L19">
        <v>1</v>
      </c>
    </row>
    <row r="20" spans="1:12">
      <c r="A20" t="s">
        <v>34</v>
      </c>
      <c r="B20">
        <v>10</v>
      </c>
      <c r="C20" t="s">
        <v>22</v>
      </c>
      <c r="D20" t="s">
        <v>71</v>
      </c>
      <c r="E20" s="8">
        <v>0.61</v>
      </c>
      <c r="F20" s="8">
        <v>0.45</v>
      </c>
      <c r="G20" s="9">
        <v>2</v>
      </c>
      <c r="H20" s="9">
        <v>2</v>
      </c>
      <c r="I20" s="7">
        <v>2</v>
      </c>
      <c r="J20" s="7">
        <v>3</v>
      </c>
      <c r="K20" s="7">
        <v>2</v>
      </c>
      <c r="L20">
        <v>2</v>
      </c>
    </row>
    <row r="21" spans="1:12">
      <c r="B21">
        <f>AVERAGE(B4:B20)</f>
        <v>9.375</v>
      </c>
      <c r="E21" s="75">
        <f t="shared" ref="E21:L21" si="0">AVERAGE(E4:E20)</f>
        <v>0.58687500000000004</v>
      </c>
      <c r="F21" s="75">
        <f t="shared" si="0"/>
        <v>0.35875000000000001</v>
      </c>
      <c r="G21" s="75">
        <f t="shared" si="0"/>
        <v>1.5625</v>
      </c>
      <c r="H21" s="75">
        <f t="shared" si="0"/>
        <v>1.75</v>
      </c>
      <c r="I21" s="75">
        <f t="shared" si="0"/>
        <v>1.6875</v>
      </c>
      <c r="J21" s="75">
        <f t="shared" si="0"/>
        <v>1.75</v>
      </c>
      <c r="K21" s="75">
        <f t="shared" si="0"/>
        <v>1.75</v>
      </c>
      <c r="L21" s="75">
        <f t="shared" si="0"/>
        <v>1.625</v>
      </c>
    </row>
    <row r="22" spans="1:12">
      <c r="B22">
        <f>STDEV(B4:B21)</f>
        <v>2.3418742493993991</v>
      </c>
    </row>
    <row r="23" spans="1:12" s="6" customFormat="1">
      <c r="A23" s="5" t="s">
        <v>67</v>
      </c>
    </row>
    <row r="24" spans="1:12">
      <c r="B24" s="2" t="s">
        <v>68</v>
      </c>
      <c r="C24" s="2" t="s">
        <v>69</v>
      </c>
      <c r="D24" s="2" t="s">
        <v>70</v>
      </c>
      <c r="E24" s="2" t="s">
        <v>43</v>
      </c>
      <c r="F24" s="2" t="s">
        <v>44</v>
      </c>
      <c r="G24" s="2" t="s">
        <v>37</v>
      </c>
      <c r="H24" s="2" t="s">
        <v>38</v>
      </c>
      <c r="I24" s="2" t="s">
        <v>39</v>
      </c>
      <c r="J24" s="2" t="s">
        <v>40</v>
      </c>
      <c r="K24" s="2" t="s">
        <v>41</v>
      </c>
      <c r="L24" s="2" t="s">
        <v>42</v>
      </c>
    </row>
    <row r="25" spans="1:12">
      <c r="A25" t="s">
        <v>18</v>
      </c>
      <c r="B25">
        <v>9</v>
      </c>
      <c r="C25" t="s">
        <v>22</v>
      </c>
      <c r="D25" t="s">
        <v>71</v>
      </c>
      <c r="E25" s="8">
        <v>0.35</v>
      </c>
      <c r="F25" s="8">
        <v>0.12</v>
      </c>
      <c r="G25" s="9">
        <v>0</v>
      </c>
      <c r="H25" s="9">
        <v>1</v>
      </c>
      <c r="I25" s="7">
        <v>0</v>
      </c>
      <c r="J25" s="7">
        <v>0</v>
      </c>
      <c r="K25" s="7">
        <v>1</v>
      </c>
      <c r="L25" s="7">
        <v>0</v>
      </c>
    </row>
    <row r="26" spans="1:12">
      <c r="A26" t="s">
        <v>17</v>
      </c>
      <c r="B26">
        <v>8</v>
      </c>
      <c r="C26" t="s">
        <v>21</v>
      </c>
      <c r="D26" t="s">
        <v>71</v>
      </c>
      <c r="E26" s="8">
        <v>0.37</v>
      </c>
      <c r="F26" s="8">
        <v>0.25</v>
      </c>
      <c r="G26" s="9">
        <v>0</v>
      </c>
      <c r="H26" s="9">
        <v>2</v>
      </c>
      <c r="I26" s="7">
        <v>0</v>
      </c>
      <c r="J26" s="7">
        <v>0</v>
      </c>
      <c r="K26" s="7">
        <v>2</v>
      </c>
      <c r="L26">
        <v>0</v>
      </c>
    </row>
    <row r="27" spans="1:12">
      <c r="A27" t="s">
        <v>16</v>
      </c>
      <c r="B27">
        <v>11</v>
      </c>
      <c r="C27" t="s">
        <v>22</v>
      </c>
      <c r="D27" t="s">
        <v>72</v>
      </c>
      <c r="E27" s="8">
        <v>0.37</v>
      </c>
      <c r="F27" s="8">
        <v>0.28000000000000003</v>
      </c>
      <c r="G27" s="9">
        <v>0</v>
      </c>
      <c r="H27" s="9">
        <v>1</v>
      </c>
      <c r="I27" s="7">
        <v>0</v>
      </c>
      <c r="J27" s="7">
        <v>0</v>
      </c>
      <c r="K27" s="7">
        <v>2</v>
      </c>
      <c r="L27">
        <v>0</v>
      </c>
    </row>
    <row r="28" spans="1:12">
      <c r="A28" t="s">
        <v>15</v>
      </c>
      <c r="B28">
        <v>11</v>
      </c>
      <c r="C28" t="s">
        <v>22</v>
      </c>
      <c r="D28" t="s">
        <v>72</v>
      </c>
      <c r="E28" s="8">
        <v>0.14000000000000001</v>
      </c>
      <c r="F28" s="8">
        <v>0.05</v>
      </c>
      <c r="G28" s="9">
        <v>1</v>
      </c>
      <c r="H28" s="9">
        <v>0</v>
      </c>
      <c r="I28" s="7">
        <v>1</v>
      </c>
      <c r="J28" s="7">
        <v>0</v>
      </c>
      <c r="K28" s="7">
        <v>1</v>
      </c>
      <c r="L28">
        <v>0</v>
      </c>
    </row>
    <row r="29" spans="1:12">
      <c r="A29" t="s">
        <v>14</v>
      </c>
      <c r="B29">
        <v>7</v>
      </c>
      <c r="C29" t="s">
        <v>21</v>
      </c>
      <c r="D29" t="s">
        <v>71</v>
      </c>
      <c r="E29" s="8">
        <v>0.33</v>
      </c>
      <c r="F29" s="8">
        <v>0.16</v>
      </c>
      <c r="G29" s="9">
        <v>0</v>
      </c>
      <c r="H29" s="9">
        <v>1</v>
      </c>
      <c r="I29" s="7">
        <v>0</v>
      </c>
      <c r="J29" s="7">
        <v>0</v>
      </c>
      <c r="K29" s="7">
        <v>1</v>
      </c>
      <c r="L29">
        <v>0</v>
      </c>
    </row>
    <row r="30" spans="1:12">
      <c r="A30" t="s">
        <v>13</v>
      </c>
      <c r="B30">
        <v>9</v>
      </c>
      <c r="C30" t="s">
        <v>22</v>
      </c>
      <c r="D30" t="s">
        <v>71</v>
      </c>
      <c r="E30" s="8">
        <v>0.27</v>
      </c>
      <c r="F30" s="8">
        <v>0.16</v>
      </c>
      <c r="G30" s="9">
        <v>0</v>
      </c>
      <c r="H30" s="9">
        <v>1</v>
      </c>
      <c r="I30" s="7">
        <v>0</v>
      </c>
      <c r="J30" s="7">
        <v>0</v>
      </c>
      <c r="K30" s="7">
        <v>1</v>
      </c>
      <c r="L30">
        <v>0</v>
      </c>
    </row>
    <row r="31" spans="1:12">
      <c r="A31" t="s">
        <v>12</v>
      </c>
      <c r="B31">
        <v>13</v>
      </c>
      <c r="C31" t="s">
        <v>22</v>
      </c>
      <c r="D31" t="s">
        <v>72</v>
      </c>
      <c r="E31" s="8">
        <v>0.11</v>
      </c>
      <c r="F31" s="8">
        <v>0.01</v>
      </c>
      <c r="G31" s="9">
        <v>0</v>
      </c>
      <c r="H31" s="9">
        <v>0</v>
      </c>
      <c r="I31" s="7">
        <v>0</v>
      </c>
      <c r="J31" s="7">
        <v>0</v>
      </c>
      <c r="K31" s="7">
        <v>0</v>
      </c>
      <c r="L31">
        <v>0</v>
      </c>
    </row>
    <row r="32" spans="1:12">
      <c r="A32" t="s">
        <v>11</v>
      </c>
      <c r="B32">
        <v>7</v>
      </c>
      <c r="C32" t="s">
        <v>21</v>
      </c>
      <c r="D32" t="s">
        <v>71</v>
      </c>
      <c r="E32" s="8">
        <v>0.25</v>
      </c>
      <c r="F32" s="8">
        <v>0.19</v>
      </c>
      <c r="G32" s="9">
        <v>0</v>
      </c>
      <c r="H32" s="9">
        <v>1</v>
      </c>
      <c r="I32" s="7">
        <v>0</v>
      </c>
      <c r="J32" s="7">
        <v>0</v>
      </c>
      <c r="K32" s="7">
        <v>1</v>
      </c>
      <c r="L32">
        <v>0</v>
      </c>
    </row>
    <row r="33" spans="1:12">
      <c r="A33" t="s">
        <v>19</v>
      </c>
      <c r="B33">
        <v>15</v>
      </c>
      <c r="C33" t="s">
        <v>22</v>
      </c>
      <c r="D33" t="s">
        <v>72</v>
      </c>
      <c r="E33" s="8">
        <v>0.19</v>
      </c>
      <c r="F33" s="8">
        <v>0.03</v>
      </c>
      <c r="G33" s="9">
        <v>0</v>
      </c>
      <c r="H33" s="9">
        <v>0</v>
      </c>
      <c r="I33" s="7">
        <v>0</v>
      </c>
      <c r="J33" s="7">
        <v>1</v>
      </c>
      <c r="K33" s="7">
        <v>1</v>
      </c>
      <c r="L33">
        <v>1</v>
      </c>
    </row>
    <row r="34" spans="1:12">
      <c r="A34" t="s">
        <v>20</v>
      </c>
      <c r="B34">
        <v>14</v>
      </c>
      <c r="C34" t="s">
        <v>22</v>
      </c>
      <c r="D34" t="s">
        <v>72</v>
      </c>
      <c r="E34" s="8">
        <v>0.05</v>
      </c>
      <c r="F34" s="8">
        <v>0</v>
      </c>
      <c r="G34" s="9">
        <v>0</v>
      </c>
      <c r="H34" s="9">
        <v>0</v>
      </c>
      <c r="I34" s="7">
        <v>0</v>
      </c>
      <c r="J34" s="7">
        <v>0</v>
      </c>
      <c r="K34" s="7">
        <v>0</v>
      </c>
      <c r="L34">
        <v>0</v>
      </c>
    </row>
    <row r="35" spans="1:12">
      <c r="A35" t="s">
        <v>23</v>
      </c>
      <c r="B35">
        <v>11</v>
      </c>
      <c r="C35" t="s">
        <v>21</v>
      </c>
      <c r="D35" t="s">
        <v>72</v>
      </c>
      <c r="E35" s="8">
        <v>0.16</v>
      </c>
      <c r="F35" s="8">
        <v>0.02</v>
      </c>
      <c r="G35" s="9">
        <v>1</v>
      </c>
      <c r="H35" s="9">
        <v>0</v>
      </c>
      <c r="I35" s="7">
        <v>0</v>
      </c>
      <c r="J35" s="7">
        <v>1</v>
      </c>
      <c r="K35" s="7">
        <v>0</v>
      </c>
      <c r="L35">
        <v>1</v>
      </c>
    </row>
    <row r="36" spans="1:12">
      <c r="A36" t="s">
        <v>24</v>
      </c>
      <c r="B36">
        <v>14</v>
      </c>
      <c r="C36" t="s">
        <v>22</v>
      </c>
      <c r="D36" t="s">
        <v>72</v>
      </c>
      <c r="E36" s="8">
        <v>0.18</v>
      </c>
      <c r="F36" s="8">
        <v>0.16</v>
      </c>
      <c r="G36" s="9">
        <v>1</v>
      </c>
      <c r="H36" s="9">
        <v>0</v>
      </c>
      <c r="I36" s="7">
        <v>1</v>
      </c>
      <c r="J36" s="7">
        <v>1</v>
      </c>
      <c r="K36" s="7">
        <v>0</v>
      </c>
      <c r="L36">
        <v>1</v>
      </c>
    </row>
    <row r="37" spans="1:12">
      <c r="A37" t="s">
        <v>25</v>
      </c>
      <c r="B37">
        <v>14</v>
      </c>
      <c r="C37" t="s">
        <v>21</v>
      </c>
      <c r="D37" t="s">
        <v>72</v>
      </c>
      <c r="E37" s="8">
        <v>0.15</v>
      </c>
      <c r="F37" s="8">
        <v>0.06</v>
      </c>
      <c r="G37" s="9">
        <v>1</v>
      </c>
      <c r="H37" s="9">
        <v>0</v>
      </c>
      <c r="I37" s="7">
        <v>1</v>
      </c>
      <c r="J37" s="7">
        <v>1</v>
      </c>
      <c r="K37" s="7">
        <v>1</v>
      </c>
      <c r="L37">
        <v>0</v>
      </c>
    </row>
    <row r="38" spans="1:12">
      <c r="A38" t="s">
        <v>26</v>
      </c>
      <c r="B38">
        <v>8</v>
      </c>
      <c r="C38" t="s">
        <v>21</v>
      </c>
      <c r="D38" t="s">
        <v>71</v>
      </c>
      <c r="E38" s="8">
        <v>0.2</v>
      </c>
      <c r="F38" s="8">
        <v>0.11</v>
      </c>
      <c r="G38" s="9">
        <v>0</v>
      </c>
      <c r="H38" s="9">
        <v>0</v>
      </c>
      <c r="I38" s="7">
        <v>1</v>
      </c>
      <c r="J38" s="7">
        <v>1</v>
      </c>
      <c r="K38" s="7">
        <v>0</v>
      </c>
      <c r="L38">
        <v>1</v>
      </c>
    </row>
    <row r="39" spans="1:12">
      <c r="A39" t="s">
        <v>27</v>
      </c>
      <c r="B39">
        <v>7</v>
      </c>
      <c r="C39" t="s">
        <v>22</v>
      </c>
      <c r="D39" t="s">
        <v>71</v>
      </c>
      <c r="E39" s="8">
        <v>0.26</v>
      </c>
      <c r="F39" s="8">
        <v>0.05</v>
      </c>
      <c r="G39" s="9">
        <v>1</v>
      </c>
      <c r="H39" s="9">
        <v>0</v>
      </c>
      <c r="I39" s="7">
        <v>0</v>
      </c>
      <c r="J39" s="7">
        <v>0</v>
      </c>
      <c r="K39" s="7">
        <v>0</v>
      </c>
      <c r="L39">
        <v>1</v>
      </c>
    </row>
    <row r="40" spans="1:12">
      <c r="A40" t="s">
        <v>28</v>
      </c>
      <c r="B40">
        <v>15</v>
      </c>
      <c r="C40" t="s">
        <v>21</v>
      </c>
      <c r="D40" t="s">
        <v>72</v>
      </c>
      <c r="E40" s="8">
        <v>0.05</v>
      </c>
      <c r="F40" s="8">
        <v>0</v>
      </c>
      <c r="G40" s="9">
        <v>0</v>
      </c>
      <c r="H40" s="9">
        <v>0</v>
      </c>
      <c r="I40" s="7">
        <v>0</v>
      </c>
      <c r="J40" s="7">
        <v>1</v>
      </c>
      <c r="K40" s="7">
        <v>0</v>
      </c>
      <c r="L40">
        <v>0</v>
      </c>
    </row>
    <row r="41" spans="1:12">
      <c r="A41" t="s">
        <v>27</v>
      </c>
      <c r="B41">
        <v>5</v>
      </c>
      <c r="C41" t="s">
        <v>22</v>
      </c>
      <c r="D41" t="s">
        <v>71</v>
      </c>
      <c r="E41" s="8">
        <v>0.04</v>
      </c>
      <c r="F41" s="8">
        <v>0</v>
      </c>
      <c r="G41" s="9">
        <v>0</v>
      </c>
      <c r="H41" s="9">
        <v>0</v>
      </c>
      <c r="I41" s="7">
        <v>0</v>
      </c>
      <c r="J41" s="7">
        <v>0</v>
      </c>
      <c r="K41" s="7">
        <v>0</v>
      </c>
      <c r="L41">
        <v>0</v>
      </c>
    </row>
    <row r="42" spans="1:12">
      <c r="A42" t="s">
        <v>29</v>
      </c>
      <c r="B42">
        <v>8</v>
      </c>
      <c r="C42" t="s">
        <v>22</v>
      </c>
      <c r="D42" t="s">
        <v>71</v>
      </c>
      <c r="E42" s="8">
        <v>0.3</v>
      </c>
      <c r="F42" s="8">
        <v>0.09</v>
      </c>
      <c r="G42" s="9">
        <v>0</v>
      </c>
      <c r="H42" s="9">
        <v>1</v>
      </c>
      <c r="I42" s="7">
        <v>1</v>
      </c>
      <c r="J42" s="7">
        <v>1</v>
      </c>
      <c r="K42" s="7">
        <v>0</v>
      </c>
      <c r="L42">
        <v>1</v>
      </c>
    </row>
    <row r="43" spans="1:12">
      <c r="A43" t="s">
        <v>23</v>
      </c>
      <c r="B43">
        <v>8</v>
      </c>
      <c r="C43" t="s">
        <v>21</v>
      </c>
      <c r="D43" t="s">
        <v>71</v>
      </c>
      <c r="E43" s="8">
        <v>0.18</v>
      </c>
      <c r="F43" s="8">
        <v>0.09</v>
      </c>
      <c r="G43" s="9">
        <v>0</v>
      </c>
      <c r="H43" s="9">
        <v>1</v>
      </c>
      <c r="I43" s="7">
        <v>0</v>
      </c>
      <c r="J43" s="7">
        <v>0</v>
      </c>
      <c r="K43" s="7">
        <v>0</v>
      </c>
      <c r="L43">
        <v>0</v>
      </c>
    </row>
    <row r="44" spans="1:12">
      <c r="A44" t="s">
        <v>30</v>
      </c>
      <c r="B44">
        <v>7</v>
      </c>
      <c r="C44" t="s">
        <v>22</v>
      </c>
      <c r="D44" t="s">
        <v>71</v>
      </c>
      <c r="E44" s="8">
        <v>0.16</v>
      </c>
      <c r="F44" s="8">
        <v>0.04</v>
      </c>
      <c r="G44" s="9">
        <v>1</v>
      </c>
      <c r="H44" s="9">
        <v>0</v>
      </c>
      <c r="I44" s="7">
        <v>1</v>
      </c>
      <c r="J44" s="7">
        <v>1</v>
      </c>
      <c r="K44" s="7">
        <v>0</v>
      </c>
      <c r="L44">
        <v>1</v>
      </c>
    </row>
    <row r="45" spans="1:12">
      <c r="E45" s="75">
        <f>AVERAGE(E25:E44)</f>
        <v>0.20550000000000002</v>
      </c>
      <c r="F45" s="75">
        <f>AVERAGE(F25+F44)</f>
        <v>0.16</v>
      </c>
      <c r="G45" s="75">
        <f>AVERAGE(G25:G44)</f>
        <v>0.3</v>
      </c>
      <c r="H45" s="75">
        <f t="shared" ref="H45:L45" si="1">AVERAGE(H25:H44)</f>
        <v>0.45</v>
      </c>
      <c r="I45" s="75">
        <f t="shared" si="1"/>
        <v>0.3</v>
      </c>
      <c r="J45" s="75">
        <f t="shared" si="1"/>
        <v>0.4</v>
      </c>
      <c r="K45" s="75">
        <f t="shared" si="1"/>
        <v>0.55000000000000004</v>
      </c>
      <c r="L45" s="75">
        <f t="shared" si="1"/>
        <v>0.35</v>
      </c>
    </row>
    <row r="46" spans="1:12">
      <c r="B46">
        <f>AVERAGE(B25:B44)</f>
        <v>10.050000000000001</v>
      </c>
    </row>
  </sheetData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opLeftCell="A17" workbookViewId="0">
      <selection activeCell="L1" sqref="L1:L1048576"/>
    </sheetView>
  </sheetViews>
  <sheetFormatPr baseColWidth="10" defaultColWidth="8.83203125" defaultRowHeight="14" x14ac:dyDescent="0"/>
  <sheetData>
    <row r="1" spans="1:12">
      <c r="B1" s="2" t="s">
        <v>68</v>
      </c>
      <c r="C1" s="2" t="s">
        <v>69</v>
      </c>
      <c r="D1" s="2" t="s">
        <v>35</v>
      </c>
      <c r="E1" s="2" t="s">
        <v>36</v>
      </c>
      <c r="F1" s="2" t="s">
        <v>37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45</v>
      </c>
    </row>
    <row r="2" spans="1:12">
      <c r="A2" t="s">
        <v>0</v>
      </c>
      <c r="B2">
        <v>7</v>
      </c>
      <c r="C2" t="s">
        <v>21</v>
      </c>
      <c r="D2" s="8">
        <v>0.34</v>
      </c>
      <c r="E2" s="8">
        <v>0.15</v>
      </c>
      <c r="F2" s="9">
        <v>0</v>
      </c>
      <c r="G2" s="9">
        <v>1</v>
      </c>
      <c r="H2" s="7">
        <v>0</v>
      </c>
      <c r="I2" s="7">
        <v>0</v>
      </c>
      <c r="J2" s="7">
        <v>1</v>
      </c>
      <c r="K2">
        <v>0</v>
      </c>
      <c r="L2" s="7">
        <v>0</v>
      </c>
    </row>
    <row r="3" spans="1:12">
      <c r="A3" t="s">
        <v>1</v>
      </c>
      <c r="B3">
        <v>13</v>
      </c>
      <c r="C3" t="s">
        <v>21</v>
      </c>
      <c r="D3" s="8">
        <v>0.75</v>
      </c>
      <c r="E3" s="8">
        <v>0.37</v>
      </c>
      <c r="F3" s="9">
        <v>3</v>
      </c>
      <c r="G3" s="9">
        <v>2</v>
      </c>
      <c r="H3" s="7">
        <v>3</v>
      </c>
      <c r="I3" s="7">
        <v>2</v>
      </c>
      <c r="J3" s="7">
        <v>3</v>
      </c>
      <c r="K3">
        <v>2</v>
      </c>
      <c r="L3" s="7">
        <v>0</v>
      </c>
    </row>
    <row r="4" spans="1:12">
      <c r="A4" t="s">
        <v>2</v>
      </c>
      <c r="B4">
        <v>7</v>
      </c>
      <c r="C4" t="s">
        <v>21</v>
      </c>
      <c r="D4" s="8">
        <v>0.81</v>
      </c>
      <c r="E4" s="8">
        <v>0.37</v>
      </c>
      <c r="F4" s="9">
        <v>1</v>
      </c>
      <c r="G4" s="9">
        <v>2</v>
      </c>
      <c r="H4" s="7">
        <v>1</v>
      </c>
      <c r="I4" s="7">
        <v>1</v>
      </c>
      <c r="J4" s="7">
        <v>2</v>
      </c>
      <c r="K4" s="1">
        <v>1</v>
      </c>
      <c r="L4" s="7">
        <v>0</v>
      </c>
    </row>
    <row r="5" spans="1:12">
      <c r="A5" t="s">
        <v>3</v>
      </c>
      <c r="B5">
        <v>14</v>
      </c>
      <c r="C5" t="s">
        <v>21</v>
      </c>
      <c r="D5" s="8">
        <v>0.68</v>
      </c>
      <c r="E5" s="8">
        <v>0.39</v>
      </c>
      <c r="F5" s="9">
        <v>3</v>
      </c>
      <c r="G5" s="9">
        <v>2</v>
      </c>
      <c r="H5" s="7">
        <v>3</v>
      </c>
      <c r="I5" s="7">
        <v>3</v>
      </c>
      <c r="J5" s="7">
        <v>3</v>
      </c>
      <c r="K5" s="1">
        <v>3</v>
      </c>
      <c r="L5" s="7">
        <v>0</v>
      </c>
    </row>
    <row r="6" spans="1:12">
      <c r="A6" t="s">
        <v>4</v>
      </c>
      <c r="B6">
        <v>11</v>
      </c>
      <c r="C6" t="s">
        <v>22</v>
      </c>
      <c r="D6" s="8">
        <v>0.67</v>
      </c>
      <c r="E6" s="8">
        <v>0.43</v>
      </c>
      <c r="F6" s="9">
        <v>1</v>
      </c>
      <c r="G6" s="9">
        <v>2</v>
      </c>
      <c r="H6" s="7">
        <v>2</v>
      </c>
      <c r="I6" s="7">
        <v>2</v>
      </c>
      <c r="J6" s="7">
        <v>2</v>
      </c>
      <c r="K6" s="1">
        <v>2</v>
      </c>
      <c r="L6" s="7">
        <v>0</v>
      </c>
    </row>
    <row r="7" spans="1:12">
      <c r="A7" t="s">
        <v>5</v>
      </c>
      <c r="B7">
        <v>5</v>
      </c>
      <c r="C7" t="s">
        <v>21</v>
      </c>
      <c r="D7" s="8">
        <v>0.66</v>
      </c>
      <c r="E7" s="8">
        <v>0.47</v>
      </c>
      <c r="F7" s="9">
        <v>1</v>
      </c>
      <c r="G7" s="9">
        <v>1</v>
      </c>
      <c r="H7" s="7">
        <v>2</v>
      </c>
      <c r="I7" s="7">
        <v>1</v>
      </c>
      <c r="J7" s="7">
        <v>2</v>
      </c>
      <c r="K7" s="1">
        <v>1</v>
      </c>
      <c r="L7" s="7">
        <v>0</v>
      </c>
    </row>
    <row r="8" spans="1:12">
      <c r="A8" t="s">
        <v>6</v>
      </c>
      <c r="B8">
        <v>9</v>
      </c>
      <c r="C8" t="s">
        <v>22</v>
      </c>
      <c r="D8" s="8">
        <v>0.59</v>
      </c>
      <c r="E8" s="8">
        <v>0.4</v>
      </c>
      <c r="F8" s="9">
        <v>1</v>
      </c>
      <c r="G8" s="9">
        <v>2</v>
      </c>
      <c r="H8" s="7">
        <v>1</v>
      </c>
      <c r="I8" s="7">
        <v>1</v>
      </c>
      <c r="J8" s="7">
        <v>2</v>
      </c>
      <c r="K8" s="1">
        <v>1</v>
      </c>
      <c r="L8" s="7">
        <v>0</v>
      </c>
    </row>
    <row r="9" spans="1:12">
      <c r="A9" t="s">
        <v>7</v>
      </c>
      <c r="B9">
        <v>9</v>
      </c>
      <c r="C9" t="s">
        <v>21</v>
      </c>
      <c r="D9" s="8">
        <v>0.71</v>
      </c>
      <c r="E9" s="8">
        <v>0.51</v>
      </c>
      <c r="F9" s="9">
        <v>1</v>
      </c>
      <c r="G9" s="9">
        <v>2</v>
      </c>
      <c r="H9" s="7">
        <v>1</v>
      </c>
      <c r="I9" s="7">
        <v>2</v>
      </c>
      <c r="J9" s="7">
        <v>2</v>
      </c>
      <c r="K9" s="1">
        <v>2</v>
      </c>
      <c r="L9" s="7">
        <v>0</v>
      </c>
    </row>
    <row r="10" spans="1:12">
      <c r="A10" t="s">
        <v>8</v>
      </c>
      <c r="B10" s="1"/>
      <c r="D10" s="8"/>
      <c r="E10" s="8"/>
      <c r="F10" s="9"/>
      <c r="G10" s="9"/>
      <c r="H10" s="7"/>
      <c r="I10" s="7"/>
      <c r="J10" s="7"/>
      <c r="L10" s="7">
        <v>0</v>
      </c>
    </row>
    <row r="11" spans="1:12">
      <c r="A11" t="s">
        <v>9</v>
      </c>
      <c r="B11">
        <v>8</v>
      </c>
      <c r="C11" t="s">
        <v>22</v>
      </c>
      <c r="D11" s="8">
        <v>0.75</v>
      </c>
      <c r="E11" s="8">
        <v>0.36</v>
      </c>
      <c r="F11" s="9">
        <v>1</v>
      </c>
      <c r="G11" s="9">
        <v>2</v>
      </c>
      <c r="H11" s="7">
        <v>2</v>
      </c>
      <c r="I11" s="7">
        <v>1</v>
      </c>
      <c r="J11" s="7">
        <v>1</v>
      </c>
      <c r="K11">
        <v>2</v>
      </c>
      <c r="L11" s="7">
        <v>0</v>
      </c>
    </row>
    <row r="12" spans="1:12">
      <c r="A12" t="s">
        <v>10</v>
      </c>
      <c r="B12">
        <v>11</v>
      </c>
      <c r="C12" t="s">
        <v>21</v>
      </c>
      <c r="D12" s="8">
        <v>0.66</v>
      </c>
      <c r="E12" s="8">
        <v>0.23</v>
      </c>
      <c r="F12" s="9">
        <v>0</v>
      </c>
      <c r="G12" s="9">
        <v>1</v>
      </c>
      <c r="H12" s="7">
        <v>0</v>
      </c>
      <c r="I12" s="7">
        <v>2</v>
      </c>
      <c r="J12" s="7">
        <v>1</v>
      </c>
      <c r="K12">
        <v>1</v>
      </c>
      <c r="L12" s="7">
        <v>0</v>
      </c>
    </row>
    <row r="13" spans="1:12">
      <c r="A13" t="s">
        <v>7</v>
      </c>
      <c r="B13">
        <v>7</v>
      </c>
      <c r="C13" t="s">
        <v>22</v>
      </c>
      <c r="D13" s="8">
        <v>0.3</v>
      </c>
      <c r="E13" s="8">
        <v>0.15</v>
      </c>
      <c r="F13" s="9">
        <v>2</v>
      </c>
      <c r="G13" s="9">
        <v>1</v>
      </c>
      <c r="H13" s="7">
        <v>1</v>
      </c>
      <c r="I13" s="7">
        <v>1</v>
      </c>
      <c r="J13" s="7">
        <v>1</v>
      </c>
      <c r="K13">
        <v>1</v>
      </c>
      <c r="L13" s="7">
        <v>0</v>
      </c>
    </row>
    <row r="14" spans="1:12">
      <c r="A14" t="s">
        <v>31</v>
      </c>
      <c r="B14">
        <v>12</v>
      </c>
      <c r="C14" t="s">
        <v>22</v>
      </c>
      <c r="D14" s="8">
        <v>0.51</v>
      </c>
      <c r="E14" s="8">
        <v>0.41</v>
      </c>
      <c r="F14" s="9">
        <v>3</v>
      </c>
      <c r="G14" s="9">
        <v>2</v>
      </c>
      <c r="H14" s="7">
        <v>2</v>
      </c>
      <c r="I14" s="7">
        <v>2</v>
      </c>
      <c r="J14" s="7">
        <v>2</v>
      </c>
      <c r="K14">
        <v>3</v>
      </c>
      <c r="L14" s="7">
        <v>0</v>
      </c>
    </row>
    <row r="15" spans="1:12">
      <c r="A15" t="s">
        <v>32</v>
      </c>
      <c r="B15">
        <v>8</v>
      </c>
      <c r="C15" t="s">
        <v>21</v>
      </c>
      <c r="D15" s="8">
        <v>0.5</v>
      </c>
      <c r="E15" s="8">
        <v>0.37</v>
      </c>
      <c r="F15" s="9">
        <v>2</v>
      </c>
      <c r="G15" s="9">
        <v>2</v>
      </c>
      <c r="H15" s="7">
        <v>2</v>
      </c>
      <c r="I15" s="7">
        <v>2</v>
      </c>
      <c r="J15" s="7">
        <v>2</v>
      </c>
      <c r="K15">
        <v>2</v>
      </c>
      <c r="L15" s="7">
        <v>0</v>
      </c>
    </row>
    <row r="16" spans="1:12">
      <c r="A16" t="s">
        <v>33</v>
      </c>
      <c r="B16">
        <v>10</v>
      </c>
      <c r="C16" t="s">
        <v>22</v>
      </c>
      <c r="D16" s="8">
        <v>0.3</v>
      </c>
      <c r="E16" s="8">
        <v>0.23</v>
      </c>
      <c r="F16" s="9">
        <v>3</v>
      </c>
      <c r="G16" s="9">
        <v>2</v>
      </c>
      <c r="H16" s="7">
        <v>3</v>
      </c>
      <c r="I16" s="7">
        <v>3</v>
      </c>
      <c r="J16" s="7">
        <v>1</v>
      </c>
      <c r="K16">
        <v>2</v>
      </c>
      <c r="L16" s="7">
        <v>0</v>
      </c>
    </row>
    <row r="17" spans="1:12">
      <c r="A17" t="s">
        <v>7</v>
      </c>
      <c r="B17">
        <v>9</v>
      </c>
      <c r="C17" t="s">
        <v>21</v>
      </c>
      <c r="D17" s="8">
        <v>0.55000000000000004</v>
      </c>
      <c r="E17" s="8">
        <v>0.45</v>
      </c>
      <c r="F17" s="9">
        <v>1</v>
      </c>
      <c r="G17" s="9">
        <v>2</v>
      </c>
      <c r="H17" s="7">
        <v>2</v>
      </c>
      <c r="I17" s="7">
        <v>2</v>
      </c>
      <c r="J17" s="7">
        <v>1</v>
      </c>
      <c r="K17">
        <v>1</v>
      </c>
      <c r="L17" s="7">
        <v>0</v>
      </c>
    </row>
    <row r="18" spans="1:12">
      <c r="A18" t="s">
        <v>34</v>
      </c>
      <c r="B18">
        <v>10</v>
      </c>
      <c r="C18" t="s">
        <v>22</v>
      </c>
      <c r="D18" s="8">
        <v>0.61</v>
      </c>
      <c r="E18" s="8">
        <v>0.45</v>
      </c>
      <c r="F18" s="9">
        <v>2</v>
      </c>
      <c r="G18" s="9">
        <v>2</v>
      </c>
      <c r="H18" s="7">
        <v>2</v>
      </c>
      <c r="I18" s="7">
        <v>3</v>
      </c>
      <c r="J18" s="7">
        <v>2</v>
      </c>
      <c r="K18">
        <v>2</v>
      </c>
      <c r="L18" s="7">
        <v>0</v>
      </c>
    </row>
    <row r="19" spans="1:12">
      <c r="A19" t="s">
        <v>18</v>
      </c>
      <c r="B19">
        <v>9</v>
      </c>
      <c r="C19" t="s">
        <v>22</v>
      </c>
      <c r="D19" s="8">
        <v>0.35</v>
      </c>
      <c r="E19" s="8">
        <v>0.12</v>
      </c>
      <c r="F19" s="9">
        <v>0</v>
      </c>
      <c r="G19" s="9">
        <v>1</v>
      </c>
      <c r="H19" s="7">
        <v>0</v>
      </c>
      <c r="I19" s="7">
        <v>0</v>
      </c>
      <c r="J19" s="7">
        <v>1</v>
      </c>
      <c r="K19" s="7">
        <v>0</v>
      </c>
      <c r="L19" s="7">
        <v>1</v>
      </c>
    </row>
    <row r="20" spans="1:12">
      <c r="A20" t="s">
        <v>17</v>
      </c>
      <c r="B20">
        <v>8</v>
      </c>
      <c r="C20" t="s">
        <v>21</v>
      </c>
      <c r="D20" s="8">
        <v>0.37</v>
      </c>
      <c r="E20" s="8">
        <v>0.25</v>
      </c>
      <c r="F20" s="9">
        <v>0</v>
      </c>
      <c r="G20" s="9">
        <v>2</v>
      </c>
      <c r="H20" s="7">
        <v>0</v>
      </c>
      <c r="I20" s="7">
        <v>0</v>
      </c>
      <c r="J20" s="7">
        <v>2</v>
      </c>
      <c r="K20">
        <v>0</v>
      </c>
      <c r="L20" s="7">
        <v>1</v>
      </c>
    </row>
    <row r="21" spans="1:12">
      <c r="A21" t="s">
        <v>16</v>
      </c>
      <c r="B21">
        <v>11</v>
      </c>
      <c r="C21" t="s">
        <v>22</v>
      </c>
      <c r="D21" s="8">
        <v>0.37</v>
      </c>
      <c r="E21" s="8">
        <v>0.28000000000000003</v>
      </c>
      <c r="F21" s="9">
        <v>0</v>
      </c>
      <c r="G21" s="9">
        <v>1</v>
      </c>
      <c r="H21" s="7">
        <v>0</v>
      </c>
      <c r="I21" s="7">
        <v>0</v>
      </c>
      <c r="J21" s="7">
        <v>2</v>
      </c>
      <c r="K21">
        <v>0</v>
      </c>
      <c r="L21" s="7">
        <v>1</v>
      </c>
    </row>
    <row r="22" spans="1:12">
      <c r="A22" t="s">
        <v>15</v>
      </c>
      <c r="B22">
        <v>11</v>
      </c>
      <c r="C22" t="s">
        <v>22</v>
      </c>
      <c r="D22" s="8">
        <v>0.14000000000000001</v>
      </c>
      <c r="E22" s="8">
        <v>0.05</v>
      </c>
      <c r="F22" s="9">
        <v>1</v>
      </c>
      <c r="G22" s="9">
        <v>0</v>
      </c>
      <c r="H22" s="7">
        <v>1</v>
      </c>
      <c r="I22" s="7">
        <v>0</v>
      </c>
      <c r="J22" s="7">
        <v>1</v>
      </c>
      <c r="K22">
        <v>0</v>
      </c>
      <c r="L22" s="7">
        <v>1</v>
      </c>
    </row>
    <row r="23" spans="1:12">
      <c r="A23" t="s">
        <v>14</v>
      </c>
      <c r="B23">
        <v>7</v>
      </c>
      <c r="C23" t="s">
        <v>21</v>
      </c>
      <c r="D23" s="8">
        <v>0.33</v>
      </c>
      <c r="E23" s="8">
        <v>0.16</v>
      </c>
      <c r="F23" s="9">
        <v>0</v>
      </c>
      <c r="G23" s="9">
        <v>1</v>
      </c>
      <c r="H23" s="7">
        <v>0</v>
      </c>
      <c r="I23" s="7">
        <v>0</v>
      </c>
      <c r="J23" s="7">
        <v>1</v>
      </c>
      <c r="K23">
        <v>0</v>
      </c>
      <c r="L23" s="7">
        <v>1</v>
      </c>
    </row>
    <row r="24" spans="1:12">
      <c r="A24" t="s">
        <v>13</v>
      </c>
      <c r="B24">
        <v>9</v>
      </c>
      <c r="C24" t="s">
        <v>22</v>
      </c>
      <c r="D24" s="8">
        <v>0.27</v>
      </c>
      <c r="E24" s="8">
        <v>0.16</v>
      </c>
      <c r="F24" s="9">
        <v>0</v>
      </c>
      <c r="G24" s="9">
        <v>1</v>
      </c>
      <c r="H24" s="7">
        <v>0</v>
      </c>
      <c r="I24" s="7">
        <v>0</v>
      </c>
      <c r="J24" s="7">
        <v>1</v>
      </c>
      <c r="K24">
        <v>0</v>
      </c>
      <c r="L24" s="7">
        <v>1</v>
      </c>
    </row>
    <row r="25" spans="1:12">
      <c r="A25" t="s">
        <v>12</v>
      </c>
      <c r="B25">
        <v>13</v>
      </c>
      <c r="C25" t="s">
        <v>22</v>
      </c>
      <c r="D25" s="8">
        <v>0.11</v>
      </c>
      <c r="E25" s="8">
        <v>0.01</v>
      </c>
      <c r="F25" s="9">
        <v>0</v>
      </c>
      <c r="G25" s="9">
        <v>0</v>
      </c>
      <c r="H25" s="7">
        <v>0</v>
      </c>
      <c r="I25" s="7">
        <v>0</v>
      </c>
      <c r="J25" s="7">
        <v>0</v>
      </c>
      <c r="K25">
        <v>0</v>
      </c>
      <c r="L25" s="7">
        <v>1</v>
      </c>
    </row>
    <row r="26" spans="1:12">
      <c r="A26" t="s">
        <v>11</v>
      </c>
      <c r="B26">
        <v>7</v>
      </c>
      <c r="C26" t="s">
        <v>21</v>
      </c>
      <c r="D26" s="8">
        <v>0.25</v>
      </c>
      <c r="E26" s="8">
        <v>0.19</v>
      </c>
      <c r="F26" s="9">
        <v>0</v>
      </c>
      <c r="G26" s="9">
        <v>1</v>
      </c>
      <c r="H26" s="7">
        <v>0</v>
      </c>
      <c r="I26" s="7">
        <v>0</v>
      </c>
      <c r="J26" s="7">
        <v>1</v>
      </c>
      <c r="K26">
        <v>0</v>
      </c>
      <c r="L26" s="7">
        <v>1</v>
      </c>
    </row>
    <row r="27" spans="1:12">
      <c r="A27" t="s">
        <v>19</v>
      </c>
      <c r="B27">
        <v>15</v>
      </c>
      <c r="C27" t="s">
        <v>22</v>
      </c>
      <c r="D27" s="8">
        <v>0.19</v>
      </c>
      <c r="E27" s="8">
        <v>0.03</v>
      </c>
      <c r="F27" s="9">
        <v>0</v>
      </c>
      <c r="G27" s="9">
        <v>0</v>
      </c>
      <c r="H27" s="7">
        <v>0</v>
      </c>
      <c r="I27" s="7">
        <v>1</v>
      </c>
      <c r="J27" s="7">
        <v>1</v>
      </c>
      <c r="K27">
        <v>1</v>
      </c>
      <c r="L27" s="7">
        <v>1</v>
      </c>
    </row>
    <row r="28" spans="1:12">
      <c r="A28" t="s">
        <v>20</v>
      </c>
      <c r="B28">
        <v>14</v>
      </c>
      <c r="C28" t="s">
        <v>22</v>
      </c>
      <c r="D28" s="8">
        <v>0.05</v>
      </c>
      <c r="E28" s="8">
        <v>0</v>
      </c>
      <c r="F28" s="9">
        <v>0</v>
      </c>
      <c r="G28" s="9">
        <v>0</v>
      </c>
      <c r="H28" s="7">
        <v>0</v>
      </c>
      <c r="I28" s="7">
        <v>0</v>
      </c>
      <c r="J28" s="7">
        <v>0</v>
      </c>
      <c r="K28">
        <v>0</v>
      </c>
      <c r="L28" s="7">
        <v>1</v>
      </c>
    </row>
    <row r="29" spans="1:12">
      <c r="A29" t="s">
        <v>23</v>
      </c>
      <c r="B29">
        <v>11</v>
      </c>
      <c r="C29" t="s">
        <v>21</v>
      </c>
      <c r="D29" s="8">
        <v>0.16</v>
      </c>
      <c r="E29" s="8">
        <v>0.02</v>
      </c>
      <c r="F29" s="9">
        <v>1</v>
      </c>
      <c r="G29" s="9">
        <v>0</v>
      </c>
      <c r="H29" s="7">
        <v>0</v>
      </c>
      <c r="I29" s="7">
        <v>1</v>
      </c>
      <c r="J29" s="7">
        <v>0</v>
      </c>
      <c r="K29">
        <v>1</v>
      </c>
      <c r="L29" s="7">
        <v>1</v>
      </c>
    </row>
    <row r="30" spans="1:12">
      <c r="A30" t="s">
        <v>24</v>
      </c>
      <c r="B30">
        <v>14</v>
      </c>
      <c r="C30" t="s">
        <v>22</v>
      </c>
      <c r="D30" s="8">
        <v>0.18</v>
      </c>
      <c r="E30" s="8">
        <v>0.16</v>
      </c>
      <c r="F30" s="9">
        <v>1</v>
      </c>
      <c r="G30" s="9">
        <v>0</v>
      </c>
      <c r="H30" s="7">
        <v>1</v>
      </c>
      <c r="I30" s="7">
        <v>1</v>
      </c>
      <c r="J30" s="7">
        <v>0</v>
      </c>
      <c r="K30">
        <v>1</v>
      </c>
      <c r="L30" s="7">
        <v>1</v>
      </c>
    </row>
    <row r="31" spans="1:12">
      <c r="A31" t="s">
        <v>25</v>
      </c>
      <c r="B31">
        <v>14</v>
      </c>
      <c r="C31" t="s">
        <v>21</v>
      </c>
      <c r="D31" s="8">
        <v>0.15</v>
      </c>
      <c r="E31" s="8">
        <v>0.06</v>
      </c>
      <c r="F31" s="9">
        <v>1</v>
      </c>
      <c r="G31" s="9">
        <v>0</v>
      </c>
      <c r="H31" s="7">
        <v>1</v>
      </c>
      <c r="I31" s="7">
        <v>1</v>
      </c>
      <c r="J31" s="7">
        <v>1</v>
      </c>
      <c r="K31">
        <v>0</v>
      </c>
      <c r="L31" s="7">
        <v>1</v>
      </c>
    </row>
    <row r="32" spans="1:12">
      <c r="A32" t="s">
        <v>26</v>
      </c>
      <c r="B32">
        <v>8</v>
      </c>
      <c r="C32" t="s">
        <v>21</v>
      </c>
      <c r="D32" s="8">
        <v>0.2</v>
      </c>
      <c r="E32" s="8">
        <v>0.11</v>
      </c>
      <c r="F32" s="9">
        <v>0</v>
      </c>
      <c r="G32" s="9">
        <v>0</v>
      </c>
      <c r="H32" s="7">
        <v>1</v>
      </c>
      <c r="I32" s="7">
        <v>1</v>
      </c>
      <c r="J32" s="7">
        <v>0</v>
      </c>
      <c r="K32">
        <v>1</v>
      </c>
      <c r="L32" s="7">
        <v>1</v>
      </c>
    </row>
    <row r="33" spans="1:12">
      <c r="A33" t="s">
        <v>27</v>
      </c>
      <c r="B33">
        <v>7</v>
      </c>
      <c r="C33" t="s">
        <v>22</v>
      </c>
      <c r="D33" s="8">
        <v>0.26</v>
      </c>
      <c r="E33" s="8">
        <v>0.05</v>
      </c>
      <c r="F33" s="9">
        <v>1</v>
      </c>
      <c r="G33" s="9">
        <v>0</v>
      </c>
      <c r="H33" s="7">
        <v>0</v>
      </c>
      <c r="I33" s="7">
        <v>0</v>
      </c>
      <c r="J33" s="7">
        <v>0</v>
      </c>
      <c r="K33">
        <v>1</v>
      </c>
      <c r="L33" s="7">
        <v>1</v>
      </c>
    </row>
    <row r="34" spans="1:12">
      <c r="A34" t="s">
        <v>28</v>
      </c>
      <c r="B34">
        <v>15</v>
      </c>
      <c r="C34" t="s">
        <v>21</v>
      </c>
      <c r="D34" s="8">
        <v>0.05</v>
      </c>
      <c r="E34" s="8">
        <v>0</v>
      </c>
      <c r="F34" s="9">
        <v>0</v>
      </c>
      <c r="G34" s="9">
        <v>0</v>
      </c>
      <c r="H34" s="7">
        <v>0</v>
      </c>
      <c r="I34" s="7">
        <v>1</v>
      </c>
      <c r="J34" s="7">
        <v>0</v>
      </c>
      <c r="K34">
        <v>0</v>
      </c>
      <c r="L34" s="7">
        <v>1</v>
      </c>
    </row>
    <row r="35" spans="1:12">
      <c r="A35" t="s">
        <v>27</v>
      </c>
      <c r="B35">
        <v>5</v>
      </c>
      <c r="C35" t="s">
        <v>22</v>
      </c>
      <c r="D35" s="8">
        <v>0.04</v>
      </c>
      <c r="E35" s="8">
        <v>0</v>
      </c>
      <c r="F35" s="9">
        <v>0</v>
      </c>
      <c r="G35" s="9">
        <v>0</v>
      </c>
      <c r="H35" s="7">
        <v>0</v>
      </c>
      <c r="I35" s="7">
        <v>0</v>
      </c>
      <c r="J35" s="7">
        <v>0</v>
      </c>
      <c r="K35">
        <v>0</v>
      </c>
      <c r="L35" s="7">
        <v>1</v>
      </c>
    </row>
    <row r="36" spans="1:12">
      <c r="A36" t="s">
        <v>29</v>
      </c>
      <c r="B36">
        <v>8</v>
      </c>
      <c r="C36" t="s">
        <v>22</v>
      </c>
      <c r="D36" s="8">
        <v>0.3</v>
      </c>
      <c r="E36" s="8">
        <v>0.09</v>
      </c>
      <c r="F36" s="9">
        <v>0</v>
      </c>
      <c r="G36" s="9">
        <v>1</v>
      </c>
      <c r="H36" s="7">
        <v>1</v>
      </c>
      <c r="I36" s="7">
        <v>1</v>
      </c>
      <c r="J36" s="7">
        <v>0</v>
      </c>
      <c r="K36">
        <v>1</v>
      </c>
      <c r="L36" s="7">
        <v>1</v>
      </c>
    </row>
    <row r="37" spans="1:12">
      <c r="A37" t="s">
        <v>23</v>
      </c>
      <c r="B37">
        <v>8</v>
      </c>
      <c r="C37" t="s">
        <v>21</v>
      </c>
      <c r="D37" s="8">
        <v>0.18</v>
      </c>
      <c r="E37" s="8">
        <v>0.09</v>
      </c>
      <c r="F37" s="9">
        <v>0</v>
      </c>
      <c r="G37" s="9">
        <v>1</v>
      </c>
      <c r="H37" s="7">
        <v>0</v>
      </c>
      <c r="I37" s="7">
        <v>0</v>
      </c>
      <c r="J37" s="7">
        <v>0</v>
      </c>
      <c r="K37">
        <v>0</v>
      </c>
      <c r="L37" s="7">
        <v>1</v>
      </c>
    </row>
    <row r="38" spans="1:12">
      <c r="A38" t="s">
        <v>30</v>
      </c>
      <c r="B38">
        <v>7</v>
      </c>
      <c r="C38" t="s">
        <v>22</v>
      </c>
      <c r="D38" s="8">
        <v>0.16</v>
      </c>
      <c r="E38" s="8">
        <v>0.04</v>
      </c>
      <c r="F38" s="9">
        <v>1</v>
      </c>
      <c r="G38" s="9">
        <v>0</v>
      </c>
      <c r="H38" s="7">
        <v>1</v>
      </c>
      <c r="I38" s="7">
        <v>1</v>
      </c>
      <c r="J38" s="7">
        <v>0</v>
      </c>
      <c r="K38">
        <v>1</v>
      </c>
      <c r="L38" s="7">
        <v>1</v>
      </c>
    </row>
  </sheetData>
  <pageMargins left="0.7" right="0.7" top="0.75" bottom="0.75" header="0.3" footer="0.3"/>
  <pageSetup paperSize="9" orientation="portrait" horizontalDpi="4294967293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0"/>
  <sheetViews>
    <sheetView workbookViewId="0">
      <selection activeCell="D7" sqref="D7"/>
    </sheetView>
  </sheetViews>
  <sheetFormatPr baseColWidth="10" defaultColWidth="8.83203125" defaultRowHeight="14" x14ac:dyDescent="0"/>
  <sheetData>
    <row r="3" spans="3:13" ht="15" thickBot="1">
      <c r="C3" s="80" t="s">
        <v>74</v>
      </c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3:13">
      <c r="C4" s="10"/>
      <c r="D4" s="11"/>
      <c r="E4" s="82" t="s">
        <v>75</v>
      </c>
      <c r="F4" s="83"/>
      <c r="G4" s="84" t="s">
        <v>76</v>
      </c>
      <c r="H4" s="85"/>
      <c r="I4" s="85"/>
      <c r="J4" s="85"/>
      <c r="K4" s="85"/>
      <c r="L4" s="85"/>
      <c r="M4" s="86"/>
    </row>
    <row r="5" spans="3:13">
      <c r="C5" s="12"/>
      <c r="D5" s="13"/>
      <c r="E5" s="87" t="s">
        <v>46</v>
      </c>
      <c r="F5" s="88"/>
      <c r="G5" s="89" t="s">
        <v>46</v>
      </c>
      <c r="H5" s="90"/>
      <c r="I5" s="90"/>
      <c r="J5" s="90"/>
      <c r="K5" s="88"/>
      <c r="L5" s="91" t="s">
        <v>47</v>
      </c>
      <c r="M5" s="92"/>
    </row>
    <row r="6" spans="3:13" ht="46" thickBot="1">
      <c r="C6" s="14"/>
      <c r="D6" s="15"/>
      <c r="E6" s="16" t="s">
        <v>48</v>
      </c>
      <c r="F6" s="17" t="s">
        <v>49</v>
      </c>
      <c r="G6" s="17" t="s">
        <v>50</v>
      </c>
      <c r="H6" s="17" t="s">
        <v>51</v>
      </c>
      <c r="I6" s="17" t="s">
        <v>52</v>
      </c>
      <c r="J6" s="17" t="s">
        <v>80</v>
      </c>
      <c r="K6" s="17" t="s">
        <v>81</v>
      </c>
      <c r="L6" s="17" t="s">
        <v>82</v>
      </c>
      <c r="M6" s="18" t="s">
        <v>83</v>
      </c>
    </row>
    <row r="7" spans="3:13" ht="33">
      <c r="C7" s="76" t="s">
        <v>53</v>
      </c>
      <c r="D7" s="19" t="s">
        <v>77</v>
      </c>
      <c r="E7" s="20">
        <v>2.8964419240467758</v>
      </c>
      <c r="F7" s="21">
        <v>9.7903833873543719E-2</v>
      </c>
      <c r="G7" s="21">
        <v>8.6181434677697553</v>
      </c>
      <c r="H7" s="22">
        <v>34</v>
      </c>
      <c r="I7" s="43">
        <v>4.5480598559911291E-10</v>
      </c>
      <c r="J7" s="23">
        <v>0.38137500000000002</v>
      </c>
      <c r="K7" s="23">
        <v>4.4252570339107393E-2</v>
      </c>
      <c r="L7" s="23">
        <v>0.29144295690516375</v>
      </c>
      <c r="M7" s="24">
        <v>0.47130704309483629</v>
      </c>
    </row>
    <row r="8" spans="3:13" ht="44">
      <c r="C8" s="77"/>
      <c r="D8" s="25" t="s">
        <v>78</v>
      </c>
      <c r="E8" s="26"/>
      <c r="F8" s="27"/>
      <c r="G8" s="28">
        <v>8.2268451039337762</v>
      </c>
      <c r="H8" s="28">
        <v>24.643062360362084</v>
      </c>
      <c r="I8" s="44">
        <v>1.5684637668400089E-8</v>
      </c>
      <c r="J8" s="29">
        <v>0.38137500000000002</v>
      </c>
      <c r="K8" s="29">
        <v>4.6357381861686017E-2</v>
      </c>
      <c r="L8" s="29">
        <v>0.28583001573867528</v>
      </c>
      <c r="M8" s="30">
        <v>0.47691998426132476</v>
      </c>
    </row>
    <row r="9" spans="3:13" ht="34" thickBot="1">
      <c r="C9" s="78" t="s">
        <v>54</v>
      </c>
      <c r="D9" s="31" t="s">
        <v>77</v>
      </c>
      <c r="E9" s="32">
        <v>0.72343411248588063</v>
      </c>
      <c r="F9" s="33">
        <v>0.40097013684711147</v>
      </c>
      <c r="G9" s="33">
        <v>8.200060485408498</v>
      </c>
      <c r="H9" s="34">
        <v>34</v>
      </c>
      <c r="I9" s="45">
        <v>1.4455765288497267E-9</v>
      </c>
      <c r="J9" s="35">
        <v>0.26524999999999999</v>
      </c>
      <c r="K9" s="35">
        <v>3.2347322373047861E-2</v>
      </c>
      <c r="L9" s="35">
        <v>0.19951233171625124</v>
      </c>
      <c r="M9" s="36">
        <v>0.33098766828374876</v>
      </c>
    </row>
    <row r="10" spans="3:13" ht="45" thickBot="1">
      <c r="C10" s="79"/>
      <c r="D10" s="37" t="s">
        <v>79</v>
      </c>
      <c r="E10" s="38"/>
      <c r="F10" s="39"/>
      <c r="G10" s="40">
        <v>7.9505058466849077</v>
      </c>
      <c r="H10" s="40">
        <v>27.396388382665329</v>
      </c>
      <c r="I10" s="46">
        <v>1.3656652988856889E-8</v>
      </c>
      <c r="J10" s="41">
        <v>0.26524999999999999</v>
      </c>
      <c r="K10" s="41">
        <v>3.3362657057927993E-2</v>
      </c>
      <c r="L10" s="41">
        <v>0.19684179608383554</v>
      </c>
      <c r="M10" s="42">
        <v>0.33365820391616441</v>
      </c>
    </row>
  </sheetData>
  <mergeCells count="8">
    <mergeCell ref="C7:C8"/>
    <mergeCell ref="C9:C10"/>
    <mergeCell ref="C3:M3"/>
    <mergeCell ref="E4:F4"/>
    <mergeCell ref="G4:M4"/>
    <mergeCell ref="E5:F5"/>
    <mergeCell ref="G5:K5"/>
    <mergeCell ref="L5:M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M18"/>
  <sheetViews>
    <sheetView tabSelected="1" topLeftCell="A15" workbookViewId="0">
      <selection activeCell="D19" sqref="D19"/>
    </sheetView>
  </sheetViews>
  <sheetFormatPr baseColWidth="10" defaultColWidth="8.83203125" defaultRowHeight="14" x14ac:dyDescent="0"/>
  <sheetData>
    <row r="3" spans="3:13" ht="15" thickBot="1">
      <c r="C3" s="95" t="s">
        <v>74</v>
      </c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3:13">
      <c r="C4" s="47"/>
      <c r="D4" s="48"/>
      <c r="E4" s="108" t="s">
        <v>75</v>
      </c>
      <c r="F4" s="97"/>
      <c r="G4" s="109" t="s">
        <v>76</v>
      </c>
      <c r="H4" s="98"/>
      <c r="I4" s="98"/>
      <c r="J4" s="98"/>
      <c r="K4" s="98"/>
      <c r="L4" s="98"/>
      <c r="M4" s="99"/>
    </row>
    <row r="5" spans="3:13">
      <c r="C5" s="49"/>
      <c r="D5" s="50"/>
      <c r="E5" s="100" t="s">
        <v>55</v>
      </c>
      <c r="F5" s="101"/>
      <c r="G5" s="102" t="s">
        <v>55</v>
      </c>
      <c r="H5" s="103"/>
      <c r="I5" s="103"/>
      <c r="J5" s="103"/>
      <c r="K5" s="101"/>
      <c r="L5" s="110" t="s">
        <v>84</v>
      </c>
      <c r="M5" s="104"/>
    </row>
    <row r="6" spans="3:13" ht="35" thickBot="1">
      <c r="C6" s="51"/>
      <c r="D6" s="52"/>
      <c r="E6" s="53" t="s">
        <v>56</v>
      </c>
      <c r="F6" s="54" t="s">
        <v>57</v>
      </c>
      <c r="G6" s="54" t="s">
        <v>58</v>
      </c>
      <c r="H6" s="54" t="s">
        <v>59</v>
      </c>
      <c r="I6" s="54" t="s">
        <v>60</v>
      </c>
      <c r="J6" s="111" t="s">
        <v>87</v>
      </c>
      <c r="K6" s="111" t="s">
        <v>86</v>
      </c>
      <c r="L6" s="111" t="s">
        <v>85</v>
      </c>
      <c r="M6" s="112" t="s">
        <v>83</v>
      </c>
    </row>
    <row r="7" spans="3:13" ht="33">
      <c r="C7" s="105" t="s">
        <v>61</v>
      </c>
      <c r="D7" s="113" t="s">
        <v>77</v>
      </c>
      <c r="E7" s="55">
        <v>15.637235666286923</v>
      </c>
      <c r="F7" s="56">
        <v>3.6897170736983388E-4</v>
      </c>
      <c r="G7" s="56">
        <v>4.8909340567325899</v>
      </c>
      <c r="H7" s="57">
        <v>34</v>
      </c>
      <c r="I7" s="71">
        <v>2.3776555976226962E-5</v>
      </c>
      <c r="J7" s="56"/>
      <c r="K7" s="56">
        <v>0.25813065262290996</v>
      </c>
      <c r="L7" s="56">
        <v>0.73791539852055532</v>
      </c>
      <c r="M7" s="58">
        <v>1.7870846014794446</v>
      </c>
    </row>
    <row r="8" spans="3:13" ht="44">
      <c r="C8" s="106"/>
      <c r="D8" s="114" t="s">
        <v>88</v>
      </c>
      <c r="E8" s="59"/>
      <c r="F8" s="60"/>
      <c r="G8" s="61">
        <v>4.536237409510111</v>
      </c>
      <c r="H8" s="61">
        <v>19.97193257405144</v>
      </c>
      <c r="I8" s="72">
        <v>2.0170187688436965E-4</v>
      </c>
      <c r="J8" s="61">
        <v>1.2625</v>
      </c>
      <c r="K8" s="61">
        <v>0.2783143574789978</v>
      </c>
      <c r="L8" s="61">
        <v>0.68189411534213229</v>
      </c>
      <c r="M8" s="62">
        <v>1.8431058846578676</v>
      </c>
    </row>
    <row r="9" spans="3:13" ht="33">
      <c r="C9" s="107" t="s">
        <v>62</v>
      </c>
      <c r="D9" s="115" t="s">
        <v>77</v>
      </c>
      <c r="E9" s="63">
        <v>4.4047109207708841</v>
      </c>
      <c r="F9" s="64">
        <v>4.3341582376644545E-2</v>
      </c>
      <c r="G9" s="64">
        <v>7.1646504896435328</v>
      </c>
      <c r="H9" s="65">
        <v>34</v>
      </c>
      <c r="I9" s="73">
        <v>2.7664203052806308E-8</v>
      </c>
      <c r="J9" s="64">
        <v>1.3</v>
      </c>
      <c r="K9" s="64">
        <v>0.18144639461187168</v>
      </c>
      <c r="L9" s="64">
        <v>0.93125656081457242</v>
      </c>
      <c r="M9" s="66">
        <v>1.6687434391854277</v>
      </c>
    </row>
    <row r="10" spans="3:13" ht="44">
      <c r="C10" s="106"/>
      <c r="D10" s="114" t="s">
        <v>88</v>
      </c>
      <c r="E10" s="59"/>
      <c r="F10" s="60"/>
      <c r="G10" s="61">
        <v>7.4087035902976224</v>
      </c>
      <c r="H10" s="61">
        <v>33.830041839190102</v>
      </c>
      <c r="I10" s="72">
        <v>1.4080024781847453E-8</v>
      </c>
      <c r="J10" s="61">
        <v>1.3</v>
      </c>
      <c r="K10" s="61">
        <v>0.17546929555968055</v>
      </c>
      <c r="L10" s="61">
        <v>0.94333748764485459</v>
      </c>
      <c r="M10" s="62">
        <v>1.6566625123551455</v>
      </c>
    </row>
    <row r="11" spans="3:13" ht="33">
      <c r="C11" s="107" t="s">
        <v>63</v>
      </c>
      <c r="D11" s="115" t="s">
        <v>77</v>
      </c>
      <c r="E11" s="63">
        <v>7.6316955749770115</v>
      </c>
      <c r="F11" s="64">
        <v>9.1862454911868559E-3</v>
      </c>
      <c r="G11" s="64">
        <v>5.7435138902268639</v>
      </c>
      <c r="H11" s="65">
        <v>34</v>
      </c>
      <c r="I11" s="73">
        <v>1.854967497190737E-6</v>
      </c>
      <c r="J11" s="64">
        <v>1.3875</v>
      </c>
      <c r="K11" s="64">
        <v>0.24157685112609609</v>
      </c>
      <c r="L11" s="64">
        <v>0.89655677072078666</v>
      </c>
      <c r="M11" s="66">
        <v>1.8784432292792133</v>
      </c>
    </row>
    <row r="12" spans="3:13" ht="44">
      <c r="C12" s="106"/>
      <c r="D12" s="114" t="s">
        <v>88</v>
      </c>
      <c r="E12" s="59"/>
      <c r="F12" s="60"/>
      <c r="G12" s="61">
        <v>5.3586922332628948</v>
      </c>
      <c r="H12" s="61">
        <v>20.864784439246218</v>
      </c>
      <c r="I12" s="72">
        <v>2.6376274259374644E-5</v>
      </c>
      <c r="J12" s="61">
        <v>1.3875</v>
      </c>
      <c r="K12" s="61">
        <v>0.25892511448733724</v>
      </c>
      <c r="L12" s="61">
        <v>0.84882318979880089</v>
      </c>
      <c r="M12" s="62">
        <v>1.9261768102011991</v>
      </c>
    </row>
    <row r="13" spans="3:13" ht="33">
      <c r="C13" s="107" t="s">
        <v>64</v>
      </c>
      <c r="D13" s="115" t="s">
        <v>77</v>
      </c>
      <c r="E13" s="63">
        <v>3.5852198803018496</v>
      </c>
      <c r="F13" s="64">
        <v>6.6831361651504703E-2</v>
      </c>
      <c r="G13" s="64">
        <v>5.904300084994909</v>
      </c>
      <c r="H13" s="65">
        <v>34</v>
      </c>
      <c r="I13" s="73">
        <v>1.1464369504852359E-6</v>
      </c>
      <c r="J13" s="64">
        <v>1.35</v>
      </c>
      <c r="K13" s="64">
        <v>0.22864691505617538</v>
      </c>
      <c r="L13" s="64">
        <v>0.88533356230470917</v>
      </c>
      <c r="M13" s="66">
        <v>1.814666437695291</v>
      </c>
    </row>
    <row r="14" spans="3:13" ht="44">
      <c r="C14" s="106"/>
      <c r="D14" s="114" t="s">
        <v>88</v>
      </c>
      <c r="E14" s="59"/>
      <c r="F14" s="60"/>
      <c r="G14" s="61">
        <v>5.5832376929326539</v>
      </c>
      <c r="H14" s="61">
        <v>23.026497961704003</v>
      </c>
      <c r="I14" s="72">
        <v>1.1065364938299596E-5</v>
      </c>
      <c r="J14" s="61">
        <v>1.35</v>
      </c>
      <c r="K14" s="61">
        <v>0.24179518663675204</v>
      </c>
      <c r="L14" s="61">
        <v>0.84984039525288746</v>
      </c>
      <c r="M14" s="62">
        <v>1.8501596047471127</v>
      </c>
    </row>
    <row r="15" spans="3:13" ht="33">
      <c r="C15" s="107" t="s">
        <v>65</v>
      </c>
      <c r="D15" s="115" t="s">
        <v>77</v>
      </c>
      <c r="E15" s="63">
        <v>0.15303865682335188</v>
      </c>
      <c r="F15" s="64">
        <v>0.69808915707216934</v>
      </c>
      <c r="G15" s="64">
        <v>5.2235300762683705</v>
      </c>
      <c r="H15" s="65">
        <v>34</v>
      </c>
      <c r="I15" s="73">
        <v>8.8072841762123864E-6</v>
      </c>
      <c r="J15" s="64">
        <v>1.2</v>
      </c>
      <c r="K15" s="64">
        <v>0.22972970050500141</v>
      </c>
      <c r="L15" s="64">
        <v>0.73313307752156343</v>
      </c>
      <c r="M15" s="66">
        <v>1.6668669224784365</v>
      </c>
    </row>
    <row r="16" spans="3:13" ht="44">
      <c r="C16" s="106"/>
      <c r="D16" s="114" t="s">
        <v>88</v>
      </c>
      <c r="E16" s="59"/>
      <c r="F16" s="60"/>
      <c r="G16" s="61">
        <v>5.2263252743724333</v>
      </c>
      <c r="H16" s="61">
        <v>32.351923858071423</v>
      </c>
      <c r="I16" s="72">
        <v>9.98462460054845E-6</v>
      </c>
      <c r="J16" s="61">
        <v>1.2</v>
      </c>
      <c r="K16" s="61">
        <v>0.22960683405685911</v>
      </c>
      <c r="L16" s="61">
        <v>0.73250563130585378</v>
      </c>
      <c r="M16" s="62">
        <v>1.6674943686941461</v>
      </c>
    </row>
    <row r="17" spans="3:13" ht="34" thickBot="1">
      <c r="C17" s="93" t="s">
        <v>66</v>
      </c>
      <c r="D17" s="115" t="s">
        <v>77</v>
      </c>
      <c r="E17" s="63">
        <v>4.8402137120467819</v>
      </c>
      <c r="F17" s="64">
        <v>3.4698772744879321E-2</v>
      </c>
      <c r="G17" s="64">
        <v>5.861454030924695</v>
      </c>
      <c r="H17" s="65">
        <v>34</v>
      </c>
      <c r="I17" s="73">
        <v>1.3032034336484922E-6</v>
      </c>
      <c r="J17" s="64">
        <v>1.2749999999999999</v>
      </c>
      <c r="K17" s="64">
        <v>0.21752281827566558</v>
      </c>
      <c r="L17" s="64">
        <v>0.83294044690801616</v>
      </c>
      <c r="M17" s="66">
        <v>1.7170595530919837</v>
      </c>
    </row>
    <row r="18" spans="3:13" ht="45" thickBot="1">
      <c r="C18" s="94"/>
      <c r="D18" s="116" t="s">
        <v>88</v>
      </c>
      <c r="E18" s="67"/>
      <c r="F18" s="68"/>
      <c r="G18" s="69">
        <v>5.5593337163374175</v>
      </c>
      <c r="H18" s="69">
        <v>23.531339536660575</v>
      </c>
      <c r="I18" s="74">
        <v>1.0879277049989142E-5</v>
      </c>
      <c r="J18" s="69">
        <v>1.2749999999999999</v>
      </c>
      <c r="K18" s="69">
        <v>0.22934403024828512</v>
      </c>
      <c r="L18" s="69">
        <v>0.80115780388833979</v>
      </c>
      <c r="M18" s="70">
        <v>1.74884219611166</v>
      </c>
    </row>
  </sheetData>
  <mergeCells count="12">
    <mergeCell ref="C17:C18"/>
    <mergeCell ref="C3:M3"/>
    <mergeCell ref="E4:F4"/>
    <mergeCell ref="G4:M4"/>
    <mergeCell ref="E5:F5"/>
    <mergeCell ref="G5:K5"/>
    <mergeCell ref="L5:M5"/>
    <mergeCell ref="C7:C8"/>
    <mergeCell ref="C9:C10"/>
    <mergeCell ref="C11:C12"/>
    <mergeCell ref="C13:C14"/>
    <mergeCell ref="C15:C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Foglio1</vt:lpstr>
      <vt:lpstr>Foglio2</vt:lpstr>
      <vt:lpstr>Tabella</vt:lpstr>
      <vt:lpstr>Tabella 2</vt:lpstr>
    </vt:vector>
  </TitlesOfParts>
  <Company>Packard Bell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Packard Bell Customer</dc:creator>
  <cp:lastModifiedBy>Nicolò Venza</cp:lastModifiedBy>
  <dcterms:created xsi:type="dcterms:W3CDTF">2017-10-09T14:55:02Z</dcterms:created>
  <dcterms:modified xsi:type="dcterms:W3CDTF">2018-11-04T16:25:53Z</dcterms:modified>
</cp:coreProperties>
</file>