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neDrive\3-Manuscripts &amp; PhD Thesis\3- Teratoma derived cancer stem cells\Submit to BioRxiv\Submission to PeerJ\"/>
    </mc:Choice>
  </mc:AlternateContent>
  <bookViews>
    <workbookView xWindow="0" yWindow="0" windowWidth="15348" windowHeight="46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I3" i="1" s="1"/>
  <c r="E20" i="1"/>
  <c r="I5" i="1" s="1"/>
  <c r="E12" i="1"/>
  <c r="I4" i="1" s="1"/>
  <c r="E2" i="1"/>
  <c r="I2" i="1" s="1"/>
  <c r="D20" i="1"/>
  <c r="H5" i="1" s="1"/>
  <c r="D12" i="1"/>
  <c r="H4" i="1" s="1"/>
  <c r="D7" i="1"/>
  <c r="H3" i="1" s="1"/>
  <c r="D2" i="1"/>
  <c r="H2" i="1" s="1"/>
</calcChain>
</file>

<file path=xl/sharedStrings.xml><?xml version="1.0" encoding="utf-8"?>
<sst xmlns="http://schemas.openxmlformats.org/spreadsheetml/2006/main" count="19" uniqueCount="12">
  <si>
    <t>day3 G+</t>
  </si>
  <si>
    <t>day3 G-</t>
  </si>
  <si>
    <t>day4 G+</t>
  </si>
  <si>
    <t>day4 G-</t>
  </si>
  <si>
    <t>STDEV</t>
  </si>
  <si>
    <t>AVG</t>
  </si>
  <si>
    <t>Micrographs</t>
  </si>
  <si>
    <t>Treatments</t>
  </si>
  <si>
    <t>Scores (max 2.5)</t>
  </si>
  <si>
    <t xml:space="preserve"> </t>
  </si>
  <si>
    <t>Stemness state scoring of the teratoma derived cells seeding with and without G418 (score 2.5 is the max for stem cell state and zero is fully differentiated)</t>
  </si>
  <si>
    <t xml:space="preserve">Each score is an average of two scores given to each micrograph by two experienced persons separatel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</si>
</sst>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59595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center" readingOrder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3" borderId="0" xfId="0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Stemness scoring of teratoma derived cells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Sheet1!$I$2:$I$5</c:f>
                <c:numCache>
                  <c:formatCode>General</c:formatCode>
                  <c:ptCount val="4"/>
                  <c:pt idx="0">
                    <c:v>0.43362426131387061</c:v>
                  </c:pt>
                  <c:pt idx="1">
                    <c:v>0.37231706917626001</c:v>
                  </c:pt>
                  <c:pt idx="2">
                    <c:v>0.41250974014474528</c:v>
                  </c:pt>
                  <c:pt idx="3">
                    <c:v>0.46729978697736535</c:v>
                  </c:pt>
                </c:numCache>
              </c:numRef>
            </c:plus>
            <c:minus>
              <c:numRef>
                <c:f>Sheet1!$I$2:$I$5</c:f>
                <c:numCache>
                  <c:formatCode>General</c:formatCode>
                  <c:ptCount val="4"/>
                  <c:pt idx="0">
                    <c:v>0.43362426131387061</c:v>
                  </c:pt>
                  <c:pt idx="1">
                    <c:v>0.37231706917626001</c:v>
                  </c:pt>
                  <c:pt idx="2">
                    <c:v>0.41250974014474528</c:v>
                  </c:pt>
                  <c:pt idx="3">
                    <c:v>0.46729978697736535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Sheet1!$G$2:$G$5</c:f>
              <c:strCache>
                <c:ptCount val="4"/>
                <c:pt idx="0">
                  <c:v>day3 G+</c:v>
                </c:pt>
                <c:pt idx="1">
                  <c:v>day3 G-</c:v>
                </c:pt>
                <c:pt idx="2">
                  <c:v>day4 G+</c:v>
                </c:pt>
                <c:pt idx="3">
                  <c:v>day4 G-</c:v>
                </c:pt>
              </c:strCache>
            </c:strRef>
          </c:cat>
          <c:val>
            <c:numRef>
              <c:f>Sheet1!$H$2:$H$5</c:f>
              <c:numCache>
                <c:formatCode>General</c:formatCode>
                <c:ptCount val="4"/>
                <c:pt idx="0">
                  <c:v>1.6839999999999999</c:v>
                </c:pt>
                <c:pt idx="1">
                  <c:v>0.83200000000000007</c:v>
                </c:pt>
                <c:pt idx="2">
                  <c:v>1.7975000000000001</c:v>
                </c:pt>
                <c:pt idx="3">
                  <c:v>0.56090909090909091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4-4A4D-B164-3799E45C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946576"/>
        <c:axId val="350824720"/>
      </c:barChart>
      <c:catAx>
        <c:axId val="38894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24720"/>
        <c:crosses val="autoZero"/>
        <c:auto val="1"/>
        <c:lblAlgn val="ctr"/>
        <c:lblOffset val="100"/>
        <c:noMultiLvlLbl val="0"/>
      </c:catAx>
      <c:valAx>
        <c:axId val="35082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4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6</xdr:row>
      <xdr:rowOff>85725</xdr:rowOff>
    </xdr:from>
    <xdr:to>
      <xdr:col>14</xdr:col>
      <xdr:colOff>104775</xdr:colOff>
      <xdr:row>24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="80" zoomScaleNormal="80" workbookViewId="0">
      <selection activeCell="K35" sqref="K35"/>
    </sheetView>
  </sheetViews>
  <sheetFormatPr defaultRowHeight="14.4" x14ac:dyDescent="0.3"/>
  <cols>
    <col min="1" max="1" width="16.6640625" customWidth="1"/>
    <col min="2" max="2" width="14.6640625" customWidth="1"/>
    <col min="3" max="3" width="19.77734375" customWidth="1"/>
    <col min="7" max="7" width="15.109375" customWidth="1"/>
    <col min="8" max="8" width="13" customWidth="1"/>
    <col min="9" max="9" width="11.44140625" customWidth="1"/>
  </cols>
  <sheetData>
    <row r="1" spans="1:32" ht="18" x14ac:dyDescent="0.35">
      <c r="A1" s="5" t="s">
        <v>6</v>
      </c>
      <c r="B1" s="5" t="s">
        <v>7</v>
      </c>
      <c r="C1" s="5" t="s">
        <v>8</v>
      </c>
      <c r="D1" s="5" t="s">
        <v>5</v>
      </c>
      <c r="E1" s="5" t="s">
        <v>4</v>
      </c>
      <c r="F1" s="6"/>
      <c r="G1" s="5" t="s">
        <v>7</v>
      </c>
      <c r="H1" s="5" t="s">
        <v>5</v>
      </c>
      <c r="I1" s="5" t="s">
        <v>4</v>
      </c>
      <c r="J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3">
      <c r="A2" s="1">
        <v>1</v>
      </c>
      <c r="B2" s="1" t="s">
        <v>0</v>
      </c>
      <c r="C2" s="1">
        <v>1.17</v>
      </c>
      <c r="D2" s="1">
        <f>AVERAGE(C2:C6)</f>
        <v>1.6839999999999999</v>
      </c>
      <c r="E2" s="1">
        <f>STDEV(C2:C6)</f>
        <v>0.43362426131387061</v>
      </c>
      <c r="F2" s="1"/>
      <c r="G2" s="1" t="s">
        <v>0</v>
      </c>
      <c r="H2" s="1">
        <f>D2</f>
        <v>1.6839999999999999</v>
      </c>
      <c r="I2" s="1">
        <f>E2</f>
        <v>0.43362426131387061</v>
      </c>
      <c r="J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">
        <v>2</v>
      </c>
      <c r="B3" s="1"/>
      <c r="C3" s="1">
        <v>2</v>
      </c>
      <c r="G3" s="1" t="s">
        <v>1</v>
      </c>
      <c r="H3" s="1">
        <f>D7</f>
        <v>0.83200000000000007</v>
      </c>
      <c r="I3">
        <f>E7</f>
        <v>0.37231706917626001</v>
      </c>
      <c r="AE3" s="1"/>
      <c r="AF3" s="1"/>
    </row>
    <row r="4" spans="1:32" x14ac:dyDescent="0.3">
      <c r="A4" s="1">
        <v>3</v>
      </c>
      <c r="B4" s="1"/>
      <c r="C4" s="1">
        <v>2</v>
      </c>
      <c r="G4" s="1" t="s">
        <v>2</v>
      </c>
      <c r="H4" s="1">
        <f>D12</f>
        <v>1.7975000000000001</v>
      </c>
      <c r="I4">
        <f>E12</f>
        <v>0.41250974014474528</v>
      </c>
      <c r="O4" t="s">
        <v>9</v>
      </c>
      <c r="AE4" s="1"/>
      <c r="AF4" s="1"/>
    </row>
    <row r="5" spans="1:32" x14ac:dyDescent="0.3">
      <c r="A5" s="1">
        <v>4</v>
      </c>
      <c r="B5" s="1"/>
      <c r="C5" s="1">
        <v>2</v>
      </c>
      <c r="G5" s="1" t="s">
        <v>3</v>
      </c>
      <c r="H5" s="1">
        <f>D20</f>
        <v>0.56090909090909091</v>
      </c>
      <c r="I5">
        <f>E20</f>
        <v>0.46729978697736535</v>
      </c>
      <c r="AE5" s="1"/>
      <c r="AF5" s="1"/>
    </row>
    <row r="6" spans="1:32" x14ac:dyDescent="0.3">
      <c r="A6" s="1">
        <v>5</v>
      </c>
      <c r="B6" s="1"/>
      <c r="C6" s="1">
        <v>1.25</v>
      </c>
      <c r="AE6" s="1"/>
      <c r="AF6" s="1"/>
    </row>
    <row r="7" spans="1:32" x14ac:dyDescent="0.3">
      <c r="A7" s="1">
        <v>6</v>
      </c>
      <c r="B7" s="1" t="s">
        <v>1</v>
      </c>
      <c r="C7" s="1">
        <v>0.33</v>
      </c>
      <c r="D7">
        <f>AVERAGE(C7:C11)</f>
        <v>0.83200000000000007</v>
      </c>
      <c r="E7">
        <f>STDEV(C7:C11)</f>
        <v>0.37231706917626001</v>
      </c>
      <c r="AE7" s="1"/>
      <c r="AF7" s="1"/>
    </row>
    <row r="8" spans="1:32" x14ac:dyDescent="0.3">
      <c r="A8" s="1">
        <v>7</v>
      </c>
      <c r="B8" s="1"/>
      <c r="C8" s="1">
        <v>0.83</v>
      </c>
      <c r="AE8" s="1"/>
      <c r="AF8" s="1"/>
    </row>
    <row r="9" spans="1:32" x14ac:dyDescent="0.3">
      <c r="A9" s="1">
        <v>8</v>
      </c>
      <c r="B9" s="1"/>
      <c r="C9" s="1">
        <v>1.33</v>
      </c>
      <c r="AE9" s="1"/>
      <c r="AF9" s="1"/>
    </row>
    <row r="10" spans="1:32" x14ac:dyDescent="0.3">
      <c r="A10" s="1">
        <v>9</v>
      </c>
      <c r="B10" s="1"/>
      <c r="C10" s="1">
        <v>0.67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"/>
      <c r="AF10" s="1"/>
    </row>
    <row r="11" spans="1:32" x14ac:dyDescent="0.3">
      <c r="A11" s="1">
        <v>10</v>
      </c>
      <c r="B11" s="1"/>
      <c r="C11" s="1">
        <v>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"/>
      <c r="AF11" s="1"/>
    </row>
    <row r="12" spans="1:32" x14ac:dyDescent="0.3">
      <c r="A12" s="1">
        <v>11</v>
      </c>
      <c r="B12" s="1" t="s">
        <v>2</v>
      </c>
      <c r="C12" s="1">
        <v>1.8</v>
      </c>
      <c r="D12">
        <f>AVERAGE(C12:C19)</f>
        <v>1.7975000000000001</v>
      </c>
      <c r="E12">
        <f>STDEV(C12:C19)</f>
        <v>0.41250974014474528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"/>
      <c r="AF12" s="1"/>
    </row>
    <row r="13" spans="1:32" x14ac:dyDescent="0.3">
      <c r="A13" s="1">
        <v>12</v>
      </c>
      <c r="B13" s="1"/>
      <c r="C13" s="1">
        <v>2.5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"/>
      <c r="AF13" s="1"/>
    </row>
    <row r="14" spans="1:32" x14ac:dyDescent="0.3">
      <c r="A14" s="1">
        <v>13</v>
      </c>
      <c r="B14" s="1"/>
      <c r="C14" s="1">
        <v>1.33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"/>
      <c r="AF14" s="1"/>
    </row>
    <row r="15" spans="1:32" x14ac:dyDescent="0.3">
      <c r="A15" s="1">
        <v>14</v>
      </c>
      <c r="B15" s="1"/>
      <c r="C15" s="1">
        <v>1.17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"/>
      <c r="AF15" s="1"/>
    </row>
    <row r="16" spans="1:32" x14ac:dyDescent="0.3">
      <c r="A16" s="1">
        <v>15</v>
      </c>
      <c r="B16" s="1"/>
      <c r="C16" s="1">
        <v>2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"/>
      <c r="AF16" s="1"/>
    </row>
    <row r="17" spans="1:37" x14ac:dyDescent="0.3">
      <c r="A17" s="1">
        <v>16</v>
      </c>
      <c r="B17" s="1"/>
      <c r="C17" s="1">
        <v>1.75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"/>
      <c r="AF17" s="1"/>
    </row>
    <row r="18" spans="1:37" x14ac:dyDescent="0.3">
      <c r="A18" s="1">
        <v>17</v>
      </c>
      <c r="B18" s="1"/>
      <c r="C18" s="1">
        <v>1.83</v>
      </c>
      <c r="T18" s="8"/>
      <c r="U18" s="8"/>
      <c r="V18" s="8"/>
      <c r="W18" s="8"/>
      <c r="X18" s="9"/>
      <c r="Y18" s="9"/>
      <c r="Z18" s="9"/>
      <c r="AA18" s="9"/>
      <c r="AB18" s="9"/>
      <c r="AC18" s="9"/>
      <c r="AD18" s="9"/>
      <c r="AE18" s="13"/>
      <c r="AF18" s="13"/>
      <c r="AG18" s="12"/>
      <c r="AH18" s="12"/>
      <c r="AI18" s="12"/>
      <c r="AJ18" s="12"/>
      <c r="AK18" s="12"/>
    </row>
    <row r="19" spans="1:37" x14ac:dyDescent="0.3">
      <c r="A19" s="1">
        <v>18</v>
      </c>
      <c r="B19" s="1"/>
      <c r="C19" s="1">
        <v>2</v>
      </c>
      <c r="T19" s="8"/>
      <c r="U19" s="8"/>
      <c r="V19" s="8"/>
      <c r="W19" s="8"/>
      <c r="X19" s="9"/>
      <c r="Y19" s="9"/>
      <c r="Z19" s="9"/>
      <c r="AA19" s="9"/>
      <c r="AB19" s="9"/>
      <c r="AC19" s="9"/>
      <c r="AD19" s="9"/>
      <c r="AE19" s="13"/>
      <c r="AF19" s="13"/>
      <c r="AG19" s="12"/>
      <c r="AH19" s="12"/>
      <c r="AI19" s="12"/>
      <c r="AJ19" s="12"/>
      <c r="AK19" s="12"/>
    </row>
    <row r="20" spans="1:37" x14ac:dyDescent="0.3">
      <c r="A20" s="1">
        <v>19</v>
      </c>
      <c r="B20" s="1" t="s">
        <v>3</v>
      </c>
      <c r="C20" s="1">
        <v>1.5</v>
      </c>
      <c r="D20">
        <f>AVERAGE(C20:C30)</f>
        <v>0.56090909090909091</v>
      </c>
      <c r="E20">
        <f>STDEV(C20:C30)</f>
        <v>0.46729978697736535</v>
      </c>
      <c r="S20" s="1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3"/>
      <c r="AF20" s="13"/>
      <c r="AG20" s="12"/>
      <c r="AH20" s="12"/>
      <c r="AI20" s="12"/>
      <c r="AJ20" s="12"/>
      <c r="AK20" s="12"/>
    </row>
    <row r="21" spans="1:37" x14ac:dyDescent="0.3">
      <c r="A21" s="1">
        <v>20</v>
      </c>
      <c r="B21" s="1"/>
      <c r="C21" s="1">
        <v>0.67</v>
      </c>
      <c r="S21" s="12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3"/>
      <c r="AF21" s="13"/>
      <c r="AG21" s="12"/>
      <c r="AH21" s="12"/>
      <c r="AI21" s="12"/>
      <c r="AJ21" s="12"/>
      <c r="AK21" s="12"/>
    </row>
    <row r="22" spans="1:37" x14ac:dyDescent="0.3">
      <c r="A22" s="1">
        <v>21</v>
      </c>
      <c r="B22" s="1"/>
      <c r="C22" s="1">
        <v>1</v>
      </c>
      <c r="S22" s="12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3"/>
      <c r="AF22" s="13"/>
      <c r="AG22" s="12"/>
      <c r="AH22" s="12"/>
      <c r="AI22" s="12"/>
      <c r="AJ22" s="12"/>
      <c r="AK22" s="12"/>
    </row>
    <row r="23" spans="1:37" x14ac:dyDescent="0.3">
      <c r="A23" s="1">
        <v>22</v>
      </c>
      <c r="B23" s="1"/>
      <c r="C23" s="1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3"/>
      <c r="AF23" s="13"/>
      <c r="AG23" s="12"/>
      <c r="AH23" s="12"/>
      <c r="AI23" s="12"/>
      <c r="AJ23" s="12"/>
      <c r="AK23" s="12"/>
    </row>
    <row r="24" spans="1:37" x14ac:dyDescent="0.3">
      <c r="A24" s="1">
        <v>23</v>
      </c>
      <c r="B24" s="1"/>
      <c r="C24" s="1">
        <v>0.17</v>
      </c>
      <c r="F24" s="8"/>
      <c r="G24" s="10"/>
      <c r="H24" s="11"/>
      <c r="I24" s="9"/>
      <c r="J24" s="9"/>
      <c r="K24" s="8"/>
      <c r="L24" s="8"/>
      <c r="M24" s="8"/>
      <c r="N24" s="8"/>
      <c r="O24" s="8"/>
      <c r="P24" s="8"/>
      <c r="Q24" s="8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3"/>
      <c r="AF24" s="13"/>
      <c r="AG24" s="12"/>
      <c r="AH24" s="12"/>
      <c r="AI24" s="12"/>
      <c r="AJ24" s="12"/>
      <c r="AK24" s="12"/>
    </row>
    <row r="25" spans="1:37" x14ac:dyDescent="0.3">
      <c r="A25" s="1">
        <v>24</v>
      </c>
      <c r="B25" s="1"/>
      <c r="C25" s="1">
        <v>0.67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3"/>
      <c r="AF25" s="13"/>
      <c r="AG25" s="12"/>
      <c r="AH25" s="12"/>
      <c r="AI25" s="12"/>
      <c r="AJ25" s="12"/>
      <c r="AK25" s="12"/>
    </row>
    <row r="26" spans="1:37" x14ac:dyDescent="0.3">
      <c r="A26" s="1">
        <v>25</v>
      </c>
      <c r="B26" s="1"/>
      <c r="C26" s="1">
        <v>0.33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3"/>
      <c r="AF26" s="13"/>
      <c r="AG26" s="12"/>
      <c r="AH26" s="12"/>
      <c r="AI26" s="12"/>
      <c r="AJ26" s="12"/>
      <c r="AK26" s="12"/>
    </row>
    <row r="27" spans="1:37" x14ac:dyDescent="0.3">
      <c r="A27" s="1">
        <v>26</v>
      </c>
      <c r="B27" s="1"/>
      <c r="C27" s="1">
        <v>0.33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3"/>
      <c r="AF27" s="13"/>
      <c r="AG27" s="12"/>
      <c r="AH27" s="12"/>
      <c r="AI27" s="12"/>
      <c r="AJ27" s="12"/>
      <c r="AK27" s="12"/>
    </row>
    <row r="28" spans="1:37" x14ac:dyDescent="0.3">
      <c r="A28" s="1">
        <v>27</v>
      </c>
      <c r="B28" s="1"/>
      <c r="C28" s="1">
        <v>0.5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3"/>
      <c r="AF28" s="13"/>
      <c r="AG28" s="12"/>
      <c r="AH28" s="12"/>
      <c r="AI28" s="12"/>
      <c r="AJ28" s="12"/>
      <c r="AK28" s="12"/>
    </row>
    <row r="29" spans="1:37" x14ac:dyDescent="0.3">
      <c r="A29" s="1">
        <v>28</v>
      </c>
      <c r="B29" s="1"/>
      <c r="C29" s="1">
        <v>0</v>
      </c>
      <c r="X29" s="12"/>
      <c r="Y29" s="12"/>
      <c r="Z29" s="12"/>
      <c r="AA29" s="12"/>
      <c r="AB29" s="12"/>
      <c r="AC29" s="12"/>
      <c r="AD29" s="12"/>
      <c r="AE29" s="13"/>
      <c r="AF29" s="13"/>
      <c r="AG29" s="12"/>
      <c r="AH29" s="12"/>
      <c r="AI29" s="12"/>
      <c r="AJ29" s="12"/>
      <c r="AK29" s="12"/>
    </row>
    <row r="30" spans="1:37" x14ac:dyDescent="0.3">
      <c r="A30" s="1">
        <v>29</v>
      </c>
      <c r="B30" s="1"/>
      <c r="C30" s="1">
        <v>0</v>
      </c>
      <c r="AE30" s="1"/>
      <c r="AF30" s="1"/>
    </row>
    <row r="31" spans="1:37" x14ac:dyDescent="0.3">
      <c r="A31" s="1"/>
      <c r="B31" s="1"/>
      <c r="C31" s="1"/>
      <c r="D31" s="1"/>
      <c r="E31" s="1"/>
      <c r="F31" s="1"/>
      <c r="G31" s="1"/>
      <c r="J31" s="8"/>
      <c r="K31" s="8"/>
      <c r="L31" s="8"/>
      <c r="M31" s="8"/>
      <c r="N31" s="8"/>
      <c r="O31" s="8"/>
      <c r="AE31" s="1"/>
      <c r="AF31" s="1"/>
    </row>
    <row r="32" spans="1:37" ht="23.4" x14ac:dyDescent="0.45">
      <c r="A32" s="2" t="s">
        <v>10</v>
      </c>
      <c r="B32" s="2"/>
      <c r="C32" s="2"/>
      <c r="D32" s="2"/>
      <c r="E32" s="2"/>
      <c r="F32" s="2"/>
      <c r="G32" s="2"/>
      <c r="H32" s="2"/>
      <c r="I32" s="3"/>
      <c r="J32" s="4"/>
      <c r="K32" s="4"/>
      <c r="L32" s="4"/>
      <c r="M32" s="4"/>
      <c r="N32" s="4"/>
      <c r="O32" s="4"/>
      <c r="P32" s="14"/>
      <c r="Q32" s="14"/>
      <c r="R32" s="14"/>
      <c r="S32" s="14"/>
      <c r="T32" s="14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3">
      <c r="X34" s="1"/>
      <c r="Y34" s="1"/>
      <c r="Z34" s="1"/>
      <c r="AA34" s="1"/>
      <c r="AB34" s="1"/>
      <c r="AC34" s="1"/>
      <c r="AD34" s="1"/>
      <c r="AE34" s="1"/>
      <c r="AF34" s="1"/>
    </row>
    <row r="35" spans="1:32" ht="18" x14ac:dyDescent="0.35">
      <c r="A35" s="15" t="s">
        <v>11</v>
      </c>
      <c r="B35" s="15"/>
      <c r="C35" s="15"/>
      <c r="D35" s="15"/>
      <c r="E35" s="15"/>
      <c r="F35" s="15"/>
      <c r="G35" s="15"/>
      <c r="H35" s="7"/>
      <c r="I35" s="7"/>
      <c r="X35" s="1"/>
      <c r="Y35" s="1"/>
      <c r="Z35" s="1"/>
      <c r="AA35" s="1"/>
      <c r="AB35" s="1"/>
      <c r="AC35" s="1"/>
      <c r="AD35" s="1"/>
      <c r="AE35" s="1"/>
      <c r="AF3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</dc:creator>
  <cp:lastModifiedBy>Karim Rahimi</cp:lastModifiedBy>
  <cp:lastPrinted>2015-10-01T16:03:15Z</cp:lastPrinted>
  <dcterms:created xsi:type="dcterms:W3CDTF">2015-08-13T17:42:15Z</dcterms:created>
  <dcterms:modified xsi:type="dcterms:W3CDTF">2018-10-10T19:18:39Z</dcterms:modified>
</cp:coreProperties>
</file>