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30" windowWidth="20055" windowHeight="7680"/>
  </bookViews>
  <sheets>
    <sheet name="Chl a" sheetId="1" r:id="rId1"/>
    <sheet name="Chl b" sheetId="2" r:id="rId2"/>
    <sheet name="Total Chl" sheetId="3" r:id="rId3"/>
    <sheet name="Carotenoid" sheetId="4" r:id="rId4"/>
    <sheet name="Chl a to chl b ratio" sheetId="5" r:id="rId5"/>
    <sheet name="Total Chl to carotenoids ratio" sheetId="6" r:id="rId6"/>
  </sheets>
  <calcPr calcId="125725"/>
</workbook>
</file>

<file path=xl/calcChain.xml><?xml version="1.0" encoding="utf-8"?>
<calcChain xmlns="http://schemas.openxmlformats.org/spreadsheetml/2006/main">
  <c r="K14" i="6"/>
  <c r="K15" s="1"/>
  <c r="J14"/>
  <c r="J15" s="1"/>
  <c r="I14"/>
  <c r="I15" s="1"/>
  <c r="H14"/>
  <c r="H15" s="1"/>
  <c r="G14"/>
  <c r="G15" s="1"/>
  <c r="F14"/>
  <c r="F15" s="1"/>
  <c r="E14"/>
  <c r="E15" s="1"/>
  <c r="D14"/>
  <c r="D15" s="1"/>
  <c r="K13"/>
  <c r="J13"/>
  <c r="I13"/>
  <c r="H13"/>
  <c r="G13"/>
  <c r="F13"/>
  <c r="E13"/>
  <c r="D13"/>
  <c r="K13" i="5"/>
  <c r="K14" s="1"/>
  <c r="J13"/>
  <c r="J14" s="1"/>
  <c r="I13"/>
  <c r="I14" s="1"/>
  <c r="H13"/>
  <c r="H14" s="1"/>
  <c r="G13"/>
  <c r="G14" s="1"/>
  <c r="F13"/>
  <c r="F14" s="1"/>
  <c r="E13"/>
  <c r="E14" s="1"/>
  <c r="D13"/>
  <c r="D14" s="1"/>
  <c r="K12"/>
  <c r="J12"/>
  <c r="I12"/>
  <c r="H12"/>
  <c r="G12"/>
  <c r="F12"/>
  <c r="E12"/>
  <c r="D12"/>
  <c r="J13" i="4"/>
  <c r="J14" s="1"/>
  <c r="I13"/>
  <c r="I14" s="1"/>
  <c r="H13"/>
  <c r="H14" s="1"/>
  <c r="G13"/>
  <c r="G14" s="1"/>
  <c r="F13"/>
  <c r="F14" s="1"/>
  <c r="E13"/>
  <c r="E14" s="1"/>
  <c r="D13"/>
  <c r="D14" s="1"/>
  <c r="C13"/>
  <c r="C14" s="1"/>
  <c r="J12"/>
  <c r="I12"/>
  <c r="H12"/>
  <c r="G12"/>
  <c r="F12"/>
  <c r="E12"/>
  <c r="D12"/>
  <c r="C12"/>
  <c r="J13" i="3"/>
  <c r="J14" s="1"/>
  <c r="I13"/>
  <c r="I14" s="1"/>
  <c r="H13"/>
  <c r="H14" s="1"/>
  <c r="G13"/>
  <c r="G14" s="1"/>
  <c r="F13"/>
  <c r="F14" s="1"/>
  <c r="E13"/>
  <c r="E14" s="1"/>
  <c r="D13"/>
  <c r="D14" s="1"/>
  <c r="C13"/>
  <c r="C14" s="1"/>
  <c r="J12"/>
  <c r="I12"/>
  <c r="H12"/>
  <c r="G12"/>
  <c r="F12"/>
  <c r="E12"/>
  <c r="D12"/>
  <c r="C12"/>
  <c r="J14" i="2"/>
  <c r="J15" s="1"/>
  <c r="I14"/>
  <c r="I15" s="1"/>
  <c r="H14"/>
  <c r="H15" s="1"/>
  <c r="G14"/>
  <c r="G15" s="1"/>
  <c r="F14"/>
  <c r="F15" s="1"/>
  <c r="E14"/>
  <c r="E15" s="1"/>
  <c r="D14"/>
  <c r="D15" s="1"/>
  <c r="C14"/>
  <c r="C15" s="1"/>
  <c r="J13"/>
  <c r="I13"/>
  <c r="H13"/>
  <c r="G13"/>
  <c r="F13"/>
  <c r="E13"/>
  <c r="D13"/>
  <c r="C13"/>
  <c r="K15" i="1"/>
  <c r="K16" s="1"/>
  <c r="J15"/>
  <c r="J16" s="1"/>
  <c r="I15"/>
  <c r="I16" s="1"/>
  <c r="H15"/>
  <c r="H16" s="1"/>
  <c r="G15"/>
  <c r="G16" s="1"/>
  <c r="F15"/>
  <c r="F16" s="1"/>
  <c r="E15"/>
  <c r="E16" s="1"/>
  <c r="D15"/>
  <c r="D16" s="1"/>
  <c r="K14"/>
  <c r="J14"/>
  <c r="I14"/>
  <c r="H14"/>
  <c r="G14"/>
  <c r="F14"/>
  <c r="E14"/>
  <c r="D14"/>
</calcChain>
</file>

<file path=xl/sharedStrings.xml><?xml version="1.0" encoding="utf-8"?>
<sst xmlns="http://schemas.openxmlformats.org/spreadsheetml/2006/main" count="27" uniqueCount="7">
  <si>
    <t>Chl a</t>
  </si>
  <si>
    <t>Conc.</t>
  </si>
  <si>
    <t>Mean</t>
  </si>
  <si>
    <t>Replicate</t>
  </si>
  <si>
    <t>SD</t>
  </si>
  <si>
    <t>SE</t>
  </si>
  <si>
    <t xml:space="preserve">Conc.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</si>
</sst>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3:L16"/>
  <sheetViews>
    <sheetView tabSelected="1" topLeftCell="C1" workbookViewId="0">
      <selection activeCell="D3" sqref="D3"/>
    </sheetView>
  </sheetViews>
  <sheetFormatPr defaultRowHeight="15"/>
  <sheetData>
    <row r="3" spans="2:12">
      <c r="B3" s="1" t="s">
        <v>0</v>
      </c>
      <c r="C3" s="1"/>
      <c r="D3" s="5" t="s">
        <v>6</v>
      </c>
      <c r="E3" s="1"/>
      <c r="H3" s="1"/>
      <c r="I3" s="1"/>
      <c r="J3" s="1"/>
      <c r="K3" s="1"/>
      <c r="L3" s="1"/>
    </row>
    <row r="4" spans="2:12">
      <c r="B4" s="1" t="s">
        <v>1</v>
      </c>
      <c r="C4" s="5" t="s">
        <v>3</v>
      </c>
      <c r="D4" s="1">
        <v>0</v>
      </c>
      <c r="E4" s="1">
        <v>25</v>
      </c>
      <c r="F4" s="1">
        <v>50</v>
      </c>
      <c r="G4" s="1">
        <v>100</v>
      </c>
      <c r="H4" s="1">
        <v>200</v>
      </c>
      <c r="I4" s="1">
        <v>400</v>
      </c>
      <c r="J4" s="1">
        <v>800</v>
      </c>
      <c r="K4" s="1">
        <v>1600</v>
      </c>
      <c r="L4" s="1"/>
    </row>
    <row r="5" spans="2:12">
      <c r="B5" s="1"/>
      <c r="C5" s="1">
        <v>1</v>
      </c>
      <c r="D5" s="1">
        <v>1.1174200000000001</v>
      </c>
      <c r="E5" s="1">
        <v>1.3510899999999999</v>
      </c>
      <c r="F5" s="1">
        <v>1.2121399999999998</v>
      </c>
      <c r="G5" s="1">
        <v>1.0597399999999999</v>
      </c>
      <c r="H5" s="1">
        <v>1.6929299999999998</v>
      </c>
      <c r="I5" s="1">
        <v>1.0879599999999998</v>
      </c>
      <c r="J5" s="1">
        <v>5.0422399999999996</v>
      </c>
      <c r="K5" s="1">
        <v>4.5557600000000003</v>
      </c>
      <c r="L5" s="1"/>
    </row>
    <row r="6" spans="2:12">
      <c r="B6" s="1"/>
      <c r="C6" s="1">
        <v>2</v>
      </c>
      <c r="D6" s="1">
        <v>1.05661</v>
      </c>
      <c r="E6" s="1">
        <v>1.3599099999999997</v>
      </c>
      <c r="F6" s="1">
        <v>1.20482</v>
      </c>
      <c r="G6" s="1">
        <v>1.0277699999999999</v>
      </c>
      <c r="H6" s="1">
        <v>1.2015100000000001</v>
      </c>
      <c r="I6" s="1">
        <v>1.0752599999999999</v>
      </c>
      <c r="J6" s="1">
        <v>5.0414899999999996</v>
      </c>
      <c r="K6" s="1">
        <v>5.856539999999999</v>
      </c>
      <c r="L6" s="1"/>
    </row>
    <row r="7" spans="2:12">
      <c r="B7" s="1"/>
      <c r="C7" s="1">
        <v>3</v>
      </c>
      <c r="D7" s="1">
        <v>1.0258299999999998</v>
      </c>
      <c r="E7" s="1">
        <v>1.3245</v>
      </c>
      <c r="F7" s="1">
        <v>1.22559</v>
      </c>
      <c r="G7" s="1">
        <v>1.1205499999999999</v>
      </c>
      <c r="H7" s="1">
        <v>1.6555799999999998</v>
      </c>
      <c r="I7" s="1">
        <v>1.0752599999999999</v>
      </c>
      <c r="J7" s="1">
        <v>5.1265099999999997</v>
      </c>
      <c r="K7" s="1">
        <v>4.6993399999999994</v>
      </c>
      <c r="L7" s="1"/>
    </row>
    <row r="8" spans="2:12">
      <c r="B8" s="1"/>
      <c r="C8" s="1">
        <v>4</v>
      </c>
      <c r="D8" s="1">
        <v>0.71983999999999992</v>
      </c>
      <c r="E8" s="1">
        <v>0.77602000000000004</v>
      </c>
      <c r="F8" s="1">
        <v>0.80379999999999996</v>
      </c>
      <c r="G8" s="1">
        <v>1.1986899999999998</v>
      </c>
      <c r="H8" s="1">
        <v>1.3637899999999998</v>
      </c>
      <c r="I8" s="1">
        <v>1.1994399999999998</v>
      </c>
      <c r="J8" s="1">
        <v>3.0099800000000001</v>
      </c>
      <c r="K8" s="1">
        <v>5.88401</v>
      </c>
      <c r="L8" s="1"/>
    </row>
    <row r="9" spans="2:12">
      <c r="B9" s="1"/>
      <c r="C9" s="1">
        <v>5</v>
      </c>
      <c r="D9" s="1">
        <v>0.84533999999999998</v>
      </c>
      <c r="E9" s="1">
        <v>0.75256000000000012</v>
      </c>
      <c r="F9" s="1">
        <v>0.72446999999999995</v>
      </c>
      <c r="G9" s="1">
        <v>1.2675700000000001</v>
      </c>
      <c r="H9" s="1">
        <v>1.51125</v>
      </c>
      <c r="I9" s="1">
        <v>1.2021299999999999</v>
      </c>
      <c r="J9" s="1">
        <v>3.0065400000000002</v>
      </c>
      <c r="K9" s="1">
        <v>5.9340599999999997</v>
      </c>
      <c r="L9" s="1"/>
    </row>
    <row r="10" spans="2:12">
      <c r="B10" s="1"/>
      <c r="C10" s="1">
        <v>6</v>
      </c>
      <c r="D10" s="1">
        <v>0.68367999999999995</v>
      </c>
      <c r="E10" s="1">
        <v>0.74060999999999999</v>
      </c>
      <c r="F10" s="1">
        <v>0.75525000000000009</v>
      </c>
      <c r="G10" s="1">
        <v>1.2221500000000001</v>
      </c>
      <c r="H10" s="1">
        <v>1.3049199999999999</v>
      </c>
      <c r="I10" s="1">
        <v>0.81975999999999982</v>
      </c>
      <c r="J10" s="1">
        <v>2.9657499999999999</v>
      </c>
      <c r="K10" s="1">
        <v>5.9379399999999993</v>
      </c>
      <c r="L10" s="1"/>
    </row>
    <row r="11" spans="2:12">
      <c r="B11" s="1"/>
      <c r="C11" s="1">
        <v>7</v>
      </c>
      <c r="D11" s="1">
        <v>1.04854</v>
      </c>
      <c r="E11" s="1">
        <v>1.1740399999999998</v>
      </c>
      <c r="F11" s="1">
        <v>0.79259999999999997</v>
      </c>
      <c r="G11" s="1">
        <v>1.0604900000000002</v>
      </c>
      <c r="H11" s="1">
        <v>1.3930699999999998</v>
      </c>
      <c r="I11" s="1">
        <v>2.3691599999999995</v>
      </c>
      <c r="J11" s="1">
        <v>7.1560799999999993</v>
      </c>
      <c r="K11" s="1">
        <v>5.0295399999999999</v>
      </c>
      <c r="L11" s="1"/>
    </row>
    <row r="12" spans="2:12">
      <c r="B12" s="1"/>
      <c r="C12" s="1">
        <v>8</v>
      </c>
      <c r="D12" s="1">
        <v>1.08395</v>
      </c>
      <c r="E12" s="1">
        <v>1.1701600000000001</v>
      </c>
      <c r="F12" s="1">
        <v>0.87461999999999995</v>
      </c>
      <c r="G12" s="1">
        <v>1.0878300000000001</v>
      </c>
      <c r="H12" s="1">
        <v>1.47584</v>
      </c>
      <c r="I12" s="1">
        <v>2.4045699999999997</v>
      </c>
      <c r="J12" s="1">
        <v>7.167279999999999</v>
      </c>
      <c r="K12" s="1">
        <v>4.9621599999999999</v>
      </c>
      <c r="L12" s="1"/>
    </row>
    <row r="13" spans="2:12">
      <c r="B13" s="1"/>
      <c r="C13" s="1">
        <v>9</v>
      </c>
      <c r="D13" s="1">
        <v>1.0973999999999999</v>
      </c>
      <c r="E13" s="1">
        <v>1.1940599999999999</v>
      </c>
      <c r="F13" s="1">
        <v>0.74180000000000001</v>
      </c>
      <c r="G13" s="1">
        <v>1.0905200000000002</v>
      </c>
      <c r="H13" s="1">
        <v>1.33226</v>
      </c>
      <c r="I13" s="1">
        <v>2.5248699999999999</v>
      </c>
      <c r="J13" s="1">
        <v>7.3269999999999991</v>
      </c>
      <c r="K13" s="1">
        <v>5.0503099999999996</v>
      </c>
      <c r="L13" s="1"/>
    </row>
    <row r="14" spans="2:12">
      <c r="B14" s="1"/>
      <c r="C14" s="5" t="s">
        <v>2</v>
      </c>
      <c r="D14" s="6">
        <f>(AVERAGE(D5:D13))</f>
        <v>0.96428999999999987</v>
      </c>
      <c r="E14" s="6">
        <f t="shared" ref="E14:K14" si="0">(AVERAGE(E5:E13))</f>
        <v>1.093661111111111</v>
      </c>
      <c r="F14" s="6">
        <f t="shared" si="0"/>
        <v>0.92612111111111117</v>
      </c>
      <c r="G14" s="6">
        <f t="shared" si="0"/>
        <v>1.1261455555555555</v>
      </c>
      <c r="H14" s="6">
        <f t="shared" si="0"/>
        <v>1.4367944444444443</v>
      </c>
      <c r="I14" s="6">
        <f t="shared" si="0"/>
        <v>1.5287122222222223</v>
      </c>
      <c r="J14" s="6">
        <f t="shared" si="0"/>
        <v>5.0936522222222216</v>
      </c>
      <c r="K14" s="6">
        <f t="shared" si="0"/>
        <v>5.3232955555555543</v>
      </c>
      <c r="L14" s="1"/>
    </row>
    <row r="15" spans="2:12">
      <c r="C15" s="5" t="s">
        <v>4</v>
      </c>
      <c r="D15" s="6">
        <f>(STDEV(D5:D13))</f>
        <v>0.16864929521050565</v>
      </c>
      <c r="E15" s="6">
        <f t="shared" ref="E15:K15" si="1">(STDEV(E5:E13))</f>
        <v>0.26332689035894424</v>
      </c>
      <c r="F15" s="6">
        <f t="shared" si="1"/>
        <v>0.2203515872103276</v>
      </c>
      <c r="G15" s="6">
        <f t="shared" si="1"/>
        <v>8.3401959825760139E-2</v>
      </c>
      <c r="H15" s="6">
        <f t="shared" si="1"/>
        <v>0.16258047708066878</v>
      </c>
      <c r="I15" s="6">
        <f t="shared" si="1"/>
        <v>0.68820412914297746</v>
      </c>
      <c r="J15" s="6">
        <f t="shared" si="1"/>
        <v>1.8293961356331332</v>
      </c>
      <c r="K15" s="6">
        <f t="shared" si="1"/>
        <v>0.57219260516261994</v>
      </c>
    </row>
    <row r="16" spans="2:12">
      <c r="C16" s="5" t="s">
        <v>5</v>
      </c>
      <c r="D16" s="6">
        <f>(D15/SQRT(9))</f>
        <v>5.6216431736835215E-2</v>
      </c>
      <c r="E16" s="6">
        <f t="shared" ref="E16:K16" si="2">(E15/SQRT(9))</f>
        <v>8.7775630119648076E-2</v>
      </c>
      <c r="F16" s="6">
        <f t="shared" si="2"/>
        <v>7.3450529070109197E-2</v>
      </c>
      <c r="G16" s="6">
        <f t="shared" si="2"/>
        <v>2.7800653275253381E-2</v>
      </c>
      <c r="H16" s="6">
        <f t="shared" si="2"/>
        <v>5.4193492360222924E-2</v>
      </c>
      <c r="I16" s="6">
        <f t="shared" si="2"/>
        <v>0.22940137638099248</v>
      </c>
      <c r="J16" s="6">
        <f t="shared" si="2"/>
        <v>0.60979871187771106</v>
      </c>
      <c r="K16" s="6">
        <f t="shared" si="2"/>
        <v>0.19073086838753997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B2:J15"/>
  <sheetViews>
    <sheetView workbookViewId="0">
      <selection activeCell="B13" sqref="B13:J15"/>
    </sheetView>
  </sheetViews>
  <sheetFormatPr defaultRowHeight="15"/>
  <sheetData>
    <row r="2" spans="2:10">
      <c r="B2" s="1"/>
      <c r="C2" s="1"/>
      <c r="D2" s="1"/>
      <c r="E2" s="1"/>
      <c r="F2" s="5" t="s">
        <v>1</v>
      </c>
      <c r="G2" s="1"/>
      <c r="H2" s="1"/>
      <c r="I2" s="1"/>
      <c r="J2" s="1"/>
    </row>
    <row r="3" spans="2:10">
      <c r="B3" s="1"/>
      <c r="C3" s="1">
        <v>0</v>
      </c>
      <c r="D3" s="1">
        <v>25</v>
      </c>
      <c r="E3" s="1">
        <v>50</v>
      </c>
      <c r="F3" s="1">
        <v>100</v>
      </c>
      <c r="G3" s="1">
        <v>200</v>
      </c>
      <c r="H3" s="1">
        <v>400</v>
      </c>
      <c r="I3" s="1">
        <v>800</v>
      </c>
      <c r="J3" s="1">
        <v>1600</v>
      </c>
    </row>
    <row r="4" spans="2:10">
      <c r="B4" s="1">
        <v>1</v>
      </c>
      <c r="C4" s="1">
        <v>0.7274799999999999</v>
      </c>
      <c r="D4" s="1">
        <v>1.0138200000000002</v>
      </c>
      <c r="E4" s="1">
        <v>0.95548</v>
      </c>
      <c r="F4" s="1">
        <v>1.0116400000000001</v>
      </c>
      <c r="G4" s="1">
        <v>1.4136599999999997</v>
      </c>
      <c r="H4" s="1">
        <v>1.7023199999999998</v>
      </c>
      <c r="I4" s="1">
        <v>2.1731199999999995</v>
      </c>
      <c r="J4" s="1">
        <v>2.1771199999999995</v>
      </c>
    </row>
    <row r="5" spans="2:10">
      <c r="B5" s="1">
        <v>2</v>
      </c>
      <c r="C5" s="1">
        <v>0.72797999999999996</v>
      </c>
      <c r="D5" s="1">
        <v>0.83529999999999982</v>
      </c>
      <c r="E5" s="1">
        <v>0.91435999999999995</v>
      </c>
      <c r="F5" s="1">
        <v>0.87005999999999994</v>
      </c>
      <c r="G5" s="1">
        <v>1.7700199999999999</v>
      </c>
      <c r="H5" s="1">
        <v>1.7069999999999999</v>
      </c>
      <c r="I5" s="1">
        <v>2.28294</v>
      </c>
      <c r="J5" s="1">
        <v>1.6539599999999997</v>
      </c>
    </row>
    <row r="6" spans="2:10">
      <c r="B6" s="1">
        <v>3</v>
      </c>
      <c r="C6" s="1">
        <v>0.78314000000000006</v>
      </c>
      <c r="D6" s="1">
        <v>0.82643999999999984</v>
      </c>
      <c r="E6" s="1">
        <v>0.84097999999999973</v>
      </c>
      <c r="F6" s="1">
        <v>1.0111399999999999</v>
      </c>
      <c r="G6" s="1">
        <v>1.3178799999999997</v>
      </c>
      <c r="H6" s="1">
        <v>1.7069999999999999</v>
      </c>
      <c r="I6" s="1">
        <v>2.0763400000000001</v>
      </c>
      <c r="J6" s="1">
        <v>2.29948</v>
      </c>
    </row>
    <row r="7" spans="2:10">
      <c r="B7" s="1">
        <v>4</v>
      </c>
      <c r="C7" s="1">
        <v>0.69871999999999979</v>
      </c>
      <c r="D7" s="1">
        <v>0.63419999999999999</v>
      </c>
      <c r="E7" s="1">
        <v>1.0183199999999999</v>
      </c>
      <c r="F7" s="1">
        <v>1.0699800000000002</v>
      </c>
      <c r="G7" s="1">
        <v>1.0091400000000001</v>
      </c>
      <c r="H7" s="1">
        <v>0.96016000000000001</v>
      </c>
      <c r="I7" s="1">
        <v>1.4760399999999996</v>
      </c>
      <c r="J7" s="1">
        <v>2.4544599999999992</v>
      </c>
    </row>
    <row r="8" spans="2:10">
      <c r="B8" s="1">
        <v>5</v>
      </c>
      <c r="C8" s="1">
        <v>0.87155999999999989</v>
      </c>
      <c r="D8" s="1">
        <v>0.73047999999999991</v>
      </c>
      <c r="E8" s="1">
        <v>0.76273999999999997</v>
      </c>
      <c r="F8" s="1">
        <v>1.00078</v>
      </c>
      <c r="G8" s="1">
        <v>1.3053400000000002</v>
      </c>
      <c r="H8" s="1">
        <v>0.93725999999999987</v>
      </c>
      <c r="I8" s="1">
        <v>1.60876</v>
      </c>
      <c r="J8" s="1">
        <v>2.5455599999999996</v>
      </c>
    </row>
    <row r="9" spans="2:10">
      <c r="B9" s="1">
        <v>6</v>
      </c>
      <c r="C9" s="1">
        <v>0.79967999999999995</v>
      </c>
      <c r="D9" s="1">
        <v>0.62534000000000001</v>
      </c>
      <c r="E9" s="1">
        <v>0.70757999999999999</v>
      </c>
      <c r="F9" s="1">
        <v>0.97370000000000001</v>
      </c>
      <c r="G9" s="1">
        <v>1.0965599999999998</v>
      </c>
      <c r="H9" s="1">
        <v>2.0202400000000003</v>
      </c>
      <c r="I9" s="1">
        <v>1.6456999999999999</v>
      </c>
      <c r="J9" s="1">
        <v>2.7193999999999998</v>
      </c>
    </row>
    <row r="10" spans="2:10">
      <c r="B10" s="1">
        <v>7</v>
      </c>
      <c r="C10" s="1">
        <v>0.79667999999999994</v>
      </c>
      <c r="D10" s="1">
        <v>0.96952000000000005</v>
      </c>
      <c r="E10" s="1">
        <v>0.80336000000000007</v>
      </c>
      <c r="F10" s="1">
        <v>0.90181999999999984</v>
      </c>
      <c r="G10" s="1">
        <v>1.1736199999999999</v>
      </c>
      <c r="H10" s="1">
        <v>1.4492800000000001</v>
      </c>
      <c r="I10" s="1">
        <v>2.7963200000000001</v>
      </c>
      <c r="J10" s="1">
        <v>2.1777999999999995</v>
      </c>
    </row>
    <row r="11" spans="2:10">
      <c r="B11" s="1">
        <v>8</v>
      </c>
      <c r="C11" s="1">
        <v>0.80553999999999992</v>
      </c>
      <c r="D11" s="1">
        <v>0.79568000000000005</v>
      </c>
      <c r="E11" s="1">
        <v>1.0360399999999998</v>
      </c>
      <c r="F11" s="1">
        <v>0.97937999999999992</v>
      </c>
      <c r="G11" s="1">
        <v>1.2964799999999999</v>
      </c>
      <c r="H11" s="1">
        <v>1.45814</v>
      </c>
      <c r="I11" s="1">
        <v>3.0112800000000002</v>
      </c>
      <c r="J11" s="1">
        <v>2.0273599999999994</v>
      </c>
    </row>
    <row r="12" spans="2:10">
      <c r="B12" s="1">
        <v>9</v>
      </c>
      <c r="C12" s="1">
        <v>0.6910400000000001</v>
      </c>
      <c r="D12" s="1">
        <v>1.00596</v>
      </c>
      <c r="E12" s="1">
        <v>0.82208000000000003</v>
      </c>
      <c r="F12" s="1">
        <v>0.95648</v>
      </c>
      <c r="G12" s="1">
        <v>1.1741200000000001</v>
      </c>
      <c r="H12" s="1">
        <v>0.53746000000000005</v>
      </c>
      <c r="I12" s="1">
        <v>2.9962399999999998</v>
      </c>
      <c r="J12" s="1">
        <v>2.1044199999999997</v>
      </c>
    </row>
    <row r="13" spans="2:10">
      <c r="B13" s="5" t="s">
        <v>2</v>
      </c>
      <c r="C13" s="6">
        <f>(AVERAGE(C4:C12))</f>
        <v>0.76686888888888882</v>
      </c>
      <c r="D13" s="6">
        <f t="shared" ref="D13:J13" si="0">(AVERAGE(D4:D12))</f>
        <v>0.82630444444444451</v>
      </c>
      <c r="E13" s="6">
        <f t="shared" si="0"/>
        <v>0.87343777777777776</v>
      </c>
      <c r="F13" s="6">
        <f t="shared" si="0"/>
        <v>0.97499777777777774</v>
      </c>
      <c r="G13" s="6">
        <f t="shared" si="0"/>
        <v>1.2840911111111111</v>
      </c>
      <c r="H13" s="6">
        <f t="shared" si="0"/>
        <v>1.3865399999999999</v>
      </c>
      <c r="I13" s="6">
        <f t="shared" si="0"/>
        <v>2.2296377777777776</v>
      </c>
      <c r="J13" s="6">
        <f t="shared" si="0"/>
        <v>2.239951111111111</v>
      </c>
    </row>
    <row r="14" spans="2:10">
      <c r="B14" s="5" t="s">
        <v>4</v>
      </c>
      <c r="C14" s="6">
        <f>(STDEV(C4:C12))</f>
        <v>5.9312546827050901E-2</v>
      </c>
      <c r="D14" s="6">
        <f t="shared" ref="D14:J14" si="1">(STDEV(D4:D12))</f>
        <v>0.14808816724430698</v>
      </c>
      <c r="E14" s="6">
        <f t="shared" si="1"/>
        <v>0.11412751615821888</v>
      </c>
      <c r="F14" s="6">
        <f t="shared" si="1"/>
        <v>6.0276424449735744E-2</v>
      </c>
      <c r="G14" s="6">
        <f t="shared" si="1"/>
        <v>0.22071622439483496</v>
      </c>
      <c r="H14" s="6">
        <f t="shared" si="1"/>
        <v>0.47701337224442675</v>
      </c>
      <c r="I14" s="6">
        <f t="shared" si="1"/>
        <v>0.59620571327725802</v>
      </c>
      <c r="J14" s="6">
        <f t="shared" si="1"/>
        <v>0.31376454868437503</v>
      </c>
    </row>
    <row r="15" spans="2:10">
      <c r="B15" s="5" t="s">
        <v>5</v>
      </c>
      <c r="C15" s="6">
        <f>(C14/SQRT(9))</f>
        <v>1.9770848942350299E-2</v>
      </c>
      <c r="D15" s="6">
        <f t="shared" ref="D15:J15" si="2">(D14/SQRT(9))</f>
        <v>4.9362722414768995E-2</v>
      </c>
      <c r="E15" s="6">
        <f t="shared" si="2"/>
        <v>3.8042505386072963E-2</v>
      </c>
      <c r="F15" s="6">
        <f t="shared" si="2"/>
        <v>2.0092141483245247E-2</v>
      </c>
      <c r="G15" s="6">
        <f t="shared" si="2"/>
        <v>7.357207479827832E-2</v>
      </c>
      <c r="H15" s="6">
        <f t="shared" si="2"/>
        <v>0.15900445741480893</v>
      </c>
      <c r="I15" s="6">
        <f t="shared" si="2"/>
        <v>0.198735237759086</v>
      </c>
      <c r="J15" s="6">
        <f t="shared" si="2"/>
        <v>0.10458818289479167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B1:J14"/>
  <sheetViews>
    <sheetView workbookViewId="0">
      <selection activeCell="B12" sqref="B12:J14"/>
    </sheetView>
  </sheetViews>
  <sheetFormatPr defaultRowHeight="15"/>
  <sheetData>
    <row r="1" spans="2:10">
      <c r="F1" s="5" t="s">
        <v>1</v>
      </c>
    </row>
    <row r="2" spans="2:10">
      <c r="B2" s="2"/>
      <c r="C2" s="2">
        <v>0</v>
      </c>
      <c r="D2" s="2">
        <v>25</v>
      </c>
      <c r="E2" s="2">
        <v>50</v>
      </c>
      <c r="F2" s="2">
        <v>100</v>
      </c>
      <c r="G2" s="2">
        <v>200</v>
      </c>
      <c r="H2" s="2">
        <v>400</v>
      </c>
      <c r="I2" s="2">
        <v>800</v>
      </c>
      <c r="J2" s="2">
        <v>1600</v>
      </c>
    </row>
    <row r="3" spans="2:10">
      <c r="B3" s="2">
        <v>1</v>
      </c>
      <c r="C3" s="2">
        <v>1.8443800000000001</v>
      </c>
      <c r="D3" s="2">
        <v>2.36422</v>
      </c>
      <c r="E3" s="2">
        <v>2.1669799999999997</v>
      </c>
      <c r="F3" s="2">
        <v>2.0707399999999998</v>
      </c>
      <c r="G3" s="2">
        <v>3.1056599999999994</v>
      </c>
      <c r="H3" s="2">
        <v>2.78932</v>
      </c>
      <c r="I3" s="2">
        <v>7.213519999999999</v>
      </c>
      <c r="J3" s="2">
        <v>6.7311199999999998</v>
      </c>
    </row>
    <row r="4" spans="2:10">
      <c r="B4" s="2">
        <v>2</v>
      </c>
      <c r="C4" s="2">
        <v>1.7840799999999999</v>
      </c>
      <c r="D4" s="2">
        <v>2.1945999999999999</v>
      </c>
      <c r="E4" s="2">
        <v>2.11856</v>
      </c>
      <c r="F4" s="2">
        <v>1.8972599999999999</v>
      </c>
      <c r="G4" s="2">
        <v>2.97052</v>
      </c>
      <c r="H4" s="2">
        <v>2.7812999999999999</v>
      </c>
      <c r="I4" s="2">
        <v>7.32254</v>
      </c>
      <c r="J4" s="2">
        <v>7.5087599999999997</v>
      </c>
    </row>
    <row r="5" spans="2:10">
      <c r="B5" s="2">
        <v>3</v>
      </c>
      <c r="C5" s="2">
        <v>1.80844</v>
      </c>
      <c r="D5" s="2">
        <v>2.1503399999999999</v>
      </c>
      <c r="E5" s="2">
        <v>2.0659799999999997</v>
      </c>
      <c r="F5" s="2">
        <v>2.1310399999999996</v>
      </c>
      <c r="G5" s="2">
        <v>2.9725799999999998</v>
      </c>
      <c r="H5" s="2">
        <v>2.7812999999999999</v>
      </c>
      <c r="I5" s="2">
        <v>7.201039999999999</v>
      </c>
      <c r="J5" s="2">
        <v>6.9969799999999989</v>
      </c>
    </row>
    <row r="6" spans="2:10">
      <c r="B6" s="2">
        <v>4</v>
      </c>
      <c r="C6" s="2">
        <v>1.41812</v>
      </c>
      <c r="D6" s="2">
        <v>1.4098000000000002</v>
      </c>
      <c r="E6" s="2">
        <v>1.82152</v>
      </c>
      <c r="F6" s="2">
        <v>2.2679800000000001</v>
      </c>
      <c r="G6" s="2">
        <v>2.3722400000000001</v>
      </c>
      <c r="H6" s="2">
        <v>2.15896</v>
      </c>
      <c r="I6" s="2">
        <v>4.4848400000000002</v>
      </c>
      <c r="J6" s="2">
        <v>8.3363599999999991</v>
      </c>
    </row>
    <row r="7" spans="2:10">
      <c r="B7" s="2">
        <v>5</v>
      </c>
      <c r="C7" s="2">
        <v>1.7163599999999999</v>
      </c>
      <c r="D7" s="2">
        <v>1.48258</v>
      </c>
      <c r="E7" s="2">
        <v>1.4867400000000002</v>
      </c>
      <c r="F7" s="2">
        <v>2.2676799999999999</v>
      </c>
      <c r="G7" s="2">
        <v>2.8157399999999999</v>
      </c>
      <c r="H7" s="2">
        <v>2.13876</v>
      </c>
      <c r="I7" s="2">
        <v>4.6140600000000003</v>
      </c>
      <c r="J7" s="2">
        <v>8.4774600000000007</v>
      </c>
    </row>
    <row r="8" spans="2:10">
      <c r="B8" s="2">
        <v>6</v>
      </c>
      <c r="C8" s="2">
        <v>1.48288</v>
      </c>
      <c r="D8" s="2">
        <v>1.3655400000000002</v>
      </c>
      <c r="E8" s="2">
        <v>1.46238</v>
      </c>
      <c r="F8" s="2">
        <v>2.1951999999999998</v>
      </c>
      <c r="G8" s="2">
        <v>2.40076</v>
      </c>
      <c r="H8" s="2">
        <v>2.83894</v>
      </c>
      <c r="I8" s="2">
        <v>4.6101999999999999</v>
      </c>
      <c r="J8" s="2">
        <v>8.6551000000000009</v>
      </c>
    </row>
    <row r="9" spans="2:10">
      <c r="B9" s="2">
        <v>7</v>
      </c>
      <c r="C9" s="2">
        <v>1.8446799999999999</v>
      </c>
      <c r="D9" s="2">
        <v>2.1429199999999997</v>
      </c>
      <c r="E9" s="2">
        <v>1.5954600000000001</v>
      </c>
      <c r="F9" s="2">
        <v>1.9617199999999999</v>
      </c>
      <c r="G9" s="2">
        <v>2.5659199999999998</v>
      </c>
      <c r="H9" s="2">
        <v>3.81738</v>
      </c>
      <c r="I9" s="2">
        <v>9.9499199999999988</v>
      </c>
      <c r="J9" s="2">
        <v>7.2054999999999989</v>
      </c>
    </row>
    <row r="10" spans="2:10">
      <c r="B10" s="2">
        <v>8</v>
      </c>
      <c r="C10" s="2">
        <v>1.8889399999999998</v>
      </c>
      <c r="D10" s="2">
        <v>1.9652799999999999</v>
      </c>
      <c r="E10" s="2">
        <v>1.91004</v>
      </c>
      <c r="F10" s="2">
        <v>2.0665800000000001</v>
      </c>
      <c r="G10" s="2">
        <v>2.7714800000000004</v>
      </c>
      <c r="H10" s="2">
        <v>3.8616399999999995</v>
      </c>
      <c r="I10" s="2">
        <v>10.175979999999999</v>
      </c>
      <c r="J10" s="2">
        <v>6.9877599999999997</v>
      </c>
    </row>
    <row r="11" spans="2:10">
      <c r="B11" s="2">
        <v>9</v>
      </c>
      <c r="C11" s="2">
        <v>1.7879399999999999</v>
      </c>
      <c r="D11" s="2">
        <v>2.19936</v>
      </c>
      <c r="E11" s="2">
        <v>1.56338</v>
      </c>
      <c r="F11" s="2">
        <v>2.0463800000000001</v>
      </c>
      <c r="G11" s="2">
        <v>2.50562</v>
      </c>
      <c r="H11" s="2">
        <v>3.0616599999999998</v>
      </c>
      <c r="I11" s="2">
        <v>10.320639999999999</v>
      </c>
      <c r="J11" s="2">
        <v>7.1529199999999999</v>
      </c>
    </row>
    <row r="12" spans="2:10">
      <c r="B12" s="5" t="s">
        <v>2</v>
      </c>
      <c r="C12" s="6">
        <f>(AVERAGE(C3:C11))</f>
        <v>1.7306466666666667</v>
      </c>
      <c r="D12" s="6">
        <f t="shared" ref="D12:J12" si="0">(AVERAGE(D3:D11))</f>
        <v>1.9194044444444442</v>
      </c>
      <c r="E12" s="6">
        <f t="shared" si="0"/>
        <v>1.7990044444444442</v>
      </c>
      <c r="F12" s="6">
        <f t="shared" si="0"/>
        <v>2.1005088888888888</v>
      </c>
      <c r="G12" s="6">
        <f t="shared" si="0"/>
        <v>2.720057777777777</v>
      </c>
      <c r="H12" s="6">
        <f t="shared" si="0"/>
        <v>2.9143622222222221</v>
      </c>
      <c r="I12" s="6">
        <f t="shared" si="0"/>
        <v>7.3214155555555545</v>
      </c>
      <c r="J12" s="6">
        <f t="shared" si="0"/>
        <v>7.5613288888888901</v>
      </c>
    </row>
    <row r="13" spans="2:10">
      <c r="B13" s="5" t="s">
        <v>4</v>
      </c>
      <c r="C13" s="6">
        <f>(STDEV(C3:C11))</f>
        <v>0.16675222967025061</v>
      </c>
      <c r="D13" s="6">
        <f t="shared" ref="D13:J13" si="1">(STDEV(D3:D11))</f>
        <v>0.38965396414996062</v>
      </c>
      <c r="E13" s="6">
        <f t="shared" si="1"/>
        <v>0.28049239611400878</v>
      </c>
      <c r="F13" s="6">
        <f t="shared" si="1"/>
        <v>0.12817520630414769</v>
      </c>
      <c r="G13" s="6">
        <f t="shared" si="1"/>
        <v>0.26917872695376444</v>
      </c>
      <c r="H13" s="6">
        <f t="shared" si="1"/>
        <v>0.60862544248860051</v>
      </c>
      <c r="I13" s="6">
        <f t="shared" si="1"/>
        <v>2.4188240638537111</v>
      </c>
      <c r="J13" s="6">
        <f t="shared" si="1"/>
        <v>0.73051334040597415</v>
      </c>
    </row>
    <row r="14" spans="2:10">
      <c r="B14" s="5" t="s">
        <v>5</v>
      </c>
      <c r="C14" s="6">
        <f>(C13/SQRT(9))</f>
        <v>5.5584076556750205E-2</v>
      </c>
      <c r="D14" s="6">
        <f t="shared" ref="D14:J14" si="2">(D13/SQRT(9))</f>
        <v>0.12988465471665353</v>
      </c>
      <c r="E14" s="6">
        <f t="shared" si="2"/>
        <v>9.3497465371336255E-2</v>
      </c>
      <c r="F14" s="6">
        <f t="shared" si="2"/>
        <v>4.2725068768049233E-2</v>
      </c>
      <c r="G14" s="6">
        <f t="shared" si="2"/>
        <v>8.9726242317921479E-2</v>
      </c>
      <c r="H14" s="6">
        <f t="shared" si="2"/>
        <v>0.20287514749620017</v>
      </c>
      <c r="I14" s="6">
        <f t="shared" si="2"/>
        <v>0.80627468795123702</v>
      </c>
      <c r="J14" s="6">
        <f t="shared" si="2"/>
        <v>0.24350444680199138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B1:J14"/>
  <sheetViews>
    <sheetView workbookViewId="0">
      <selection activeCell="B12" sqref="B12:J14"/>
    </sheetView>
  </sheetViews>
  <sheetFormatPr defaultRowHeight="15"/>
  <sheetData>
    <row r="1" spans="2:10">
      <c r="F1" s="5" t="s">
        <v>1</v>
      </c>
    </row>
    <row r="2" spans="2:10">
      <c r="B2" s="3"/>
      <c r="C2" s="3">
        <v>0</v>
      </c>
      <c r="D2" s="3">
        <v>25</v>
      </c>
      <c r="E2" s="3">
        <v>50</v>
      </c>
      <c r="F2" s="3">
        <v>100</v>
      </c>
      <c r="G2" s="3">
        <v>200</v>
      </c>
      <c r="H2" s="3">
        <v>400</v>
      </c>
      <c r="I2" s="3">
        <v>800</v>
      </c>
      <c r="J2" s="3">
        <v>1600</v>
      </c>
    </row>
    <row r="3" spans="2:10">
      <c r="B3" s="3">
        <v>1</v>
      </c>
      <c r="C3" s="3">
        <v>0.71281966868686875</v>
      </c>
      <c r="D3" s="3">
        <v>0.70895485656565638</v>
      </c>
      <c r="E3" s="3">
        <v>0.72516787070707089</v>
      </c>
      <c r="F3" s="3">
        <v>0.59132745050505042</v>
      </c>
      <c r="G3" s="3">
        <v>0.57456238787878811</v>
      </c>
      <c r="H3" s="3">
        <v>0.43086073535353553</v>
      </c>
      <c r="I3" s="3">
        <v>1.0462894222222225</v>
      </c>
      <c r="J3" s="3">
        <v>0.78636812929292954</v>
      </c>
    </row>
    <row r="4" spans="2:10">
      <c r="B4" s="3">
        <v>2</v>
      </c>
      <c r="C4" s="3">
        <v>0.66770324444444462</v>
      </c>
      <c r="D4" s="3">
        <v>0.7009781191919191</v>
      </c>
      <c r="E4" s="3">
        <v>0.71885418383838395</v>
      </c>
      <c r="F4" s="3">
        <v>0.56973997575757573</v>
      </c>
      <c r="G4" s="3">
        <v>0.58536916565656583</v>
      </c>
      <c r="H4" s="3">
        <v>0.44051252323232343</v>
      </c>
      <c r="I4" s="3">
        <v>1.1024394424242427</v>
      </c>
      <c r="J4" s="3">
        <v>0.86780416969697005</v>
      </c>
    </row>
    <row r="5" spans="2:10">
      <c r="B5" s="3">
        <v>3</v>
      </c>
      <c r="C5" s="3">
        <v>0.65439870303030301</v>
      </c>
      <c r="D5" s="3">
        <v>0.78460591515151534</v>
      </c>
      <c r="E5" s="3">
        <v>0.73885766868686875</v>
      </c>
      <c r="F5" s="3">
        <v>0.57583781414141422</v>
      </c>
      <c r="G5" s="3">
        <v>0.66653433535353546</v>
      </c>
      <c r="H5" s="3">
        <v>0.44411814141414158</v>
      </c>
      <c r="I5" s="3">
        <v>1.107282096969697</v>
      </c>
      <c r="J5" s="3">
        <v>0.77797675959595947</v>
      </c>
    </row>
    <row r="6" spans="2:10">
      <c r="B6" s="3">
        <v>4</v>
      </c>
      <c r="C6" s="3">
        <v>0.48130865454545463</v>
      </c>
      <c r="D6" s="3">
        <v>0.52870444444444442</v>
      </c>
      <c r="E6" s="3">
        <v>0.28775552323232328</v>
      </c>
      <c r="F6" s="3">
        <v>0.67107403232323226</v>
      </c>
      <c r="G6" s="3">
        <v>0.57953583434343425</v>
      </c>
      <c r="H6" s="3">
        <v>0.92024345858585843</v>
      </c>
      <c r="I6" s="3">
        <v>0.82368240000000015</v>
      </c>
      <c r="J6" s="3">
        <v>1.296619155555556</v>
      </c>
    </row>
    <row r="7" spans="2:10">
      <c r="B7" s="3">
        <v>5</v>
      </c>
      <c r="C7" s="3">
        <v>0.42110281212121214</v>
      </c>
      <c r="D7" s="3">
        <v>0.47747465858585858</v>
      </c>
      <c r="E7" s="3">
        <v>0.40832221818181824</v>
      </c>
      <c r="F7" s="3">
        <v>0.66985888080808087</v>
      </c>
      <c r="G7" s="3">
        <v>0.45605930909090908</v>
      </c>
      <c r="H7" s="3">
        <v>0.91490061010101009</v>
      </c>
      <c r="I7" s="3">
        <v>0.78692652929292939</v>
      </c>
      <c r="J7" s="3">
        <v>1.368157478787879</v>
      </c>
    </row>
    <row r="8" spans="2:10">
      <c r="B8" s="3">
        <v>6</v>
      </c>
      <c r="C8" s="3">
        <v>0.4382857696969697</v>
      </c>
      <c r="D8" s="3">
        <v>0.49747724848484842</v>
      </c>
      <c r="E8" s="3">
        <v>0.44182877979797974</v>
      </c>
      <c r="F8" s="3">
        <v>0.66169775757575755</v>
      </c>
      <c r="G8" s="3">
        <v>0.54758390303030313</v>
      </c>
      <c r="H8" s="3">
        <v>0.46850316767676753</v>
      </c>
      <c r="I8" s="3">
        <v>0.7663850303030304</v>
      </c>
      <c r="J8" s="3">
        <v>1.2227692929292933</v>
      </c>
    </row>
    <row r="9" spans="2:10">
      <c r="B9" s="3">
        <v>7</v>
      </c>
      <c r="C9" s="3">
        <v>0.57262067878787881</v>
      </c>
      <c r="D9" s="3">
        <v>0.62352594747474743</v>
      </c>
      <c r="E9" s="3">
        <v>0.42561440808080808</v>
      </c>
      <c r="F9" s="3">
        <v>0.54756758383838389</v>
      </c>
      <c r="G9" s="3">
        <v>0.63490556363636363</v>
      </c>
      <c r="H9" s="3">
        <v>0.78039255757575765</v>
      </c>
      <c r="I9" s="3">
        <v>1.4917976242424242</v>
      </c>
      <c r="J9" s="3">
        <v>0.96358723232323251</v>
      </c>
    </row>
    <row r="10" spans="2:10">
      <c r="B10" s="3">
        <v>8</v>
      </c>
      <c r="C10" s="3">
        <v>0.57354484444444453</v>
      </c>
      <c r="D10" s="3">
        <v>0.67295453737373734</v>
      </c>
      <c r="E10" s="3">
        <v>0.33505840000000003</v>
      </c>
      <c r="F10" s="3">
        <v>0.51906574949494966</v>
      </c>
      <c r="G10" s="3">
        <v>0.61170080000000016</v>
      </c>
      <c r="H10" s="3">
        <v>0.76616520808080824</v>
      </c>
      <c r="I10" s="3">
        <v>1.4751508606060604</v>
      </c>
      <c r="J10" s="3">
        <v>1.0035452767676769</v>
      </c>
    </row>
    <row r="11" spans="2:10">
      <c r="B11" s="3">
        <v>9</v>
      </c>
      <c r="C11" s="3">
        <v>0.60238615757575753</v>
      </c>
      <c r="D11" s="3">
        <v>0.58244430707070716</v>
      </c>
      <c r="E11" s="3">
        <v>0.43823999191919194</v>
      </c>
      <c r="F11" s="3">
        <v>0.5086723959595959</v>
      </c>
      <c r="G11" s="3">
        <v>0.56453661414141421</v>
      </c>
      <c r="H11" s="3">
        <v>1.1907090141414143</v>
      </c>
      <c r="I11" s="3">
        <v>1.5003589656565661</v>
      </c>
      <c r="J11" s="3">
        <v>0.98985683636363653</v>
      </c>
    </row>
    <row r="12" spans="2:10">
      <c r="B12" s="5" t="s">
        <v>2</v>
      </c>
      <c r="C12" s="6">
        <f>(AVERAGE(C3:C11))</f>
        <v>0.56935228148148154</v>
      </c>
      <c r="D12" s="6">
        <f t="shared" ref="D12:J12" si="0">(AVERAGE(D3:D11))</f>
        <v>0.61968000381593713</v>
      </c>
      <c r="E12" s="6">
        <f t="shared" si="0"/>
        <v>0.5021887827160495</v>
      </c>
      <c r="F12" s="6">
        <f t="shared" si="0"/>
        <v>0.59053796004489334</v>
      </c>
      <c r="G12" s="6">
        <f t="shared" si="0"/>
        <v>0.58008754590347933</v>
      </c>
      <c r="H12" s="6">
        <f t="shared" si="0"/>
        <v>0.70626726846240184</v>
      </c>
      <c r="I12" s="6">
        <f t="shared" si="0"/>
        <v>1.122256930190797</v>
      </c>
      <c r="J12" s="6">
        <f t="shared" si="0"/>
        <v>1.0307427034792367</v>
      </c>
    </row>
    <row r="13" spans="2:10">
      <c r="B13" s="5" t="s">
        <v>4</v>
      </c>
      <c r="C13" s="6">
        <f>(STDEV(C3:C11))</f>
        <v>0.10339016504334274</v>
      </c>
      <c r="D13" s="6">
        <f t="shared" ref="D13:J13" si="1">(STDEV(D3:D11))</f>
        <v>0.10574251124373035</v>
      </c>
      <c r="E13" s="6">
        <f t="shared" si="1"/>
        <v>0.17642181820001468</v>
      </c>
      <c r="F13" s="6">
        <f t="shared" si="1"/>
        <v>6.3391204657851738E-2</v>
      </c>
      <c r="G13" s="6">
        <f t="shared" si="1"/>
        <v>5.9390139520952595E-2</v>
      </c>
      <c r="H13" s="6">
        <f t="shared" si="1"/>
        <v>0.27495637911361404</v>
      </c>
      <c r="I13" s="6">
        <f t="shared" si="1"/>
        <v>0.3038670921637639</v>
      </c>
      <c r="J13" s="6">
        <f t="shared" si="1"/>
        <v>0.21751234492663415</v>
      </c>
    </row>
    <row r="14" spans="2:10">
      <c r="B14" s="5" t="s">
        <v>5</v>
      </c>
      <c r="C14" s="6">
        <f>(C13/SQRT(9))</f>
        <v>3.4463388347780913E-2</v>
      </c>
      <c r="D14" s="6">
        <f t="shared" ref="D14:J14" si="2">(D13/SQRT(9))</f>
        <v>3.5247503747910115E-2</v>
      </c>
      <c r="E14" s="6">
        <f t="shared" si="2"/>
        <v>5.8807272733338224E-2</v>
      </c>
      <c r="F14" s="6">
        <f t="shared" si="2"/>
        <v>2.1130401552617247E-2</v>
      </c>
      <c r="G14" s="6">
        <f t="shared" si="2"/>
        <v>1.9796713173650865E-2</v>
      </c>
      <c r="H14" s="6">
        <f t="shared" si="2"/>
        <v>9.1652126371204679E-2</v>
      </c>
      <c r="I14" s="6">
        <f t="shared" si="2"/>
        <v>0.10128903072125463</v>
      </c>
      <c r="J14" s="6">
        <f t="shared" si="2"/>
        <v>7.2504114975544723E-2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C1:K14"/>
  <sheetViews>
    <sheetView workbookViewId="0">
      <selection activeCell="C12" sqref="C12:K14"/>
    </sheetView>
  </sheetViews>
  <sheetFormatPr defaultRowHeight="15"/>
  <sheetData>
    <row r="1" spans="3:11">
      <c r="G1" s="5" t="s">
        <v>1</v>
      </c>
    </row>
    <row r="2" spans="3:11">
      <c r="C2" s="4"/>
      <c r="D2" s="4">
        <v>0</v>
      </c>
      <c r="E2" s="4">
        <v>25</v>
      </c>
      <c r="F2" s="4">
        <v>50</v>
      </c>
      <c r="G2" s="4">
        <v>100</v>
      </c>
      <c r="H2" s="4">
        <v>200</v>
      </c>
      <c r="I2" s="4">
        <v>400</v>
      </c>
      <c r="J2" s="4">
        <v>800</v>
      </c>
      <c r="K2" s="4">
        <v>1600</v>
      </c>
    </row>
    <row r="3" spans="3:11">
      <c r="C3" s="5">
        <v>1</v>
      </c>
      <c r="D3" s="4">
        <v>1.5360147358002971</v>
      </c>
      <c r="E3" s="4">
        <v>1.3326724665127929</v>
      </c>
      <c r="F3" s="4">
        <v>1.2686189140536692</v>
      </c>
      <c r="G3" s="4">
        <v>1.0475465580641332</v>
      </c>
      <c r="H3" s="4">
        <v>1.1975510377318452</v>
      </c>
      <c r="I3" s="4">
        <v>0.63910428121622254</v>
      </c>
      <c r="J3" s="4">
        <v>2.3202768369901343</v>
      </c>
      <c r="K3" s="4">
        <v>2.0925626515763951</v>
      </c>
    </row>
    <row r="4" spans="3:11">
      <c r="C4" s="5">
        <v>2</v>
      </c>
      <c r="D4" s="4">
        <v>1.451427237012006</v>
      </c>
      <c r="E4" s="4">
        <v>1.6280498024661798</v>
      </c>
      <c r="F4" s="4">
        <v>1.317664814733803</v>
      </c>
      <c r="G4" s="4">
        <v>1.181263361147507</v>
      </c>
      <c r="H4" s="4">
        <v>0.67881153885266843</v>
      </c>
      <c r="I4" s="4">
        <v>0.62991212653778561</v>
      </c>
      <c r="J4" s="4">
        <v>2.2083322382541808</v>
      </c>
      <c r="K4" s="4">
        <v>3.5409199738808677</v>
      </c>
    </row>
    <row r="5" spans="3:11">
      <c r="C5" s="5">
        <v>3</v>
      </c>
      <c r="D5" s="4">
        <v>1.3098935056311767</v>
      </c>
      <c r="E5" s="4">
        <v>1.6026571801945697</v>
      </c>
      <c r="F5" s="4">
        <v>1.4573354895479089</v>
      </c>
      <c r="G5" s="4">
        <v>1.1082046007476709</v>
      </c>
      <c r="H5" s="4">
        <v>1.2562448781376152</v>
      </c>
      <c r="I5" s="4">
        <v>0.62991212653778561</v>
      </c>
      <c r="J5" s="4">
        <v>2.4690127821069763</v>
      </c>
      <c r="K5" s="4">
        <v>2.0436533477133958</v>
      </c>
    </row>
    <row r="6" spans="3:11">
      <c r="C6" s="5">
        <v>4</v>
      </c>
      <c r="D6" s="4">
        <v>1.0302267002518894</v>
      </c>
      <c r="E6" s="4">
        <v>1.2236203090507727</v>
      </c>
      <c r="F6" s="4">
        <v>0.78933930395160656</v>
      </c>
      <c r="G6" s="4">
        <v>1.1202919680741692</v>
      </c>
      <c r="H6" s="4">
        <v>1.3514378579780799</v>
      </c>
      <c r="I6" s="4">
        <v>1.2492084652557904</v>
      </c>
      <c r="J6" s="4">
        <v>2.0392265792254958</v>
      </c>
      <c r="K6" s="4">
        <v>2.3972727198650627</v>
      </c>
    </row>
    <row r="7" spans="3:11">
      <c r="C7" s="5">
        <v>5</v>
      </c>
      <c r="D7" s="4">
        <v>0.96991601266694216</v>
      </c>
      <c r="E7" s="4">
        <v>1.0302267002518894</v>
      </c>
      <c r="F7" s="4">
        <v>0.94982562865458742</v>
      </c>
      <c r="G7" s="4">
        <v>1.266582065988529</v>
      </c>
      <c r="H7" s="4">
        <v>1.1577443424701608</v>
      </c>
      <c r="I7" s="4">
        <v>1.2826003456884965</v>
      </c>
      <c r="J7" s="4">
        <v>1.8688555160496285</v>
      </c>
      <c r="K7" s="4">
        <v>2.3311412812897752</v>
      </c>
    </row>
    <row r="8" spans="3:11">
      <c r="C8" s="5">
        <v>6</v>
      </c>
      <c r="D8" s="4">
        <v>0.85494197679071626</v>
      </c>
      <c r="E8" s="4">
        <v>1.1843317235423929</v>
      </c>
      <c r="F8" s="4">
        <v>1.0673704740100061</v>
      </c>
      <c r="G8" s="4">
        <v>1.255160727123344</v>
      </c>
      <c r="H8" s="4">
        <v>1.1900124024221201</v>
      </c>
      <c r="I8" s="4">
        <v>0.4057735714568565</v>
      </c>
      <c r="J8" s="4">
        <v>1.8021206781308865</v>
      </c>
      <c r="K8" s="4">
        <v>2.1835478414356109</v>
      </c>
    </row>
    <row r="9" spans="3:11">
      <c r="C9" s="5">
        <v>7</v>
      </c>
      <c r="D9" s="4">
        <v>1.3161369684189388</v>
      </c>
      <c r="E9" s="4">
        <v>1.2109497483290697</v>
      </c>
      <c r="F9" s="4">
        <v>0.98660625373431576</v>
      </c>
      <c r="G9" s="4">
        <v>1.1759442017254</v>
      </c>
      <c r="H9" s="4">
        <v>1.1869855660264821</v>
      </c>
      <c r="I9" s="4">
        <v>1.634715168911459</v>
      </c>
      <c r="J9" s="4">
        <v>2.559106253933741</v>
      </c>
      <c r="K9" s="4">
        <v>2.3094590871521725</v>
      </c>
    </row>
    <row r="10" spans="3:11">
      <c r="C10" s="5">
        <v>8</v>
      </c>
      <c r="D10" s="4">
        <v>1.3456190878168683</v>
      </c>
      <c r="E10" s="4">
        <v>1.4706414639050875</v>
      </c>
      <c r="F10" s="4">
        <v>0.84419520481834687</v>
      </c>
      <c r="G10" s="4">
        <v>1.1107333210806838</v>
      </c>
      <c r="H10" s="4">
        <v>1.1383438232753302</v>
      </c>
      <c r="I10" s="4">
        <v>1.6490666191175056</v>
      </c>
      <c r="J10" s="4">
        <v>2.3801439919237</v>
      </c>
      <c r="K10" s="4">
        <v>2.4475968747533745</v>
      </c>
    </row>
    <row r="11" spans="3:11">
      <c r="C11" s="5">
        <v>9</v>
      </c>
      <c r="D11" s="4">
        <v>1.5880412132438062</v>
      </c>
      <c r="E11" s="4">
        <v>1.1869855660264821</v>
      </c>
      <c r="F11" s="4">
        <v>0.9023452705332814</v>
      </c>
      <c r="G11" s="4">
        <v>1.140138842422215</v>
      </c>
      <c r="H11" s="4">
        <v>1.1346881068374612</v>
      </c>
      <c r="I11" s="4">
        <v>4.697782160532876</v>
      </c>
      <c r="J11" s="4">
        <v>2.445398232451339</v>
      </c>
      <c r="K11" s="4">
        <v>2.3998583932865114</v>
      </c>
    </row>
    <row r="12" spans="3:11">
      <c r="C12" s="5" t="s">
        <v>2</v>
      </c>
      <c r="D12" s="6">
        <f>(AVERAGE(D3:D11))</f>
        <v>1.2669130486258489</v>
      </c>
      <c r="E12" s="6">
        <f t="shared" ref="E12:K12" si="0">(AVERAGE(E3:E11))</f>
        <v>1.3189038844754706</v>
      </c>
      <c r="F12" s="6">
        <f t="shared" si="0"/>
        <v>1.0648112615597249</v>
      </c>
      <c r="G12" s="6">
        <f t="shared" si="0"/>
        <v>1.1562072940415169</v>
      </c>
      <c r="H12" s="6">
        <f t="shared" si="0"/>
        <v>1.1435355059701959</v>
      </c>
      <c r="I12" s="6">
        <f t="shared" si="0"/>
        <v>1.4242305405838642</v>
      </c>
      <c r="J12" s="6">
        <f t="shared" si="0"/>
        <v>2.2324970121184533</v>
      </c>
      <c r="K12" s="6">
        <f t="shared" si="0"/>
        <v>2.4162235745503522</v>
      </c>
    </row>
    <row r="13" spans="3:11">
      <c r="C13" s="5" t="s">
        <v>4</v>
      </c>
      <c r="D13" s="6">
        <f>(STDEV(D3:D11))</f>
        <v>0.25835955743404404</v>
      </c>
      <c r="E13" s="6">
        <f t="shared" ref="E13:K13" si="1">(STDEV(E3:E11))</f>
        <v>0.20581565765659737</v>
      </c>
      <c r="F13" s="6">
        <f t="shared" si="1"/>
        <v>0.23179825788772401</v>
      </c>
      <c r="G13" s="6">
        <f t="shared" si="1"/>
        <v>7.1343470553558677E-2</v>
      </c>
      <c r="H13" s="6">
        <f t="shared" si="1"/>
        <v>0.18680469899327007</v>
      </c>
      <c r="I13" s="6">
        <f t="shared" si="1"/>
        <v>1.3123094345132076</v>
      </c>
      <c r="J13" s="6">
        <f t="shared" si="1"/>
        <v>0.27222267706283748</v>
      </c>
      <c r="K13" s="6">
        <f t="shared" si="1"/>
        <v>0.44481651341392792</v>
      </c>
    </row>
    <row r="14" spans="3:11">
      <c r="C14" s="5" t="s">
        <v>5</v>
      </c>
      <c r="D14" s="6">
        <f>(D13/SQRT(9))</f>
        <v>8.611985247801468E-2</v>
      </c>
      <c r="E14" s="6">
        <f t="shared" ref="E14:K14" si="2">(E13/SQRT(9))</f>
        <v>6.8605219218865796E-2</v>
      </c>
      <c r="F14" s="6">
        <f t="shared" si="2"/>
        <v>7.7266085962574671E-2</v>
      </c>
      <c r="G14" s="6">
        <f t="shared" si="2"/>
        <v>2.3781156851186227E-2</v>
      </c>
      <c r="H14" s="6">
        <f t="shared" si="2"/>
        <v>6.226823299775669E-2</v>
      </c>
      <c r="I14" s="6">
        <f t="shared" si="2"/>
        <v>0.43743647817106918</v>
      </c>
      <c r="J14" s="6">
        <f t="shared" si="2"/>
        <v>9.0740892354279165E-2</v>
      </c>
      <c r="K14" s="6">
        <f t="shared" si="2"/>
        <v>0.14827217113797597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K15"/>
  <sheetViews>
    <sheetView workbookViewId="0">
      <selection activeCell="D19" sqref="D19"/>
    </sheetView>
  </sheetViews>
  <sheetFormatPr defaultRowHeight="15"/>
  <sheetData>
    <row r="1" spans="1:11">
      <c r="A1" s="1"/>
    </row>
    <row r="2" spans="1:11">
      <c r="G2" s="5" t="s">
        <v>1</v>
      </c>
    </row>
    <row r="3" spans="1:11">
      <c r="D3" s="5">
        <v>0</v>
      </c>
      <c r="E3" s="5">
        <v>25</v>
      </c>
      <c r="F3" s="5">
        <v>50</v>
      </c>
      <c r="G3" s="5">
        <v>100</v>
      </c>
      <c r="H3" s="5">
        <v>200</v>
      </c>
      <c r="I3" s="5">
        <v>400</v>
      </c>
      <c r="J3" s="5">
        <v>800</v>
      </c>
      <c r="K3" s="5">
        <v>1600</v>
      </c>
    </row>
    <row r="4" spans="1:11">
      <c r="C4" s="5">
        <v>1</v>
      </c>
      <c r="D4" s="5">
        <v>2.5874426324369697</v>
      </c>
      <c r="E4" s="5">
        <v>3.3347962540983729</v>
      </c>
      <c r="F4" s="5">
        <v>2.9882460152117578</v>
      </c>
      <c r="G4" s="5">
        <v>3.5018499449524776</v>
      </c>
      <c r="H4" s="5">
        <v>5.4052615791049332</v>
      </c>
      <c r="I4" s="5">
        <v>6.4738319626903813</v>
      </c>
      <c r="J4" s="5">
        <v>6.8943829946011936</v>
      </c>
      <c r="K4" s="5">
        <v>8.5597568737333631</v>
      </c>
    </row>
    <row r="5" spans="1:11">
      <c r="C5" s="5">
        <v>2</v>
      </c>
      <c r="D5" s="5">
        <v>2.6719654499873289</v>
      </c>
      <c r="E5" s="5">
        <v>3.1307681936347942</v>
      </c>
      <c r="F5" s="5">
        <v>2.9471345477712405</v>
      </c>
      <c r="G5" s="5">
        <v>3.3300454255070275</v>
      </c>
      <c r="H5" s="5">
        <v>5.0746096212091816</v>
      </c>
      <c r="I5" s="5">
        <v>6.3137819092901486</v>
      </c>
      <c r="J5" s="5">
        <v>6.6421244725223891</v>
      </c>
      <c r="K5" s="5">
        <v>8.6525972819674237</v>
      </c>
    </row>
    <row r="6" spans="1:11">
      <c r="C6" s="5">
        <v>3</v>
      </c>
      <c r="D6" s="5">
        <v>2.7635140345262226</v>
      </c>
      <c r="E6" s="5">
        <v>2.7406624886134683</v>
      </c>
      <c r="F6" s="5">
        <v>2.7961813046777371</v>
      </c>
      <c r="G6" s="5">
        <v>3.7007642562991858</v>
      </c>
      <c r="H6" s="5">
        <v>4.4597552479022982</v>
      </c>
      <c r="I6" s="5">
        <v>6.2625228303980238</v>
      </c>
      <c r="J6" s="5">
        <v>6.503347267789402</v>
      </c>
      <c r="K6" s="5">
        <v>8.9938162209805146</v>
      </c>
    </row>
    <row r="7" spans="1:11">
      <c r="C7" s="5">
        <v>4</v>
      </c>
      <c r="D7" s="5">
        <v>2.9463837531433237</v>
      </c>
      <c r="E7" s="5">
        <v>2.6665181554912012</v>
      </c>
      <c r="F7" s="5">
        <v>6.3300956990819301</v>
      </c>
      <c r="G7" s="5">
        <v>3.3796271212407687</v>
      </c>
      <c r="H7" s="5">
        <v>4.0933448104853607</v>
      </c>
      <c r="I7" s="5">
        <v>2.3460748129822968</v>
      </c>
      <c r="J7" s="5">
        <v>5.4448656423883763</v>
      </c>
      <c r="K7" s="5">
        <v>6.4293049846453645</v>
      </c>
    </row>
    <row r="8" spans="1:11">
      <c r="C8" s="5">
        <v>5</v>
      </c>
      <c r="D8" s="5">
        <v>4.0758692428440852</v>
      </c>
      <c r="E8" s="5">
        <v>3.1050443690372425</v>
      </c>
      <c r="F8" s="5">
        <v>3.6410950318113295</v>
      </c>
      <c r="G8" s="5">
        <v>3.385310048087137</v>
      </c>
      <c r="H8" s="5">
        <v>6.1740653986710337</v>
      </c>
      <c r="I8" s="5">
        <v>2.3376965501901559</v>
      </c>
      <c r="J8" s="5">
        <v>5.8633936311002675</v>
      </c>
      <c r="K8" s="5">
        <v>6.1962603950464956</v>
      </c>
    </row>
    <row r="9" spans="1:11">
      <c r="C9" s="5">
        <v>6</v>
      </c>
      <c r="D9" s="5">
        <v>3.383363327139874</v>
      </c>
      <c r="E9" s="5">
        <v>2.7449295503643323</v>
      </c>
      <c r="F9" s="5">
        <v>3.3098341866019991</v>
      </c>
      <c r="G9" s="5">
        <v>3.3175267331152654</v>
      </c>
      <c r="H9" s="5">
        <v>4.3842778918706502</v>
      </c>
      <c r="I9" s="5">
        <v>6.0595961689605016</v>
      </c>
      <c r="J9" s="5">
        <v>6.0155141576514302</v>
      </c>
      <c r="K9" s="5">
        <v>7.0782771942740332</v>
      </c>
    </row>
    <row r="10" spans="1:11">
      <c r="C10" s="5">
        <v>7</v>
      </c>
      <c r="D10" s="5">
        <v>3.2214694095658776</v>
      </c>
      <c r="E10" s="5">
        <v>3.4367775850848408</v>
      </c>
      <c r="F10" s="5">
        <v>3.7486042993569959</v>
      </c>
      <c r="G10" s="5">
        <v>3.5826079883118265</v>
      </c>
      <c r="H10" s="5">
        <v>4.0414199322871376</v>
      </c>
      <c r="I10" s="5">
        <v>4.8916150762104404</v>
      </c>
      <c r="J10" s="5">
        <v>6.6697518740538557</v>
      </c>
      <c r="K10" s="5">
        <v>7.4777869177732477</v>
      </c>
    </row>
    <row r="11" spans="1:11">
      <c r="C11" s="5">
        <v>8</v>
      </c>
      <c r="D11" s="5">
        <v>3.2934477893000551</v>
      </c>
      <c r="E11" s="5">
        <v>2.9203755838688203</v>
      </c>
      <c r="F11" s="5">
        <v>5.7006181608937423</v>
      </c>
      <c r="G11" s="5">
        <v>3.9813453344027803</v>
      </c>
      <c r="H11" s="5">
        <v>4.530777138104118</v>
      </c>
      <c r="I11" s="5">
        <v>5.0402184271368116</v>
      </c>
      <c r="J11" s="5">
        <v>6.8982639482847432</v>
      </c>
      <c r="K11" s="5">
        <v>6.96307397560268</v>
      </c>
    </row>
    <row r="12" spans="1:11">
      <c r="C12" s="5">
        <v>9</v>
      </c>
      <c r="D12" s="5">
        <v>2.968096091708655</v>
      </c>
      <c r="E12" s="5">
        <v>3.7760863541808192</v>
      </c>
      <c r="F12" s="5">
        <v>3.5674060533669305</v>
      </c>
      <c r="G12" s="5">
        <v>4.0229822106614668</v>
      </c>
      <c r="H12" s="5">
        <v>4.438365798134666</v>
      </c>
      <c r="I12" s="5">
        <v>2.5712915276850188</v>
      </c>
      <c r="J12" s="5">
        <v>6.8787805026936502</v>
      </c>
      <c r="K12" s="5">
        <v>7.2262166984441407</v>
      </c>
    </row>
    <row r="13" spans="1:11">
      <c r="C13" s="5" t="s">
        <v>2</v>
      </c>
      <c r="D13" s="6">
        <f>(AVERAGE(D4:D12))</f>
        <v>3.1012835256280438</v>
      </c>
      <c r="E13" s="6">
        <f t="shared" ref="E13:K13" si="0">(AVERAGE(E4:E12))</f>
        <v>3.0951065038193213</v>
      </c>
      <c r="F13" s="6">
        <f t="shared" si="0"/>
        <v>3.8921350331970737</v>
      </c>
      <c r="G13" s="6">
        <f t="shared" si="0"/>
        <v>3.5780065625086599</v>
      </c>
      <c r="H13" s="6">
        <f t="shared" si="0"/>
        <v>4.7335419353077093</v>
      </c>
      <c r="I13" s="6">
        <f t="shared" si="0"/>
        <v>4.6996254739493093</v>
      </c>
      <c r="J13" s="6">
        <f t="shared" si="0"/>
        <v>6.4233804990094789</v>
      </c>
      <c r="K13" s="6">
        <f t="shared" si="0"/>
        <v>7.5085656158296956</v>
      </c>
    </row>
    <row r="14" spans="1:11">
      <c r="C14" s="5" t="s">
        <v>4</v>
      </c>
      <c r="D14" s="6">
        <f>(STDEV(D4:D12))</f>
        <v>0.45892886435825386</v>
      </c>
      <c r="E14" s="6">
        <f t="shared" ref="E14:K14" si="1">(STDEV(E4:E12))</f>
        <v>0.37110775109824534</v>
      </c>
      <c r="F14" s="6">
        <f t="shared" si="1"/>
        <v>1.2576547927118886</v>
      </c>
      <c r="G14" s="6">
        <f t="shared" si="1"/>
        <v>0.270969731620469</v>
      </c>
      <c r="H14" s="6">
        <f t="shared" si="1"/>
        <v>0.69432652239466786</v>
      </c>
      <c r="I14" s="6">
        <f t="shared" si="1"/>
        <v>1.7974306665735864</v>
      </c>
      <c r="J14" s="6">
        <f t="shared" si="1"/>
        <v>0.52525242007714101</v>
      </c>
      <c r="K14" s="6">
        <f t="shared" si="1"/>
        <v>1.0043721217211017</v>
      </c>
    </row>
    <row r="15" spans="1:11">
      <c r="C15" s="5" t="s">
        <v>5</v>
      </c>
      <c r="D15" s="6">
        <f>(D14/SQRT(9))</f>
        <v>0.15297628811941796</v>
      </c>
      <c r="E15" s="6">
        <f t="shared" ref="E15:K15" si="2">(E14/SQRT(9))</f>
        <v>0.12370258369941511</v>
      </c>
      <c r="F15" s="6">
        <f t="shared" si="2"/>
        <v>0.41921826423729619</v>
      </c>
      <c r="G15" s="6">
        <f t="shared" si="2"/>
        <v>9.0323243873489667E-2</v>
      </c>
      <c r="H15" s="6">
        <f t="shared" si="2"/>
        <v>0.23144217413155596</v>
      </c>
      <c r="I15" s="6">
        <f t="shared" si="2"/>
        <v>0.5991435555245288</v>
      </c>
      <c r="J15" s="6">
        <f t="shared" si="2"/>
        <v>0.17508414002571368</v>
      </c>
      <c r="K15" s="6">
        <f t="shared" si="2"/>
        <v>0.33479070724036725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Chl a</vt:lpstr>
      <vt:lpstr>Chl b</vt:lpstr>
      <vt:lpstr>Total Chl</vt:lpstr>
      <vt:lpstr>Carotenoid</vt:lpstr>
      <vt:lpstr>Chl a to chl b ratio</vt:lpstr>
      <vt:lpstr>Total Chl to carotenoids ratio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2018-11-02T05:43:42Z</dcterms:created>
  <dcterms:modified xsi:type="dcterms:W3CDTF">2018-11-02T14:36:16Z</dcterms:modified>
</cp:coreProperties>
</file>