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kacje\Aromataza\PEERJ\"/>
    </mc:Choice>
  </mc:AlternateContent>
  <bookViews>
    <workbookView xWindow="0" yWindow="0" windowWidth="28800" windowHeight="12435"/>
  </bookViews>
  <sheets>
    <sheet name="temperatu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U25" i="1" s="1"/>
  <c r="T23" i="1"/>
  <c r="T25" i="1" s="1"/>
  <c r="S23" i="1"/>
  <c r="S25" i="1" s="1"/>
  <c r="R23" i="1"/>
  <c r="R25" i="1" s="1"/>
  <c r="Q23" i="1"/>
  <c r="Q25" i="1" s="1"/>
  <c r="P23" i="1"/>
  <c r="P25" i="1" s="1"/>
  <c r="O23" i="1"/>
  <c r="O25" i="1" s="1"/>
  <c r="N23" i="1"/>
  <c r="N25" i="1" s="1"/>
  <c r="M23" i="1"/>
  <c r="M25" i="1" s="1"/>
  <c r="L23" i="1"/>
  <c r="L25" i="1" s="1"/>
  <c r="K23" i="1"/>
  <c r="K25" i="1" s="1"/>
  <c r="J23" i="1"/>
  <c r="J25" i="1" s="1"/>
  <c r="I23" i="1"/>
  <c r="I25" i="1" s="1"/>
  <c r="H23" i="1"/>
  <c r="H25" i="1" s="1"/>
  <c r="G23" i="1"/>
  <c r="G25" i="1" s="1"/>
  <c r="F23" i="1"/>
  <c r="F25" i="1" s="1"/>
  <c r="D23" i="1"/>
  <c r="D25" i="1" s="1"/>
  <c r="E23" i="1"/>
  <c r="E25" i="1" s="1"/>
  <c r="C23" i="1"/>
  <c r="C25" i="1" s="1"/>
  <c r="B23" i="1"/>
  <c r="B25" i="1" s="1"/>
</calcChain>
</file>

<file path=xl/sharedStrings.xml><?xml version="1.0" encoding="utf-8"?>
<sst xmlns="http://schemas.openxmlformats.org/spreadsheetml/2006/main" count="24" uniqueCount="24">
  <si>
    <t xml:space="preserve">dilution 3x </t>
  </si>
  <si>
    <t>4 GILLS</t>
  </si>
  <si>
    <t>4 GONADS</t>
  </si>
  <si>
    <t>5 GILLS</t>
  </si>
  <si>
    <t>5 GONADS</t>
  </si>
  <si>
    <t>6 GILLS</t>
  </si>
  <si>
    <t>6 GONADS</t>
  </si>
  <si>
    <t>7 GILLS</t>
  </si>
  <si>
    <t>7 GONADS</t>
  </si>
  <si>
    <t>8 GILLS</t>
  </si>
  <si>
    <t>8 GONADS</t>
  </si>
  <si>
    <t>9 GILLS</t>
  </si>
  <si>
    <t>9 GONADS</t>
  </si>
  <si>
    <t>10 GILLS</t>
  </si>
  <si>
    <t>10 GONADS</t>
  </si>
  <si>
    <t>11 GILLS</t>
  </si>
  <si>
    <t>11 GONADS</t>
  </si>
  <si>
    <t>18 GILLS</t>
  </si>
  <si>
    <t>18 GONADS</t>
  </si>
  <si>
    <t>23 GILLS</t>
  </si>
  <si>
    <t>23 GONADS</t>
  </si>
  <si>
    <r>
      <t>temperature gradient (</t>
    </r>
    <r>
      <rPr>
        <vertAlign val="superscript"/>
        <sz val="11"/>
        <color theme="1"/>
        <rFont val="Calibri"/>
        <family val="2"/>
        <charset val="238"/>
        <scheme val="minor"/>
      </rPr>
      <t>o</t>
    </r>
    <r>
      <rPr>
        <sz val="11"/>
        <color theme="1"/>
        <rFont val="Calibri"/>
        <family val="2"/>
        <charset val="238"/>
        <scheme val="minor"/>
      </rPr>
      <t>C)</t>
    </r>
  </si>
  <si>
    <t>DPM /1h/mg protein/1 ml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</si>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</sst>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Fill="1"/>
    <xf numFmtId="2" fontId="0" fillId="0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workbookViewId="0">
      <selection activeCell="G30" sqref="G30"/>
    </sheetView>
  </sheetViews>
  <sheetFormatPr defaultRowHeight="15" x14ac:dyDescent="0.25"/>
  <cols>
    <col min="1" max="1" width="28.140625" style="1" customWidth="1"/>
    <col min="2" max="2" width="12.140625" style="1" customWidth="1"/>
    <col min="3" max="3" width="10.85546875" style="1" customWidth="1"/>
    <col min="4" max="10" width="9.140625" style="1"/>
    <col min="11" max="11" width="10.85546875" style="1" customWidth="1"/>
    <col min="12" max="16384" width="9.140625" style="1"/>
  </cols>
  <sheetData>
    <row r="1" spans="1:21" x14ac:dyDescent="0.25">
      <c r="A1" s="1" t="s">
        <v>22</v>
      </c>
    </row>
    <row r="2" spans="1:21" ht="17.25" x14ac:dyDescent="0.25">
      <c r="A2" s="1" t="s">
        <v>21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</row>
    <row r="3" spans="1:21" x14ac:dyDescent="0.25">
      <c r="B3" s="2">
        <v>402.62</v>
      </c>
      <c r="C3" s="2">
        <v>73.639999999999986</v>
      </c>
      <c r="D3" s="2">
        <v>186.72000000000003</v>
      </c>
      <c r="E3" s="2">
        <v>247.14</v>
      </c>
      <c r="F3" s="2">
        <v>805.69</v>
      </c>
      <c r="G3" s="2">
        <v>590.33000000000004</v>
      </c>
      <c r="H3" s="2">
        <v>400.63</v>
      </c>
      <c r="I3" s="2">
        <v>449.46</v>
      </c>
      <c r="J3" s="2">
        <v>2401.5100000000002</v>
      </c>
      <c r="K3" s="2">
        <v>3022.53</v>
      </c>
      <c r="L3" s="2">
        <v>1969.7199999999998</v>
      </c>
      <c r="M3" s="2">
        <v>1636.86</v>
      </c>
      <c r="N3" s="2">
        <v>983.79500000000007</v>
      </c>
      <c r="O3" s="2">
        <v>1474.65</v>
      </c>
      <c r="P3" s="2">
        <v>522.51</v>
      </c>
      <c r="Q3" s="2">
        <v>738.8</v>
      </c>
      <c r="R3" s="2">
        <v>478.37</v>
      </c>
      <c r="S3" s="2">
        <v>173.87</v>
      </c>
      <c r="T3" s="2">
        <v>252.62</v>
      </c>
      <c r="U3" s="2">
        <v>417.94000000000005</v>
      </c>
    </row>
    <row r="4" spans="1:21" x14ac:dyDescent="0.25">
      <c r="B4" s="2">
        <v>398.63</v>
      </c>
      <c r="C4" s="2">
        <v>83.360000000000014</v>
      </c>
      <c r="D4" s="2">
        <v>192.76999999999998</v>
      </c>
      <c r="E4" s="2">
        <v>248.04000000000002</v>
      </c>
      <c r="F4" s="2">
        <v>825.71</v>
      </c>
      <c r="G4" s="2">
        <v>605.29</v>
      </c>
      <c r="H4" s="2">
        <v>652.01</v>
      </c>
      <c r="I4" s="2">
        <v>631.97</v>
      </c>
      <c r="J4" s="2">
        <v>2501.1799999999998</v>
      </c>
      <c r="K4" s="2">
        <v>3207.61</v>
      </c>
      <c r="L4" s="2">
        <v>2032.98</v>
      </c>
      <c r="M4" s="2">
        <v>1721.22</v>
      </c>
      <c r="N4" s="2">
        <v>982.27</v>
      </c>
      <c r="O4" s="2">
        <v>1540.04</v>
      </c>
      <c r="P4" s="2">
        <v>531.05999999999995</v>
      </c>
      <c r="Q4" s="2">
        <v>219.89999999999998</v>
      </c>
      <c r="R4" s="2">
        <v>452.30999999999995</v>
      </c>
      <c r="S4" s="2">
        <v>174.8</v>
      </c>
      <c r="T4" s="2">
        <v>265.46000000000004</v>
      </c>
      <c r="U4" s="2">
        <v>66.20999999999998</v>
      </c>
    </row>
    <row r="5" spans="1:21" x14ac:dyDescent="0.25">
      <c r="B5" s="2">
        <v>100.16000000000003</v>
      </c>
      <c r="C5" s="2">
        <v>33.980000000000018</v>
      </c>
      <c r="D5" s="2">
        <v>200.66000000000003</v>
      </c>
      <c r="E5" s="2">
        <v>251.64</v>
      </c>
      <c r="F5" s="2">
        <v>1101.32</v>
      </c>
      <c r="G5" s="2">
        <v>781.19</v>
      </c>
      <c r="H5" s="2">
        <v>686.17</v>
      </c>
      <c r="I5" s="2">
        <v>677.24</v>
      </c>
      <c r="J5" s="2">
        <v>3584.71</v>
      </c>
      <c r="K5" s="2">
        <v>4675.28</v>
      </c>
      <c r="L5" s="2">
        <v>2026.4499999999998</v>
      </c>
      <c r="M5" s="2">
        <v>955.54</v>
      </c>
      <c r="N5" s="2">
        <v>1045.8800000000001</v>
      </c>
      <c r="O5" s="2">
        <v>809.97500000000002</v>
      </c>
      <c r="P5" s="2">
        <v>482.58000000000004</v>
      </c>
      <c r="Q5" s="2">
        <v>536.05999999999995</v>
      </c>
      <c r="R5" s="2">
        <v>258.5</v>
      </c>
      <c r="S5" s="2">
        <v>210.31</v>
      </c>
      <c r="T5" s="2">
        <v>102.61000000000001</v>
      </c>
      <c r="U5" s="2">
        <v>512.28</v>
      </c>
    </row>
    <row r="6" spans="1:21" x14ac:dyDescent="0.25">
      <c r="B6" s="2">
        <v>110.27999999999997</v>
      </c>
      <c r="C6" s="2">
        <v>38.75</v>
      </c>
      <c r="D6" s="2">
        <v>201.18</v>
      </c>
      <c r="E6" s="2">
        <v>261.32</v>
      </c>
      <c r="F6" s="2">
        <v>1122.3900000000001</v>
      </c>
      <c r="G6" s="2">
        <v>819.33999999999992</v>
      </c>
      <c r="H6" s="2">
        <v>1204.56</v>
      </c>
      <c r="I6" s="2">
        <v>690.68</v>
      </c>
      <c r="J6" s="2">
        <v>3789.9700000000003</v>
      </c>
      <c r="K6" s="2">
        <v>4745.21</v>
      </c>
      <c r="L6" s="2">
        <v>1889.78</v>
      </c>
      <c r="M6" s="2">
        <v>932.67000000000007</v>
      </c>
      <c r="N6" s="2">
        <v>1072.7349999999999</v>
      </c>
      <c r="O6" s="2">
        <v>808.94</v>
      </c>
      <c r="P6" s="2">
        <v>477.24</v>
      </c>
      <c r="Q6" s="2">
        <v>539.89</v>
      </c>
      <c r="R6" s="2">
        <v>258.41999999999996</v>
      </c>
      <c r="S6" s="2">
        <v>211.48000000000002</v>
      </c>
      <c r="T6" s="2">
        <v>92.519999999999982</v>
      </c>
      <c r="U6" s="2">
        <v>537.36</v>
      </c>
    </row>
    <row r="7" spans="1:21" x14ac:dyDescent="0.25">
      <c r="B7" s="2"/>
      <c r="C7" s="2"/>
      <c r="D7" s="2"/>
      <c r="E7" s="2"/>
      <c r="F7" s="2">
        <v>963.77</v>
      </c>
      <c r="G7" s="2">
        <v>699.03</v>
      </c>
      <c r="H7" s="2">
        <v>1265.74</v>
      </c>
      <c r="I7" s="2">
        <v>707.49</v>
      </c>
      <c r="J7" s="2">
        <v>1127.7</v>
      </c>
      <c r="K7" s="2">
        <v>1092.3399999999999</v>
      </c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x14ac:dyDescent="0.25">
      <c r="B8" s="2"/>
      <c r="C8" s="2"/>
      <c r="D8" s="2"/>
      <c r="E8" s="2"/>
      <c r="F8" s="2">
        <v>573.30999999999995</v>
      </c>
      <c r="G8" s="2">
        <v>620.72</v>
      </c>
      <c r="H8" s="2">
        <v>1991.58</v>
      </c>
      <c r="I8" s="2">
        <v>560.72</v>
      </c>
      <c r="J8" s="2">
        <v>1142.56</v>
      </c>
      <c r="K8" s="2">
        <v>1225.79</v>
      </c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x14ac:dyDescent="0.25">
      <c r="B9" s="2"/>
      <c r="C9" s="2"/>
      <c r="D9" s="2"/>
      <c r="E9" s="2"/>
      <c r="F9" s="2">
        <v>555.44000000000005</v>
      </c>
      <c r="G9" s="2">
        <v>619.25</v>
      </c>
      <c r="H9" s="2">
        <v>1990.58</v>
      </c>
      <c r="I9" s="2">
        <v>543.16999999999996</v>
      </c>
      <c r="J9" s="2">
        <v>1161.79</v>
      </c>
      <c r="K9" s="2">
        <v>2370.33</v>
      </c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x14ac:dyDescent="0.25">
      <c r="B10" s="2"/>
      <c r="C10" s="2"/>
      <c r="D10" s="2"/>
      <c r="E10" s="2"/>
      <c r="F10" s="2">
        <v>536.22</v>
      </c>
      <c r="G10" s="2">
        <v>600.20000000000005</v>
      </c>
      <c r="H10" s="2"/>
      <c r="I10" s="2">
        <v>2823.11</v>
      </c>
      <c r="J10" s="2">
        <v>1229.17</v>
      </c>
      <c r="K10" s="2">
        <v>2321.8200000000002</v>
      </c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x14ac:dyDescent="0.25">
      <c r="B11" s="2"/>
      <c r="C11" s="2"/>
      <c r="D11" s="2"/>
      <c r="E11" s="2"/>
      <c r="F11" s="2">
        <v>586.08000000000004</v>
      </c>
      <c r="G11" s="2">
        <v>588.28</v>
      </c>
      <c r="H11" s="2"/>
      <c r="I11" s="2">
        <v>2918.6</v>
      </c>
      <c r="J11" s="2">
        <v>1949.8600000000001</v>
      </c>
      <c r="K11" s="2">
        <v>2329.48</v>
      </c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x14ac:dyDescent="0.25">
      <c r="B12" s="2"/>
      <c r="C12" s="2"/>
      <c r="D12" s="2"/>
      <c r="E12" s="2"/>
      <c r="F12" s="2"/>
      <c r="G12" s="2"/>
      <c r="H12" s="2"/>
      <c r="I12" s="2">
        <v>3964.9399999999996</v>
      </c>
      <c r="J12" s="2">
        <v>1831.23</v>
      </c>
      <c r="K12" s="2">
        <v>2447.86</v>
      </c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x14ac:dyDescent="0.25">
      <c r="B13" s="2"/>
      <c r="C13" s="2"/>
      <c r="D13" s="2"/>
      <c r="E13" s="2"/>
      <c r="F13" s="2"/>
      <c r="G13" s="2"/>
      <c r="H13" s="2"/>
      <c r="I13" s="2">
        <v>3969.05</v>
      </c>
      <c r="J13" s="2">
        <v>1905.44</v>
      </c>
      <c r="K13" s="2">
        <v>2341.64</v>
      </c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x14ac:dyDescent="0.25">
      <c r="B14" s="2"/>
      <c r="C14" s="2"/>
      <c r="D14" s="2"/>
      <c r="E14" s="2"/>
      <c r="F14" s="2"/>
      <c r="G14" s="2"/>
      <c r="H14" s="2"/>
      <c r="I14" s="2"/>
      <c r="J14" s="2">
        <v>1957.4099999999999</v>
      </c>
      <c r="K14" s="2">
        <v>2242.73</v>
      </c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5">
      <c r="B15" s="2"/>
      <c r="C15" s="2"/>
      <c r="D15" s="2"/>
      <c r="E15" s="2"/>
      <c r="F15" s="2"/>
      <c r="G15" s="2"/>
      <c r="H15" s="2"/>
      <c r="I15" s="2"/>
      <c r="J15" s="2">
        <v>1626.64</v>
      </c>
      <c r="K15" s="2">
        <v>3261.85</v>
      </c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5">
      <c r="B16" s="2"/>
      <c r="C16" s="2"/>
      <c r="D16" s="2"/>
      <c r="E16" s="2"/>
      <c r="F16" s="2"/>
      <c r="G16" s="2"/>
      <c r="H16" s="2"/>
      <c r="I16" s="2"/>
      <c r="J16" s="2">
        <v>1737.78</v>
      </c>
      <c r="K16" s="2">
        <v>3469.25</v>
      </c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5">
      <c r="B17" s="2"/>
      <c r="C17" s="2"/>
      <c r="D17" s="2"/>
      <c r="E17" s="2"/>
      <c r="F17" s="2"/>
      <c r="G17" s="2"/>
      <c r="H17" s="2"/>
      <c r="I17" s="2"/>
      <c r="J17" s="2">
        <v>2414.48</v>
      </c>
      <c r="K17" s="2">
        <v>3613.38</v>
      </c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5">
      <c r="B18" s="2"/>
      <c r="C18" s="2"/>
      <c r="D18" s="2"/>
      <c r="E18" s="2"/>
      <c r="F18" s="2"/>
      <c r="G18" s="2"/>
      <c r="H18" s="2"/>
      <c r="I18" s="2"/>
      <c r="J18" s="2">
        <v>2455.5300000000002</v>
      </c>
      <c r="K18" s="2">
        <v>4322.43</v>
      </c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5">
      <c r="B19" s="2"/>
      <c r="C19" s="2"/>
      <c r="D19" s="2"/>
      <c r="E19" s="2"/>
      <c r="F19" s="2"/>
      <c r="G19" s="2"/>
      <c r="H19" s="2"/>
      <c r="I19" s="2"/>
      <c r="J19" s="2">
        <v>2672.42</v>
      </c>
      <c r="K19" s="2">
        <v>5335.64</v>
      </c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5">
      <c r="B20" s="2"/>
      <c r="C20" s="2"/>
      <c r="D20" s="2"/>
      <c r="E20" s="2"/>
      <c r="F20" s="2"/>
      <c r="G20" s="2"/>
      <c r="H20" s="2"/>
      <c r="I20" s="2"/>
      <c r="J20" s="2">
        <v>2844.43</v>
      </c>
      <c r="K20" s="2">
        <v>2817.14</v>
      </c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5">
      <c r="B21" s="2"/>
      <c r="C21" s="2"/>
      <c r="D21" s="2"/>
      <c r="E21" s="2"/>
      <c r="F21" s="2"/>
      <c r="G21" s="2"/>
      <c r="H21" s="2"/>
      <c r="I21" s="2"/>
      <c r="J21" s="2">
        <v>1604.96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5">
      <c r="B22" s="2"/>
      <c r="C22" s="2"/>
      <c r="D22" s="2"/>
      <c r="E22" s="2"/>
      <c r="F22" s="2"/>
      <c r="G22" s="2"/>
      <c r="H22" s="2"/>
      <c r="I22" s="2"/>
      <c r="J22" s="2">
        <v>3548.96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5">
      <c r="A23" s="1" t="s">
        <v>23</v>
      </c>
      <c r="B23" s="2">
        <f>AVERAGE(B3:B6)</f>
        <v>252.92250000000001</v>
      </c>
      <c r="C23" s="2">
        <f>AVERAGE(C3:C6)</f>
        <v>57.432500000000005</v>
      </c>
      <c r="D23" s="2">
        <f>AVERAGE(D3:D6)</f>
        <v>195.33250000000004</v>
      </c>
      <c r="E23" s="2">
        <f>AVERAGE(E3:E6)</f>
        <v>252.03499999999997</v>
      </c>
      <c r="F23" s="2">
        <f>AVERAGE(F3:F11)</f>
        <v>785.54777777777792</v>
      </c>
      <c r="G23" s="2">
        <f>AVERAGE(G3:G11)</f>
        <v>658.18111111111102</v>
      </c>
      <c r="H23" s="2">
        <f>AVERAGE(H3:H9)</f>
        <v>1170.1814285714286</v>
      </c>
      <c r="I23" s="2">
        <f>AVERAGE(I3:I13)</f>
        <v>1630.5845454545454</v>
      </c>
      <c r="J23" s="2">
        <f>AVERAGE(J3:J22)</f>
        <v>2174.3864999999996</v>
      </c>
      <c r="K23" s="2">
        <f>AVERAGE(K3:K20)</f>
        <v>3046.7950000000001</v>
      </c>
      <c r="L23" s="2">
        <f t="shared" ref="L23:U23" si="0">AVERAGE(L3:L6)</f>
        <v>1979.7324999999998</v>
      </c>
      <c r="M23" s="2">
        <f t="shared" si="0"/>
        <v>1311.5725</v>
      </c>
      <c r="N23" s="2">
        <f t="shared" si="0"/>
        <v>1021.1700000000001</v>
      </c>
      <c r="O23" s="2">
        <f t="shared" si="0"/>
        <v>1158.4012499999999</v>
      </c>
      <c r="P23" s="2">
        <f t="shared" si="0"/>
        <v>503.34750000000003</v>
      </c>
      <c r="Q23" s="2">
        <f t="shared" si="0"/>
        <v>508.66249999999991</v>
      </c>
      <c r="R23" s="2">
        <f t="shared" si="0"/>
        <v>361.9</v>
      </c>
      <c r="S23" s="2">
        <f t="shared" si="0"/>
        <v>192.61500000000001</v>
      </c>
      <c r="T23" s="2">
        <f t="shared" si="0"/>
        <v>178.30250000000001</v>
      </c>
      <c r="U23" s="2">
        <f t="shared" si="0"/>
        <v>383.44749999999999</v>
      </c>
    </row>
    <row r="24" spans="1:2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5">
      <c r="A25" s="1" t="s">
        <v>0</v>
      </c>
      <c r="B25" s="2">
        <f>B23*3</f>
        <v>758.76750000000004</v>
      </c>
      <c r="C25" s="2">
        <f t="shared" ref="C25:U25" si="1">C23*3</f>
        <v>172.29750000000001</v>
      </c>
      <c r="D25" s="2">
        <f t="shared" si="1"/>
        <v>585.99750000000017</v>
      </c>
      <c r="E25" s="2">
        <f t="shared" si="1"/>
        <v>756.1049999999999</v>
      </c>
      <c r="F25" s="2">
        <f t="shared" si="1"/>
        <v>2356.6433333333339</v>
      </c>
      <c r="G25" s="2">
        <f t="shared" si="1"/>
        <v>1974.5433333333331</v>
      </c>
      <c r="H25" s="2">
        <f t="shared" si="1"/>
        <v>3510.5442857142857</v>
      </c>
      <c r="I25" s="2">
        <f t="shared" si="1"/>
        <v>4891.7536363636364</v>
      </c>
      <c r="J25" s="2">
        <f t="shared" si="1"/>
        <v>6523.1594999999988</v>
      </c>
      <c r="K25" s="2">
        <f t="shared" si="1"/>
        <v>9140.3850000000002</v>
      </c>
      <c r="L25" s="2">
        <f t="shared" si="1"/>
        <v>5939.1974999999993</v>
      </c>
      <c r="M25" s="2">
        <f t="shared" si="1"/>
        <v>3934.7174999999997</v>
      </c>
      <c r="N25" s="2">
        <f t="shared" si="1"/>
        <v>3063.51</v>
      </c>
      <c r="O25" s="2">
        <f t="shared" si="1"/>
        <v>3475.2037499999997</v>
      </c>
      <c r="P25" s="2">
        <f t="shared" si="1"/>
        <v>1510.0425</v>
      </c>
      <c r="Q25" s="2">
        <f t="shared" si="1"/>
        <v>1525.9874999999997</v>
      </c>
      <c r="R25" s="2">
        <f t="shared" si="1"/>
        <v>1085.6999999999998</v>
      </c>
      <c r="S25" s="2">
        <f t="shared" si="1"/>
        <v>577.84500000000003</v>
      </c>
      <c r="T25" s="2">
        <f t="shared" si="1"/>
        <v>534.90750000000003</v>
      </c>
      <c r="U25" s="2">
        <f t="shared" si="1"/>
        <v>1150.3425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temperature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Mitoch</dc:creator>
  <cp:lastModifiedBy>oceksm</cp:lastModifiedBy>
  <dcterms:created xsi:type="dcterms:W3CDTF">2019-02-13T21:10:38Z</dcterms:created>
  <dcterms:modified xsi:type="dcterms:W3CDTF">2019-03-26T13:01:08Z</dcterms:modified>
</cp:coreProperties>
</file>