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57"/>
  </bookViews>
  <sheets>
    <sheet name="Subject Info" sheetId="1" r:id="rId1"/>
    <sheet name="_xltb_storage_" sheetId="13" state="very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H39" i="1" s="1"/>
  <c r="D40" i="1"/>
  <c r="E40" i="1"/>
  <c r="H40" i="1" s="1"/>
  <c r="C40" i="1"/>
  <c r="C39" i="1"/>
  <c r="D24" i="1"/>
  <c r="E24" i="1"/>
  <c r="H24" i="1" s="1"/>
  <c r="C24" i="1"/>
  <c r="D23" i="1"/>
  <c r="E23" i="1"/>
  <c r="H23" i="1" s="1"/>
  <c r="C23" i="1"/>
</calcChain>
</file>

<file path=xl/sharedStrings.xml><?xml version="1.0" encoding="utf-8"?>
<sst xmlns="http://schemas.openxmlformats.org/spreadsheetml/2006/main" count="114" uniqueCount="50">
  <si>
    <t>Subject No.</t>
  </si>
  <si>
    <t>Age</t>
  </si>
  <si>
    <t>Height</t>
  </si>
  <si>
    <t>Weight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</si>
  <si>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</si>
  <si>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</si>
  <si>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</si>
  <si>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</si>
  <si>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</si>
  <si>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</si>
  <si>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</si>
  <si>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</si>
  <si>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</si>
  <si>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</si>
  <si>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</si>
  <si>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</si>
  <si>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</si>
  <si>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</si>
  <si>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</si>
  <si>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</si>
  <si>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</si>
  <si>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</si>
  <si>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</si>
  <si>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</si>
  <si>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</si>
  <si>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</si>
  <si>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</si>
  <si>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</si>
  <si>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</si>
  <si>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</si>
  <si>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</si>
  <si>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</si>
  <si>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</si>
  <si>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</si>
  <si>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</si>
  <si>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</si>
  <si>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</si>
  <si>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</si>
  <si>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Femur Length</t>
  </si>
  <si>
    <t>Gender</t>
  </si>
  <si>
    <t>F</t>
  </si>
  <si>
    <t>Leg Dominance</t>
  </si>
  <si>
    <t>R</t>
  </si>
  <si>
    <t>M</t>
  </si>
  <si>
    <t>L</t>
  </si>
  <si>
    <t>XL Toolbox Settings</t>
  </si>
  <si>
    <t>export_preset</t>
  </si>
  <si>
    <t>export_path</t>
  </si>
  <si>
    <t>&lt;?xml version="1.0" encoding="utf-16"?&gt;_x000D_
&lt;Preset xmlns:xsd="http://www.w3.org/2001/XMLSchema" xmlns:xsi="http://www.w3.org/2001/XMLSchema-instance"&gt;_x000D_
  &lt;Name&gt;Tiff, 300 dpi, Grays, Transparent canvas&lt;/Name&gt;_x000D_
  &lt;Dpi&gt;300&lt;/Dpi&gt;_x000D_
  &lt;FileType&gt;Tiff&lt;/FileType&gt;_x000D_
  &lt;ColorSpace&gt;GrayScale&lt;/ColorSpace&gt;_x000D_
  &lt;Transparency&gt;TransparentCanvas&lt;/Transparency&gt;_x000D_
  &lt;UseColorProfile&gt;false&lt;/UseColorProfile&gt;_x000D_
  &lt;ColorProfile /&gt;_x000D_
&lt;/Preset&gt;</t>
  </si>
  <si>
    <t>C:\Users\Xin Ye\Desktop\Fig 1.tif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</si>
</sst>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S37" sqref="S37"/>
    </sheetView>
  </sheetViews>
  <sheetFormatPr defaultRowHeight="14.5" x14ac:dyDescent="0.35"/>
  <cols>
    <col min="1" max="1" width="11.1796875" bestFit="1" customWidth="1"/>
    <col min="2" max="2" width="7.54296875" bestFit="1" customWidth="1"/>
    <col min="3" max="3" width="5.7265625" customWidth="1"/>
    <col min="4" max="4" width="6.81640625" bestFit="1" customWidth="1"/>
    <col min="5" max="5" width="7.453125" bestFit="1" customWidth="1"/>
    <col min="6" max="6" width="13.26953125" bestFit="1" customWidth="1"/>
    <col min="7" max="7" width="14.54296875" bestFit="1" customWidth="1"/>
  </cols>
  <sheetData>
    <row r="1" spans="1:7" x14ac:dyDescent="0.35">
      <c r="A1" t="s">
        <v>0</v>
      </c>
      <c r="B1" t="s">
        <v>39</v>
      </c>
      <c r="C1" t="s">
        <v>1</v>
      </c>
      <c r="D1" t="s">
        <v>2</v>
      </c>
      <c r="E1" t="s">
        <v>3</v>
      </c>
      <c r="F1" t="s">
        <v>38</v>
      </c>
      <c r="G1" t="s">
        <v>41</v>
      </c>
    </row>
    <row r="2" spans="1:7" x14ac:dyDescent="0.35">
      <c r="A2" t="s">
        <v>4</v>
      </c>
      <c r="B2" t="s">
        <v>40</v>
      </c>
      <c r="C2">
        <v>21</v>
      </c>
      <c r="D2">
        <v>161.5</v>
      </c>
      <c r="E2">
        <v>128</v>
      </c>
      <c r="F2">
        <v>41</v>
      </c>
      <c r="G2" t="s">
        <v>42</v>
      </c>
    </row>
    <row r="3" spans="1:7" x14ac:dyDescent="0.35">
      <c r="A3" t="s">
        <v>5</v>
      </c>
      <c r="B3" t="s">
        <v>40</v>
      </c>
      <c r="C3">
        <v>22</v>
      </c>
      <c r="D3">
        <v>163</v>
      </c>
      <c r="E3">
        <v>128.5</v>
      </c>
      <c r="F3">
        <v>37</v>
      </c>
      <c r="G3" t="s">
        <v>42</v>
      </c>
    </row>
    <row r="4" spans="1:7" x14ac:dyDescent="0.35">
      <c r="A4" t="s">
        <v>6</v>
      </c>
      <c r="B4" t="s">
        <v>40</v>
      </c>
      <c r="C4">
        <v>18</v>
      </c>
      <c r="D4">
        <v>156</v>
      </c>
      <c r="E4">
        <v>118</v>
      </c>
      <c r="F4">
        <v>40</v>
      </c>
      <c r="G4" t="s">
        <v>42</v>
      </c>
    </row>
    <row r="5" spans="1:7" x14ac:dyDescent="0.35">
      <c r="A5" t="s">
        <v>8</v>
      </c>
      <c r="B5" t="s">
        <v>40</v>
      </c>
      <c r="C5">
        <v>22</v>
      </c>
      <c r="D5">
        <v>167</v>
      </c>
      <c r="E5">
        <v>118.5</v>
      </c>
      <c r="F5">
        <v>38</v>
      </c>
      <c r="G5" t="s">
        <v>42</v>
      </c>
    </row>
    <row r="6" spans="1:7" x14ac:dyDescent="0.35">
      <c r="A6" t="s">
        <v>11</v>
      </c>
      <c r="B6" t="s">
        <v>40</v>
      </c>
      <c r="C6">
        <v>21</v>
      </c>
      <c r="D6">
        <v>174.5</v>
      </c>
      <c r="E6">
        <v>132.19999999999999</v>
      </c>
      <c r="F6">
        <v>44</v>
      </c>
      <c r="G6" t="s">
        <v>42</v>
      </c>
    </row>
    <row r="7" spans="1:7" x14ac:dyDescent="0.35">
      <c r="A7" t="s">
        <v>12</v>
      </c>
      <c r="B7" t="s">
        <v>40</v>
      </c>
      <c r="C7">
        <v>18</v>
      </c>
      <c r="D7">
        <v>157.5</v>
      </c>
      <c r="E7">
        <v>118.3</v>
      </c>
      <c r="F7">
        <v>39</v>
      </c>
      <c r="G7" t="s">
        <v>42</v>
      </c>
    </row>
    <row r="8" spans="1:7" x14ac:dyDescent="0.35">
      <c r="A8" t="s">
        <v>13</v>
      </c>
      <c r="B8" t="s">
        <v>40</v>
      </c>
      <c r="C8">
        <v>21</v>
      </c>
      <c r="D8">
        <v>169.5</v>
      </c>
      <c r="E8">
        <v>194</v>
      </c>
      <c r="F8">
        <v>38.5</v>
      </c>
      <c r="G8" t="s">
        <v>42</v>
      </c>
    </row>
    <row r="9" spans="1:7" x14ac:dyDescent="0.35">
      <c r="A9" t="s">
        <v>16</v>
      </c>
      <c r="B9" t="s">
        <v>40</v>
      </c>
      <c r="C9">
        <v>22</v>
      </c>
      <c r="D9">
        <v>163.5</v>
      </c>
      <c r="E9">
        <v>192</v>
      </c>
      <c r="F9">
        <v>45</v>
      </c>
      <c r="G9" t="s">
        <v>42</v>
      </c>
    </row>
    <row r="10" spans="1:7" x14ac:dyDescent="0.35">
      <c r="A10" t="s">
        <v>17</v>
      </c>
      <c r="B10" t="s">
        <v>40</v>
      </c>
      <c r="C10">
        <v>22</v>
      </c>
      <c r="D10">
        <v>158</v>
      </c>
      <c r="E10">
        <v>117.5</v>
      </c>
      <c r="F10">
        <v>43</v>
      </c>
      <c r="G10" t="s">
        <v>42</v>
      </c>
    </row>
    <row r="11" spans="1:7" x14ac:dyDescent="0.35">
      <c r="A11" t="s">
        <v>20</v>
      </c>
      <c r="B11" t="s">
        <v>40</v>
      </c>
      <c r="C11">
        <v>21</v>
      </c>
      <c r="D11">
        <v>160</v>
      </c>
      <c r="E11">
        <v>147.19999999999999</v>
      </c>
      <c r="F11">
        <v>46</v>
      </c>
      <c r="G11" t="s">
        <v>42</v>
      </c>
    </row>
    <row r="12" spans="1:7" x14ac:dyDescent="0.35">
      <c r="A12" t="s">
        <v>22</v>
      </c>
      <c r="B12" t="s">
        <v>40</v>
      </c>
      <c r="C12">
        <v>20</v>
      </c>
      <c r="D12">
        <v>172</v>
      </c>
      <c r="E12">
        <v>166</v>
      </c>
      <c r="F12">
        <v>44</v>
      </c>
      <c r="G12" t="s">
        <v>44</v>
      </c>
    </row>
    <row r="13" spans="1:7" x14ac:dyDescent="0.35">
      <c r="A13" t="s">
        <v>23</v>
      </c>
      <c r="B13" t="s">
        <v>40</v>
      </c>
      <c r="C13">
        <v>22</v>
      </c>
      <c r="D13">
        <v>150</v>
      </c>
      <c r="E13">
        <v>113.5</v>
      </c>
      <c r="F13">
        <v>38</v>
      </c>
      <c r="G13" t="s">
        <v>42</v>
      </c>
    </row>
    <row r="14" spans="1:7" x14ac:dyDescent="0.35">
      <c r="A14" t="s">
        <v>24</v>
      </c>
      <c r="B14" t="s">
        <v>40</v>
      </c>
      <c r="C14">
        <v>20</v>
      </c>
      <c r="D14">
        <v>159.5</v>
      </c>
      <c r="E14">
        <v>116.4</v>
      </c>
      <c r="F14">
        <v>35</v>
      </c>
      <c r="G14" t="s">
        <v>42</v>
      </c>
    </row>
    <row r="15" spans="1:7" x14ac:dyDescent="0.35">
      <c r="A15" t="s">
        <v>25</v>
      </c>
      <c r="B15" t="s">
        <v>40</v>
      </c>
      <c r="C15">
        <v>20</v>
      </c>
      <c r="D15">
        <v>166.5</v>
      </c>
      <c r="E15">
        <v>176.5</v>
      </c>
      <c r="F15">
        <v>43</v>
      </c>
      <c r="G15" t="s">
        <v>42</v>
      </c>
    </row>
    <row r="16" spans="1:7" x14ac:dyDescent="0.35">
      <c r="A16" t="s">
        <v>26</v>
      </c>
      <c r="B16" t="s">
        <v>40</v>
      </c>
      <c r="C16">
        <v>20</v>
      </c>
      <c r="D16">
        <v>164.5</v>
      </c>
      <c r="E16">
        <v>124.1</v>
      </c>
      <c r="F16">
        <v>44</v>
      </c>
      <c r="G16" t="s">
        <v>42</v>
      </c>
    </row>
    <row r="17" spans="1:8" x14ac:dyDescent="0.35">
      <c r="A17" t="s">
        <v>28</v>
      </c>
      <c r="B17" t="s">
        <v>40</v>
      </c>
      <c r="C17">
        <v>21</v>
      </c>
      <c r="D17">
        <v>166</v>
      </c>
      <c r="E17">
        <v>172.2</v>
      </c>
      <c r="F17">
        <v>39.5</v>
      </c>
      <c r="G17" t="s">
        <v>44</v>
      </c>
    </row>
    <row r="18" spans="1:8" x14ac:dyDescent="0.35">
      <c r="A18" t="s">
        <v>29</v>
      </c>
      <c r="B18" t="s">
        <v>40</v>
      </c>
      <c r="C18">
        <v>21</v>
      </c>
      <c r="D18">
        <v>154.5</v>
      </c>
      <c r="E18">
        <v>198.75</v>
      </c>
      <c r="F18">
        <v>40.5</v>
      </c>
      <c r="G18" t="s">
        <v>42</v>
      </c>
    </row>
    <row r="19" spans="1:8" x14ac:dyDescent="0.35">
      <c r="A19" t="s">
        <v>30</v>
      </c>
      <c r="B19" t="s">
        <v>40</v>
      </c>
      <c r="C19">
        <v>21</v>
      </c>
      <c r="D19">
        <v>172.5</v>
      </c>
      <c r="E19">
        <v>176</v>
      </c>
      <c r="F19">
        <v>45</v>
      </c>
      <c r="G19" t="s">
        <v>42</v>
      </c>
    </row>
    <row r="20" spans="1:8" x14ac:dyDescent="0.35">
      <c r="A20" t="s">
        <v>31</v>
      </c>
      <c r="B20" t="s">
        <v>40</v>
      </c>
      <c r="C20">
        <v>21</v>
      </c>
      <c r="D20">
        <v>161</v>
      </c>
      <c r="E20">
        <v>129.19999999999999</v>
      </c>
      <c r="F20">
        <v>43</v>
      </c>
      <c r="G20" t="s">
        <v>42</v>
      </c>
    </row>
    <row r="21" spans="1:8" x14ac:dyDescent="0.35">
      <c r="A21" t="s">
        <v>33</v>
      </c>
      <c r="B21" t="s">
        <v>40</v>
      </c>
      <c r="C21">
        <v>20</v>
      </c>
      <c r="D21">
        <v>156.75</v>
      </c>
      <c r="E21">
        <v>135</v>
      </c>
      <c r="F21">
        <v>35.5</v>
      </c>
      <c r="G21" t="s">
        <v>42</v>
      </c>
    </row>
    <row r="22" spans="1:8" x14ac:dyDescent="0.35">
      <c r="A22" t="s">
        <v>35</v>
      </c>
      <c r="B22" t="s">
        <v>40</v>
      </c>
      <c r="C22">
        <v>21</v>
      </c>
      <c r="D22">
        <v>164</v>
      </c>
      <c r="E22">
        <v>122</v>
      </c>
      <c r="F22">
        <v>40</v>
      </c>
      <c r="G22" t="s">
        <v>42</v>
      </c>
    </row>
    <row r="23" spans="1:8" x14ac:dyDescent="0.35">
      <c r="C23">
        <f>AVERAGE(C2:C22)</f>
        <v>20.714285714285715</v>
      </c>
      <c r="D23">
        <f t="shared" ref="D23:E23" si="0">AVERAGE(D2:D22)</f>
        <v>162.75</v>
      </c>
      <c r="E23">
        <f t="shared" si="0"/>
        <v>143.99285714285713</v>
      </c>
      <c r="H23">
        <f>E23/2.2</f>
        <v>65.451298701298697</v>
      </c>
    </row>
    <row r="24" spans="1:8" x14ac:dyDescent="0.35">
      <c r="C24">
        <f>_xlfn.STDEV.S(C2:C22)</f>
        <v>1.1464230084422216</v>
      </c>
      <c r="D24">
        <f t="shared" ref="D24:E24" si="1">_xlfn.STDEV.S(D2:D22)</f>
        <v>6.3136756330999457</v>
      </c>
      <c r="E24">
        <f t="shared" si="1"/>
        <v>29.468484376169883</v>
      </c>
      <c r="H24">
        <f>E24/2.2</f>
        <v>13.394765625531765</v>
      </c>
    </row>
    <row r="26" spans="1:8" x14ac:dyDescent="0.35">
      <c r="A26" t="s">
        <v>7</v>
      </c>
      <c r="B26" t="s">
        <v>43</v>
      </c>
      <c r="C26">
        <v>23</v>
      </c>
      <c r="D26">
        <v>159.5</v>
      </c>
      <c r="E26">
        <v>161</v>
      </c>
      <c r="F26">
        <v>38.5</v>
      </c>
      <c r="G26" t="s">
        <v>42</v>
      </c>
    </row>
    <row r="27" spans="1:8" x14ac:dyDescent="0.35">
      <c r="A27" t="s">
        <v>9</v>
      </c>
      <c r="B27" t="s">
        <v>43</v>
      </c>
      <c r="C27">
        <v>27</v>
      </c>
      <c r="D27">
        <v>194.5</v>
      </c>
      <c r="E27">
        <v>214.5</v>
      </c>
      <c r="F27">
        <v>44.5</v>
      </c>
      <c r="G27" t="s">
        <v>42</v>
      </c>
    </row>
    <row r="28" spans="1:8" x14ac:dyDescent="0.35">
      <c r="A28" t="s">
        <v>10</v>
      </c>
      <c r="B28" t="s">
        <v>43</v>
      </c>
      <c r="C28">
        <v>28</v>
      </c>
      <c r="D28">
        <v>169.5</v>
      </c>
      <c r="E28">
        <v>168.5</v>
      </c>
      <c r="F28">
        <v>37</v>
      </c>
      <c r="G28" t="s">
        <v>42</v>
      </c>
    </row>
    <row r="29" spans="1:8" x14ac:dyDescent="0.35">
      <c r="A29" t="s">
        <v>14</v>
      </c>
      <c r="B29" t="s">
        <v>43</v>
      </c>
      <c r="C29">
        <v>34</v>
      </c>
      <c r="D29">
        <v>181.25</v>
      </c>
      <c r="E29">
        <v>158.69999999999999</v>
      </c>
      <c r="F29">
        <v>43</v>
      </c>
      <c r="G29" t="s">
        <v>42</v>
      </c>
    </row>
    <row r="30" spans="1:8" x14ac:dyDescent="0.35">
      <c r="A30" t="s">
        <v>15</v>
      </c>
      <c r="B30" t="s">
        <v>43</v>
      </c>
      <c r="C30">
        <v>28</v>
      </c>
      <c r="D30">
        <v>166.25</v>
      </c>
      <c r="E30">
        <v>186</v>
      </c>
      <c r="F30">
        <v>39.5</v>
      </c>
      <c r="G30" t="s">
        <v>44</v>
      </c>
    </row>
    <row r="31" spans="1:8" x14ac:dyDescent="0.35">
      <c r="A31" t="s">
        <v>18</v>
      </c>
      <c r="B31" t="s">
        <v>43</v>
      </c>
      <c r="C31">
        <v>23</v>
      </c>
      <c r="D31">
        <v>179</v>
      </c>
      <c r="E31">
        <v>225.5</v>
      </c>
      <c r="F31">
        <v>40</v>
      </c>
      <c r="G31" t="s">
        <v>42</v>
      </c>
    </row>
    <row r="32" spans="1:8" x14ac:dyDescent="0.35">
      <c r="A32" t="s">
        <v>19</v>
      </c>
      <c r="B32" t="s">
        <v>43</v>
      </c>
      <c r="C32">
        <v>21</v>
      </c>
      <c r="D32">
        <v>174</v>
      </c>
      <c r="E32">
        <v>189.25</v>
      </c>
      <c r="F32">
        <v>40</v>
      </c>
      <c r="G32" t="s">
        <v>42</v>
      </c>
    </row>
    <row r="33" spans="1:8" x14ac:dyDescent="0.35">
      <c r="A33" t="s">
        <v>21</v>
      </c>
      <c r="B33" t="s">
        <v>43</v>
      </c>
      <c r="C33">
        <v>27</v>
      </c>
      <c r="D33">
        <v>184.5</v>
      </c>
      <c r="E33">
        <v>228.5</v>
      </c>
      <c r="F33">
        <v>44.5</v>
      </c>
      <c r="G33" t="s">
        <v>42</v>
      </c>
    </row>
    <row r="34" spans="1:8" x14ac:dyDescent="0.35">
      <c r="A34" t="s">
        <v>27</v>
      </c>
      <c r="B34" t="s">
        <v>43</v>
      </c>
      <c r="C34">
        <v>20</v>
      </c>
      <c r="D34">
        <v>169.5</v>
      </c>
      <c r="E34">
        <v>136</v>
      </c>
      <c r="F34">
        <v>48</v>
      </c>
      <c r="G34" t="s">
        <v>42</v>
      </c>
    </row>
    <row r="35" spans="1:8" x14ac:dyDescent="0.35">
      <c r="A35" t="s">
        <v>32</v>
      </c>
      <c r="B35" t="s">
        <v>43</v>
      </c>
      <c r="C35">
        <v>22</v>
      </c>
      <c r="D35">
        <v>177.5</v>
      </c>
      <c r="E35">
        <v>185.5</v>
      </c>
      <c r="F35">
        <v>40</v>
      </c>
      <c r="G35" t="s">
        <v>42</v>
      </c>
    </row>
    <row r="36" spans="1:8" x14ac:dyDescent="0.35">
      <c r="A36" t="s">
        <v>34</v>
      </c>
      <c r="B36" t="s">
        <v>43</v>
      </c>
      <c r="C36">
        <v>21</v>
      </c>
      <c r="D36">
        <v>169.75</v>
      </c>
      <c r="E36">
        <v>141.75</v>
      </c>
      <c r="F36">
        <v>41.5</v>
      </c>
      <c r="G36" t="s">
        <v>42</v>
      </c>
    </row>
    <row r="37" spans="1:8" x14ac:dyDescent="0.35">
      <c r="A37" t="s">
        <v>36</v>
      </c>
      <c r="B37" t="s">
        <v>43</v>
      </c>
      <c r="C37">
        <v>19</v>
      </c>
      <c r="D37">
        <v>175</v>
      </c>
      <c r="E37">
        <v>174.6</v>
      </c>
      <c r="F37">
        <v>44</v>
      </c>
      <c r="G37" t="s">
        <v>44</v>
      </c>
    </row>
    <row r="38" spans="1:8" x14ac:dyDescent="0.35">
      <c r="A38" t="s">
        <v>37</v>
      </c>
      <c r="B38" t="s">
        <v>43</v>
      </c>
      <c r="C38">
        <v>24</v>
      </c>
      <c r="D38">
        <v>165.75</v>
      </c>
      <c r="E38">
        <v>239.8</v>
      </c>
      <c r="F38">
        <v>42</v>
      </c>
      <c r="G38" t="s">
        <v>44</v>
      </c>
    </row>
    <row r="39" spans="1:8" x14ac:dyDescent="0.35">
      <c r="C39">
        <f>AVERAGE(C26:C38)</f>
        <v>24.384615384615383</v>
      </c>
      <c r="D39">
        <f t="shared" ref="D39:E39" si="2">AVERAGE(D26:D38)</f>
        <v>174.30769230769232</v>
      </c>
      <c r="E39">
        <f t="shared" si="2"/>
        <v>185.35384615384618</v>
      </c>
      <c r="H39">
        <f>E39/2.2</f>
        <v>84.251748251748253</v>
      </c>
    </row>
    <row r="40" spans="1:8" x14ac:dyDescent="0.35">
      <c r="C40">
        <f>_xlfn.STDEV.S(C26:C38)</f>
        <v>4.2138355753885604</v>
      </c>
      <c r="D40">
        <f t="shared" ref="D40:E40" si="3">_xlfn.STDEV.S(D26:D38)</f>
        <v>9.2060633586839149</v>
      </c>
      <c r="E40">
        <f t="shared" si="3"/>
        <v>33.345586049346103</v>
      </c>
      <c r="H40">
        <f>E40/2.2</f>
        <v>15.15708456788459</v>
      </c>
    </row>
  </sheetData>
  <sortState ref="A2:H38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4.5" x14ac:dyDescent="0.35"/>
  <sheetData>
    <row r="1" spans="1:3" x14ac:dyDescent="0.35">
      <c r="A1" t="s">
        <v>45</v>
      </c>
    </row>
    <row r="2" spans="1:3" ht="409.5" x14ac:dyDescent="0.35">
      <c r="B2" t="s">
        <v>46</v>
      </c>
      <c r="C2" s="1" t="s">
        <v>48</v>
      </c>
    </row>
    <row r="3" spans="1:3" x14ac:dyDescent="0.35">
      <c r="B3" t="s">
        <v>47</v>
      </c>
      <c r="C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Subject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2018-12-07T18:46:07Z</dcterms:modified>
</cp:coreProperties>
</file>