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bio-parameters" sheetId="2" r:id="rId1"/>
    <sheet name="Sheet3" sheetId="3" r:id="rId2"/>
    <sheet name="soil chemical properties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7" i="4" l="1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E19" i="4" s="1"/>
  <c r="D18" i="4"/>
  <c r="C18" i="4"/>
  <c r="B18" i="4"/>
  <c r="X8" i="4"/>
  <c r="W8" i="4"/>
  <c r="U8" i="4"/>
  <c r="T8" i="4"/>
  <c r="R8" i="4"/>
  <c r="Q8" i="4"/>
  <c r="O8" i="4"/>
  <c r="N8" i="4"/>
  <c r="N9" i="4" s="1"/>
  <c r="L8" i="4"/>
  <c r="K8" i="4"/>
  <c r="I8" i="4"/>
  <c r="H8" i="4"/>
  <c r="F8" i="4"/>
  <c r="E8" i="4"/>
  <c r="C8" i="4"/>
  <c r="B8" i="4"/>
  <c r="B9" i="4" s="1"/>
  <c r="E9" i="4" l="1"/>
  <c r="H19" i="4"/>
  <c r="Q9" i="4"/>
  <c r="W9" i="4"/>
  <c r="B19" i="4"/>
  <c r="K9" i="4"/>
  <c r="T9" i="4"/>
  <c r="K19" i="4"/>
  <c r="N19" i="4"/>
</calcChain>
</file>

<file path=xl/sharedStrings.xml><?xml version="1.0" encoding="utf-8"?>
<sst xmlns="http://schemas.openxmlformats.org/spreadsheetml/2006/main" count="152" uniqueCount="53">
  <si>
    <t>CK</t>
  </si>
  <si>
    <t>I7</t>
  </si>
  <si>
    <t>I6</t>
  </si>
  <si>
    <t>I5</t>
  </si>
  <si>
    <t>I4</t>
  </si>
  <si>
    <t>I3</t>
  </si>
  <si>
    <t>I2</t>
  </si>
  <si>
    <t>I1</t>
  </si>
  <si>
    <t>SPAD</t>
    <phoneticPr fontId="2" type="noConversion"/>
  </si>
  <si>
    <t>SLR</t>
    <phoneticPr fontId="2" type="noConversion"/>
  </si>
  <si>
    <t>WC (mm)</t>
    <phoneticPr fontId="2" type="noConversion"/>
  </si>
  <si>
    <r>
      <t>WUE(kg/m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)</t>
    </r>
    <phoneticPr fontId="2" type="noConversion"/>
  </si>
  <si>
    <t>sh</t>
  </si>
  <si>
    <t>spad</t>
  </si>
  <si>
    <t>dm</t>
  </si>
  <si>
    <t>slr</t>
  </si>
  <si>
    <t>wc</t>
  </si>
  <si>
    <t>wue</t>
  </si>
  <si>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</si>
  <si>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</si>
  <si>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</si>
  <si>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</si>
  <si>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</si>
  <si>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average</t>
    <phoneticPr fontId="2" type="noConversion"/>
  </si>
  <si>
    <t>Std.E</t>
    <phoneticPr fontId="2" type="noConversion"/>
  </si>
  <si>
    <t>Label</t>
    <phoneticPr fontId="2" type="noConversion"/>
  </si>
  <si>
    <t>bc</t>
    <phoneticPr fontId="2" type="noConversion"/>
  </si>
  <si>
    <t>ab</t>
    <phoneticPr fontId="2" type="noConversion"/>
  </si>
  <si>
    <t>cd</t>
    <phoneticPr fontId="2" type="noConversion"/>
  </si>
  <si>
    <r>
      <t>DW-J</t>
    </r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g/m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）</t>
    </r>
    <phoneticPr fontId="5" type="noConversion"/>
  </si>
  <si>
    <t>Irrigation(mm)</t>
    <phoneticPr fontId="2" type="noConversion"/>
  </si>
  <si>
    <t>SH(cm)</t>
    <phoneticPr fontId="2" type="noConversion"/>
  </si>
  <si>
    <t>T</t>
    <phoneticPr fontId="2" type="noConversion"/>
  </si>
  <si>
    <r>
      <t>DM-A</t>
    </r>
    <r>
      <rPr>
        <sz val="11"/>
        <color theme="1"/>
        <rFont val="等线"/>
        <family val="2"/>
      </rPr>
      <t>（</t>
    </r>
    <r>
      <rPr>
        <sz val="11"/>
        <color theme="1"/>
        <rFont val="Times New Roman"/>
        <family val="1"/>
      </rPr>
      <t>g/m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等线"/>
        <family val="2"/>
      </rPr>
      <t>）</t>
    </r>
    <phoneticPr fontId="2" type="noConversion"/>
  </si>
  <si>
    <t>λ1</t>
  </si>
  <si>
    <t>λ2</t>
  </si>
  <si>
    <t>λ3</t>
  </si>
  <si>
    <t>WSI</t>
    <phoneticPr fontId="2" type="noConversion"/>
  </si>
  <si>
    <t>R</t>
    <phoneticPr fontId="2" type="noConversion"/>
  </si>
  <si>
    <t>B</t>
    <phoneticPr fontId="2" type="noConversion"/>
  </si>
  <si>
    <t>F</t>
    <phoneticPr fontId="2" type="noConversion"/>
  </si>
  <si>
    <t>Ph</t>
    <phoneticPr fontId="2" type="noConversion"/>
  </si>
  <si>
    <t>I2</t>
    <phoneticPr fontId="2" type="noConversion"/>
  </si>
  <si>
    <t>I3</t>
    <phoneticPr fontId="2" type="noConversion"/>
  </si>
  <si>
    <t>I4</t>
    <phoneticPr fontId="2" type="noConversion"/>
  </si>
  <si>
    <t>I5</t>
    <phoneticPr fontId="2" type="noConversion"/>
  </si>
  <si>
    <t>I6</t>
    <phoneticPr fontId="2" type="noConversion"/>
  </si>
  <si>
    <t>I7</t>
    <phoneticPr fontId="2" type="noConversion"/>
  </si>
  <si>
    <t>CK</t>
    <phoneticPr fontId="2" type="noConversion"/>
  </si>
  <si>
    <t>TA</t>
    <phoneticPr fontId="2" type="noConversion"/>
  </si>
  <si>
    <t>EC</t>
    <phoneticPr fontId="2" type="noConversion"/>
  </si>
  <si>
    <t>WSI</t>
    <phoneticPr fontId="2" type="noConversion"/>
  </si>
  <si>
    <t>soil chemical properties 2015-2017, depth of 0~100cm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</si>
</sst>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scheme val="minor"/>
    </font>
    <font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sz val="11"/>
      <color theme="1"/>
      <name val="等线"/>
      <family val="2"/>
    </font>
    <font>
      <vertAlign val="superscript"/>
      <sz val="11"/>
      <color theme="1"/>
      <name val="Times New Roman"/>
      <family val="1"/>
    </font>
    <font>
      <sz val="9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1" fillId="0" borderId="0" xfId="0" applyNumberFormat="1" applyFont="1" applyAlignment="1">
      <alignment horizontal="center" vertical="center"/>
    </xf>
    <xf numFmtId="0" fontId="7" fillId="0" borderId="0" xfId="0" applyFont="1"/>
    <xf numFmtId="0" fontId="1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E5" sqref="E5:E7"/>
    </sheetView>
  </sheetViews>
  <sheetFormatPr defaultRowHeight="15" x14ac:dyDescent="0.2"/>
  <cols>
    <col min="1" max="2" width="9" style="1"/>
    <col min="3" max="3" width="10.625" style="1" customWidth="1"/>
    <col min="4" max="4" width="8.625" style="1" customWidth="1"/>
    <col min="5" max="5" width="14" style="1" customWidth="1"/>
    <col min="6" max="6" width="7.125" style="1" customWidth="1"/>
    <col min="7" max="7" width="9.125" style="1" customWidth="1"/>
    <col min="8" max="8" width="12" style="1" customWidth="1"/>
    <col min="9" max="9" width="14.875" style="1" customWidth="1"/>
    <col min="10" max="10" width="12.75" style="1" bestFit="1" customWidth="1"/>
    <col min="11" max="16384" width="9" style="1"/>
  </cols>
  <sheetData>
    <row r="1" spans="1:15" ht="18" x14ac:dyDescent="0.2">
      <c r="B1" s="1" t="s">
        <v>32</v>
      </c>
      <c r="C1" s="1" t="s">
        <v>31</v>
      </c>
      <c r="D1" s="1" t="s">
        <v>8</v>
      </c>
      <c r="E1" s="1" t="s">
        <v>33</v>
      </c>
      <c r="F1" s="1" t="s">
        <v>9</v>
      </c>
      <c r="G1" s="1" t="s">
        <v>10</v>
      </c>
      <c r="H1" s="1" t="s">
        <v>11</v>
      </c>
      <c r="I1" s="1" t="s">
        <v>29</v>
      </c>
      <c r="J1" s="1" t="s">
        <v>30</v>
      </c>
      <c r="K1" s="2"/>
      <c r="L1" s="1" t="s">
        <v>51</v>
      </c>
      <c r="M1" s="1" t="s">
        <v>34</v>
      </c>
      <c r="N1" s="1" t="s">
        <v>35</v>
      </c>
      <c r="O1" s="1" t="s">
        <v>36</v>
      </c>
    </row>
    <row r="2" spans="1:15" x14ac:dyDescent="0.2">
      <c r="A2" s="1">
        <v>8</v>
      </c>
      <c r="B2" s="1" t="s">
        <v>0</v>
      </c>
      <c r="C2" s="3">
        <v>52.6666666666667</v>
      </c>
      <c r="D2" s="3">
        <v>48.29999999999999</v>
      </c>
      <c r="E2" s="3">
        <v>79</v>
      </c>
      <c r="F2" s="3">
        <v>3.7999999999999994</v>
      </c>
      <c r="G2" s="3">
        <v>85.491666666666688</v>
      </c>
      <c r="H2" s="3">
        <v>0.92406667316502555</v>
      </c>
      <c r="I2" s="3">
        <v>299.8735465154794</v>
      </c>
      <c r="J2" s="3">
        <v>0</v>
      </c>
      <c r="K2" s="2">
        <v>1</v>
      </c>
      <c r="L2" s="1" t="s">
        <v>0</v>
      </c>
      <c r="M2" s="1">
        <v>1.7095332760992712</v>
      </c>
      <c r="N2" s="1">
        <v>3.1318985721981232</v>
      </c>
      <c r="O2" s="1">
        <v>1.5954262368009258</v>
      </c>
    </row>
    <row r="3" spans="1:15" x14ac:dyDescent="0.2">
      <c r="A3" s="1">
        <v>8</v>
      </c>
      <c r="B3" s="1" t="s">
        <v>0</v>
      </c>
      <c r="C3" s="3">
        <v>55</v>
      </c>
      <c r="D3" s="3">
        <v>46.966666666666669</v>
      </c>
      <c r="E3" s="3">
        <v>118</v>
      </c>
      <c r="F3" s="3">
        <v>1.2768839966130396</v>
      </c>
      <c r="G3" s="3">
        <v>85.491666666666688</v>
      </c>
      <c r="H3" s="3">
        <v>1.3802514864996585</v>
      </c>
      <c r="I3" s="3">
        <v>299.8735465154794</v>
      </c>
      <c r="J3" s="3">
        <v>0</v>
      </c>
      <c r="K3" s="2">
        <v>1</v>
      </c>
      <c r="L3" s="1" t="s">
        <v>0</v>
      </c>
      <c r="M3" s="1">
        <v>1.2682190087831431</v>
      </c>
      <c r="N3" s="1">
        <v>3.1318985721981232</v>
      </c>
      <c r="O3" s="1">
        <v>1.5954262368009258</v>
      </c>
    </row>
    <row r="4" spans="1:15" x14ac:dyDescent="0.2">
      <c r="A4" s="1">
        <v>8</v>
      </c>
      <c r="B4" s="1" t="s">
        <v>0</v>
      </c>
      <c r="C4" s="3">
        <v>57.666666666666998</v>
      </c>
      <c r="D4" s="3">
        <v>64.733333333333334</v>
      </c>
      <c r="E4" s="3">
        <v>145</v>
      </c>
      <c r="F4" s="3">
        <v>1.3481507823613086</v>
      </c>
      <c r="G4" s="3">
        <v>85.491666666666688</v>
      </c>
      <c r="H4" s="3">
        <v>1.6960717418851736</v>
      </c>
      <c r="I4" s="3">
        <v>299.8735465154794</v>
      </c>
      <c r="J4" s="3">
        <v>0</v>
      </c>
      <c r="K4" s="2">
        <v>1</v>
      </c>
      <c r="L4" s="1" t="s">
        <v>0</v>
      </c>
      <c r="M4" s="1">
        <v>0.99649587351727453</v>
      </c>
      <c r="N4" s="1">
        <v>2.460871491324359</v>
      </c>
      <c r="O4" s="1">
        <v>1.2535970920344151</v>
      </c>
    </row>
    <row r="5" spans="1:15" x14ac:dyDescent="0.2">
      <c r="A5" s="1">
        <v>7</v>
      </c>
      <c r="B5" s="1" t="s">
        <v>1</v>
      </c>
      <c r="C5" s="3">
        <v>122.33333333333333</v>
      </c>
      <c r="D5" s="3">
        <v>64.63333333333334</v>
      </c>
      <c r="E5" s="3">
        <v>1740</v>
      </c>
      <c r="F5" s="3">
        <v>2.4251497005988023</v>
      </c>
      <c r="G5" s="3">
        <v>809.52833333333331</v>
      </c>
      <c r="H5" s="3">
        <v>2.1493997533543197</v>
      </c>
      <c r="I5" s="3">
        <v>1913.33</v>
      </c>
      <c r="J5" s="3">
        <v>643.94499999999994</v>
      </c>
      <c r="K5" s="2">
        <v>2</v>
      </c>
      <c r="L5" s="1" t="s">
        <v>1</v>
      </c>
      <c r="M5" s="1">
        <v>0.10946295778764631</v>
      </c>
      <c r="N5" s="1">
        <v>0.27032151294803214</v>
      </c>
      <c r="O5" s="1">
        <v>0.13770498123964439</v>
      </c>
    </row>
    <row r="6" spans="1:15" x14ac:dyDescent="0.2">
      <c r="A6" s="1">
        <v>7</v>
      </c>
      <c r="B6" s="1" t="s">
        <v>1</v>
      </c>
      <c r="C6" s="3">
        <v>123.33333333333333</v>
      </c>
      <c r="D6" s="3">
        <v>66.666666666666671</v>
      </c>
      <c r="E6" s="3">
        <v>1520</v>
      </c>
      <c r="F6" s="3">
        <v>2.3406300053390283</v>
      </c>
      <c r="G6" s="3">
        <v>716.15833333333342</v>
      </c>
      <c r="H6" s="3">
        <v>2.1224356811226563</v>
      </c>
      <c r="I6" s="3">
        <v>1913.33</v>
      </c>
      <c r="J6" s="3">
        <v>550.57500000000005</v>
      </c>
      <c r="K6" s="2">
        <v>2</v>
      </c>
      <c r="L6" s="1" t="s">
        <v>1</v>
      </c>
      <c r="M6" s="1">
        <v>1.8153629067245335E-2</v>
      </c>
      <c r="N6" s="1">
        <v>4.4830841173460041E-2</v>
      </c>
      <c r="O6" s="1">
        <v>2.2837361612191041E-2</v>
      </c>
    </row>
    <row r="7" spans="1:15" x14ac:dyDescent="0.2">
      <c r="A7" s="1">
        <v>7</v>
      </c>
      <c r="B7" s="1" t="s">
        <v>1</v>
      </c>
      <c r="C7" s="3">
        <v>125.666666666667</v>
      </c>
      <c r="D7" s="3">
        <v>63.300000000000004</v>
      </c>
      <c r="E7" s="3">
        <v>1850</v>
      </c>
      <c r="F7" s="3">
        <v>3.085185185185185</v>
      </c>
      <c r="G7" s="3">
        <v>674.6633333333333</v>
      </c>
      <c r="H7" s="3">
        <v>2.74210840962653</v>
      </c>
      <c r="I7" s="3">
        <v>1913.33</v>
      </c>
      <c r="J7" s="3">
        <v>509.08</v>
      </c>
      <c r="K7" s="2">
        <v>2</v>
      </c>
      <c r="L7" s="1" t="s">
        <v>1</v>
      </c>
      <c r="M7" s="1">
        <v>6.6749454513279946E-2</v>
      </c>
      <c r="N7" s="1">
        <v>0.1648394479481356</v>
      </c>
      <c r="O7" s="1">
        <v>8.3971167665131977E-2</v>
      </c>
    </row>
    <row r="8" spans="1:15" x14ac:dyDescent="0.2">
      <c r="A8" s="1">
        <v>6</v>
      </c>
      <c r="B8" s="1" t="s">
        <v>2</v>
      </c>
      <c r="C8" s="3">
        <v>101.666666666667</v>
      </c>
      <c r="D8" s="3">
        <v>66.7</v>
      </c>
      <c r="E8" s="3">
        <v>620</v>
      </c>
      <c r="F8" s="3">
        <v>3.1728020788220013</v>
      </c>
      <c r="G8" s="3">
        <v>285.39666666666665</v>
      </c>
      <c r="H8" s="3">
        <v>2.1724150013431598</v>
      </c>
      <c r="I8" s="3">
        <v>461.92386069234578</v>
      </c>
      <c r="J8" s="3">
        <v>170.905</v>
      </c>
      <c r="K8" s="2">
        <v>3</v>
      </c>
      <c r="L8" s="1" t="s">
        <v>2</v>
      </c>
      <c r="M8" s="1">
        <v>0.61051527294659147</v>
      </c>
      <c r="N8" s="1">
        <v>1.5076827412334808</v>
      </c>
      <c r="O8" s="1">
        <v>0.76803145015248964</v>
      </c>
    </row>
    <row r="9" spans="1:15" x14ac:dyDescent="0.2">
      <c r="A9" s="1">
        <v>6</v>
      </c>
      <c r="B9" s="1" t="s">
        <v>2</v>
      </c>
      <c r="C9" s="3">
        <v>109.33333333333333</v>
      </c>
      <c r="D9" s="3">
        <v>56.166666666666664</v>
      </c>
      <c r="E9" s="3">
        <v>700</v>
      </c>
      <c r="F9" s="3">
        <v>1.7584673280875811</v>
      </c>
      <c r="G9" s="3">
        <v>293.55666666666667</v>
      </c>
      <c r="H9" s="3">
        <v>2.3845481281297194</v>
      </c>
      <c r="I9" s="3">
        <v>461.92386069234578</v>
      </c>
      <c r="J9" s="3">
        <v>179.065</v>
      </c>
      <c r="K9" s="2">
        <v>3</v>
      </c>
      <c r="L9" s="1" t="s">
        <v>2</v>
      </c>
      <c r="M9" s="1">
        <v>0.55158814244976984</v>
      </c>
      <c r="N9" s="1">
        <v>1.3621607181534077</v>
      </c>
      <c r="O9" s="1">
        <v>0.69390080757189343</v>
      </c>
    </row>
    <row r="10" spans="1:15" x14ac:dyDescent="0.2">
      <c r="A10" s="1">
        <v>6</v>
      </c>
      <c r="B10" s="1" t="s">
        <v>2</v>
      </c>
      <c r="C10" s="3">
        <v>101</v>
      </c>
      <c r="D10" s="3">
        <v>61.033333333333339</v>
      </c>
      <c r="E10" s="3">
        <v>580</v>
      </c>
      <c r="F10" s="3">
        <v>1.7921529674695802</v>
      </c>
      <c r="G10" s="3">
        <v>285.2766666666667</v>
      </c>
      <c r="H10" s="3">
        <v>2.0331140530245491</v>
      </c>
      <c r="I10" s="3">
        <v>461.92386069234578</v>
      </c>
      <c r="J10" s="3">
        <v>170.78500000000003</v>
      </c>
      <c r="K10" s="2">
        <v>3</v>
      </c>
      <c r="L10" s="1" t="s">
        <v>2</v>
      </c>
      <c r="M10" s="1">
        <v>0.64289747117017082</v>
      </c>
      <c r="N10" s="1">
        <v>1.5876513899279796</v>
      </c>
      <c r="O10" s="1">
        <v>0.80876842719934672</v>
      </c>
    </row>
    <row r="11" spans="1:15" x14ac:dyDescent="0.2">
      <c r="A11" s="1">
        <v>5</v>
      </c>
      <c r="B11" s="1" t="s">
        <v>3</v>
      </c>
      <c r="C11" s="3">
        <v>118</v>
      </c>
      <c r="D11" s="3">
        <v>67.100000000000009</v>
      </c>
      <c r="E11" s="3">
        <v>900</v>
      </c>
      <c r="F11" s="3">
        <v>2.127927927927928</v>
      </c>
      <c r="G11" s="3">
        <v>327.19166666666666</v>
      </c>
      <c r="H11" s="3">
        <v>2.7506813030079211</v>
      </c>
      <c r="I11" s="3">
        <v>1187.4279604400083</v>
      </c>
      <c r="J11" s="3">
        <v>195.2</v>
      </c>
      <c r="K11" s="2">
        <v>4</v>
      </c>
      <c r="L11" s="1" t="s">
        <v>3</v>
      </c>
      <c r="M11" s="1">
        <v>0.42956166310048244</v>
      </c>
      <c r="N11" s="1">
        <v>1.06081327437783</v>
      </c>
      <c r="O11" s="1">
        <v>0.54039084959933548</v>
      </c>
    </row>
    <row r="12" spans="1:15" x14ac:dyDescent="0.2">
      <c r="A12" s="1">
        <v>5</v>
      </c>
      <c r="B12" s="1" t="s">
        <v>3</v>
      </c>
      <c r="C12" s="3">
        <v>111.66666666666667</v>
      </c>
      <c r="D12" s="3">
        <v>60.866666666666674</v>
      </c>
      <c r="E12" s="3">
        <v>700</v>
      </c>
      <c r="F12" s="3">
        <v>1.7584673280875811</v>
      </c>
      <c r="G12" s="3">
        <v>307.83166666666671</v>
      </c>
      <c r="H12" s="3">
        <v>2.2739700810507903</v>
      </c>
      <c r="I12" s="3">
        <v>1187.4279604400083</v>
      </c>
      <c r="J12" s="3">
        <v>175.84</v>
      </c>
      <c r="K12" s="2">
        <v>4</v>
      </c>
      <c r="L12" s="1" t="s">
        <v>3</v>
      </c>
      <c r="M12" s="1">
        <v>0.55158814244976984</v>
      </c>
      <c r="N12" s="1">
        <v>1.3621607181534077</v>
      </c>
      <c r="O12" s="1">
        <v>0.69390080757189343</v>
      </c>
    </row>
    <row r="13" spans="1:15" x14ac:dyDescent="0.2">
      <c r="A13" s="1">
        <v>5</v>
      </c>
      <c r="B13" s="1" t="s">
        <v>3</v>
      </c>
      <c r="C13" s="3">
        <v>116.666666666666</v>
      </c>
      <c r="D13" s="3">
        <v>51.166666666666664</v>
      </c>
      <c r="E13" s="3">
        <v>760</v>
      </c>
      <c r="F13" s="3">
        <v>1.7210448496796453</v>
      </c>
      <c r="G13" s="3">
        <v>308.42166666666668</v>
      </c>
      <c r="H13" s="3">
        <v>2.4641589166346938</v>
      </c>
      <c r="I13" s="3">
        <v>1187.4279604400083</v>
      </c>
      <c r="J13" s="3">
        <v>176.43</v>
      </c>
      <c r="K13" s="2">
        <v>4</v>
      </c>
      <c r="L13" s="1" t="s">
        <v>3</v>
      </c>
      <c r="M13" s="1">
        <v>0.51165718558078455</v>
      </c>
      <c r="N13" s="1">
        <v>1.2635502211190865</v>
      </c>
      <c r="O13" s="1">
        <v>0.64366745212765353</v>
      </c>
    </row>
    <row r="14" spans="1:15" x14ac:dyDescent="0.2">
      <c r="A14" s="1">
        <v>4</v>
      </c>
      <c r="B14" s="1" t="s">
        <v>4</v>
      </c>
      <c r="C14" s="3">
        <v>109.33333333333333</v>
      </c>
      <c r="D14" s="3">
        <v>61.833333333333336</v>
      </c>
      <c r="E14" s="3">
        <v>760</v>
      </c>
      <c r="F14" s="3">
        <v>2.1328125</v>
      </c>
      <c r="G14" s="3">
        <v>324.91833333333335</v>
      </c>
      <c r="H14" s="3">
        <v>2.3390492995675833</v>
      </c>
      <c r="I14" s="3">
        <v>736.01193525123563</v>
      </c>
      <c r="J14" s="3">
        <v>198.21</v>
      </c>
      <c r="K14" s="2">
        <v>5</v>
      </c>
      <c r="L14" s="1" t="s">
        <v>4</v>
      </c>
      <c r="M14" s="1">
        <v>0.45163605608060281</v>
      </c>
      <c r="N14" s="1">
        <v>1.1153265401290777</v>
      </c>
      <c r="O14" s="1">
        <v>0.56816055300074553</v>
      </c>
    </row>
    <row r="15" spans="1:15" x14ac:dyDescent="0.2">
      <c r="A15" s="1">
        <v>4</v>
      </c>
      <c r="B15" s="1" t="s">
        <v>4</v>
      </c>
      <c r="C15" s="3">
        <v>92.666666666666671</v>
      </c>
      <c r="D15" s="3">
        <v>62.333333333333336</v>
      </c>
      <c r="E15" s="3">
        <v>720</v>
      </c>
      <c r="F15" s="3">
        <v>2.0147150907952409</v>
      </c>
      <c r="G15" s="3">
        <v>299.63833333333332</v>
      </c>
      <c r="H15" s="3">
        <v>2.40289682561755</v>
      </c>
      <c r="I15" s="3">
        <v>736.01193525123563</v>
      </c>
      <c r="J15" s="3">
        <v>172.93</v>
      </c>
      <c r="K15" s="2">
        <v>5</v>
      </c>
      <c r="L15" s="1" t="s">
        <v>4</v>
      </c>
      <c r="M15" s="1">
        <v>0.41888973859067774</v>
      </c>
      <c r="N15" s="1">
        <v>1.0344586897963128</v>
      </c>
      <c r="O15" s="1">
        <v>0.52696551198636432</v>
      </c>
    </row>
    <row r="16" spans="1:15" x14ac:dyDescent="0.2">
      <c r="A16" s="1">
        <v>4</v>
      </c>
      <c r="B16" s="1" t="s">
        <v>4</v>
      </c>
      <c r="C16" s="3">
        <v>94</v>
      </c>
      <c r="D16" s="3">
        <v>68.666666666666671</v>
      </c>
      <c r="E16" s="3">
        <v>460</v>
      </c>
      <c r="F16" s="3">
        <v>2.1030729833546737</v>
      </c>
      <c r="G16" s="3">
        <v>291.80833333333334</v>
      </c>
      <c r="H16" s="3">
        <v>1.5763771882228632</v>
      </c>
      <c r="I16" s="3">
        <v>736.01193525123563</v>
      </c>
      <c r="J16" s="3">
        <v>165.1</v>
      </c>
      <c r="K16" s="2">
        <v>5</v>
      </c>
      <c r="L16" s="1" t="s">
        <v>4</v>
      </c>
      <c r="M16" s="1">
        <v>0.75544944466562436</v>
      </c>
      <c r="N16" s="1">
        <v>1.8656013044515896</v>
      </c>
      <c r="O16" s="1">
        <v>0.95035940657653251</v>
      </c>
    </row>
    <row r="17" spans="1:15" x14ac:dyDescent="0.2">
      <c r="A17" s="1">
        <v>3</v>
      </c>
      <c r="B17" s="1" t="s">
        <v>5</v>
      </c>
      <c r="C17" s="3">
        <v>119</v>
      </c>
      <c r="D17" s="3">
        <v>67.066666666666663</v>
      </c>
      <c r="E17" s="3">
        <v>760</v>
      </c>
      <c r="F17" s="3"/>
      <c r="G17" s="3">
        <v>412.90833333333336</v>
      </c>
      <c r="H17" s="3">
        <v>1.8406022321338471</v>
      </c>
      <c r="I17" s="3">
        <v>1829.1086831567952</v>
      </c>
      <c r="J17" s="3">
        <v>307.625</v>
      </c>
      <c r="K17" s="2">
        <v>6</v>
      </c>
      <c r="L17" s="1" t="s">
        <v>5</v>
      </c>
      <c r="M17" s="1">
        <v>0.51165718558078455</v>
      </c>
      <c r="N17" s="1">
        <v>1.2635502211190865</v>
      </c>
      <c r="O17" s="1">
        <v>0.64366745212765353</v>
      </c>
    </row>
    <row r="18" spans="1:15" x14ac:dyDescent="0.2">
      <c r="A18" s="1">
        <v>3</v>
      </c>
      <c r="B18" s="1" t="s">
        <v>5</v>
      </c>
      <c r="C18" s="3">
        <v>107.66666666666667</v>
      </c>
      <c r="D18" s="3">
        <v>54.9</v>
      </c>
      <c r="E18" s="3">
        <v>980</v>
      </c>
      <c r="F18" s="3">
        <v>1.4322986954565902</v>
      </c>
      <c r="G18" s="3">
        <v>357.64833333333337</v>
      </c>
      <c r="H18" s="3">
        <v>2.7401218142588855</v>
      </c>
      <c r="I18" s="3">
        <v>1829.1086831567952</v>
      </c>
      <c r="J18" s="3">
        <v>252.36500000000001</v>
      </c>
      <c r="K18" s="2">
        <v>6</v>
      </c>
      <c r="L18" s="1" t="s">
        <v>5</v>
      </c>
      <c r="M18" s="1">
        <v>0.25853989055830356</v>
      </c>
      <c r="N18" s="1">
        <v>0.63847072823229278</v>
      </c>
      <c r="O18" s="1">
        <v>0.32524455303042132</v>
      </c>
    </row>
    <row r="19" spans="1:15" x14ac:dyDescent="0.2">
      <c r="A19" s="1">
        <v>3</v>
      </c>
      <c r="B19" s="1" t="s">
        <v>5</v>
      </c>
      <c r="C19" s="3">
        <v>103.33333333333333</v>
      </c>
      <c r="D19" s="3">
        <v>58.666666666666664</v>
      </c>
      <c r="E19" s="3">
        <v>880</v>
      </c>
      <c r="F19" s="3">
        <v>2.9055595153243052</v>
      </c>
      <c r="G19" s="3">
        <v>389.19833333333338</v>
      </c>
      <c r="H19" s="3">
        <v>2.2610579867162839</v>
      </c>
      <c r="I19" s="3">
        <v>1829.1086831567952</v>
      </c>
      <c r="J19" s="3">
        <v>283.91500000000002</v>
      </c>
      <c r="K19" s="2">
        <v>6</v>
      </c>
      <c r="L19" s="1" t="s">
        <v>5</v>
      </c>
      <c r="M19" s="1">
        <v>0.44047342610314438</v>
      </c>
      <c r="N19" s="1">
        <v>1.0877601461180604</v>
      </c>
      <c r="O19" s="1">
        <v>0.5541179053078793</v>
      </c>
    </row>
    <row r="20" spans="1:15" x14ac:dyDescent="0.2">
      <c r="A20" s="1">
        <v>2</v>
      </c>
      <c r="B20" s="1" t="s">
        <v>6</v>
      </c>
      <c r="C20" s="3">
        <v>109.33333333333333</v>
      </c>
      <c r="D20" s="3">
        <v>55.966666666666669</v>
      </c>
      <c r="E20" s="3">
        <v>960</v>
      </c>
      <c r="F20" s="3">
        <v>2.3562577447335813</v>
      </c>
      <c r="G20" s="3">
        <v>336.995</v>
      </c>
      <c r="H20" s="3">
        <v>2.8487069541091112</v>
      </c>
      <c r="I20" s="3">
        <v>458.76869595319511</v>
      </c>
      <c r="J20" s="3">
        <v>225.72</v>
      </c>
      <c r="K20" s="2">
        <v>7</v>
      </c>
      <c r="L20" s="1" t="s">
        <v>6</v>
      </c>
      <c r="M20" s="1">
        <v>0.39822478932567207</v>
      </c>
      <c r="N20" s="1">
        <v>0.9834260805628986</v>
      </c>
      <c r="O20" s="1">
        <v>0.50096889625105512</v>
      </c>
    </row>
    <row r="21" spans="1:15" x14ac:dyDescent="0.2">
      <c r="A21" s="1">
        <v>2</v>
      </c>
      <c r="B21" s="1" t="s">
        <v>6</v>
      </c>
      <c r="C21" s="3">
        <v>113.66666666666667</v>
      </c>
      <c r="D21" s="3">
        <v>59.833333333333336</v>
      </c>
      <c r="E21" s="3">
        <v>1080</v>
      </c>
      <c r="F21" s="3">
        <v>2.4364406779661016</v>
      </c>
      <c r="G21" s="3">
        <v>462.60500000000002</v>
      </c>
      <c r="H21" s="3">
        <v>2.3346051166762138</v>
      </c>
      <c r="I21" s="3">
        <v>458.76869595319511</v>
      </c>
      <c r="J21" s="3">
        <v>351.33000000000004</v>
      </c>
      <c r="K21" s="2">
        <v>7</v>
      </c>
      <c r="L21" s="1" t="s">
        <v>6</v>
      </c>
      <c r="M21" s="1">
        <v>0.34103488078546257</v>
      </c>
      <c r="N21" s="1">
        <v>0.84219417056883339</v>
      </c>
      <c r="O21" s="1">
        <v>0.42902368810215458</v>
      </c>
    </row>
    <row r="22" spans="1:15" x14ac:dyDescent="0.2">
      <c r="A22" s="1">
        <v>2</v>
      </c>
      <c r="B22" s="1" t="s">
        <v>6</v>
      </c>
      <c r="C22" s="3">
        <v>107.66666666666667</v>
      </c>
      <c r="D22" s="3">
        <v>60.866666666666667</v>
      </c>
      <c r="E22" s="3">
        <v>900</v>
      </c>
      <c r="F22" s="3">
        <v>1.9240570846075433</v>
      </c>
      <c r="G22" s="3">
        <v>432.85499999999996</v>
      </c>
      <c r="H22" s="3">
        <v>2.0792182139515543</v>
      </c>
      <c r="I22" s="3">
        <v>458.76869595319511</v>
      </c>
      <c r="J22" s="3">
        <v>321.58</v>
      </c>
      <c r="K22" s="2">
        <v>7</v>
      </c>
      <c r="L22" s="1" t="s">
        <v>6</v>
      </c>
      <c r="M22" s="1">
        <v>0.42956166310048244</v>
      </c>
      <c r="N22" s="1">
        <v>1.06081327437783</v>
      </c>
      <c r="O22" s="1">
        <v>0.54039084959933548</v>
      </c>
    </row>
    <row r="23" spans="1:15" x14ac:dyDescent="0.2">
      <c r="A23" s="1">
        <v>1</v>
      </c>
      <c r="B23" s="1" t="s">
        <v>7</v>
      </c>
      <c r="C23" s="3">
        <v>115.333333333333</v>
      </c>
      <c r="D23" s="3">
        <v>64.100000000000009</v>
      </c>
      <c r="E23" s="3">
        <v>985</v>
      </c>
      <c r="F23" s="3">
        <v>2.5769616026711186</v>
      </c>
      <c r="G23" s="3">
        <v>364.45</v>
      </c>
      <c r="H23" s="3">
        <v>2.7027027027027026</v>
      </c>
      <c r="I23" s="3">
        <v>1133.7494707268077</v>
      </c>
      <c r="J23" s="3">
        <v>248.02500000000001</v>
      </c>
      <c r="K23" s="2">
        <v>8</v>
      </c>
      <c r="L23" s="1" t="s">
        <v>7</v>
      </c>
      <c r="M23" s="1">
        <v>0.36878832118197813</v>
      </c>
      <c r="N23" s="1">
        <v>0.9107319860009121</v>
      </c>
      <c r="O23" s="1">
        <v>0.4639376632621523</v>
      </c>
    </row>
    <row r="24" spans="1:15" x14ac:dyDescent="0.2">
      <c r="A24" s="1">
        <v>1</v>
      </c>
      <c r="B24" s="1" t="s">
        <v>7</v>
      </c>
      <c r="C24" s="3">
        <v>111</v>
      </c>
      <c r="D24" s="3">
        <v>56.566666666666663</v>
      </c>
      <c r="E24" s="3">
        <v>885</v>
      </c>
      <c r="F24" s="3">
        <v>1.9896404631322364</v>
      </c>
      <c r="G24" s="3">
        <v>432.745</v>
      </c>
      <c r="H24" s="3">
        <v>2.0450842875134319</v>
      </c>
      <c r="I24" s="3">
        <v>1133.7494707268077</v>
      </c>
      <c r="J24" s="3">
        <v>316.32</v>
      </c>
      <c r="K24" s="2">
        <v>8</v>
      </c>
      <c r="L24" s="1" t="s">
        <v>7</v>
      </c>
      <c r="M24" s="1">
        <v>0.26618655282717207</v>
      </c>
      <c r="N24" s="1">
        <v>0.65735435201974035</v>
      </c>
      <c r="O24" s="1">
        <v>0.33486409470517842</v>
      </c>
    </row>
    <row r="25" spans="1:15" x14ac:dyDescent="0.2">
      <c r="A25" s="1">
        <v>1</v>
      </c>
      <c r="B25" s="1" t="s">
        <v>7</v>
      </c>
      <c r="C25" s="3">
        <v>103</v>
      </c>
      <c r="D25" s="3">
        <v>53.966666666666661</v>
      </c>
      <c r="E25" s="3">
        <v>990</v>
      </c>
      <c r="F25" s="3">
        <v>1.5994926719278468</v>
      </c>
      <c r="G25" s="3">
        <v>373.35</v>
      </c>
      <c r="H25" s="3">
        <v>2.6516673362796301</v>
      </c>
      <c r="I25" s="3">
        <v>1133.7494707268077</v>
      </c>
      <c r="J25" s="3">
        <v>256.92500000000001</v>
      </c>
      <c r="K25" s="2">
        <v>8</v>
      </c>
      <c r="L25" s="1" t="s">
        <v>7</v>
      </c>
      <c r="M25" s="1">
        <v>0.37840354664813375</v>
      </c>
      <c r="N25" s="1">
        <v>0.93447702585622083</v>
      </c>
      <c r="O25" s="1">
        <v>0.47603366787588242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workbookViewId="0">
      <selection activeCell="J8" sqref="J8"/>
    </sheetView>
  </sheetViews>
  <sheetFormatPr defaultRowHeight="14.25" x14ac:dyDescent="0.2"/>
  <sheetData>
    <row r="1" spans="1:5" x14ac:dyDescent="0.2">
      <c r="C1" t="s">
        <v>23</v>
      </c>
      <c r="D1" t="s">
        <v>24</v>
      </c>
      <c r="E1" t="s">
        <v>25</v>
      </c>
    </row>
    <row r="2" spans="1:5" x14ac:dyDescent="0.2">
      <c r="A2" t="s">
        <v>12</v>
      </c>
      <c r="B2">
        <v>1</v>
      </c>
      <c r="C2">
        <v>109.7778</v>
      </c>
      <c r="D2">
        <v>3.61239</v>
      </c>
      <c r="E2" t="s">
        <v>26</v>
      </c>
    </row>
    <row r="3" spans="1:5" x14ac:dyDescent="0.2">
      <c r="B3">
        <v>2</v>
      </c>
      <c r="C3">
        <v>110.2222</v>
      </c>
      <c r="D3">
        <v>1.78816</v>
      </c>
      <c r="E3" t="s">
        <v>26</v>
      </c>
    </row>
    <row r="4" spans="1:5" x14ac:dyDescent="0.2">
      <c r="B4">
        <v>3</v>
      </c>
      <c r="C4">
        <v>110</v>
      </c>
      <c r="D4">
        <v>4.6706300000000001</v>
      </c>
      <c r="E4" t="s">
        <v>26</v>
      </c>
    </row>
    <row r="5" spans="1:5" x14ac:dyDescent="0.2">
      <c r="B5">
        <v>4</v>
      </c>
      <c r="C5">
        <v>98.666700000000006</v>
      </c>
      <c r="D5">
        <v>5.3472</v>
      </c>
      <c r="E5" t="s">
        <v>21</v>
      </c>
    </row>
    <row r="6" spans="1:5" x14ac:dyDescent="0.2">
      <c r="B6">
        <v>5</v>
      </c>
      <c r="C6">
        <v>115.4444</v>
      </c>
      <c r="D6">
        <v>1.92771</v>
      </c>
      <c r="E6" t="s">
        <v>27</v>
      </c>
    </row>
    <row r="7" spans="1:5" x14ac:dyDescent="0.2">
      <c r="B7">
        <v>6</v>
      </c>
      <c r="C7">
        <v>104</v>
      </c>
      <c r="D7">
        <v>2.6736</v>
      </c>
      <c r="E7" t="s">
        <v>28</v>
      </c>
    </row>
    <row r="8" spans="1:5" x14ac:dyDescent="0.2">
      <c r="B8">
        <v>7</v>
      </c>
      <c r="C8">
        <v>123.7778</v>
      </c>
      <c r="D8">
        <v>0.98758000000000001</v>
      </c>
      <c r="E8" t="s">
        <v>18</v>
      </c>
    </row>
    <row r="9" spans="1:5" x14ac:dyDescent="0.2">
      <c r="B9">
        <v>8</v>
      </c>
      <c r="C9">
        <v>55.1111</v>
      </c>
      <c r="D9">
        <v>1.4444399999999999</v>
      </c>
      <c r="E9" t="s">
        <v>22</v>
      </c>
    </row>
    <row r="11" spans="1:5" x14ac:dyDescent="0.2">
      <c r="A11" t="s">
        <v>13</v>
      </c>
    </row>
    <row r="12" spans="1:5" x14ac:dyDescent="0.2">
      <c r="B12">
        <v>2</v>
      </c>
      <c r="C12">
        <v>58.8889</v>
      </c>
      <c r="D12">
        <v>1.49125</v>
      </c>
      <c r="E12" t="s">
        <v>18</v>
      </c>
    </row>
    <row r="13" spans="1:5" x14ac:dyDescent="0.2">
      <c r="B13">
        <v>3</v>
      </c>
      <c r="C13">
        <v>60.211100000000002</v>
      </c>
      <c r="D13">
        <v>3.5961099999999999</v>
      </c>
      <c r="E13" t="s">
        <v>18</v>
      </c>
    </row>
    <row r="14" spans="1:5" x14ac:dyDescent="0.2">
      <c r="B14">
        <v>4</v>
      </c>
      <c r="C14">
        <v>64.277799999999999</v>
      </c>
      <c r="D14">
        <v>2.1991900000000002</v>
      </c>
      <c r="E14" t="s">
        <v>18</v>
      </c>
    </row>
    <row r="15" spans="1:5" x14ac:dyDescent="0.2">
      <c r="B15">
        <v>5</v>
      </c>
      <c r="C15">
        <v>59.711100000000002</v>
      </c>
      <c r="D15">
        <v>4.6356999999999999</v>
      </c>
      <c r="E15" t="s">
        <v>18</v>
      </c>
    </row>
    <row r="16" spans="1:5" x14ac:dyDescent="0.2">
      <c r="B16">
        <v>6</v>
      </c>
      <c r="C16">
        <v>61.3</v>
      </c>
      <c r="D16">
        <v>3.0436299999999998</v>
      </c>
      <c r="E16" t="s">
        <v>18</v>
      </c>
    </row>
    <row r="17" spans="1:5" x14ac:dyDescent="0.2">
      <c r="B17">
        <v>7</v>
      </c>
      <c r="C17">
        <v>64.866699999999994</v>
      </c>
      <c r="D17">
        <v>0.97885</v>
      </c>
      <c r="E17" t="s">
        <v>18</v>
      </c>
    </row>
    <row r="18" spans="1:5" x14ac:dyDescent="0.2">
      <c r="B18">
        <v>8</v>
      </c>
      <c r="C18">
        <v>53.333300000000001</v>
      </c>
      <c r="D18">
        <v>5.7129799999999999</v>
      </c>
      <c r="E18" t="s">
        <v>18</v>
      </c>
    </row>
    <row r="20" spans="1:5" x14ac:dyDescent="0.2">
      <c r="A20" t="s">
        <v>14</v>
      </c>
      <c r="B20">
        <v>1</v>
      </c>
      <c r="C20">
        <v>953.33330000000001</v>
      </c>
      <c r="D20">
        <v>34.197139999999997</v>
      </c>
      <c r="E20" t="s">
        <v>19</v>
      </c>
    </row>
    <row r="21" spans="1:5" x14ac:dyDescent="0.2">
      <c r="B21">
        <v>2</v>
      </c>
      <c r="C21">
        <v>980</v>
      </c>
      <c r="D21">
        <v>52.915030000000002</v>
      </c>
      <c r="E21" t="s">
        <v>19</v>
      </c>
    </row>
    <row r="22" spans="1:5" x14ac:dyDescent="0.2">
      <c r="B22">
        <v>3</v>
      </c>
      <c r="C22">
        <v>873.33330000000001</v>
      </c>
      <c r="D22">
        <v>63.595950000000002</v>
      </c>
      <c r="E22" t="s">
        <v>19</v>
      </c>
    </row>
    <row r="23" spans="1:5" x14ac:dyDescent="0.2">
      <c r="B23">
        <v>4</v>
      </c>
      <c r="C23">
        <v>646.66669999999999</v>
      </c>
      <c r="D23">
        <v>94.044910000000002</v>
      </c>
      <c r="E23" t="s">
        <v>20</v>
      </c>
    </row>
    <row r="24" spans="1:5" x14ac:dyDescent="0.2">
      <c r="B24">
        <v>5</v>
      </c>
      <c r="C24">
        <v>786.66669999999999</v>
      </c>
      <c r="D24">
        <v>59.254629999999999</v>
      </c>
      <c r="E24" t="s">
        <v>20</v>
      </c>
    </row>
    <row r="25" spans="1:5" x14ac:dyDescent="0.2">
      <c r="B25">
        <v>6</v>
      </c>
      <c r="C25">
        <v>633.33330000000001</v>
      </c>
      <c r="D25">
        <v>35.276679999999999</v>
      </c>
      <c r="E25" t="s">
        <v>20</v>
      </c>
    </row>
    <row r="26" spans="1:5" x14ac:dyDescent="0.2">
      <c r="B26">
        <v>7</v>
      </c>
      <c r="C26">
        <v>1703.3333</v>
      </c>
      <c r="D26">
        <v>97.01088</v>
      </c>
      <c r="E26" t="s">
        <v>18</v>
      </c>
    </row>
    <row r="27" spans="1:5" x14ac:dyDescent="0.2">
      <c r="B27">
        <v>8</v>
      </c>
      <c r="C27">
        <v>114</v>
      </c>
      <c r="D27">
        <v>19.157240000000002</v>
      </c>
      <c r="E27" t="s">
        <v>21</v>
      </c>
    </row>
    <row r="29" spans="1:5" x14ac:dyDescent="0.2">
      <c r="A29" t="s">
        <v>15</v>
      </c>
      <c r="B29">
        <v>1</v>
      </c>
      <c r="C29">
        <v>2.0554000000000001</v>
      </c>
      <c r="D29">
        <v>0.28408</v>
      </c>
      <c r="E29" t="s">
        <v>18</v>
      </c>
    </row>
    <row r="30" spans="1:5" x14ac:dyDescent="0.2">
      <c r="B30">
        <v>2</v>
      </c>
      <c r="C30">
        <v>2.2389000000000001</v>
      </c>
      <c r="D30">
        <v>0.15912000000000001</v>
      </c>
      <c r="E30" t="s">
        <v>18</v>
      </c>
    </row>
    <row r="31" spans="1:5" x14ac:dyDescent="0.2">
      <c r="B31">
        <v>3</v>
      </c>
      <c r="C31">
        <v>2.1688999999999998</v>
      </c>
      <c r="D31">
        <v>0.73663000000000001</v>
      </c>
      <c r="E31" t="s">
        <v>18</v>
      </c>
    </row>
    <row r="32" spans="1:5" x14ac:dyDescent="0.2">
      <c r="B32">
        <v>4</v>
      </c>
      <c r="C32">
        <v>2.0834999999999999</v>
      </c>
      <c r="D32">
        <v>3.5459999999999998E-2</v>
      </c>
      <c r="E32" t="s">
        <v>18</v>
      </c>
    </row>
    <row r="33" spans="1:5" x14ac:dyDescent="0.2">
      <c r="B33">
        <v>5</v>
      </c>
      <c r="C33">
        <v>1.8691</v>
      </c>
      <c r="D33">
        <v>0.12984000000000001</v>
      </c>
      <c r="E33" t="s">
        <v>18</v>
      </c>
    </row>
    <row r="34" spans="1:5" x14ac:dyDescent="0.2">
      <c r="B34">
        <v>6</v>
      </c>
      <c r="C34">
        <v>2.2410999999999999</v>
      </c>
      <c r="D34">
        <v>0.46593000000000001</v>
      </c>
      <c r="E34" t="s">
        <v>18</v>
      </c>
    </row>
    <row r="35" spans="1:5" x14ac:dyDescent="0.2">
      <c r="B35">
        <v>7</v>
      </c>
      <c r="C35">
        <v>2.617</v>
      </c>
      <c r="D35">
        <v>0.23537</v>
      </c>
      <c r="E35" t="s">
        <v>18</v>
      </c>
    </row>
    <row r="36" spans="1:5" x14ac:dyDescent="0.2">
      <c r="B36">
        <v>8</v>
      </c>
      <c r="C36">
        <v>2.1417000000000002</v>
      </c>
      <c r="D36">
        <v>0.82942000000000005</v>
      </c>
      <c r="E36" t="s">
        <v>18</v>
      </c>
    </row>
    <row r="38" spans="1:5" x14ac:dyDescent="0.2">
      <c r="A38" t="s">
        <v>16</v>
      </c>
      <c r="B38">
        <v>1</v>
      </c>
      <c r="C38">
        <v>390.18169999999998</v>
      </c>
      <c r="D38">
        <v>21.43619</v>
      </c>
      <c r="E38" t="s">
        <v>19</v>
      </c>
    </row>
    <row r="39" spans="1:5" x14ac:dyDescent="0.2">
      <c r="B39">
        <v>2</v>
      </c>
      <c r="C39">
        <v>410.81830000000002</v>
      </c>
      <c r="D39">
        <v>37.897579999999998</v>
      </c>
      <c r="E39" t="s">
        <v>19</v>
      </c>
    </row>
    <row r="40" spans="1:5" x14ac:dyDescent="0.2">
      <c r="B40">
        <v>3</v>
      </c>
      <c r="C40">
        <v>386.58499999999998</v>
      </c>
      <c r="D40">
        <v>16.005610000000001</v>
      </c>
      <c r="E40" t="s">
        <v>19</v>
      </c>
    </row>
    <row r="41" spans="1:5" x14ac:dyDescent="0.2">
      <c r="B41">
        <v>4</v>
      </c>
      <c r="C41">
        <v>305.45499999999998</v>
      </c>
      <c r="D41">
        <v>9.9907199999999996</v>
      </c>
      <c r="E41" t="s">
        <v>20</v>
      </c>
    </row>
    <row r="42" spans="1:5" x14ac:dyDescent="0.2">
      <c r="B42">
        <v>5</v>
      </c>
      <c r="C42">
        <v>314.48169999999999</v>
      </c>
      <c r="D42">
        <v>6.3572800000000003</v>
      </c>
      <c r="E42" t="s">
        <v>20</v>
      </c>
    </row>
    <row r="43" spans="1:5" x14ac:dyDescent="0.2">
      <c r="B43">
        <v>6</v>
      </c>
      <c r="C43">
        <v>288.07670000000002</v>
      </c>
      <c r="D43">
        <v>2.7402199999999999</v>
      </c>
      <c r="E43" t="s">
        <v>20</v>
      </c>
    </row>
    <row r="44" spans="1:5" x14ac:dyDescent="0.2">
      <c r="B44">
        <v>7</v>
      </c>
      <c r="C44">
        <v>733.45</v>
      </c>
      <c r="D44">
        <v>39.880629999999996</v>
      </c>
      <c r="E44" t="s">
        <v>18</v>
      </c>
    </row>
    <row r="45" spans="1:5" x14ac:dyDescent="0.2">
      <c r="B45">
        <v>8</v>
      </c>
      <c r="C45">
        <v>85.491699999999994</v>
      </c>
      <c r="D45">
        <v>0</v>
      </c>
      <c r="E45" t="s">
        <v>21</v>
      </c>
    </row>
    <row r="47" spans="1:5" x14ac:dyDescent="0.2">
      <c r="A47" t="s">
        <v>17</v>
      </c>
      <c r="B47">
        <v>1</v>
      </c>
      <c r="C47">
        <v>2.4664999999999999</v>
      </c>
      <c r="D47">
        <v>0.21121000000000001</v>
      </c>
      <c r="E47" t="s">
        <v>18</v>
      </c>
    </row>
    <row r="48" spans="1:5" x14ac:dyDescent="0.2">
      <c r="B48">
        <v>2</v>
      </c>
      <c r="C48">
        <v>2.4207999999999998</v>
      </c>
      <c r="D48">
        <v>0.22628000000000001</v>
      </c>
      <c r="E48" t="s">
        <v>18</v>
      </c>
    </row>
    <row r="49" spans="1:5" x14ac:dyDescent="0.2">
      <c r="B49">
        <v>3</v>
      </c>
      <c r="C49">
        <v>2.2806000000000002</v>
      </c>
      <c r="D49">
        <v>0.25985000000000003</v>
      </c>
      <c r="E49" t="s">
        <v>18</v>
      </c>
    </row>
    <row r="50" spans="1:5" x14ac:dyDescent="0.2">
      <c r="B50">
        <v>4</v>
      </c>
      <c r="C50">
        <v>2.1061000000000001</v>
      </c>
      <c r="D50">
        <v>0.26551000000000002</v>
      </c>
      <c r="E50" t="s">
        <v>18</v>
      </c>
    </row>
    <row r="51" spans="1:5" x14ac:dyDescent="0.2">
      <c r="B51">
        <v>5</v>
      </c>
      <c r="C51">
        <v>2.4963000000000002</v>
      </c>
      <c r="D51">
        <v>0.13855000000000001</v>
      </c>
      <c r="E51" t="s">
        <v>18</v>
      </c>
    </row>
    <row r="52" spans="1:5" x14ac:dyDescent="0.2">
      <c r="B52">
        <v>6</v>
      </c>
      <c r="C52">
        <v>2.1966999999999999</v>
      </c>
      <c r="D52">
        <v>0.10217</v>
      </c>
      <c r="E52" t="s">
        <v>18</v>
      </c>
    </row>
    <row r="53" spans="1:5" x14ac:dyDescent="0.2">
      <c r="B53">
        <v>7</v>
      </c>
      <c r="C53">
        <v>2.3380000000000001</v>
      </c>
      <c r="D53">
        <v>0.20221</v>
      </c>
      <c r="E53" t="s">
        <v>18</v>
      </c>
    </row>
    <row r="54" spans="1:5" x14ac:dyDescent="0.2">
      <c r="B54">
        <v>8</v>
      </c>
      <c r="C54">
        <v>1.3334999999999999</v>
      </c>
      <c r="D54">
        <v>0.22408</v>
      </c>
      <c r="E54" t="s">
        <v>19</v>
      </c>
    </row>
    <row r="56" spans="1:5" x14ac:dyDescent="0.2">
      <c r="A56" t="s">
        <v>37</v>
      </c>
      <c r="B56" t="s">
        <v>38</v>
      </c>
      <c r="C56">
        <v>0.5202</v>
      </c>
      <c r="D56">
        <v>7.5770000000000004E-2</v>
      </c>
      <c r="E56" t="s">
        <v>19</v>
      </c>
    </row>
    <row r="57" spans="1:5" x14ac:dyDescent="0.2">
      <c r="B57" t="s">
        <v>39</v>
      </c>
      <c r="C57">
        <v>1.2393000000000001</v>
      </c>
      <c r="D57">
        <v>0.15959999999999999</v>
      </c>
      <c r="E57" t="s">
        <v>18</v>
      </c>
    </row>
    <row r="58" spans="1:5" x14ac:dyDescent="0.2">
      <c r="B58" t="s">
        <v>40</v>
      </c>
      <c r="C58">
        <v>0.63129999999999997</v>
      </c>
      <c r="D58">
        <v>8.1299999999999997E-2</v>
      </c>
      <c r="E58" t="s">
        <v>19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opLeftCell="A13" workbookViewId="0">
      <selection activeCell="F31" sqref="F31"/>
    </sheetView>
  </sheetViews>
  <sheetFormatPr defaultRowHeight="15" x14ac:dyDescent="0.25"/>
  <cols>
    <col min="1" max="4" width="9" style="7"/>
    <col min="5" max="6" width="18.25" style="7" customWidth="1"/>
    <col min="7" max="16384" width="9" style="7"/>
  </cols>
  <sheetData>
    <row r="1" spans="1:24" x14ac:dyDescent="0.25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4" t="s">
        <v>7</v>
      </c>
      <c r="B2" s="4">
        <v>2017</v>
      </c>
      <c r="C2" s="4">
        <v>2015</v>
      </c>
      <c r="D2" s="4" t="s">
        <v>42</v>
      </c>
      <c r="E2" s="4">
        <v>2017</v>
      </c>
      <c r="F2" s="4">
        <v>2015</v>
      </c>
      <c r="G2" s="4" t="s">
        <v>43</v>
      </c>
      <c r="H2" s="4">
        <v>2017</v>
      </c>
      <c r="I2" s="4">
        <v>2015</v>
      </c>
      <c r="J2" s="4" t="s">
        <v>44</v>
      </c>
      <c r="K2" s="4">
        <v>2017</v>
      </c>
      <c r="L2" s="4">
        <v>2015</v>
      </c>
      <c r="M2" s="4" t="s">
        <v>45</v>
      </c>
      <c r="N2" s="4">
        <v>2017</v>
      </c>
      <c r="O2" s="4">
        <v>2015</v>
      </c>
      <c r="P2" s="4" t="s">
        <v>46</v>
      </c>
      <c r="Q2" s="4">
        <v>2017</v>
      </c>
      <c r="R2" s="4">
        <v>2015</v>
      </c>
      <c r="S2" s="4" t="s">
        <v>47</v>
      </c>
      <c r="T2" s="4">
        <v>2017</v>
      </c>
      <c r="U2" s="4">
        <v>2015</v>
      </c>
      <c r="V2" s="4" t="s">
        <v>48</v>
      </c>
      <c r="W2" s="4">
        <v>2017</v>
      </c>
      <c r="X2" s="4">
        <v>2015</v>
      </c>
    </row>
    <row r="3" spans="1:24" x14ac:dyDescent="0.25">
      <c r="A3" s="5">
        <v>10</v>
      </c>
      <c r="B3" s="4">
        <v>8.480833333333333</v>
      </c>
      <c r="C3" s="4">
        <v>8.6466666666666665</v>
      </c>
      <c r="D3" s="5">
        <v>10</v>
      </c>
      <c r="E3" s="4">
        <v>8.1029999999999998</v>
      </c>
      <c r="F3" s="4">
        <v>8.6466666666666665</v>
      </c>
      <c r="G3" s="5">
        <v>10</v>
      </c>
      <c r="H3" s="4">
        <v>8.16</v>
      </c>
      <c r="I3" s="4">
        <v>8.6466666666666665</v>
      </c>
      <c r="J3" s="5">
        <v>10</v>
      </c>
      <c r="K3" s="4">
        <v>8.129999999999999</v>
      </c>
      <c r="L3" s="4">
        <v>8.6466666666666665</v>
      </c>
      <c r="M3" s="5">
        <v>10</v>
      </c>
      <c r="N3" s="4">
        <v>8.0689999999999991</v>
      </c>
      <c r="O3" s="4">
        <v>8.6466666666666665</v>
      </c>
      <c r="P3" s="5">
        <v>10</v>
      </c>
      <c r="Q3" s="4">
        <v>8.3999999999999986</v>
      </c>
      <c r="R3" s="4">
        <v>8.6466666666666665</v>
      </c>
      <c r="S3" s="5">
        <v>10</v>
      </c>
      <c r="T3" s="4">
        <v>8.6310000000000002</v>
      </c>
      <c r="U3" s="4">
        <v>8.6466666666666665</v>
      </c>
      <c r="V3" s="5">
        <v>10</v>
      </c>
      <c r="W3" s="6">
        <v>8.3000000000000007</v>
      </c>
      <c r="X3" s="4">
        <v>8.6466666666666665</v>
      </c>
    </row>
    <row r="4" spans="1:24" x14ac:dyDescent="0.25">
      <c r="A4" s="5">
        <v>30</v>
      </c>
      <c r="B4" s="4">
        <v>9.29142857142857</v>
      </c>
      <c r="C4" s="4">
        <v>9.3650000000000002</v>
      </c>
      <c r="D4" s="5">
        <v>30</v>
      </c>
      <c r="E4" s="4">
        <v>8.7799999999999976</v>
      </c>
      <c r="F4" s="4">
        <v>9.3650000000000002</v>
      </c>
      <c r="G4" s="5">
        <v>30</v>
      </c>
      <c r="H4" s="4">
        <v>8.9640000000000004</v>
      </c>
      <c r="I4" s="4">
        <v>9.3650000000000002</v>
      </c>
      <c r="J4" s="5">
        <v>30</v>
      </c>
      <c r="K4" s="4">
        <v>8.5659999999999989</v>
      </c>
      <c r="L4" s="4">
        <v>9.3650000000000002</v>
      </c>
      <c r="M4" s="5">
        <v>30</v>
      </c>
      <c r="N4" s="4">
        <v>8.661999999999999</v>
      </c>
      <c r="O4" s="4">
        <v>9.3650000000000002</v>
      </c>
      <c r="P4" s="5">
        <v>30</v>
      </c>
      <c r="Q4" s="4">
        <v>9.2233333333333327</v>
      </c>
      <c r="R4" s="4">
        <v>9.3650000000000002</v>
      </c>
      <c r="S4" s="5">
        <v>30</v>
      </c>
      <c r="T4" s="4">
        <v>9.2200000000000024</v>
      </c>
      <c r="U4" s="4">
        <v>9.3650000000000002</v>
      </c>
      <c r="V4" s="5">
        <v>30</v>
      </c>
      <c r="W4" s="6">
        <v>9.0024999999999995</v>
      </c>
      <c r="X4" s="4">
        <v>9.3650000000000002</v>
      </c>
    </row>
    <row r="5" spans="1:24" x14ac:dyDescent="0.25">
      <c r="A5" s="5">
        <v>50</v>
      </c>
      <c r="B5" s="4">
        <v>9.4571428571428573</v>
      </c>
      <c r="C5" s="4">
        <v>8.8933333333333344</v>
      </c>
      <c r="D5" s="5">
        <v>50</v>
      </c>
      <c r="E5" s="4">
        <v>9.0340000000000007</v>
      </c>
      <c r="F5" s="4">
        <v>8.8933333333333344</v>
      </c>
      <c r="G5" s="5">
        <v>50</v>
      </c>
      <c r="H5" s="4">
        <v>9.0280000000000005</v>
      </c>
      <c r="I5" s="4">
        <v>8.8933333333333344</v>
      </c>
      <c r="J5" s="5">
        <v>50</v>
      </c>
      <c r="K5" s="4">
        <v>9.02</v>
      </c>
      <c r="L5" s="4">
        <v>8.8933333333333344</v>
      </c>
      <c r="M5" s="5">
        <v>50</v>
      </c>
      <c r="N5" s="4">
        <v>9.0259999999999998</v>
      </c>
      <c r="O5" s="4">
        <v>8.8933333333333344</v>
      </c>
      <c r="P5" s="5">
        <v>50</v>
      </c>
      <c r="Q5" s="4">
        <v>9.3916666666666675</v>
      </c>
      <c r="R5" s="4">
        <v>8.8933333333333344</v>
      </c>
      <c r="S5" s="5">
        <v>50</v>
      </c>
      <c r="T5" s="4">
        <v>9.3820000000000014</v>
      </c>
      <c r="U5" s="4">
        <v>8.8933333333333344</v>
      </c>
      <c r="V5" s="5">
        <v>50</v>
      </c>
      <c r="W5" s="6">
        <v>9.245000000000001</v>
      </c>
      <c r="X5" s="4">
        <v>8.8933333333333344</v>
      </c>
    </row>
    <row r="6" spans="1:24" x14ac:dyDescent="0.25">
      <c r="A6" s="5">
        <v>70</v>
      </c>
      <c r="B6" s="4">
        <v>9.4128571428571437</v>
      </c>
      <c r="C6" s="4">
        <v>9.1383333333333336</v>
      </c>
      <c r="D6" s="5">
        <v>70</v>
      </c>
      <c r="E6" s="4">
        <v>9.1020000000000003</v>
      </c>
      <c r="F6" s="4">
        <v>9.1383333333333336</v>
      </c>
      <c r="G6" s="5">
        <v>70</v>
      </c>
      <c r="H6" s="4">
        <v>9.1939999999999991</v>
      </c>
      <c r="I6" s="4">
        <v>9.1383333333333336</v>
      </c>
      <c r="J6" s="5">
        <v>70</v>
      </c>
      <c r="K6" s="4">
        <v>9.0579999999999998</v>
      </c>
      <c r="L6" s="4">
        <v>9.1383333333333336</v>
      </c>
      <c r="M6" s="5">
        <v>70</v>
      </c>
      <c r="N6" s="4">
        <v>9.1079999999999988</v>
      </c>
      <c r="O6" s="4">
        <v>9.1383333333333336</v>
      </c>
      <c r="P6" s="5">
        <v>70</v>
      </c>
      <c r="Q6" s="4">
        <v>9.31</v>
      </c>
      <c r="R6" s="4">
        <v>9.1383333333333336</v>
      </c>
      <c r="S6" s="5">
        <v>70</v>
      </c>
      <c r="T6" s="4">
        <v>9.266</v>
      </c>
      <c r="U6" s="4">
        <v>9.1383333333333336</v>
      </c>
      <c r="V6" s="5">
        <v>70</v>
      </c>
      <c r="W6" s="6">
        <v>9.2324999999999999</v>
      </c>
      <c r="X6" s="4">
        <v>9.1383333333333336</v>
      </c>
    </row>
    <row r="7" spans="1:24" x14ac:dyDescent="0.25">
      <c r="A7" s="5">
        <v>90</v>
      </c>
      <c r="B7" s="4">
        <v>9.2014285714285702</v>
      </c>
      <c r="C7" s="4">
        <v>9.2050000000000001</v>
      </c>
      <c r="D7" s="5">
        <v>90</v>
      </c>
      <c r="E7" s="4">
        <v>9.0440000000000005</v>
      </c>
      <c r="F7" s="4">
        <v>9.2050000000000001</v>
      </c>
      <c r="G7" s="5">
        <v>90</v>
      </c>
      <c r="H7" s="4">
        <v>9.2100000000000009</v>
      </c>
      <c r="I7" s="4">
        <v>9.2050000000000001</v>
      </c>
      <c r="J7" s="5">
        <v>90</v>
      </c>
      <c r="K7" s="4">
        <v>8.9740000000000002</v>
      </c>
      <c r="L7" s="4">
        <v>9.2050000000000001</v>
      </c>
      <c r="M7" s="5">
        <v>90</v>
      </c>
      <c r="N7" s="4">
        <v>8.9139999999999997</v>
      </c>
      <c r="O7" s="4">
        <v>9.2050000000000001</v>
      </c>
      <c r="P7" s="5">
        <v>90</v>
      </c>
      <c r="Q7" s="4">
        <v>9.2216666666666658</v>
      </c>
      <c r="R7" s="4">
        <v>9.2050000000000001</v>
      </c>
      <c r="S7" s="5">
        <v>90</v>
      </c>
      <c r="T7" s="4">
        <v>9.0259999999999998</v>
      </c>
      <c r="U7" s="4">
        <v>9.2050000000000001</v>
      </c>
      <c r="V7" s="5">
        <v>90</v>
      </c>
      <c r="W7" s="6">
        <v>9.19</v>
      </c>
      <c r="X7" s="4">
        <v>9.2050000000000001</v>
      </c>
    </row>
    <row r="8" spans="1:24" x14ac:dyDescent="0.25">
      <c r="A8" s="4"/>
      <c r="B8" s="4">
        <f>AVERAGE(B3:B7)</f>
        <v>9.1687380952380941</v>
      </c>
      <c r="C8" s="4">
        <f t="shared" ref="C8:X8" si="0">AVERAGE(C3:C7)</f>
        <v>9.049666666666667</v>
      </c>
      <c r="D8" s="4"/>
      <c r="E8" s="4">
        <f t="shared" si="0"/>
        <v>8.812599999999998</v>
      </c>
      <c r="F8" s="4">
        <f t="shared" si="0"/>
        <v>9.049666666666667</v>
      </c>
      <c r="G8" s="4"/>
      <c r="H8" s="4">
        <f t="shared" si="0"/>
        <v>8.9112000000000009</v>
      </c>
      <c r="I8" s="4">
        <f t="shared" si="0"/>
        <v>9.049666666666667</v>
      </c>
      <c r="J8" s="4"/>
      <c r="K8" s="4">
        <f t="shared" si="0"/>
        <v>8.7496000000000009</v>
      </c>
      <c r="L8" s="4">
        <f t="shared" si="0"/>
        <v>9.049666666666667</v>
      </c>
      <c r="M8" s="4"/>
      <c r="N8" s="4">
        <f t="shared" si="0"/>
        <v>8.7557999999999989</v>
      </c>
      <c r="O8" s="4">
        <f t="shared" si="0"/>
        <v>9.049666666666667</v>
      </c>
      <c r="P8" s="4"/>
      <c r="Q8" s="4">
        <f t="shared" si="0"/>
        <v>9.1093333333333337</v>
      </c>
      <c r="R8" s="4">
        <f t="shared" si="0"/>
        <v>9.049666666666667</v>
      </c>
      <c r="S8" s="4"/>
      <c r="T8" s="4">
        <f t="shared" si="0"/>
        <v>9.1050000000000004</v>
      </c>
      <c r="U8" s="4">
        <f t="shared" si="0"/>
        <v>9.049666666666667</v>
      </c>
      <c r="V8" s="4"/>
      <c r="W8" s="4">
        <f t="shared" si="0"/>
        <v>8.9939999999999998</v>
      </c>
      <c r="X8" s="4">
        <f t="shared" si="0"/>
        <v>9.049666666666667</v>
      </c>
    </row>
    <row r="9" spans="1:24" x14ac:dyDescent="0.25">
      <c r="A9" s="4"/>
      <c r="B9" s="4">
        <f>B8-C8</f>
        <v>0.11907142857142716</v>
      </c>
      <c r="C9" s="4"/>
      <c r="D9" s="4"/>
      <c r="E9" s="4">
        <f>E8-F8</f>
        <v>-0.23706666666666898</v>
      </c>
      <c r="F9" s="4"/>
      <c r="G9" s="4"/>
      <c r="H9" s="4"/>
      <c r="I9" s="4"/>
      <c r="J9" s="4"/>
      <c r="K9" s="4">
        <f>K8-L8</f>
        <v>-0.30006666666666604</v>
      </c>
      <c r="L9" s="4"/>
      <c r="N9" s="7">
        <f>N8-O8</f>
        <v>-0.29386666666666805</v>
      </c>
      <c r="Q9" s="7">
        <f>Q8-R8</f>
        <v>5.9666666666666757E-2</v>
      </c>
      <c r="T9" s="7">
        <f>T8-U8</f>
        <v>5.5333333333333456E-2</v>
      </c>
      <c r="W9" s="7">
        <f>W8-X8</f>
        <v>-5.5666666666667197E-2</v>
      </c>
    </row>
    <row r="11" spans="1:24" x14ac:dyDescent="0.25">
      <c r="A11" s="7" t="s">
        <v>49</v>
      </c>
    </row>
    <row r="12" spans="1:24" x14ac:dyDescent="0.25">
      <c r="A12" s="7" t="s">
        <v>7</v>
      </c>
      <c r="B12" s="7">
        <v>2017</v>
      </c>
      <c r="C12" s="7">
        <v>2015</v>
      </c>
      <c r="D12" s="7" t="s">
        <v>6</v>
      </c>
      <c r="E12" s="7">
        <v>2017</v>
      </c>
      <c r="F12" s="7">
        <v>2015</v>
      </c>
      <c r="G12" s="7" t="s">
        <v>5</v>
      </c>
      <c r="H12" s="7">
        <v>2017</v>
      </c>
      <c r="I12" s="7">
        <v>2015</v>
      </c>
      <c r="J12" s="7" t="s">
        <v>4</v>
      </c>
      <c r="K12" s="7">
        <v>2017</v>
      </c>
      <c r="L12" s="7">
        <v>2015</v>
      </c>
      <c r="M12" s="7" t="s">
        <v>3</v>
      </c>
      <c r="N12" s="7">
        <v>2017</v>
      </c>
      <c r="O12" s="7">
        <v>2015</v>
      </c>
      <c r="P12" s="7" t="s">
        <v>2</v>
      </c>
      <c r="Q12" s="7">
        <v>2017</v>
      </c>
      <c r="R12" s="7">
        <v>2015</v>
      </c>
      <c r="S12" s="7" t="s">
        <v>1</v>
      </c>
      <c r="T12" s="7">
        <v>2017</v>
      </c>
      <c r="U12" s="7">
        <v>2015</v>
      </c>
      <c r="V12" s="7" t="s">
        <v>0</v>
      </c>
      <c r="W12" s="7">
        <v>2017</v>
      </c>
      <c r="X12" s="7">
        <v>2015</v>
      </c>
    </row>
    <row r="13" spans="1:24" x14ac:dyDescent="0.25">
      <c r="A13" s="7">
        <v>10</v>
      </c>
      <c r="B13" s="7">
        <v>2.5571428571428574</v>
      </c>
      <c r="C13" s="7">
        <v>2.6222222222222218</v>
      </c>
      <c r="D13" s="7">
        <v>10</v>
      </c>
      <c r="E13" s="7">
        <v>2.9299999999999997</v>
      </c>
      <c r="F13" s="7">
        <v>2.6222222222222218</v>
      </c>
      <c r="G13" s="7">
        <v>10</v>
      </c>
      <c r="H13" s="7">
        <v>2.7800000000000007</v>
      </c>
      <c r="I13" s="7">
        <v>2.6222222222222218</v>
      </c>
      <c r="J13" s="7">
        <v>10</v>
      </c>
      <c r="K13" s="7">
        <v>2.9200000000000004</v>
      </c>
      <c r="L13" s="7">
        <v>2.6222222222222218</v>
      </c>
      <c r="M13" s="7">
        <v>10</v>
      </c>
      <c r="N13" s="7">
        <v>2.2800000000000002</v>
      </c>
      <c r="O13" s="7">
        <v>2.6222222222222218</v>
      </c>
      <c r="P13" s="7">
        <v>10</v>
      </c>
      <c r="Q13" s="7">
        <v>2.5500000000000012</v>
      </c>
      <c r="R13" s="7">
        <v>2.6222222222222218</v>
      </c>
      <c r="S13" s="7">
        <v>10</v>
      </c>
      <c r="T13" s="7">
        <v>2.5999999999999996</v>
      </c>
      <c r="U13" s="7">
        <v>2.6222222222222218</v>
      </c>
      <c r="V13" s="7">
        <v>10</v>
      </c>
      <c r="W13" s="7">
        <v>3.3</v>
      </c>
      <c r="X13" s="7">
        <v>2.6222222222222218</v>
      </c>
    </row>
    <row r="14" spans="1:24" x14ac:dyDescent="0.25">
      <c r="A14" s="7">
        <v>30</v>
      </c>
      <c r="B14" s="7">
        <v>3.3333333333333321</v>
      </c>
      <c r="C14" s="7">
        <v>6.3000000000000034</v>
      </c>
      <c r="D14" s="7">
        <v>30</v>
      </c>
      <c r="E14" s="7">
        <v>3.8600000000000008</v>
      </c>
      <c r="F14" s="7">
        <v>6.3000000000000034</v>
      </c>
      <c r="G14" s="7">
        <v>30</v>
      </c>
      <c r="H14" s="7">
        <v>3.2399999999999998</v>
      </c>
      <c r="I14" s="7">
        <v>6.3000000000000034</v>
      </c>
      <c r="J14" s="7">
        <v>30</v>
      </c>
      <c r="K14" s="7">
        <v>3.9</v>
      </c>
      <c r="L14" s="7">
        <v>6.3000000000000034</v>
      </c>
      <c r="M14" s="7">
        <v>30</v>
      </c>
      <c r="N14" s="7">
        <v>3.3999999999999995</v>
      </c>
      <c r="O14" s="7">
        <v>6.3000000000000034</v>
      </c>
      <c r="P14" s="7">
        <v>30</v>
      </c>
      <c r="Q14" s="7">
        <v>3.299999999999998</v>
      </c>
      <c r="R14" s="7">
        <v>6.3000000000000034</v>
      </c>
      <c r="S14" s="7">
        <v>30</v>
      </c>
      <c r="T14" s="7">
        <v>3.0500000000000003</v>
      </c>
      <c r="U14" s="7">
        <v>6.3000000000000034</v>
      </c>
      <c r="V14" s="7">
        <v>30</v>
      </c>
      <c r="W14" s="7">
        <v>5.0500000000000007</v>
      </c>
      <c r="X14" s="7">
        <v>6.3000000000000034</v>
      </c>
    </row>
    <row r="15" spans="1:24" x14ac:dyDescent="0.25">
      <c r="A15" s="7">
        <v>50</v>
      </c>
      <c r="B15" s="7">
        <v>3.7666666666666671</v>
      </c>
      <c r="C15" s="7">
        <v>10.533333333333333</v>
      </c>
      <c r="D15" s="7">
        <v>50</v>
      </c>
      <c r="E15" s="7">
        <v>3.5400000000000014</v>
      </c>
      <c r="F15" s="7">
        <v>10.533333333333333</v>
      </c>
      <c r="G15" s="7">
        <v>50</v>
      </c>
      <c r="H15" s="7">
        <v>5.14</v>
      </c>
      <c r="I15" s="7">
        <v>10.533333333333333</v>
      </c>
      <c r="J15" s="7">
        <v>50</v>
      </c>
      <c r="K15" s="7">
        <v>4.333333333333333</v>
      </c>
      <c r="L15" s="7">
        <v>10.533333333333333</v>
      </c>
      <c r="M15" s="7">
        <v>50</v>
      </c>
      <c r="N15" s="7">
        <v>3.4666666666666663</v>
      </c>
      <c r="O15" s="7">
        <v>10.533333333333333</v>
      </c>
      <c r="P15" s="7">
        <v>50</v>
      </c>
      <c r="Q15" s="7">
        <v>3.1999999999999997</v>
      </c>
      <c r="R15" s="7">
        <v>10.533333333333333</v>
      </c>
      <c r="S15" s="7">
        <v>50</v>
      </c>
      <c r="T15" s="7">
        <v>3.4000000000000008</v>
      </c>
      <c r="U15" s="7">
        <v>10.533333333333333</v>
      </c>
      <c r="V15" s="7">
        <v>50</v>
      </c>
      <c r="W15" s="7">
        <v>5.0999999999999996</v>
      </c>
      <c r="X15" s="7">
        <v>10.533333333333333</v>
      </c>
    </row>
    <row r="16" spans="1:24" x14ac:dyDescent="0.25">
      <c r="A16" s="7">
        <v>70</v>
      </c>
      <c r="B16" s="7">
        <v>5.0285714285714294</v>
      </c>
      <c r="C16" s="7">
        <v>10.400000000000002</v>
      </c>
      <c r="D16" s="7">
        <v>70</v>
      </c>
      <c r="E16" s="7">
        <v>3.7399999999999998</v>
      </c>
      <c r="F16" s="7">
        <v>10.400000000000002</v>
      </c>
      <c r="G16" s="7">
        <v>70</v>
      </c>
      <c r="H16" s="7">
        <v>5</v>
      </c>
      <c r="I16" s="7">
        <v>10.400000000000002</v>
      </c>
      <c r="J16" s="7">
        <v>70</v>
      </c>
      <c r="K16" s="7">
        <v>4.0500000000000007</v>
      </c>
      <c r="L16" s="7">
        <v>10.400000000000002</v>
      </c>
      <c r="M16" s="7">
        <v>70</v>
      </c>
      <c r="N16" s="7">
        <v>4.4400000000000004</v>
      </c>
      <c r="O16" s="7">
        <v>10.400000000000002</v>
      </c>
      <c r="P16" s="7">
        <v>70</v>
      </c>
      <c r="Q16" s="7">
        <v>3.3333333333333326</v>
      </c>
      <c r="R16" s="7">
        <v>10.400000000000002</v>
      </c>
      <c r="S16" s="7">
        <v>70</v>
      </c>
      <c r="T16" s="7">
        <v>2.7000000000000011</v>
      </c>
      <c r="U16" s="7">
        <v>10.400000000000002</v>
      </c>
      <c r="V16" s="7">
        <v>70</v>
      </c>
      <c r="W16" s="7">
        <v>4.9999999999999991</v>
      </c>
      <c r="X16" s="7">
        <v>10.400000000000002</v>
      </c>
    </row>
    <row r="17" spans="1:24" x14ac:dyDescent="0.25">
      <c r="A17" s="7">
        <v>90</v>
      </c>
      <c r="B17" s="7">
        <v>4.7333333333333352</v>
      </c>
      <c r="C17" s="7">
        <v>8.3333333333333339</v>
      </c>
      <c r="D17" s="7">
        <v>90</v>
      </c>
      <c r="E17" s="7">
        <v>4.1999999999999984</v>
      </c>
      <c r="F17" s="7">
        <v>8.3333333333333339</v>
      </c>
      <c r="G17" s="7">
        <v>90</v>
      </c>
      <c r="H17" s="7">
        <v>5.6000000000000014</v>
      </c>
      <c r="I17" s="7">
        <v>8.3333333333333339</v>
      </c>
      <c r="J17" s="7">
        <v>90</v>
      </c>
      <c r="K17" s="7">
        <v>4.5999999999999996</v>
      </c>
      <c r="L17" s="7">
        <v>8.3333333333333339</v>
      </c>
      <c r="M17" s="7">
        <v>90</v>
      </c>
      <c r="N17" s="7">
        <v>3.8749999999999991</v>
      </c>
      <c r="O17" s="7">
        <v>8.3333333333333339</v>
      </c>
      <c r="P17" s="7">
        <v>90</v>
      </c>
      <c r="Q17" s="7">
        <v>4.4000000000000004</v>
      </c>
      <c r="R17" s="7">
        <v>8.3333333333333339</v>
      </c>
      <c r="S17" s="7">
        <v>90</v>
      </c>
      <c r="T17" s="7">
        <v>3.1999999999999993</v>
      </c>
      <c r="U17" s="7">
        <v>8.3333333333333339</v>
      </c>
      <c r="V17" s="7">
        <v>90</v>
      </c>
      <c r="W17" s="7">
        <v>5.3333333333333321</v>
      </c>
      <c r="X17" s="7">
        <v>8.3333333333333339</v>
      </c>
    </row>
    <row r="18" spans="1:24" x14ac:dyDescent="0.25">
      <c r="B18" s="7">
        <f>AVERAGE(B13:B17)</f>
        <v>3.883809523809524</v>
      </c>
      <c r="C18" s="7">
        <f t="shared" ref="C18:X18" si="1">AVERAGE(C13:C17)</f>
        <v>7.637777777777778</v>
      </c>
      <c r="D18" s="7">
        <f t="shared" si="1"/>
        <v>50</v>
      </c>
      <c r="E18" s="7">
        <f t="shared" si="1"/>
        <v>3.6539999999999999</v>
      </c>
      <c r="F18" s="7">
        <f t="shared" si="1"/>
        <v>7.637777777777778</v>
      </c>
      <c r="G18" s="7">
        <f t="shared" si="1"/>
        <v>50</v>
      </c>
      <c r="H18" s="7">
        <f t="shared" si="1"/>
        <v>4.3520000000000003</v>
      </c>
      <c r="I18" s="7">
        <f t="shared" si="1"/>
        <v>7.637777777777778</v>
      </c>
      <c r="J18" s="7">
        <f t="shared" si="1"/>
        <v>50</v>
      </c>
      <c r="K18" s="7">
        <f t="shared" si="1"/>
        <v>3.960666666666667</v>
      </c>
      <c r="L18" s="7">
        <f t="shared" si="1"/>
        <v>7.637777777777778</v>
      </c>
      <c r="M18" s="7">
        <f t="shared" si="1"/>
        <v>50</v>
      </c>
      <c r="N18" s="7">
        <f t="shared" si="1"/>
        <v>3.4923333333333333</v>
      </c>
      <c r="O18" s="7">
        <f t="shared" si="1"/>
        <v>7.637777777777778</v>
      </c>
      <c r="P18" s="7">
        <f t="shared" si="1"/>
        <v>50</v>
      </c>
      <c r="Q18" s="7">
        <f t="shared" si="1"/>
        <v>3.3566666666666665</v>
      </c>
      <c r="R18" s="7">
        <f t="shared" si="1"/>
        <v>7.637777777777778</v>
      </c>
      <c r="S18" s="7">
        <f t="shared" si="1"/>
        <v>50</v>
      </c>
      <c r="T18" s="7">
        <f t="shared" si="1"/>
        <v>2.99</v>
      </c>
      <c r="U18" s="7">
        <f t="shared" si="1"/>
        <v>7.637777777777778</v>
      </c>
      <c r="V18" s="7">
        <f t="shared" si="1"/>
        <v>50</v>
      </c>
      <c r="W18" s="7">
        <f t="shared" si="1"/>
        <v>4.7566666666666659</v>
      </c>
      <c r="X18" s="7">
        <f t="shared" si="1"/>
        <v>7.637777777777778</v>
      </c>
    </row>
    <row r="19" spans="1:24" x14ac:dyDescent="0.25">
      <c r="B19" s="7">
        <f>B18-C18</f>
        <v>-3.753968253968254</v>
      </c>
      <c r="E19" s="7">
        <f>E18-F18</f>
        <v>-3.9837777777777781</v>
      </c>
      <c r="H19" s="7">
        <f>H18-I18</f>
        <v>-3.2857777777777777</v>
      </c>
      <c r="K19" s="7">
        <f>K18-L18</f>
        <v>-3.677111111111111</v>
      </c>
      <c r="N19" s="7">
        <f>N18-O18</f>
        <v>-4.1454444444444452</v>
      </c>
    </row>
    <row r="20" spans="1:24" x14ac:dyDescent="0.25">
      <c r="A20" s="7" t="s">
        <v>50</v>
      </c>
    </row>
    <row r="21" spans="1:24" x14ac:dyDescent="0.25">
      <c r="A21" s="4" t="s">
        <v>7</v>
      </c>
      <c r="B21" s="4">
        <v>2017</v>
      </c>
      <c r="C21" s="4">
        <v>2015</v>
      </c>
      <c r="D21" s="4" t="s">
        <v>42</v>
      </c>
      <c r="E21" s="4">
        <v>2017</v>
      </c>
      <c r="F21" s="4">
        <v>2015</v>
      </c>
      <c r="G21" s="4" t="s">
        <v>43</v>
      </c>
      <c r="H21" s="4">
        <v>2017</v>
      </c>
      <c r="I21" s="4">
        <v>2015</v>
      </c>
      <c r="J21" s="4" t="s">
        <v>44</v>
      </c>
      <c r="K21" s="4">
        <v>2017</v>
      </c>
      <c r="L21" s="4">
        <v>2015</v>
      </c>
      <c r="M21" s="4" t="s">
        <v>45</v>
      </c>
      <c r="N21" s="4">
        <v>2017</v>
      </c>
      <c r="O21" s="4">
        <v>2015</v>
      </c>
      <c r="P21" s="4" t="s">
        <v>46</v>
      </c>
      <c r="Q21" s="4">
        <v>2017</v>
      </c>
      <c r="R21" s="4">
        <v>2015</v>
      </c>
      <c r="S21" s="4" t="s">
        <v>47</v>
      </c>
      <c r="T21" s="4">
        <v>2017</v>
      </c>
      <c r="U21" s="4">
        <v>2015</v>
      </c>
      <c r="V21" s="4" t="s">
        <v>48</v>
      </c>
      <c r="W21" s="4">
        <v>2017</v>
      </c>
      <c r="X21" s="4">
        <v>2015</v>
      </c>
    </row>
    <row r="22" spans="1:24" x14ac:dyDescent="0.25">
      <c r="A22" s="5">
        <v>10</v>
      </c>
      <c r="B22" s="1">
        <v>147.78571428571428</v>
      </c>
      <c r="C22" s="1">
        <v>236.45000000000002</v>
      </c>
      <c r="D22" s="5">
        <v>10</v>
      </c>
      <c r="E22" s="1">
        <v>101.51</v>
      </c>
      <c r="F22" s="1">
        <v>236.45000000000002</v>
      </c>
      <c r="G22" s="5">
        <v>10</v>
      </c>
      <c r="H22" s="1">
        <v>208.81</v>
      </c>
      <c r="I22" s="1">
        <v>236.45000000000002</v>
      </c>
      <c r="J22" s="5">
        <v>10</v>
      </c>
      <c r="K22" s="1">
        <v>102.89000000000001</v>
      </c>
      <c r="L22" s="1">
        <v>236.45000000000002</v>
      </c>
      <c r="M22" s="5">
        <v>10</v>
      </c>
      <c r="N22" s="1">
        <v>112.35999999999999</v>
      </c>
      <c r="O22" s="1">
        <v>236.45000000000002</v>
      </c>
      <c r="P22" s="5">
        <v>10</v>
      </c>
      <c r="Q22" s="1">
        <v>136.29999999999998</v>
      </c>
      <c r="R22" s="1">
        <v>236.45000000000002</v>
      </c>
      <c r="S22" s="5">
        <v>10</v>
      </c>
      <c r="T22" s="1">
        <v>134.46666666666667</v>
      </c>
      <c r="U22" s="1">
        <v>236.45000000000002</v>
      </c>
      <c r="V22" s="5">
        <v>10</v>
      </c>
      <c r="W22" s="1">
        <v>153</v>
      </c>
      <c r="X22" s="1">
        <v>236.45000000000002</v>
      </c>
    </row>
    <row r="23" spans="1:24" x14ac:dyDescent="0.25">
      <c r="A23" s="5">
        <v>30</v>
      </c>
      <c r="B23" s="1">
        <v>330.90000000000003</v>
      </c>
      <c r="C23" s="1">
        <v>388.66666666666669</v>
      </c>
      <c r="D23" s="5">
        <v>30</v>
      </c>
      <c r="E23" s="1">
        <v>336.82</v>
      </c>
      <c r="F23" s="1">
        <v>388.66666666666669</v>
      </c>
      <c r="G23" s="5">
        <v>30</v>
      </c>
      <c r="H23" s="1">
        <v>243.42</v>
      </c>
      <c r="I23" s="1">
        <v>388.66666666666669</v>
      </c>
      <c r="J23" s="5">
        <v>30</v>
      </c>
      <c r="K23" s="1">
        <v>268.06</v>
      </c>
      <c r="L23" s="1">
        <v>388.66666666666669</v>
      </c>
      <c r="M23" s="5">
        <v>30</v>
      </c>
      <c r="N23" s="1">
        <v>230.56</v>
      </c>
      <c r="O23" s="1">
        <v>388.66666666666669</v>
      </c>
      <c r="P23" s="5">
        <v>30</v>
      </c>
      <c r="Q23" s="1">
        <v>365.33333333333331</v>
      </c>
      <c r="R23" s="1">
        <v>388.66666666666669</v>
      </c>
      <c r="S23" s="5">
        <v>30</v>
      </c>
      <c r="T23" s="1">
        <v>316.53999999999996</v>
      </c>
      <c r="U23" s="1">
        <v>388.66666666666669</v>
      </c>
      <c r="V23" s="5">
        <v>30</v>
      </c>
      <c r="W23" s="1">
        <v>385.55</v>
      </c>
      <c r="X23" s="1">
        <v>388.66666666666669</v>
      </c>
    </row>
    <row r="24" spans="1:24" x14ac:dyDescent="0.25">
      <c r="A24" s="5">
        <v>50</v>
      </c>
      <c r="B24" s="1">
        <v>436.47142857142859</v>
      </c>
      <c r="C24" s="1">
        <v>614.43333333333305</v>
      </c>
      <c r="D24" s="5">
        <v>50</v>
      </c>
      <c r="E24" s="1">
        <v>343.18</v>
      </c>
      <c r="F24" s="1">
        <v>614.43333333333305</v>
      </c>
      <c r="G24" s="5">
        <v>50</v>
      </c>
      <c r="H24" s="1">
        <v>436.64000000000004</v>
      </c>
      <c r="I24" s="1">
        <v>614.43333333333305</v>
      </c>
      <c r="J24" s="5">
        <v>50</v>
      </c>
      <c r="K24" s="1">
        <v>420.7</v>
      </c>
      <c r="L24" s="1">
        <v>614.43333333333305</v>
      </c>
      <c r="M24" s="5">
        <v>50</v>
      </c>
      <c r="N24" s="1">
        <v>379.46</v>
      </c>
      <c r="O24" s="1">
        <v>614.43333333333305</v>
      </c>
      <c r="P24" s="5">
        <v>50</v>
      </c>
      <c r="Q24" s="1">
        <v>427.2833333333333</v>
      </c>
      <c r="R24" s="1">
        <v>614.43333333333305</v>
      </c>
      <c r="S24" s="5">
        <v>50</v>
      </c>
      <c r="T24" s="1">
        <v>452.3</v>
      </c>
      <c r="U24" s="1">
        <v>614.43333333333305</v>
      </c>
      <c r="V24" s="5">
        <v>50</v>
      </c>
      <c r="W24" s="1">
        <v>673.72500000000002</v>
      </c>
      <c r="X24" s="1">
        <v>614.43333333333305</v>
      </c>
    </row>
    <row r="25" spans="1:24" x14ac:dyDescent="0.25">
      <c r="A25" s="5">
        <v>70</v>
      </c>
      <c r="B25" s="1">
        <v>410.41428571428571</v>
      </c>
      <c r="C25" s="1">
        <v>728</v>
      </c>
      <c r="D25" s="5">
        <v>70</v>
      </c>
      <c r="E25" s="1">
        <v>349.41999999999996</v>
      </c>
      <c r="F25" s="1">
        <v>728</v>
      </c>
      <c r="G25" s="5">
        <v>70</v>
      </c>
      <c r="H25" s="1">
        <v>324.48</v>
      </c>
      <c r="I25" s="1">
        <v>728</v>
      </c>
      <c r="J25" s="5">
        <v>70</v>
      </c>
      <c r="K25" s="1">
        <v>275.24</v>
      </c>
      <c r="L25" s="1">
        <v>728</v>
      </c>
      <c r="M25" s="5">
        <v>70</v>
      </c>
      <c r="N25" s="1">
        <v>304.24</v>
      </c>
      <c r="O25" s="1">
        <v>728</v>
      </c>
      <c r="P25" s="5">
        <v>70</v>
      </c>
      <c r="Q25" s="1">
        <v>350.45</v>
      </c>
      <c r="R25" s="1">
        <v>728</v>
      </c>
      <c r="S25" s="5">
        <v>70</v>
      </c>
      <c r="T25" s="1">
        <v>317.10000000000002</v>
      </c>
      <c r="U25" s="1">
        <v>728</v>
      </c>
      <c r="V25" s="5">
        <v>70</v>
      </c>
      <c r="W25" s="1">
        <v>642.72500000000002</v>
      </c>
      <c r="X25" s="1">
        <v>728</v>
      </c>
    </row>
    <row r="26" spans="1:24" x14ac:dyDescent="0.25">
      <c r="A26" s="5">
        <v>90</v>
      </c>
      <c r="B26" s="1">
        <v>330.28571428571428</v>
      </c>
      <c r="C26" s="1">
        <v>739.33333333333337</v>
      </c>
      <c r="D26" s="5">
        <v>90</v>
      </c>
      <c r="E26" s="1">
        <v>374.46</v>
      </c>
      <c r="F26" s="1">
        <v>739.33333333333337</v>
      </c>
      <c r="G26" s="5">
        <v>90</v>
      </c>
      <c r="H26" s="1">
        <v>272.73999999999995</v>
      </c>
      <c r="I26" s="1">
        <v>739.33333333333337</v>
      </c>
      <c r="J26" s="5">
        <v>90</v>
      </c>
      <c r="K26" s="1">
        <v>220.56000000000003</v>
      </c>
      <c r="L26" s="1">
        <v>739.33333333333337</v>
      </c>
      <c r="M26" s="5">
        <v>90</v>
      </c>
      <c r="N26" s="1">
        <v>244.04000000000002</v>
      </c>
      <c r="O26" s="1">
        <v>739.33333333333337</v>
      </c>
      <c r="P26" s="5">
        <v>90</v>
      </c>
      <c r="Q26" s="1">
        <v>294.5</v>
      </c>
      <c r="R26" s="1">
        <v>739.33333333333337</v>
      </c>
      <c r="S26" s="5">
        <v>90</v>
      </c>
      <c r="T26" s="1">
        <v>221</v>
      </c>
      <c r="U26" s="1">
        <v>739.33333333333337</v>
      </c>
      <c r="V26" s="5">
        <v>90</v>
      </c>
      <c r="W26" s="1">
        <v>620.125</v>
      </c>
      <c r="X26" s="1">
        <v>739.33333333333337</v>
      </c>
    </row>
    <row r="27" spans="1:24" x14ac:dyDescent="0.25">
      <c r="A27" s="4"/>
      <c r="B27" s="4">
        <f>AVERAGE(B22:B26)</f>
        <v>331.17142857142852</v>
      </c>
      <c r="C27" s="4">
        <f t="shared" ref="C27:X27" si="2">AVERAGE(C22:C26)</f>
        <v>541.37666666666667</v>
      </c>
      <c r="D27" s="4">
        <f t="shared" si="2"/>
        <v>50</v>
      </c>
      <c r="E27" s="4">
        <f t="shared" si="2"/>
        <v>301.07799999999997</v>
      </c>
      <c r="F27" s="4">
        <f t="shared" si="2"/>
        <v>541.37666666666667</v>
      </c>
      <c r="G27" s="4">
        <f t="shared" si="2"/>
        <v>50</v>
      </c>
      <c r="H27" s="4">
        <f t="shared" si="2"/>
        <v>297.21800000000002</v>
      </c>
      <c r="I27" s="4">
        <f t="shared" si="2"/>
        <v>541.37666666666667</v>
      </c>
      <c r="J27" s="4">
        <f t="shared" si="2"/>
        <v>50</v>
      </c>
      <c r="K27" s="4">
        <f t="shared" si="2"/>
        <v>257.49</v>
      </c>
      <c r="L27" s="4">
        <f t="shared" si="2"/>
        <v>541.37666666666667</v>
      </c>
      <c r="M27" s="4">
        <f t="shared" si="2"/>
        <v>50</v>
      </c>
      <c r="N27" s="4">
        <f t="shared" si="2"/>
        <v>254.13199999999998</v>
      </c>
      <c r="O27" s="4">
        <f t="shared" si="2"/>
        <v>541.37666666666667</v>
      </c>
      <c r="P27" s="4">
        <f t="shared" si="2"/>
        <v>50</v>
      </c>
      <c r="Q27" s="4">
        <f t="shared" si="2"/>
        <v>314.77333333333331</v>
      </c>
      <c r="R27" s="4">
        <f t="shared" si="2"/>
        <v>541.37666666666667</v>
      </c>
      <c r="S27" s="4">
        <f t="shared" si="2"/>
        <v>50</v>
      </c>
      <c r="T27" s="4">
        <f t="shared" si="2"/>
        <v>288.28133333333335</v>
      </c>
      <c r="U27" s="4">
        <f t="shared" si="2"/>
        <v>541.37666666666667</v>
      </c>
      <c r="V27" s="4">
        <f t="shared" si="2"/>
        <v>50</v>
      </c>
      <c r="W27" s="4">
        <f t="shared" si="2"/>
        <v>495.02499999999998</v>
      </c>
      <c r="X27" s="4">
        <f t="shared" si="2"/>
        <v>541.37666666666667</v>
      </c>
    </row>
    <row r="29" spans="1:24" x14ac:dyDescent="0.25">
      <c r="A29" s="4" t="s">
        <v>52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bio-parameters</vt:lpstr>
      <vt:lpstr>Sheet3</vt:lpstr>
      <vt:lpstr>soil chemical properties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2018-12-30T07:47:42Z</dcterms:modified>
</cp:coreProperties>
</file>