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84" activeTab="1"/>
  </bookViews>
  <sheets>
    <sheet name="Cases" sheetId="1" r:id="rId1"/>
    <sheet name="Control" sheetId="2" r:id="rId2"/>
  </sheets>
  <calcPr calcId="152511"/>
</workbook>
</file>

<file path=xl/calcChain.xml><?xml version="1.0" encoding="utf-8"?>
<calcChain xmlns="http://schemas.openxmlformats.org/spreadsheetml/2006/main">
  <c r="Y3" i="1" l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2" i="1"/>
  <c r="S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2" i="1"/>
  <c r="P3" i="2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2" i="2"/>
  <c r="E98" i="2" l="1"/>
  <c r="E99" i="2"/>
  <c r="E100" i="2"/>
  <c r="E101" i="2"/>
  <c r="E110" i="2"/>
  <c r="E108" i="2"/>
  <c r="E109" i="2"/>
  <c r="E111" i="2"/>
  <c r="E112" i="2"/>
  <c r="E90" i="2"/>
  <c r="E91" i="2"/>
  <c r="E92" i="2"/>
  <c r="E93" i="2"/>
  <c r="E94" i="2"/>
  <c r="E95" i="2"/>
  <c r="E96" i="2"/>
  <c r="E86" i="2"/>
  <c r="E87" i="2"/>
  <c r="E88" i="2"/>
  <c r="E89" i="2"/>
  <c r="E76" i="2"/>
  <c r="E77" i="2"/>
  <c r="E78" i="2"/>
  <c r="E79" i="2"/>
  <c r="E80" i="2"/>
  <c r="E81" i="2"/>
  <c r="E82" i="2"/>
  <c r="E83" i="2"/>
  <c r="E84" i="2"/>
  <c r="E85" i="2"/>
  <c r="E67" i="2"/>
  <c r="E68" i="2"/>
  <c r="E69" i="2"/>
  <c r="E70" i="2"/>
  <c r="E71" i="2"/>
  <c r="E72" i="2"/>
  <c r="E73" i="2"/>
  <c r="E74" i="2"/>
  <c r="E75" i="2"/>
</calcChain>
</file>

<file path=xl/sharedStrings.xml><?xml version="1.0" encoding="utf-8"?>
<sst xmlns="http://schemas.openxmlformats.org/spreadsheetml/2006/main" count="1788" uniqueCount="92">
  <si>
    <t>N</t>
  </si>
  <si>
    <t>Y</t>
  </si>
  <si>
    <t xml:space="preserve"> Pt NO. </t>
  </si>
  <si>
    <t xml:space="preserve">Age </t>
  </si>
  <si>
    <t>BMI</t>
  </si>
  <si>
    <t>BP-sys</t>
  </si>
  <si>
    <t>BP-dias</t>
  </si>
  <si>
    <t xml:space="preserve">CVD </t>
  </si>
  <si>
    <t xml:space="preserve">Retinopathy </t>
  </si>
  <si>
    <t xml:space="preserve">Nephropathy </t>
  </si>
  <si>
    <t>Amputations / Foot</t>
  </si>
  <si>
    <t xml:space="preserve">FBS </t>
  </si>
  <si>
    <t>HBA1C</t>
  </si>
  <si>
    <t>LDL</t>
  </si>
  <si>
    <t>HDL</t>
  </si>
  <si>
    <t xml:space="preserve">TG </t>
  </si>
  <si>
    <t xml:space="preserve">Chol. </t>
  </si>
  <si>
    <t>BP-Dias</t>
  </si>
  <si>
    <t>FBS</t>
  </si>
  <si>
    <t>chol</t>
  </si>
  <si>
    <t>rs9340799c</t>
  </si>
  <si>
    <t>rs9340799t</t>
  </si>
  <si>
    <t>genotype</t>
  </si>
  <si>
    <t>rs2234693g</t>
  </si>
  <si>
    <t>rs2234693a</t>
  </si>
  <si>
    <t>Genotype</t>
  </si>
  <si>
    <t>c</t>
  </si>
  <si>
    <t>t</t>
  </si>
  <si>
    <t>g</t>
  </si>
  <si>
    <t>a</t>
  </si>
  <si>
    <t>rs9340799t (input)</t>
  </si>
  <si>
    <t>rs9340799c(input)</t>
  </si>
  <si>
    <t>rs2234693g (input)</t>
  </si>
  <si>
    <t>rs2234693a (input)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</si>
  <si>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</si>
  <si>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</si>
  <si>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</si>
  <si>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</si>
  <si>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</si>
  <si>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</si>
  <si>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</si>
  <si>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</si>
  <si>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</si>
  <si>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</si>
  <si>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</si>
  <si>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</si>
  <si>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</si>
  <si>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</si>
  <si>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</si>
  <si>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</si>
  <si>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</si>
  <si>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</si>
  <si>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</si>
  <si>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</si>
  <si>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</si>
  <si>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</si>
  <si>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</si>
  <si>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</si>
  <si>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</si>
  <si>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</si>
  <si>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</si>
  <si>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</si>
  <si>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</si>
  <si>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</si>
  <si>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</si>
  <si>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C32</t>
  </si>
  <si>
    <t>C33</t>
  </si>
  <si>
    <t>C34</t>
  </si>
  <si>
    <t>C35</t>
  </si>
  <si>
    <t>C36</t>
  </si>
  <si>
    <t>C37</t>
  </si>
  <si>
    <t>C38</t>
  </si>
  <si>
    <t>C39</t>
  </si>
  <si>
    <t>C40</t>
  </si>
  <si>
    <t>C41</t>
  </si>
  <si>
    <t>C42</t>
  </si>
  <si>
    <t>C43</t>
  </si>
  <si>
    <t>C44</t>
  </si>
  <si>
    <t>C45</t>
  </si>
  <si>
    <t>C46</t>
  </si>
  <si>
    <t>C47</t>
  </si>
  <si>
    <t>C103</t>
  </si>
  <si>
    <t>C140</t>
  </si>
  <si>
    <t>AA</t>
  </si>
  <si>
    <t>AG</t>
  </si>
  <si>
    <t>GG</t>
  </si>
  <si>
    <t>TT</t>
  </si>
  <si>
    <t>CC</t>
  </si>
  <si>
    <t>TC</t>
  </si>
  <si>
    <r>
      <rPr>
        <b/>
        <sz val="14"/>
        <color indexed="10"/>
        <rFont val="Cambria"/>
        <family val="1"/>
        <scheme val="major"/>
      </rPr>
      <t>Age</t>
    </r>
    <r>
      <rPr>
        <b/>
        <sz val="14"/>
        <color indexed="8"/>
        <rFont val="Cambria"/>
        <family val="1"/>
        <scheme val="major"/>
      </rPr>
      <t xml:space="preserve"> </t>
    </r>
  </si>
  <si>
    <t>NGS reads Ratio</t>
  </si>
  <si>
    <t>AgeDia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</si>
</sst>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_-* #,##0.00\-;_-* &quot;-&quot;??_-;_-@_-"/>
    <numFmt numFmtId="165" formatCode="_-* #,##0_-;_-* #,##0\-;_-* &quot;-&quot;??_-;_-@_-"/>
  </numFmts>
  <fonts count="21" x14ac:knownFonts="1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8"/>
      <name val="Comic Sans MS"/>
      <family val="4"/>
    </font>
    <font>
      <sz val="10"/>
      <name val="Comic Sans MS"/>
      <family val="4"/>
    </font>
    <font>
      <sz val="11"/>
      <color theme="1"/>
      <name val="Calibri"/>
      <family val="2"/>
      <scheme val="minor"/>
    </font>
    <font>
      <b/>
      <sz val="14"/>
      <color rgb="FFFF0000"/>
      <name val="Times New Roman"/>
      <family val="1"/>
    </font>
    <font>
      <sz val="10"/>
      <name val="Arial"/>
      <family val="2"/>
    </font>
    <font>
      <sz val="16"/>
      <color rgb="FFFF0000"/>
      <name val="Comic Sans MS"/>
      <family val="4"/>
    </font>
    <font>
      <b/>
      <sz val="14"/>
      <name val="Calibri"/>
      <family val="2"/>
      <charset val="178"/>
      <scheme val="minor"/>
    </font>
    <font>
      <b/>
      <sz val="14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2"/>
      <color rgb="FFFF0000"/>
      <name val="Arial"/>
      <family val="2"/>
    </font>
    <font>
      <sz val="12"/>
      <color theme="1"/>
      <name val="Calibri"/>
      <family val="2"/>
      <charset val="178"/>
      <scheme val="minor"/>
    </font>
    <font>
      <b/>
      <sz val="16"/>
      <color rgb="FFFF0000"/>
      <name val="Cambria"/>
      <family val="1"/>
      <scheme val="major"/>
    </font>
    <font>
      <b/>
      <sz val="16"/>
      <name val="Cambria"/>
      <family val="1"/>
      <scheme val="major"/>
    </font>
    <font>
      <b/>
      <sz val="14"/>
      <color rgb="FFFF0000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4"/>
      <color indexed="10"/>
      <name val="Cambria"/>
      <family val="1"/>
      <scheme val="major"/>
    </font>
    <font>
      <b/>
      <sz val="14"/>
      <color indexed="8"/>
      <name val="Cambria"/>
      <family val="1"/>
      <scheme val="major"/>
    </font>
    <font>
      <b/>
      <sz val="14"/>
      <name val="Cambria"/>
      <family val="1"/>
      <scheme val="major"/>
    </font>
    <font>
      <sz val="14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4" fillId="0" borderId="0"/>
    <xf numFmtId="0" fontId="6" fillId="0" borderId="0"/>
    <xf numFmtId="0" fontId="1" fillId="0" borderId="0"/>
    <xf numFmtId="164" fontId="10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2" applyFont="1"/>
    <xf numFmtId="0" fontId="7" fillId="0" borderId="0" xfId="0" applyFont="1"/>
    <xf numFmtId="0" fontId="8" fillId="0" borderId="0" xfId="0" applyFont="1" applyFill="1"/>
    <xf numFmtId="0" fontId="9" fillId="0" borderId="0" xfId="0" applyFont="1"/>
    <xf numFmtId="0" fontId="11" fillId="0" borderId="0" xfId="0" applyFont="1" applyFill="1"/>
    <xf numFmtId="0" fontId="12" fillId="0" borderId="0" xfId="0" applyFont="1" applyFill="1"/>
    <xf numFmtId="0" fontId="5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65" fontId="16" fillId="0" borderId="0" xfId="4" applyNumberFormat="1" applyFont="1" applyFill="1" applyAlignment="1">
      <alignment horizontal="center"/>
    </xf>
    <xf numFmtId="1" fontId="16" fillId="0" borderId="0" xfId="0" applyNumberFormat="1" applyFont="1" applyFill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9" fillId="0" borderId="0" xfId="0" applyFont="1" applyFill="1"/>
    <xf numFmtId="0" fontId="19" fillId="0" borderId="0" xfId="0" applyFont="1" applyFill="1" applyBorder="1"/>
    <xf numFmtId="0" fontId="16" fillId="0" borderId="0" xfId="2" applyFont="1" applyFill="1" applyAlignment="1">
      <alignment horizontal="center"/>
    </xf>
    <xf numFmtId="0" fontId="16" fillId="0" borderId="0" xfId="1" applyFont="1" applyFill="1" applyAlignment="1">
      <alignment horizontal="center" vertical="top"/>
    </xf>
    <xf numFmtId="0" fontId="16" fillId="0" borderId="0" xfId="1" applyFont="1" applyFill="1" applyAlignment="1">
      <alignment horizontal="center"/>
    </xf>
    <xf numFmtId="0" fontId="16" fillId="0" borderId="0" xfId="3" applyFont="1" applyFill="1" applyAlignment="1">
      <alignment horizontal="center"/>
    </xf>
    <xf numFmtId="0" fontId="20" fillId="0" borderId="0" xfId="0" applyFont="1"/>
    <xf numFmtId="0" fontId="16" fillId="0" borderId="0" xfId="0" applyFont="1"/>
    <xf numFmtId="0" fontId="16" fillId="0" borderId="0" xfId="0" applyFont="1" applyFill="1" applyBorder="1"/>
    <xf numFmtId="0" fontId="16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12" fillId="2" borderId="0" xfId="0" applyFont="1" applyFill="1"/>
    <xf numFmtId="1" fontId="15" fillId="0" borderId="0" xfId="0" applyNumberFormat="1" applyFont="1" applyFill="1" applyAlignment="1">
      <alignment horizontal="center"/>
    </xf>
    <xf numFmtId="1" fontId="19" fillId="0" borderId="0" xfId="0" applyNumberFormat="1" applyFont="1" applyFill="1" applyAlignment="1">
      <alignment horizontal="center"/>
    </xf>
    <xf numFmtId="1" fontId="12" fillId="0" borderId="0" xfId="0" applyNumberFormat="1" applyFont="1" applyFill="1"/>
    <xf numFmtId="1" fontId="19" fillId="0" borderId="0" xfId="0" applyNumberFormat="1" applyFont="1" applyFill="1"/>
  </cellXfs>
  <cellStyles count="5">
    <cellStyle name="Comma" xfId="4" builtinId="3"/>
    <cellStyle name="Normal" xfId="0" builtinId="0"/>
    <cellStyle name="Normal 2" xfId="1"/>
    <cellStyle name="Normal 2 2" xfId="3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103"/>
  <sheetViews>
    <sheetView workbookViewId="0">
      <selection activeCell="E106" sqref="E106"/>
    </sheetView>
  </sheetViews>
  <sheetFormatPr defaultRowHeight="18" x14ac:dyDescent="0.35"/>
  <cols>
    <col min="1" max="4" width="8.88671875" style="25"/>
    <col min="5" max="5" width="13.88671875" style="25" customWidth="1"/>
    <col min="6" max="7" width="8.88671875" style="25"/>
    <col min="8" max="8" width="12" style="25" customWidth="1"/>
    <col min="9" max="9" width="17" style="25" customWidth="1"/>
    <col min="10" max="10" width="17.33203125" style="25" customWidth="1"/>
    <col min="11" max="16" width="8.88671875" style="25"/>
    <col min="17" max="17" width="13.6640625" style="26" customWidth="1"/>
    <col min="18" max="19" width="14.33203125" style="26" customWidth="1"/>
    <col min="20" max="20" width="13.109375" style="26" customWidth="1"/>
    <col min="21" max="21" width="14" style="26" customWidth="1"/>
    <col min="22" max="22" width="14.88671875" style="20" customWidth="1"/>
    <col min="23" max="23" width="14.109375" style="26" customWidth="1"/>
    <col min="24" max="25" width="13.6640625" style="26" customWidth="1"/>
    <col min="26" max="26" width="14.33203125" style="26" customWidth="1"/>
    <col min="27" max="27" width="12.6640625" style="26" customWidth="1"/>
    <col min="28" max="28" width="12.88671875" style="27" customWidth="1"/>
    <col min="29" max="30" width="9.109375" style="6"/>
  </cols>
  <sheetData>
    <row r="1" spans="1:94" s="4" customFormat="1" ht="25.2" x14ac:dyDescent="0.6">
      <c r="A1" s="12" t="s">
        <v>2</v>
      </c>
      <c r="B1" s="12" t="s">
        <v>3</v>
      </c>
      <c r="C1" s="12" t="s">
        <v>91</v>
      </c>
      <c r="D1" s="12" t="s">
        <v>4</v>
      </c>
      <c r="E1" s="12" t="s">
        <v>5</v>
      </c>
      <c r="F1" s="12" t="s">
        <v>6</v>
      </c>
      <c r="G1" s="12" t="s">
        <v>7</v>
      </c>
      <c r="H1" s="12" t="s">
        <v>8</v>
      </c>
      <c r="I1" s="12" t="s">
        <v>9</v>
      </c>
      <c r="J1" s="12" t="s">
        <v>10</v>
      </c>
      <c r="K1" s="12" t="s">
        <v>11</v>
      </c>
      <c r="L1" s="12" t="s">
        <v>12</v>
      </c>
      <c r="M1" s="12" t="s">
        <v>13</v>
      </c>
      <c r="N1" s="12" t="s">
        <v>14</v>
      </c>
      <c r="O1" s="12" t="s">
        <v>15</v>
      </c>
      <c r="P1" s="12" t="s">
        <v>16</v>
      </c>
      <c r="Q1" s="12" t="s">
        <v>31</v>
      </c>
      <c r="R1" s="12" t="s">
        <v>30</v>
      </c>
      <c r="S1" s="12" t="s">
        <v>90</v>
      </c>
      <c r="T1" s="12" t="s">
        <v>20</v>
      </c>
      <c r="U1" s="12" t="s">
        <v>21</v>
      </c>
      <c r="V1" s="18" t="s">
        <v>22</v>
      </c>
      <c r="W1" s="12" t="s">
        <v>32</v>
      </c>
      <c r="X1" s="12" t="s">
        <v>33</v>
      </c>
      <c r="Y1" s="12" t="s">
        <v>90</v>
      </c>
      <c r="Z1" s="12" t="s">
        <v>23</v>
      </c>
      <c r="AA1" s="12" t="s">
        <v>24</v>
      </c>
      <c r="AB1" s="18" t="s">
        <v>25</v>
      </c>
      <c r="AC1" s="9"/>
      <c r="AD1" s="9"/>
    </row>
    <row r="2" spans="1:94" s="2" customFormat="1" ht="18.600000000000001" x14ac:dyDescent="0.4">
      <c r="A2" s="13">
        <v>4</v>
      </c>
      <c r="B2" s="13">
        <v>52</v>
      </c>
      <c r="C2" s="13">
        <v>51</v>
      </c>
      <c r="D2" s="13">
        <v>32.700000000000003</v>
      </c>
      <c r="E2" s="13">
        <v>111</v>
      </c>
      <c r="F2" s="13">
        <v>62</v>
      </c>
      <c r="G2" s="13" t="s">
        <v>0</v>
      </c>
      <c r="H2" s="13" t="s">
        <v>0</v>
      </c>
      <c r="I2" s="13" t="s">
        <v>0</v>
      </c>
      <c r="J2" s="13" t="s">
        <v>0</v>
      </c>
      <c r="K2" s="13">
        <v>127</v>
      </c>
      <c r="L2" s="13">
        <v>6.7</v>
      </c>
      <c r="M2" s="13">
        <v>77</v>
      </c>
      <c r="N2" s="13">
        <v>53</v>
      </c>
      <c r="O2" s="13">
        <v>114</v>
      </c>
      <c r="P2" s="13">
        <v>166</v>
      </c>
      <c r="Q2" s="19">
        <v>1040</v>
      </c>
      <c r="R2" s="19">
        <v>1284</v>
      </c>
      <c r="S2" s="35">
        <f>Q2/R2</f>
        <v>0.8099688473520249</v>
      </c>
      <c r="T2" s="19" t="s">
        <v>26</v>
      </c>
      <c r="U2" s="19" t="s">
        <v>27</v>
      </c>
      <c r="V2" s="20" t="s">
        <v>88</v>
      </c>
      <c r="W2" s="19">
        <v>1139</v>
      </c>
      <c r="X2" s="19">
        <v>1334</v>
      </c>
      <c r="Y2" s="35">
        <f>W2/X2</f>
        <v>0.85382308845577215</v>
      </c>
      <c r="Z2" s="19" t="s">
        <v>28</v>
      </c>
      <c r="AA2" s="19" t="s">
        <v>29</v>
      </c>
      <c r="AB2" s="20" t="s">
        <v>84</v>
      </c>
      <c r="AC2" s="5"/>
      <c r="AD2" s="5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</row>
    <row r="3" spans="1:94" s="2" customFormat="1" ht="18.600000000000001" x14ac:dyDescent="0.4">
      <c r="A3" s="13">
        <v>5</v>
      </c>
      <c r="B3" s="13">
        <v>54</v>
      </c>
      <c r="C3" s="13">
        <v>39</v>
      </c>
      <c r="D3" s="13">
        <v>30.5</v>
      </c>
      <c r="E3" s="13">
        <v>137</v>
      </c>
      <c r="F3" s="13">
        <v>88</v>
      </c>
      <c r="G3" s="13" t="s">
        <v>0</v>
      </c>
      <c r="H3" s="13" t="s">
        <v>0</v>
      </c>
      <c r="I3" s="13" t="s">
        <v>0</v>
      </c>
      <c r="J3" s="13" t="s">
        <v>0</v>
      </c>
      <c r="K3" s="13">
        <v>251</v>
      </c>
      <c r="L3" s="13">
        <v>10.1</v>
      </c>
      <c r="M3" s="13">
        <v>115</v>
      </c>
      <c r="N3" s="13">
        <v>41</v>
      </c>
      <c r="O3" s="13">
        <v>117</v>
      </c>
      <c r="P3" s="13">
        <v>154</v>
      </c>
      <c r="Q3" s="19">
        <v>741</v>
      </c>
      <c r="R3" s="19">
        <v>844</v>
      </c>
      <c r="S3" s="35">
        <f t="shared" ref="S3:S66" si="0">Q3/R3</f>
        <v>0.87796208530805686</v>
      </c>
      <c r="T3" s="19" t="s">
        <v>26</v>
      </c>
      <c r="U3" s="19" t="s">
        <v>27</v>
      </c>
      <c r="V3" s="20" t="s">
        <v>88</v>
      </c>
      <c r="W3" s="19">
        <v>821</v>
      </c>
      <c r="X3" s="19">
        <v>885</v>
      </c>
      <c r="Y3" s="35">
        <f t="shared" ref="Y3:Y66" si="1">W3/X3</f>
        <v>0.927683615819209</v>
      </c>
      <c r="Z3" s="19" t="s">
        <v>28</v>
      </c>
      <c r="AA3" s="19" t="s">
        <v>29</v>
      </c>
      <c r="AB3" s="20" t="s">
        <v>84</v>
      </c>
      <c r="AC3" s="5"/>
      <c r="AD3" s="5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</row>
    <row r="4" spans="1:94" s="2" customFormat="1" ht="18.600000000000001" x14ac:dyDescent="0.4">
      <c r="A4" s="13">
        <v>6</v>
      </c>
      <c r="B4" s="13">
        <v>68</v>
      </c>
      <c r="C4" s="13">
        <v>66</v>
      </c>
      <c r="D4" s="13">
        <v>30.1</v>
      </c>
      <c r="E4" s="13">
        <v>138</v>
      </c>
      <c r="F4" s="13">
        <v>64</v>
      </c>
      <c r="G4" s="13" t="s">
        <v>1</v>
      </c>
      <c r="H4" s="13" t="s">
        <v>0</v>
      </c>
      <c r="I4" s="13" t="s">
        <v>1</v>
      </c>
      <c r="J4" s="13" t="s">
        <v>1</v>
      </c>
      <c r="K4" s="13">
        <v>175</v>
      </c>
      <c r="L4" s="13">
        <v>7.8</v>
      </c>
      <c r="M4" s="13">
        <v>66</v>
      </c>
      <c r="N4" s="13">
        <v>58</v>
      </c>
      <c r="O4" s="13">
        <v>83</v>
      </c>
      <c r="P4" s="13">
        <v>142</v>
      </c>
      <c r="Q4" s="19">
        <v>820</v>
      </c>
      <c r="R4" s="19">
        <v>832</v>
      </c>
      <c r="S4" s="35">
        <f t="shared" si="0"/>
        <v>0.98557692307692313</v>
      </c>
      <c r="T4" s="19" t="s">
        <v>26</v>
      </c>
      <c r="U4" s="19" t="s">
        <v>27</v>
      </c>
      <c r="V4" s="20" t="s">
        <v>88</v>
      </c>
      <c r="W4" s="19">
        <v>876</v>
      </c>
      <c r="X4" s="19">
        <v>881</v>
      </c>
      <c r="Y4" s="35">
        <f t="shared" si="1"/>
        <v>0.99432463110102154</v>
      </c>
      <c r="Z4" s="19" t="s">
        <v>28</v>
      </c>
      <c r="AA4" s="19" t="s">
        <v>29</v>
      </c>
      <c r="AB4" s="20" t="s">
        <v>84</v>
      </c>
      <c r="AC4" s="5"/>
      <c r="AD4" s="5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</row>
    <row r="5" spans="1:94" s="2" customFormat="1" ht="18.600000000000001" x14ac:dyDescent="0.4">
      <c r="A5" s="13">
        <v>7</v>
      </c>
      <c r="B5" s="13">
        <v>48</v>
      </c>
      <c r="C5" s="13">
        <v>36</v>
      </c>
      <c r="D5" s="13">
        <v>40.5</v>
      </c>
      <c r="E5" s="13">
        <v>158</v>
      </c>
      <c r="F5" s="13">
        <v>99</v>
      </c>
      <c r="G5" s="13" t="s">
        <v>0</v>
      </c>
      <c r="H5" s="13" t="s">
        <v>0</v>
      </c>
      <c r="I5" s="13" t="s">
        <v>0</v>
      </c>
      <c r="J5" s="13" t="s">
        <v>0</v>
      </c>
      <c r="K5" s="13">
        <v>322</v>
      </c>
      <c r="L5" s="13">
        <v>11.1</v>
      </c>
      <c r="M5" s="13">
        <v>120</v>
      </c>
      <c r="N5" s="13">
        <v>28</v>
      </c>
      <c r="O5" s="13">
        <v>188</v>
      </c>
      <c r="P5" s="13">
        <v>203</v>
      </c>
      <c r="Q5" s="19">
        <v>2277</v>
      </c>
      <c r="R5" s="19">
        <v>1</v>
      </c>
      <c r="S5" s="35">
        <f t="shared" si="0"/>
        <v>2277</v>
      </c>
      <c r="T5" s="19" t="s">
        <v>26</v>
      </c>
      <c r="U5" s="19" t="s">
        <v>26</v>
      </c>
      <c r="V5" s="20" t="s">
        <v>87</v>
      </c>
      <c r="W5" s="19">
        <v>2433</v>
      </c>
      <c r="X5" s="19">
        <v>2</v>
      </c>
      <c r="Y5" s="35">
        <f t="shared" si="1"/>
        <v>1216.5</v>
      </c>
      <c r="Z5" s="19" t="s">
        <v>28</v>
      </c>
      <c r="AA5" s="19" t="s">
        <v>28</v>
      </c>
      <c r="AB5" s="20" t="s">
        <v>85</v>
      </c>
      <c r="AC5" s="5"/>
      <c r="AD5" s="5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</row>
    <row r="6" spans="1:94" s="2" customFormat="1" ht="18.600000000000001" x14ac:dyDescent="0.4">
      <c r="A6" s="13">
        <v>9</v>
      </c>
      <c r="B6" s="13">
        <v>58</v>
      </c>
      <c r="C6" s="13">
        <v>47</v>
      </c>
      <c r="D6" s="13">
        <v>32</v>
      </c>
      <c r="E6" s="13">
        <v>130</v>
      </c>
      <c r="F6" s="13">
        <v>80</v>
      </c>
      <c r="G6" s="13" t="s">
        <v>0</v>
      </c>
      <c r="H6" s="13" t="s">
        <v>0</v>
      </c>
      <c r="I6" s="13" t="s">
        <v>0</v>
      </c>
      <c r="J6" s="13" t="s">
        <v>0</v>
      </c>
      <c r="K6" s="13">
        <v>103</v>
      </c>
      <c r="L6" s="13">
        <v>6.8</v>
      </c>
      <c r="M6" s="13">
        <v>128</v>
      </c>
      <c r="N6" s="13">
        <v>27</v>
      </c>
      <c r="O6" s="13">
        <v>198</v>
      </c>
      <c r="P6" s="13">
        <v>236</v>
      </c>
      <c r="Q6" s="19">
        <v>12</v>
      </c>
      <c r="R6" s="19">
        <v>3129</v>
      </c>
      <c r="S6" s="35">
        <f t="shared" si="0"/>
        <v>3.8350910834132309E-3</v>
      </c>
      <c r="T6" s="19" t="s">
        <v>27</v>
      </c>
      <c r="U6" s="19" t="s">
        <v>27</v>
      </c>
      <c r="V6" s="20" t="s">
        <v>86</v>
      </c>
      <c r="W6" s="19">
        <v>5</v>
      </c>
      <c r="X6" s="19">
        <v>3276</v>
      </c>
      <c r="Y6" s="35">
        <f t="shared" si="1"/>
        <v>1.5262515262515263E-3</v>
      </c>
      <c r="Z6" s="19" t="s">
        <v>29</v>
      </c>
      <c r="AA6" s="19" t="s">
        <v>29</v>
      </c>
      <c r="AB6" s="20" t="s">
        <v>83</v>
      </c>
      <c r="AC6" s="5"/>
      <c r="AD6" s="5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</row>
    <row r="7" spans="1:94" s="2" customFormat="1" ht="18.600000000000001" x14ac:dyDescent="0.4">
      <c r="A7" s="13">
        <v>11</v>
      </c>
      <c r="B7" s="13">
        <v>48</v>
      </c>
      <c r="C7" s="13">
        <v>50</v>
      </c>
      <c r="D7" s="13">
        <v>31.6</v>
      </c>
      <c r="E7" s="13">
        <v>108</v>
      </c>
      <c r="F7" s="13">
        <v>69</v>
      </c>
      <c r="G7" s="13" t="s">
        <v>0</v>
      </c>
      <c r="H7" s="13" t="s">
        <v>0</v>
      </c>
      <c r="I7" s="13" t="s">
        <v>0</v>
      </c>
      <c r="J7" s="13" t="s">
        <v>0</v>
      </c>
      <c r="K7" s="13">
        <v>150</v>
      </c>
      <c r="L7" s="13">
        <v>6.6</v>
      </c>
      <c r="M7" s="13">
        <v>111</v>
      </c>
      <c r="N7" s="13">
        <v>28.6</v>
      </c>
      <c r="O7" s="13">
        <v>175</v>
      </c>
      <c r="P7" s="13">
        <v>221</v>
      </c>
      <c r="Q7" s="19">
        <v>1172</v>
      </c>
      <c r="R7" s="19">
        <v>1272</v>
      </c>
      <c r="S7" s="35">
        <f t="shared" si="0"/>
        <v>0.92138364779874216</v>
      </c>
      <c r="T7" s="19" t="s">
        <v>26</v>
      </c>
      <c r="U7" s="19" t="s">
        <v>27</v>
      </c>
      <c r="V7" s="20" t="s">
        <v>88</v>
      </c>
      <c r="W7" s="19">
        <v>1224</v>
      </c>
      <c r="X7" s="19">
        <v>1346</v>
      </c>
      <c r="Y7" s="35">
        <f t="shared" si="1"/>
        <v>0.90936106983655274</v>
      </c>
      <c r="Z7" s="19" t="s">
        <v>28</v>
      </c>
      <c r="AA7" s="19" t="s">
        <v>29</v>
      </c>
      <c r="AB7" s="20" t="s">
        <v>84</v>
      </c>
      <c r="AC7" s="5"/>
      <c r="AD7" s="5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</row>
    <row r="8" spans="1:94" s="2" customFormat="1" ht="18.600000000000001" x14ac:dyDescent="0.4">
      <c r="A8" s="13">
        <v>15</v>
      </c>
      <c r="B8" s="13">
        <v>62</v>
      </c>
      <c r="C8" s="13">
        <v>46</v>
      </c>
      <c r="D8" s="13">
        <v>41.9</v>
      </c>
      <c r="E8" s="13">
        <v>185</v>
      </c>
      <c r="F8" s="13">
        <v>85</v>
      </c>
      <c r="G8" s="13" t="s">
        <v>0</v>
      </c>
      <c r="H8" s="13" t="s">
        <v>0</v>
      </c>
      <c r="I8" s="13" t="s">
        <v>0</v>
      </c>
      <c r="J8" s="13" t="s">
        <v>0</v>
      </c>
      <c r="K8" s="13">
        <v>245</v>
      </c>
      <c r="L8" s="13">
        <v>8.4</v>
      </c>
      <c r="M8" s="13">
        <v>148</v>
      </c>
      <c r="N8" s="13">
        <v>28</v>
      </c>
      <c r="O8" s="13">
        <v>1030</v>
      </c>
      <c r="P8" s="13">
        <v>268</v>
      </c>
      <c r="Q8" s="19">
        <v>1117</v>
      </c>
      <c r="R8" s="19">
        <v>1325</v>
      </c>
      <c r="S8" s="35">
        <f t="shared" si="0"/>
        <v>0.84301886792452829</v>
      </c>
      <c r="T8" s="19" t="s">
        <v>26</v>
      </c>
      <c r="U8" s="19" t="s">
        <v>27</v>
      </c>
      <c r="V8" s="20" t="s">
        <v>88</v>
      </c>
      <c r="W8" s="19">
        <v>1172</v>
      </c>
      <c r="X8" s="19">
        <v>1393</v>
      </c>
      <c r="Y8" s="35">
        <f t="shared" si="1"/>
        <v>0.84134960516870061</v>
      </c>
      <c r="Z8" s="19" t="s">
        <v>28</v>
      </c>
      <c r="AA8" s="19" t="s">
        <v>29</v>
      </c>
      <c r="AB8" s="20" t="s">
        <v>84</v>
      </c>
      <c r="AC8" s="5"/>
      <c r="AD8" s="5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</row>
    <row r="9" spans="1:94" s="2" customFormat="1" ht="18.600000000000001" x14ac:dyDescent="0.4">
      <c r="A9" s="13">
        <v>18</v>
      </c>
      <c r="B9" s="13">
        <v>61</v>
      </c>
      <c r="C9" s="13">
        <v>40</v>
      </c>
      <c r="D9" s="13">
        <v>32.1</v>
      </c>
      <c r="E9" s="13">
        <v>137</v>
      </c>
      <c r="F9" s="13">
        <v>72</v>
      </c>
      <c r="G9" s="13" t="s">
        <v>1</v>
      </c>
      <c r="H9" s="13" t="s">
        <v>0</v>
      </c>
      <c r="I9" s="13" t="s">
        <v>1</v>
      </c>
      <c r="J9" s="13" t="s">
        <v>0</v>
      </c>
      <c r="K9" s="13">
        <v>210</v>
      </c>
      <c r="L9" s="13">
        <v>9.4</v>
      </c>
      <c r="M9" s="13">
        <v>117</v>
      </c>
      <c r="N9" s="13">
        <v>55</v>
      </c>
      <c r="O9" s="13">
        <v>189</v>
      </c>
      <c r="P9" s="13">
        <v>210</v>
      </c>
      <c r="Q9" s="19">
        <v>2</v>
      </c>
      <c r="R9" s="19">
        <v>2966</v>
      </c>
      <c r="S9" s="35">
        <f t="shared" si="0"/>
        <v>6.7430883344571813E-4</v>
      </c>
      <c r="T9" s="19" t="s">
        <v>27</v>
      </c>
      <c r="U9" s="19" t="s">
        <v>27</v>
      </c>
      <c r="V9" s="20" t="s">
        <v>86</v>
      </c>
      <c r="W9" s="19">
        <v>7</v>
      </c>
      <c r="X9" s="19">
        <v>3123</v>
      </c>
      <c r="Y9" s="35">
        <f t="shared" si="1"/>
        <v>2.2414345180915788E-3</v>
      </c>
      <c r="Z9" s="19" t="s">
        <v>29</v>
      </c>
      <c r="AA9" s="19" t="s">
        <v>29</v>
      </c>
      <c r="AB9" s="20" t="s">
        <v>83</v>
      </c>
      <c r="AC9" s="5"/>
      <c r="AD9" s="5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</row>
    <row r="10" spans="1:94" s="2" customFormat="1" ht="18.600000000000001" x14ac:dyDescent="0.4">
      <c r="A10" s="13">
        <v>21</v>
      </c>
      <c r="B10" s="13">
        <v>70</v>
      </c>
      <c r="C10" s="13">
        <v>34</v>
      </c>
      <c r="D10" s="13">
        <v>31.6</v>
      </c>
      <c r="E10" s="13">
        <v>165</v>
      </c>
      <c r="F10" s="13">
        <v>94</v>
      </c>
      <c r="G10" s="13" t="s">
        <v>0</v>
      </c>
      <c r="H10" s="13" t="s">
        <v>0</v>
      </c>
      <c r="I10" s="13" t="s">
        <v>0</v>
      </c>
      <c r="J10" s="13" t="s">
        <v>0</v>
      </c>
      <c r="K10" s="13">
        <v>211</v>
      </c>
      <c r="L10" s="13">
        <v>8.3000000000000007</v>
      </c>
      <c r="M10" s="13">
        <v>98</v>
      </c>
      <c r="N10" s="13">
        <v>43.9</v>
      </c>
      <c r="O10" s="13">
        <v>177</v>
      </c>
      <c r="P10" s="13">
        <v>196.6</v>
      </c>
      <c r="Q10" s="19">
        <v>3435</v>
      </c>
      <c r="R10" s="19">
        <v>2</v>
      </c>
      <c r="S10" s="35">
        <f t="shared" si="0"/>
        <v>1717.5</v>
      </c>
      <c r="T10" s="19" t="s">
        <v>26</v>
      </c>
      <c r="U10" s="19" t="s">
        <v>26</v>
      </c>
      <c r="V10" s="20" t="s">
        <v>87</v>
      </c>
      <c r="W10" s="19">
        <v>3684</v>
      </c>
      <c r="X10" s="19">
        <v>1</v>
      </c>
      <c r="Y10" s="35">
        <f t="shared" si="1"/>
        <v>3684</v>
      </c>
      <c r="Z10" s="19" t="s">
        <v>28</v>
      </c>
      <c r="AA10" s="19" t="s">
        <v>28</v>
      </c>
      <c r="AB10" s="20" t="s">
        <v>85</v>
      </c>
      <c r="AC10" s="5"/>
      <c r="AD10" s="5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</row>
    <row r="11" spans="1:94" s="2" customFormat="1" ht="18.600000000000001" x14ac:dyDescent="0.4">
      <c r="A11" s="13">
        <v>22</v>
      </c>
      <c r="B11" s="13">
        <v>65</v>
      </c>
      <c r="C11" s="13">
        <v>44</v>
      </c>
      <c r="D11" s="13">
        <v>40.5</v>
      </c>
      <c r="E11" s="13">
        <v>126</v>
      </c>
      <c r="F11" s="13">
        <v>70</v>
      </c>
      <c r="G11" s="13" t="s">
        <v>0</v>
      </c>
      <c r="H11" s="13" t="s">
        <v>0</v>
      </c>
      <c r="I11" s="13" t="s">
        <v>0</v>
      </c>
      <c r="J11" s="13" t="s">
        <v>0</v>
      </c>
      <c r="K11" s="13">
        <v>123</v>
      </c>
      <c r="L11" s="13">
        <v>6.8</v>
      </c>
      <c r="M11" s="13">
        <v>108</v>
      </c>
      <c r="N11" s="13">
        <v>48</v>
      </c>
      <c r="O11" s="13">
        <v>188</v>
      </c>
      <c r="P11" s="13">
        <v>209</v>
      </c>
      <c r="Q11" s="19">
        <v>3</v>
      </c>
      <c r="R11" s="19">
        <v>1237</v>
      </c>
      <c r="S11" s="35">
        <f t="shared" si="0"/>
        <v>2.425222312045271E-3</v>
      </c>
      <c r="T11" s="19" t="s">
        <v>27</v>
      </c>
      <c r="U11" s="19" t="s">
        <v>27</v>
      </c>
      <c r="V11" s="20" t="s">
        <v>86</v>
      </c>
      <c r="W11" s="19">
        <v>2</v>
      </c>
      <c r="X11" s="19">
        <v>1301</v>
      </c>
      <c r="Y11" s="35">
        <f t="shared" si="1"/>
        <v>1.5372790161414297E-3</v>
      </c>
      <c r="Z11" s="19" t="s">
        <v>29</v>
      </c>
      <c r="AA11" s="19" t="s">
        <v>29</v>
      </c>
      <c r="AB11" s="20" t="s">
        <v>83</v>
      </c>
      <c r="AC11" s="5"/>
      <c r="AD11" s="5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</row>
    <row r="12" spans="1:94" s="2" customFormat="1" ht="18.600000000000001" x14ac:dyDescent="0.4">
      <c r="A12" s="13">
        <v>25</v>
      </c>
      <c r="B12" s="13">
        <v>65</v>
      </c>
      <c r="C12" s="13">
        <v>50</v>
      </c>
      <c r="D12" s="13">
        <v>25.5</v>
      </c>
      <c r="E12" s="13">
        <v>131</v>
      </c>
      <c r="F12" s="13">
        <v>82</v>
      </c>
      <c r="G12" s="13" t="s">
        <v>0</v>
      </c>
      <c r="H12" s="13" t="s">
        <v>0</v>
      </c>
      <c r="I12" s="13" t="s">
        <v>0</v>
      </c>
      <c r="J12" s="13" t="s">
        <v>0</v>
      </c>
      <c r="K12" s="13">
        <v>159</v>
      </c>
      <c r="L12" s="13">
        <v>7</v>
      </c>
      <c r="M12" s="13">
        <v>98</v>
      </c>
      <c r="N12" s="13">
        <v>44</v>
      </c>
      <c r="O12" s="13">
        <v>155</v>
      </c>
      <c r="P12" s="13">
        <v>169</v>
      </c>
      <c r="Q12" s="19">
        <v>2</v>
      </c>
      <c r="R12" s="19">
        <v>429</v>
      </c>
      <c r="S12" s="35">
        <f t="shared" si="0"/>
        <v>4.662004662004662E-3</v>
      </c>
      <c r="T12" s="19" t="s">
        <v>27</v>
      </c>
      <c r="U12" s="19" t="s">
        <v>27</v>
      </c>
      <c r="V12" s="20" t="s">
        <v>86</v>
      </c>
      <c r="W12" s="19">
        <v>3</v>
      </c>
      <c r="X12" s="19">
        <v>2235</v>
      </c>
      <c r="Y12" s="35">
        <f t="shared" si="1"/>
        <v>1.3422818791946308E-3</v>
      </c>
      <c r="Z12" s="19" t="s">
        <v>29</v>
      </c>
      <c r="AA12" s="19" t="s">
        <v>29</v>
      </c>
      <c r="AB12" s="20" t="s">
        <v>83</v>
      </c>
      <c r="AC12" s="5"/>
      <c r="AD12" s="5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</row>
    <row r="13" spans="1:94" s="2" customFormat="1" ht="18.600000000000001" x14ac:dyDescent="0.4">
      <c r="A13" s="13">
        <v>26</v>
      </c>
      <c r="B13" s="13">
        <v>67</v>
      </c>
      <c r="C13" s="13">
        <v>53</v>
      </c>
      <c r="D13" s="13">
        <v>28.8</v>
      </c>
      <c r="E13" s="13">
        <v>144</v>
      </c>
      <c r="F13" s="13">
        <v>92</v>
      </c>
      <c r="G13" s="13" t="s">
        <v>0</v>
      </c>
      <c r="H13" s="13" t="s">
        <v>1</v>
      </c>
      <c r="I13" s="13" t="s">
        <v>0</v>
      </c>
      <c r="J13" s="13" t="s">
        <v>0</v>
      </c>
      <c r="K13" s="13">
        <v>210</v>
      </c>
      <c r="L13" s="13">
        <v>8.9</v>
      </c>
      <c r="M13" s="13">
        <v>88</v>
      </c>
      <c r="N13" s="13">
        <v>48.3</v>
      </c>
      <c r="O13" s="13">
        <v>153</v>
      </c>
      <c r="P13" s="13">
        <v>188.6</v>
      </c>
      <c r="Q13" s="19">
        <v>1543</v>
      </c>
      <c r="R13" s="19">
        <v>1699</v>
      </c>
      <c r="S13" s="35">
        <f t="shared" si="0"/>
        <v>0.9081812831077104</v>
      </c>
      <c r="T13" s="19" t="s">
        <v>26</v>
      </c>
      <c r="U13" s="19" t="s">
        <v>27</v>
      </c>
      <c r="V13" s="20" t="s">
        <v>88</v>
      </c>
      <c r="W13" s="19">
        <v>1664</v>
      </c>
      <c r="X13" s="19">
        <v>1770</v>
      </c>
      <c r="Y13" s="35">
        <f t="shared" si="1"/>
        <v>0.9401129943502825</v>
      </c>
      <c r="Z13" s="19" t="s">
        <v>28</v>
      </c>
      <c r="AA13" s="19" t="s">
        <v>29</v>
      </c>
      <c r="AB13" s="20" t="s">
        <v>84</v>
      </c>
      <c r="AC13" s="5"/>
      <c r="AD13" s="5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</row>
    <row r="14" spans="1:94" s="2" customFormat="1" ht="18.600000000000001" x14ac:dyDescent="0.4">
      <c r="A14" s="21">
        <v>28</v>
      </c>
      <c r="B14" s="21">
        <v>69</v>
      </c>
      <c r="C14" s="21">
        <v>49</v>
      </c>
      <c r="D14" s="21">
        <v>29</v>
      </c>
      <c r="E14" s="21">
        <v>141</v>
      </c>
      <c r="F14" s="21">
        <v>63</v>
      </c>
      <c r="G14" s="21" t="s">
        <v>0</v>
      </c>
      <c r="H14" s="21" t="s">
        <v>0</v>
      </c>
      <c r="I14" s="21" t="s">
        <v>0</v>
      </c>
      <c r="J14" s="21" t="s">
        <v>0</v>
      </c>
      <c r="K14" s="21">
        <v>91</v>
      </c>
      <c r="L14" s="21">
        <v>5.3</v>
      </c>
      <c r="M14" s="21">
        <v>107</v>
      </c>
      <c r="N14" s="21">
        <v>43</v>
      </c>
      <c r="O14" s="21">
        <v>122</v>
      </c>
      <c r="P14" s="21">
        <v>161</v>
      </c>
      <c r="Q14" s="19">
        <v>35</v>
      </c>
      <c r="R14" s="19">
        <v>33</v>
      </c>
      <c r="S14" s="35">
        <f t="shared" si="0"/>
        <v>1.0606060606060606</v>
      </c>
      <c r="T14" s="19" t="s">
        <v>26</v>
      </c>
      <c r="U14" s="19" t="s">
        <v>27</v>
      </c>
      <c r="V14" s="20" t="s">
        <v>88</v>
      </c>
      <c r="W14" s="19">
        <v>44</v>
      </c>
      <c r="X14" s="19">
        <v>39</v>
      </c>
      <c r="Y14" s="35">
        <f t="shared" si="1"/>
        <v>1.1282051282051282</v>
      </c>
      <c r="Z14" s="19" t="s">
        <v>28</v>
      </c>
      <c r="AA14" s="19" t="s">
        <v>29</v>
      </c>
      <c r="AB14" s="20" t="s">
        <v>84</v>
      </c>
      <c r="AC14" s="5"/>
      <c r="AD14" s="5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</row>
    <row r="15" spans="1:94" s="2" customFormat="1" ht="18.600000000000001" x14ac:dyDescent="0.4">
      <c r="A15" s="13">
        <v>30</v>
      </c>
      <c r="B15" s="13">
        <v>64</v>
      </c>
      <c r="C15" s="13">
        <v>54</v>
      </c>
      <c r="D15" s="13">
        <v>34.9</v>
      </c>
      <c r="E15" s="13">
        <v>150</v>
      </c>
      <c r="F15" s="13">
        <v>82</v>
      </c>
      <c r="G15" s="13" t="s">
        <v>0</v>
      </c>
      <c r="H15" s="13" t="s">
        <v>0</v>
      </c>
      <c r="I15" s="13" t="s">
        <v>0</v>
      </c>
      <c r="J15" s="13" t="s">
        <v>0</v>
      </c>
      <c r="K15" s="13">
        <v>170</v>
      </c>
      <c r="L15" s="13">
        <v>8.8000000000000007</v>
      </c>
      <c r="M15" s="13">
        <v>142</v>
      </c>
      <c r="N15" s="13">
        <v>33</v>
      </c>
      <c r="O15" s="13">
        <v>178</v>
      </c>
      <c r="P15" s="13">
        <v>201</v>
      </c>
      <c r="Q15" s="19">
        <v>3214</v>
      </c>
      <c r="R15" s="19">
        <v>7</v>
      </c>
      <c r="S15" s="35">
        <f t="shared" si="0"/>
        <v>459.14285714285717</v>
      </c>
      <c r="T15" s="19" t="s">
        <v>26</v>
      </c>
      <c r="U15" s="19" t="s">
        <v>26</v>
      </c>
      <c r="V15" s="20" t="s">
        <v>87</v>
      </c>
      <c r="W15" s="19">
        <v>8468</v>
      </c>
      <c r="X15" s="19">
        <v>3</v>
      </c>
      <c r="Y15" s="35">
        <f t="shared" si="1"/>
        <v>2822.6666666666665</v>
      </c>
      <c r="Z15" s="19" t="s">
        <v>28</v>
      </c>
      <c r="AA15" s="19" t="s">
        <v>28</v>
      </c>
      <c r="AB15" s="20" t="s">
        <v>85</v>
      </c>
      <c r="AC15" s="5"/>
      <c r="AD15" s="5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</row>
    <row r="16" spans="1:94" s="2" customFormat="1" ht="18.600000000000001" x14ac:dyDescent="0.4">
      <c r="A16" s="13">
        <v>31</v>
      </c>
      <c r="B16" s="13">
        <v>73</v>
      </c>
      <c r="C16" s="13">
        <v>51</v>
      </c>
      <c r="D16" s="13">
        <v>30.4</v>
      </c>
      <c r="E16" s="13">
        <v>158</v>
      </c>
      <c r="F16" s="13">
        <v>93</v>
      </c>
      <c r="G16" s="13" t="s">
        <v>0</v>
      </c>
      <c r="H16" s="13" t="s">
        <v>0</v>
      </c>
      <c r="I16" s="13" t="s">
        <v>0</v>
      </c>
      <c r="J16" s="13" t="s">
        <v>0</v>
      </c>
      <c r="K16" s="13">
        <v>109</v>
      </c>
      <c r="L16" s="13">
        <v>7.4</v>
      </c>
      <c r="M16" s="13">
        <v>130</v>
      </c>
      <c r="N16" s="13">
        <v>55</v>
      </c>
      <c r="O16" s="13">
        <v>201</v>
      </c>
      <c r="P16" s="13">
        <v>236</v>
      </c>
      <c r="Q16" s="19">
        <v>4</v>
      </c>
      <c r="R16" s="19">
        <v>3620</v>
      </c>
      <c r="S16" s="35">
        <f t="shared" si="0"/>
        <v>1.1049723756906078E-3</v>
      </c>
      <c r="T16" s="19" t="s">
        <v>27</v>
      </c>
      <c r="U16" s="19" t="s">
        <v>27</v>
      </c>
      <c r="V16" s="20" t="s">
        <v>86</v>
      </c>
      <c r="W16" s="19">
        <v>13</v>
      </c>
      <c r="X16" s="19">
        <v>3853</v>
      </c>
      <c r="Y16" s="35">
        <f t="shared" si="1"/>
        <v>3.3739942901635091E-3</v>
      </c>
      <c r="Z16" s="19" t="s">
        <v>29</v>
      </c>
      <c r="AA16" s="19" t="s">
        <v>29</v>
      </c>
      <c r="AB16" s="20" t="s">
        <v>83</v>
      </c>
      <c r="AC16" s="5"/>
      <c r="AD16" s="5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</row>
    <row r="17" spans="1:94" s="2" customFormat="1" ht="18.600000000000001" x14ac:dyDescent="0.4">
      <c r="A17" s="13">
        <v>32</v>
      </c>
      <c r="B17" s="13">
        <v>67</v>
      </c>
      <c r="C17" s="13">
        <v>50</v>
      </c>
      <c r="D17" s="13">
        <v>32.1</v>
      </c>
      <c r="E17" s="13">
        <v>155</v>
      </c>
      <c r="F17" s="13">
        <v>90</v>
      </c>
      <c r="G17" s="13" t="s">
        <v>0</v>
      </c>
      <c r="H17" s="13" t="s">
        <v>0</v>
      </c>
      <c r="I17" s="13" t="s">
        <v>0</v>
      </c>
      <c r="J17" s="13" t="s">
        <v>0</v>
      </c>
      <c r="K17" s="13">
        <v>210</v>
      </c>
      <c r="L17" s="13">
        <v>5.7</v>
      </c>
      <c r="M17" s="13">
        <v>133</v>
      </c>
      <c r="N17" s="13">
        <v>44</v>
      </c>
      <c r="O17" s="13">
        <v>177</v>
      </c>
      <c r="P17" s="13">
        <v>230</v>
      </c>
      <c r="Q17" s="19">
        <v>1173</v>
      </c>
      <c r="R17" s="19">
        <v>1348</v>
      </c>
      <c r="S17" s="35">
        <f t="shared" si="0"/>
        <v>0.87017804154302669</v>
      </c>
      <c r="T17" s="19" t="s">
        <v>26</v>
      </c>
      <c r="U17" s="19" t="s">
        <v>27</v>
      </c>
      <c r="V17" s="20" t="s">
        <v>88</v>
      </c>
      <c r="W17" s="19">
        <v>1358</v>
      </c>
      <c r="X17" s="19">
        <v>1386</v>
      </c>
      <c r="Y17" s="35">
        <f t="shared" si="1"/>
        <v>0.97979797979797978</v>
      </c>
      <c r="Z17" s="19" t="s">
        <v>28</v>
      </c>
      <c r="AA17" s="19" t="s">
        <v>29</v>
      </c>
      <c r="AB17" s="20" t="s">
        <v>84</v>
      </c>
      <c r="AC17" s="5"/>
      <c r="AD17" s="5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</row>
    <row r="18" spans="1:94" s="2" customFormat="1" ht="18.600000000000001" x14ac:dyDescent="0.4">
      <c r="A18" s="13">
        <v>34</v>
      </c>
      <c r="B18" s="13">
        <v>55</v>
      </c>
      <c r="C18" s="13">
        <v>51</v>
      </c>
      <c r="D18" s="13">
        <v>33.299999999999997</v>
      </c>
      <c r="E18" s="13">
        <v>130</v>
      </c>
      <c r="F18" s="13">
        <v>70</v>
      </c>
      <c r="G18" s="13" t="s">
        <v>0</v>
      </c>
      <c r="H18" s="13" t="s">
        <v>0</v>
      </c>
      <c r="I18" s="13" t="s">
        <v>0</v>
      </c>
      <c r="J18" s="13" t="s">
        <v>0</v>
      </c>
      <c r="K18" s="13">
        <v>150</v>
      </c>
      <c r="L18" s="13">
        <v>9</v>
      </c>
      <c r="M18" s="13">
        <v>115</v>
      </c>
      <c r="N18" s="13">
        <v>39.799999999999997</v>
      </c>
      <c r="O18" s="13">
        <v>135</v>
      </c>
      <c r="P18" s="13">
        <v>231</v>
      </c>
      <c r="Q18" s="19">
        <v>1754</v>
      </c>
      <c r="R18" s="19">
        <v>2018</v>
      </c>
      <c r="S18" s="35">
        <f t="shared" si="0"/>
        <v>0.86917740336967297</v>
      </c>
      <c r="T18" s="19" t="s">
        <v>26</v>
      </c>
      <c r="U18" s="19" t="s">
        <v>27</v>
      </c>
      <c r="V18" s="20" t="s">
        <v>88</v>
      </c>
      <c r="W18" s="19">
        <v>1912</v>
      </c>
      <c r="X18" s="19">
        <v>2061</v>
      </c>
      <c r="Y18" s="35">
        <f t="shared" si="1"/>
        <v>0.92770499757399316</v>
      </c>
      <c r="Z18" s="19" t="s">
        <v>28</v>
      </c>
      <c r="AA18" s="19" t="s">
        <v>29</v>
      </c>
      <c r="AB18" s="20" t="s">
        <v>84</v>
      </c>
      <c r="AC18" s="5"/>
      <c r="AD18" s="5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</row>
    <row r="19" spans="1:94" s="2" customFormat="1" ht="18.600000000000001" x14ac:dyDescent="0.4">
      <c r="A19" s="13">
        <v>35</v>
      </c>
      <c r="B19" s="13">
        <v>76</v>
      </c>
      <c r="C19" s="13">
        <v>61</v>
      </c>
      <c r="D19" s="13">
        <v>44.2</v>
      </c>
      <c r="E19" s="13">
        <v>128</v>
      </c>
      <c r="F19" s="13">
        <v>80</v>
      </c>
      <c r="G19" s="13" t="s">
        <v>0</v>
      </c>
      <c r="H19" s="13" t="s">
        <v>0</v>
      </c>
      <c r="I19" s="13" t="s">
        <v>0</v>
      </c>
      <c r="J19" s="13" t="s">
        <v>1</v>
      </c>
      <c r="K19" s="13">
        <v>108</v>
      </c>
      <c r="L19" s="13">
        <v>8</v>
      </c>
      <c r="M19" s="13">
        <v>110</v>
      </c>
      <c r="N19" s="13">
        <v>41.9</v>
      </c>
      <c r="O19" s="13">
        <v>127</v>
      </c>
      <c r="P19" s="13">
        <v>133</v>
      </c>
      <c r="Q19" s="19">
        <v>2077</v>
      </c>
      <c r="R19" s="19">
        <v>2306</v>
      </c>
      <c r="S19" s="35">
        <f t="shared" si="0"/>
        <v>0.90069384215091064</v>
      </c>
      <c r="T19" s="19" t="s">
        <v>26</v>
      </c>
      <c r="U19" s="19" t="s">
        <v>27</v>
      </c>
      <c r="V19" s="20" t="s">
        <v>88</v>
      </c>
      <c r="W19" s="19">
        <v>2292</v>
      </c>
      <c r="X19" s="19">
        <v>2362</v>
      </c>
      <c r="Y19" s="35">
        <f t="shared" si="1"/>
        <v>0.97036409822184588</v>
      </c>
      <c r="Z19" s="19" t="s">
        <v>28</v>
      </c>
      <c r="AA19" s="19" t="s">
        <v>29</v>
      </c>
      <c r="AB19" s="20" t="s">
        <v>84</v>
      </c>
      <c r="AC19" s="5"/>
      <c r="AD19" s="5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</row>
    <row r="20" spans="1:94" s="2" customFormat="1" ht="18.600000000000001" x14ac:dyDescent="0.4">
      <c r="A20" s="13">
        <v>36</v>
      </c>
      <c r="B20" s="13">
        <v>47</v>
      </c>
      <c r="C20" s="13">
        <v>51</v>
      </c>
      <c r="D20" s="13">
        <v>25.9</v>
      </c>
      <c r="E20" s="13">
        <v>114</v>
      </c>
      <c r="F20" s="13">
        <v>76</v>
      </c>
      <c r="G20" s="13" t="s">
        <v>0</v>
      </c>
      <c r="H20" s="13" t="s">
        <v>0</v>
      </c>
      <c r="I20" s="13" t="s">
        <v>0</v>
      </c>
      <c r="J20" s="13" t="s">
        <v>0</v>
      </c>
      <c r="K20" s="13">
        <v>137</v>
      </c>
      <c r="L20" s="13">
        <v>6.6</v>
      </c>
      <c r="M20" s="13">
        <v>89</v>
      </c>
      <c r="N20" s="13">
        <v>48</v>
      </c>
      <c r="O20" s="13">
        <v>147</v>
      </c>
      <c r="P20" s="13">
        <v>118</v>
      </c>
      <c r="Q20" s="19">
        <v>5</v>
      </c>
      <c r="R20" s="19">
        <v>3441</v>
      </c>
      <c r="S20" s="35">
        <f t="shared" si="0"/>
        <v>1.4530659691950015E-3</v>
      </c>
      <c r="T20" s="19" t="s">
        <v>27</v>
      </c>
      <c r="U20" s="19" t="s">
        <v>27</v>
      </c>
      <c r="V20" s="20" t="s">
        <v>86</v>
      </c>
      <c r="W20" s="19">
        <v>1763</v>
      </c>
      <c r="X20" s="19">
        <v>1834</v>
      </c>
      <c r="Y20" s="35">
        <f t="shared" si="1"/>
        <v>0.96128680479825523</v>
      </c>
      <c r="Z20" s="19" t="s">
        <v>28</v>
      </c>
      <c r="AA20" s="19" t="s">
        <v>29</v>
      </c>
      <c r="AB20" s="20" t="s">
        <v>84</v>
      </c>
      <c r="AC20" s="5"/>
      <c r="AD20" s="5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</row>
    <row r="21" spans="1:94" s="2" customFormat="1" ht="18.600000000000001" x14ac:dyDescent="0.4">
      <c r="A21" s="13">
        <v>37</v>
      </c>
      <c r="B21" s="13">
        <v>54</v>
      </c>
      <c r="C21" s="13">
        <v>51</v>
      </c>
      <c r="D21" s="13">
        <v>26.8</v>
      </c>
      <c r="E21" s="13">
        <v>120</v>
      </c>
      <c r="F21" s="13">
        <v>72</v>
      </c>
      <c r="G21" s="13" t="s">
        <v>0</v>
      </c>
      <c r="H21" s="13" t="s">
        <v>1</v>
      </c>
      <c r="I21" s="13" t="s">
        <v>0</v>
      </c>
      <c r="J21" s="13" t="s">
        <v>1</v>
      </c>
      <c r="K21" s="13">
        <v>121</v>
      </c>
      <c r="L21" s="13">
        <v>6.2</v>
      </c>
      <c r="M21" s="13">
        <v>112</v>
      </c>
      <c r="N21" s="13">
        <v>55</v>
      </c>
      <c r="O21" s="13">
        <v>188</v>
      </c>
      <c r="P21" s="13">
        <v>231</v>
      </c>
      <c r="Q21" s="19">
        <v>1427</v>
      </c>
      <c r="R21" s="19">
        <v>1632</v>
      </c>
      <c r="S21" s="35">
        <f t="shared" si="0"/>
        <v>0.87438725490196079</v>
      </c>
      <c r="T21" s="19" t="s">
        <v>26</v>
      </c>
      <c r="U21" s="19" t="s">
        <v>27</v>
      </c>
      <c r="V21" s="20" t="s">
        <v>88</v>
      </c>
      <c r="W21" s="19">
        <v>1590</v>
      </c>
      <c r="X21" s="19">
        <v>1698</v>
      </c>
      <c r="Y21" s="35">
        <f t="shared" si="1"/>
        <v>0.93639575971731448</v>
      </c>
      <c r="Z21" s="19" t="s">
        <v>28</v>
      </c>
      <c r="AA21" s="19" t="s">
        <v>29</v>
      </c>
      <c r="AB21" s="20" t="s">
        <v>84</v>
      </c>
      <c r="AC21" s="5"/>
      <c r="AD21" s="5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</row>
    <row r="22" spans="1:94" s="2" customFormat="1" ht="18.600000000000001" x14ac:dyDescent="0.4">
      <c r="A22" s="13">
        <v>40</v>
      </c>
      <c r="B22" s="13">
        <v>56</v>
      </c>
      <c r="C22" s="13">
        <v>51</v>
      </c>
      <c r="D22" s="13">
        <v>35</v>
      </c>
      <c r="E22" s="13">
        <v>124</v>
      </c>
      <c r="F22" s="13">
        <v>80</v>
      </c>
      <c r="G22" s="13" t="s">
        <v>0</v>
      </c>
      <c r="H22" s="13" t="s">
        <v>0</v>
      </c>
      <c r="I22" s="13" t="s">
        <v>0</v>
      </c>
      <c r="J22" s="13" t="s">
        <v>0</v>
      </c>
      <c r="K22" s="13">
        <v>198</v>
      </c>
      <c r="L22" s="13">
        <v>6.3</v>
      </c>
      <c r="M22" s="13">
        <v>134</v>
      </c>
      <c r="N22" s="13">
        <v>28.6</v>
      </c>
      <c r="O22" s="13">
        <v>187.3</v>
      </c>
      <c r="P22" s="13">
        <v>240</v>
      </c>
      <c r="Q22" s="19">
        <v>3</v>
      </c>
      <c r="R22" s="19">
        <v>2394</v>
      </c>
      <c r="S22" s="35">
        <f t="shared" si="0"/>
        <v>1.2531328320802004E-3</v>
      </c>
      <c r="T22" s="19" t="s">
        <v>27</v>
      </c>
      <c r="U22" s="19" t="s">
        <v>27</v>
      </c>
      <c r="V22" s="20" t="s">
        <v>86</v>
      </c>
      <c r="W22" s="19">
        <v>1</v>
      </c>
      <c r="X22" s="19">
        <v>2546</v>
      </c>
      <c r="Y22" s="35">
        <f t="shared" si="1"/>
        <v>3.9277297721916735E-4</v>
      </c>
      <c r="Z22" s="19" t="s">
        <v>29</v>
      </c>
      <c r="AA22" s="19" t="s">
        <v>29</v>
      </c>
      <c r="AB22" s="20" t="s">
        <v>83</v>
      </c>
      <c r="AC22" s="5"/>
      <c r="AD22" s="5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</row>
    <row r="23" spans="1:94" s="2" customFormat="1" ht="18.600000000000001" x14ac:dyDescent="0.4">
      <c r="A23" s="13">
        <v>41</v>
      </c>
      <c r="B23" s="13">
        <v>62</v>
      </c>
      <c r="C23" s="13">
        <v>43</v>
      </c>
      <c r="D23" s="13">
        <v>27.8</v>
      </c>
      <c r="E23" s="13">
        <v>130</v>
      </c>
      <c r="F23" s="13">
        <v>70</v>
      </c>
      <c r="G23" s="13" t="s">
        <v>0</v>
      </c>
      <c r="H23" s="13" t="s">
        <v>0</v>
      </c>
      <c r="I23" s="13" t="s">
        <v>0</v>
      </c>
      <c r="J23" s="13" t="s">
        <v>0</v>
      </c>
      <c r="K23" s="13">
        <v>160</v>
      </c>
      <c r="L23" s="13">
        <v>7.5</v>
      </c>
      <c r="M23" s="13">
        <v>169</v>
      </c>
      <c r="N23" s="13">
        <v>52</v>
      </c>
      <c r="O23" s="13">
        <v>259</v>
      </c>
      <c r="P23" s="13">
        <v>273</v>
      </c>
      <c r="Q23" s="19">
        <v>1071</v>
      </c>
      <c r="R23" s="19">
        <v>1215</v>
      </c>
      <c r="S23" s="35">
        <f t="shared" si="0"/>
        <v>0.88148148148148153</v>
      </c>
      <c r="T23" s="19" t="s">
        <v>26</v>
      </c>
      <c r="U23" s="19" t="s">
        <v>27</v>
      </c>
      <c r="V23" s="20" t="s">
        <v>88</v>
      </c>
      <c r="W23" s="19">
        <v>1173</v>
      </c>
      <c r="X23" s="19">
        <v>1262</v>
      </c>
      <c r="Y23" s="35">
        <f t="shared" si="1"/>
        <v>0.92947702060221871</v>
      </c>
      <c r="Z23" s="19" t="s">
        <v>28</v>
      </c>
      <c r="AA23" s="19" t="s">
        <v>29</v>
      </c>
      <c r="AB23" s="20" t="s">
        <v>84</v>
      </c>
      <c r="AC23" s="5"/>
      <c r="AD23" s="5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</row>
    <row r="24" spans="1:94" s="2" customFormat="1" ht="18.600000000000001" x14ac:dyDescent="0.4">
      <c r="A24" s="13">
        <v>43</v>
      </c>
      <c r="B24" s="13">
        <v>38</v>
      </c>
      <c r="C24" s="13">
        <v>52</v>
      </c>
      <c r="D24" s="13">
        <v>43.4</v>
      </c>
      <c r="E24" s="13">
        <v>150</v>
      </c>
      <c r="F24" s="13">
        <v>100</v>
      </c>
      <c r="G24" s="13" t="s">
        <v>0</v>
      </c>
      <c r="H24" s="13" t="s">
        <v>0</v>
      </c>
      <c r="I24" s="13" t="s">
        <v>0</v>
      </c>
      <c r="J24" s="13" t="s">
        <v>0</v>
      </c>
      <c r="K24" s="13">
        <v>147</v>
      </c>
      <c r="L24" s="13">
        <v>6.8</v>
      </c>
      <c r="M24" s="13">
        <v>115</v>
      </c>
      <c r="N24" s="13">
        <v>54</v>
      </c>
      <c r="O24" s="13">
        <v>147</v>
      </c>
      <c r="P24" s="13">
        <v>178</v>
      </c>
      <c r="Q24" s="19">
        <v>1385</v>
      </c>
      <c r="R24" s="19">
        <v>1544</v>
      </c>
      <c r="S24" s="35">
        <f t="shared" si="0"/>
        <v>0.897020725388601</v>
      </c>
      <c r="T24" s="19" t="s">
        <v>26</v>
      </c>
      <c r="U24" s="19" t="s">
        <v>27</v>
      </c>
      <c r="V24" s="20" t="s">
        <v>88</v>
      </c>
      <c r="W24" s="19">
        <v>4</v>
      </c>
      <c r="X24" s="19">
        <v>3100</v>
      </c>
      <c r="Y24" s="35">
        <f t="shared" si="1"/>
        <v>1.2903225806451613E-3</v>
      </c>
      <c r="Z24" s="19" t="s">
        <v>29</v>
      </c>
      <c r="AA24" s="19" t="s">
        <v>29</v>
      </c>
      <c r="AB24" s="20" t="s">
        <v>83</v>
      </c>
      <c r="AC24" s="5"/>
      <c r="AD24" s="5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</row>
    <row r="25" spans="1:94" s="2" customFormat="1" ht="18.600000000000001" x14ac:dyDescent="0.4">
      <c r="A25" s="13">
        <v>47</v>
      </c>
      <c r="B25" s="13">
        <v>45</v>
      </c>
      <c r="C25" s="13">
        <v>48</v>
      </c>
      <c r="D25" s="13">
        <v>33.1</v>
      </c>
      <c r="E25" s="13">
        <v>127</v>
      </c>
      <c r="F25" s="13">
        <v>80</v>
      </c>
      <c r="G25" s="13" t="s">
        <v>0</v>
      </c>
      <c r="H25" s="13" t="s">
        <v>0</v>
      </c>
      <c r="I25" s="13" t="s">
        <v>0</v>
      </c>
      <c r="J25" s="13" t="s">
        <v>0</v>
      </c>
      <c r="K25" s="13">
        <v>125</v>
      </c>
      <c r="L25" s="13">
        <v>7</v>
      </c>
      <c r="M25" s="13">
        <v>79</v>
      </c>
      <c r="N25" s="13">
        <v>40</v>
      </c>
      <c r="O25" s="13">
        <v>144</v>
      </c>
      <c r="P25" s="13">
        <v>189</v>
      </c>
      <c r="Q25" s="19">
        <v>5</v>
      </c>
      <c r="R25" s="19">
        <v>2536</v>
      </c>
      <c r="S25" s="35">
        <f t="shared" si="0"/>
        <v>1.9716088328075709E-3</v>
      </c>
      <c r="T25" s="19" t="s">
        <v>27</v>
      </c>
      <c r="U25" s="19" t="s">
        <v>27</v>
      </c>
      <c r="V25" s="20" t="s">
        <v>86</v>
      </c>
      <c r="W25" s="19">
        <v>5</v>
      </c>
      <c r="X25" s="19">
        <v>2656</v>
      </c>
      <c r="Y25" s="35">
        <f t="shared" si="1"/>
        <v>1.8825301204819277E-3</v>
      </c>
      <c r="Z25" s="19" t="s">
        <v>29</v>
      </c>
      <c r="AA25" s="19" t="s">
        <v>29</v>
      </c>
      <c r="AB25" s="20" t="s">
        <v>83</v>
      </c>
      <c r="AC25" s="5"/>
      <c r="AD25" s="5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</row>
    <row r="26" spans="1:94" s="2" customFormat="1" ht="18.600000000000001" x14ac:dyDescent="0.4">
      <c r="A26" s="13">
        <v>48</v>
      </c>
      <c r="B26" s="13">
        <v>42</v>
      </c>
      <c r="C26" s="13">
        <v>51</v>
      </c>
      <c r="D26" s="13">
        <v>26.1</v>
      </c>
      <c r="E26" s="13">
        <v>144</v>
      </c>
      <c r="F26" s="13">
        <v>74</v>
      </c>
      <c r="G26" s="13" t="s">
        <v>1</v>
      </c>
      <c r="H26" s="13" t="s">
        <v>0</v>
      </c>
      <c r="I26" s="13" t="s">
        <v>0</v>
      </c>
      <c r="J26" s="13" t="s">
        <v>0</v>
      </c>
      <c r="K26" s="13">
        <v>136</v>
      </c>
      <c r="L26" s="13">
        <v>7.1</v>
      </c>
      <c r="M26" s="13">
        <v>84</v>
      </c>
      <c r="N26" s="13">
        <v>30.1</v>
      </c>
      <c r="O26" s="13">
        <v>144.19999999999999</v>
      </c>
      <c r="P26" s="13">
        <v>154</v>
      </c>
      <c r="Q26" s="19">
        <v>3561</v>
      </c>
      <c r="R26" s="19">
        <v>6</v>
      </c>
      <c r="S26" s="35">
        <f t="shared" si="0"/>
        <v>593.5</v>
      </c>
      <c r="T26" s="19" t="s">
        <v>26</v>
      </c>
      <c r="U26" s="19" t="s">
        <v>26</v>
      </c>
      <c r="V26" s="20" t="s">
        <v>87</v>
      </c>
      <c r="W26" s="19">
        <v>1866</v>
      </c>
      <c r="X26" s="19">
        <v>1922</v>
      </c>
      <c r="Y26" s="35">
        <f t="shared" si="1"/>
        <v>0.97086368366285125</v>
      </c>
      <c r="Z26" s="19" t="s">
        <v>28</v>
      </c>
      <c r="AA26" s="19" t="s">
        <v>29</v>
      </c>
      <c r="AB26" s="20" t="s">
        <v>84</v>
      </c>
      <c r="AC26" s="5"/>
      <c r="AD26" s="5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</row>
    <row r="27" spans="1:94" s="2" customFormat="1" ht="18.600000000000001" x14ac:dyDescent="0.4">
      <c r="A27" s="13">
        <v>49</v>
      </c>
      <c r="B27" s="13">
        <v>58</v>
      </c>
      <c r="C27" s="13">
        <v>36</v>
      </c>
      <c r="D27" s="13">
        <v>27.4</v>
      </c>
      <c r="E27" s="13">
        <v>130</v>
      </c>
      <c r="F27" s="13">
        <v>75</v>
      </c>
      <c r="G27" s="13" t="s">
        <v>0</v>
      </c>
      <c r="H27" s="13" t="s">
        <v>0</v>
      </c>
      <c r="I27" s="13" t="s">
        <v>0</v>
      </c>
      <c r="J27" s="13" t="s">
        <v>0</v>
      </c>
      <c r="K27" s="13">
        <v>214</v>
      </c>
      <c r="L27" s="13">
        <v>10.7</v>
      </c>
      <c r="M27" s="13">
        <v>102</v>
      </c>
      <c r="N27" s="13">
        <v>39</v>
      </c>
      <c r="O27" s="13">
        <v>130</v>
      </c>
      <c r="P27" s="13">
        <v>144</v>
      </c>
      <c r="Q27" s="19">
        <v>189</v>
      </c>
      <c r="R27" s="19">
        <v>218</v>
      </c>
      <c r="S27" s="35">
        <f t="shared" si="0"/>
        <v>0.8669724770642202</v>
      </c>
      <c r="T27" s="19" t="s">
        <v>26</v>
      </c>
      <c r="U27" s="19" t="s">
        <v>27</v>
      </c>
      <c r="V27" s="20" t="s">
        <v>88</v>
      </c>
      <c r="W27" s="19">
        <v>229</v>
      </c>
      <c r="X27" s="19">
        <v>236</v>
      </c>
      <c r="Y27" s="35">
        <f t="shared" si="1"/>
        <v>0.97033898305084743</v>
      </c>
      <c r="Z27" s="19" t="s">
        <v>28</v>
      </c>
      <c r="AA27" s="19" t="s">
        <v>29</v>
      </c>
      <c r="AB27" s="20" t="s">
        <v>84</v>
      </c>
      <c r="AC27" s="5"/>
      <c r="AD27" s="5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</row>
    <row r="28" spans="1:94" s="2" customFormat="1" ht="18.600000000000001" x14ac:dyDescent="0.4">
      <c r="A28" s="13">
        <v>53</v>
      </c>
      <c r="B28" s="13">
        <v>50</v>
      </c>
      <c r="C28" s="13">
        <v>40</v>
      </c>
      <c r="D28" s="13">
        <v>34</v>
      </c>
      <c r="E28" s="13">
        <v>120</v>
      </c>
      <c r="F28" s="13">
        <v>72</v>
      </c>
      <c r="G28" s="13" t="s">
        <v>0</v>
      </c>
      <c r="H28" s="13" t="s">
        <v>0</v>
      </c>
      <c r="I28" s="13" t="s">
        <v>0</v>
      </c>
      <c r="J28" s="13" t="s">
        <v>0</v>
      </c>
      <c r="K28" s="13">
        <v>117</v>
      </c>
      <c r="L28" s="13">
        <v>5.5</v>
      </c>
      <c r="M28" s="13">
        <v>115</v>
      </c>
      <c r="N28" s="13">
        <v>42</v>
      </c>
      <c r="O28" s="13">
        <v>141</v>
      </c>
      <c r="P28" s="13">
        <v>169</v>
      </c>
      <c r="Q28" s="19">
        <v>1240</v>
      </c>
      <c r="R28" s="19">
        <v>1363</v>
      </c>
      <c r="S28" s="35">
        <f t="shared" si="0"/>
        <v>0.90975788701393989</v>
      </c>
      <c r="T28" s="19" t="s">
        <v>26</v>
      </c>
      <c r="U28" s="19" t="s">
        <v>27</v>
      </c>
      <c r="V28" s="20" t="s">
        <v>88</v>
      </c>
      <c r="W28" s="19">
        <v>1369</v>
      </c>
      <c r="X28" s="19">
        <v>1462</v>
      </c>
      <c r="Y28" s="35">
        <f t="shared" si="1"/>
        <v>0.93638850889192882</v>
      </c>
      <c r="Z28" s="19" t="s">
        <v>28</v>
      </c>
      <c r="AA28" s="19" t="s">
        <v>29</v>
      </c>
      <c r="AB28" s="20" t="s">
        <v>84</v>
      </c>
      <c r="AC28" s="5"/>
      <c r="AD28" s="5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</row>
    <row r="29" spans="1:94" s="2" customFormat="1" ht="18.600000000000001" x14ac:dyDescent="0.4">
      <c r="A29" s="13">
        <v>57</v>
      </c>
      <c r="B29" s="13">
        <v>67</v>
      </c>
      <c r="C29" s="13">
        <v>39</v>
      </c>
      <c r="D29" s="13">
        <v>36.799999999999997</v>
      </c>
      <c r="E29" s="13">
        <v>120</v>
      </c>
      <c r="F29" s="13">
        <v>70</v>
      </c>
      <c r="G29" s="13" t="s">
        <v>0</v>
      </c>
      <c r="H29" s="13" t="s">
        <v>0</v>
      </c>
      <c r="I29" s="13" t="s">
        <v>0</v>
      </c>
      <c r="J29" s="13" t="s">
        <v>0</v>
      </c>
      <c r="K29" s="13">
        <v>190</v>
      </c>
      <c r="L29" s="13">
        <v>12.2</v>
      </c>
      <c r="M29" s="13">
        <v>84</v>
      </c>
      <c r="N29" s="13">
        <v>36.799999999999997</v>
      </c>
      <c r="O29" s="13">
        <v>148</v>
      </c>
      <c r="P29" s="13">
        <v>177</v>
      </c>
      <c r="Q29" s="19">
        <v>2</v>
      </c>
      <c r="R29" s="19">
        <v>2297</v>
      </c>
      <c r="S29" s="35">
        <f t="shared" si="0"/>
        <v>8.7070091423595991E-4</v>
      </c>
      <c r="T29" s="19" t="s">
        <v>27</v>
      </c>
      <c r="U29" s="19" t="s">
        <v>27</v>
      </c>
      <c r="V29" s="20" t="s">
        <v>86</v>
      </c>
      <c r="W29" s="19">
        <v>7</v>
      </c>
      <c r="X29" s="19">
        <v>2420</v>
      </c>
      <c r="Y29" s="35">
        <f t="shared" si="1"/>
        <v>2.8925619834710742E-3</v>
      </c>
      <c r="Z29" s="19" t="s">
        <v>29</v>
      </c>
      <c r="AA29" s="19" t="s">
        <v>29</v>
      </c>
      <c r="AB29" s="20" t="s">
        <v>83</v>
      </c>
      <c r="AC29" s="5"/>
      <c r="AD29" s="5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</row>
    <row r="30" spans="1:94" s="2" customFormat="1" ht="18.600000000000001" x14ac:dyDescent="0.4">
      <c r="A30" s="13">
        <v>59</v>
      </c>
      <c r="B30" s="13">
        <v>60</v>
      </c>
      <c r="C30" s="13">
        <v>50</v>
      </c>
      <c r="D30" s="13">
        <v>37.9</v>
      </c>
      <c r="E30" s="13">
        <v>160</v>
      </c>
      <c r="F30" s="13">
        <v>90</v>
      </c>
      <c r="G30" s="13" t="s">
        <v>0</v>
      </c>
      <c r="H30" s="13" t="s">
        <v>0</v>
      </c>
      <c r="I30" s="13" t="s">
        <v>0</v>
      </c>
      <c r="J30" s="13" t="s">
        <v>0</v>
      </c>
      <c r="K30" s="13">
        <v>163</v>
      </c>
      <c r="L30" s="13">
        <v>7.4</v>
      </c>
      <c r="M30" s="13">
        <v>115</v>
      </c>
      <c r="N30" s="13">
        <v>37</v>
      </c>
      <c r="O30" s="13">
        <v>210</v>
      </c>
      <c r="P30" s="13">
        <v>254</v>
      </c>
      <c r="Q30" s="19">
        <v>1167</v>
      </c>
      <c r="R30" s="19">
        <v>1386</v>
      </c>
      <c r="S30" s="35">
        <f t="shared" si="0"/>
        <v>0.84199134199134196</v>
      </c>
      <c r="T30" s="19" t="s">
        <v>26</v>
      </c>
      <c r="U30" s="19" t="s">
        <v>27</v>
      </c>
      <c r="V30" s="20" t="s">
        <v>88</v>
      </c>
      <c r="W30" s="19">
        <v>1347</v>
      </c>
      <c r="X30" s="19">
        <v>1431</v>
      </c>
      <c r="Y30" s="35">
        <f t="shared" si="1"/>
        <v>0.94129979035639411</v>
      </c>
      <c r="Z30" s="19" t="s">
        <v>28</v>
      </c>
      <c r="AA30" s="19" t="s">
        <v>29</v>
      </c>
      <c r="AB30" s="20" t="s">
        <v>84</v>
      </c>
      <c r="AC30" s="5"/>
      <c r="AD30" s="5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</row>
    <row r="31" spans="1:94" s="2" customFormat="1" ht="18.600000000000001" x14ac:dyDescent="0.4">
      <c r="A31" s="13">
        <v>61</v>
      </c>
      <c r="B31" s="13">
        <v>54</v>
      </c>
      <c r="C31" s="13">
        <v>49</v>
      </c>
      <c r="D31" s="13">
        <v>55.5</v>
      </c>
      <c r="E31" s="13">
        <v>150</v>
      </c>
      <c r="F31" s="13">
        <v>80</v>
      </c>
      <c r="G31" s="13" t="s">
        <v>0</v>
      </c>
      <c r="H31" s="13" t="s">
        <v>0</v>
      </c>
      <c r="I31" s="13" t="s">
        <v>0</v>
      </c>
      <c r="J31" s="13" t="s">
        <v>0</v>
      </c>
      <c r="K31" s="13">
        <v>133</v>
      </c>
      <c r="L31" s="13">
        <v>6.1</v>
      </c>
      <c r="M31" s="13">
        <v>128</v>
      </c>
      <c r="N31" s="13">
        <v>24</v>
      </c>
      <c r="O31" s="13">
        <v>247</v>
      </c>
      <c r="P31" s="13">
        <v>298</v>
      </c>
      <c r="Q31" s="19">
        <v>2555</v>
      </c>
      <c r="R31" s="19">
        <v>3</v>
      </c>
      <c r="S31" s="35">
        <f t="shared" si="0"/>
        <v>851.66666666666663</v>
      </c>
      <c r="T31" s="19" t="s">
        <v>26</v>
      </c>
      <c r="U31" s="19" t="s">
        <v>26</v>
      </c>
      <c r="V31" s="20" t="s">
        <v>87</v>
      </c>
      <c r="W31" s="19">
        <v>2778</v>
      </c>
      <c r="X31" s="19">
        <v>1</v>
      </c>
      <c r="Y31" s="35">
        <f t="shared" si="1"/>
        <v>2778</v>
      </c>
      <c r="Z31" s="19" t="s">
        <v>28</v>
      </c>
      <c r="AA31" s="19" t="s">
        <v>28</v>
      </c>
      <c r="AB31" s="20" t="s">
        <v>85</v>
      </c>
      <c r="AC31" s="5"/>
      <c r="AD31" s="5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</row>
    <row r="32" spans="1:94" s="2" customFormat="1" ht="18.600000000000001" x14ac:dyDescent="0.4">
      <c r="A32" s="13">
        <v>62</v>
      </c>
      <c r="B32" s="13">
        <v>39</v>
      </c>
      <c r="C32" s="13">
        <v>59</v>
      </c>
      <c r="D32" s="13">
        <v>42.5</v>
      </c>
      <c r="E32" s="13">
        <v>130</v>
      </c>
      <c r="F32" s="13">
        <v>80</v>
      </c>
      <c r="G32" s="13" t="s">
        <v>0</v>
      </c>
      <c r="H32" s="13" t="s">
        <v>0</v>
      </c>
      <c r="I32" s="13" t="s">
        <v>0</v>
      </c>
      <c r="J32" s="13" t="s">
        <v>0</v>
      </c>
      <c r="K32" s="13">
        <v>202</v>
      </c>
      <c r="L32" s="13">
        <v>7.9</v>
      </c>
      <c r="M32" s="13">
        <v>124</v>
      </c>
      <c r="N32" s="13">
        <v>38.6</v>
      </c>
      <c r="O32" s="13">
        <v>243</v>
      </c>
      <c r="P32" s="13">
        <v>183</v>
      </c>
      <c r="Q32" s="19">
        <v>993</v>
      </c>
      <c r="R32" s="19">
        <v>1</v>
      </c>
      <c r="S32" s="35">
        <f t="shared" si="0"/>
        <v>993</v>
      </c>
      <c r="T32" s="19" t="s">
        <v>26</v>
      </c>
      <c r="U32" s="19" t="s">
        <v>26</v>
      </c>
      <c r="V32" s="20" t="s">
        <v>87</v>
      </c>
      <c r="W32" s="19">
        <v>1089</v>
      </c>
      <c r="X32" s="19">
        <v>5</v>
      </c>
      <c r="Y32" s="35">
        <f t="shared" si="1"/>
        <v>217.8</v>
      </c>
      <c r="Z32" s="19" t="s">
        <v>28</v>
      </c>
      <c r="AA32" s="19" t="s">
        <v>28</v>
      </c>
      <c r="AB32" s="20" t="s">
        <v>85</v>
      </c>
      <c r="AC32" s="5"/>
      <c r="AD32" s="5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</row>
    <row r="33" spans="1:94" s="2" customFormat="1" ht="18.600000000000001" x14ac:dyDescent="0.4">
      <c r="A33" s="13">
        <v>67</v>
      </c>
      <c r="B33" s="13">
        <v>67</v>
      </c>
      <c r="C33" s="13">
        <v>75</v>
      </c>
      <c r="D33" s="13">
        <v>35.799999999999997</v>
      </c>
      <c r="E33" s="13">
        <v>130</v>
      </c>
      <c r="F33" s="13">
        <v>60</v>
      </c>
      <c r="G33" s="13" t="s">
        <v>0</v>
      </c>
      <c r="H33" s="13" t="s">
        <v>0</v>
      </c>
      <c r="I33" s="13" t="s">
        <v>0</v>
      </c>
      <c r="J33" s="13" t="s">
        <v>0</v>
      </c>
      <c r="K33" s="13">
        <v>121</v>
      </c>
      <c r="L33" s="13">
        <v>7.6</v>
      </c>
      <c r="M33" s="13">
        <v>108</v>
      </c>
      <c r="N33" s="13">
        <v>27</v>
      </c>
      <c r="O33" s="13">
        <v>179</v>
      </c>
      <c r="P33" s="13">
        <v>161</v>
      </c>
      <c r="Q33" s="19">
        <v>1503</v>
      </c>
      <c r="R33" s="19">
        <v>1748</v>
      </c>
      <c r="S33" s="35">
        <f t="shared" si="0"/>
        <v>0.85983981693363842</v>
      </c>
      <c r="T33" s="19" t="s">
        <v>26</v>
      </c>
      <c r="U33" s="19" t="s">
        <v>27</v>
      </c>
      <c r="V33" s="20" t="s">
        <v>88</v>
      </c>
      <c r="W33" s="19">
        <v>1615</v>
      </c>
      <c r="X33" s="19">
        <v>1768</v>
      </c>
      <c r="Y33" s="35">
        <f t="shared" si="1"/>
        <v>0.91346153846153844</v>
      </c>
      <c r="Z33" s="19" t="s">
        <v>28</v>
      </c>
      <c r="AA33" s="19" t="s">
        <v>29</v>
      </c>
      <c r="AB33" s="20" t="s">
        <v>84</v>
      </c>
      <c r="AC33" s="5"/>
      <c r="AD33" s="5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</row>
    <row r="34" spans="1:94" s="2" customFormat="1" ht="18.600000000000001" x14ac:dyDescent="0.4">
      <c r="A34" s="13">
        <v>68</v>
      </c>
      <c r="B34" s="13">
        <v>70</v>
      </c>
      <c r="C34" s="13">
        <v>55</v>
      </c>
      <c r="D34" s="13">
        <v>38.6</v>
      </c>
      <c r="E34" s="13">
        <v>130</v>
      </c>
      <c r="F34" s="13">
        <v>60</v>
      </c>
      <c r="G34" s="13" t="s">
        <v>1</v>
      </c>
      <c r="H34" s="13" t="s">
        <v>0</v>
      </c>
      <c r="I34" s="13" t="s">
        <v>1</v>
      </c>
      <c r="J34" s="13" t="s">
        <v>0</v>
      </c>
      <c r="K34" s="13">
        <v>106</v>
      </c>
      <c r="L34" s="13">
        <v>7.1</v>
      </c>
      <c r="M34" s="13">
        <v>120.4</v>
      </c>
      <c r="N34" s="13">
        <v>31</v>
      </c>
      <c r="O34" s="13">
        <v>214</v>
      </c>
      <c r="P34" s="13">
        <v>155</v>
      </c>
      <c r="Q34" s="19">
        <v>398</v>
      </c>
      <c r="R34" s="19">
        <v>455</v>
      </c>
      <c r="S34" s="35">
        <f t="shared" si="0"/>
        <v>0.87472527472527473</v>
      </c>
      <c r="T34" s="19" t="s">
        <v>26</v>
      </c>
      <c r="U34" s="19" t="s">
        <v>27</v>
      </c>
      <c r="V34" s="20" t="s">
        <v>88</v>
      </c>
      <c r="W34" s="19">
        <v>447</v>
      </c>
      <c r="X34" s="19">
        <v>461</v>
      </c>
      <c r="Y34" s="35">
        <f t="shared" si="1"/>
        <v>0.96963123644251625</v>
      </c>
      <c r="Z34" s="19" t="s">
        <v>28</v>
      </c>
      <c r="AA34" s="19" t="s">
        <v>29</v>
      </c>
      <c r="AB34" s="20" t="s">
        <v>84</v>
      </c>
      <c r="AC34" s="5"/>
      <c r="AD34" s="5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</row>
    <row r="35" spans="1:94" s="2" customFormat="1" ht="18.600000000000001" x14ac:dyDescent="0.4">
      <c r="A35" s="13">
        <v>73</v>
      </c>
      <c r="B35" s="13">
        <v>67</v>
      </c>
      <c r="C35" s="13">
        <v>52</v>
      </c>
      <c r="D35" s="13">
        <v>30.2</v>
      </c>
      <c r="E35" s="13">
        <v>145</v>
      </c>
      <c r="F35" s="13">
        <v>84</v>
      </c>
      <c r="G35" s="13" t="s">
        <v>0</v>
      </c>
      <c r="H35" s="13" t="s">
        <v>0</v>
      </c>
      <c r="I35" s="13" t="s">
        <v>0</v>
      </c>
      <c r="J35" s="13" t="s">
        <v>1</v>
      </c>
      <c r="K35" s="13">
        <v>210</v>
      </c>
      <c r="L35" s="13">
        <v>8.9</v>
      </c>
      <c r="M35" s="13">
        <v>98</v>
      </c>
      <c r="N35" s="13">
        <v>45</v>
      </c>
      <c r="O35" s="13">
        <v>145</v>
      </c>
      <c r="P35" s="13">
        <v>162</v>
      </c>
      <c r="Q35" s="19">
        <v>1226</v>
      </c>
      <c r="R35" s="19">
        <v>1462</v>
      </c>
      <c r="S35" s="35">
        <f t="shared" si="0"/>
        <v>0.83857729138166892</v>
      </c>
      <c r="T35" s="19" t="s">
        <v>26</v>
      </c>
      <c r="U35" s="19" t="s">
        <v>27</v>
      </c>
      <c r="V35" s="20" t="s">
        <v>88</v>
      </c>
      <c r="W35" s="19">
        <v>1189</v>
      </c>
      <c r="X35" s="19">
        <v>1396</v>
      </c>
      <c r="Y35" s="35">
        <f t="shared" si="1"/>
        <v>0.85171919770773641</v>
      </c>
      <c r="Z35" s="19" t="s">
        <v>28</v>
      </c>
      <c r="AA35" s="19" t="s">
        <v>29</v>
      </c>
      <c r="AB35" s="20" t="s">
        <v>84</v>
      </c>
      <c r="AC35" s="5"/>
      <c r="AD35" s="5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</row>
    <row r="36" spans="1:94" s="2" customFormat="1" ht="18.600000000000001" x14ac:dyDescent="0.4">
      <c r="A36" s="13">
        <v>74</v>
      </c>
      <c r="B36" s="13">
        <v>54</v>
      </c>
      <c r="C36" s="13">
        <v>38</v>
      </c>
      <c r="D36" s="13">
        <v>32.799999999999997</v>
      </c>
      <c r="E36" s="13">
        <v>160</v>
      </c>
      <c r="F36" s="13">
        <v>80</v>
      </c>
      <c r="G36" s="13" t="s">
        <v>1</v>
      </c>
      <c r="H36" s="13" t="s">
        <v>0</v>
      </c>
      <c r="I36" s="13" t="s">
        <v>0</v>
      </c>
      <c r="J36" s="13" t="s">
        <v>0</v>
      </c>
      <c r="K36" s="13">
        <v>162</v>
      </c>
      <c r="L36" s="13">
        <v>8.6999999999999993</v>
      </c>
      <c r="M36" s="13">
        <v>110</v>
      </c>
      <c r="N36" s="13">
        <v>37</v>
      </c>
      <c r="O36" s="13">
        <v>160</v>
      </c>
      <c r="P36" s="13">
        <v>174</v>
      </c>
      <c r="Q36" s="19">
        <v>1430</v>
      </c>
      <c r="R36" s="19">
        <v>1566</v>
      </c>
      <c r="S36" s="35">
        <f t="shared" si="0"/>
        <v>0.91315453384418899</v>
      </c>
      <c r="T36" s="19" t="s">
        <v>26</v>
      </c>
      <c r="U36" s="19" t="s">
        <v>27</v>
      </c>
      <c r="V36" s="20" t="s">
        <v>88</v>
      </c>
      <c r="W36" s="19">
        <v>1429</v>
      </c>
      <c r="X36" s="19">
        <v>1544</v>
      </c>
      <c r="Y36" s="35">
        <f t="shared" si="1"/>
        <v>0.92551813471502586</v>
      </c>
      <c r="Z36" s="19" t="s">
        <v>28</v>
      </c>
      <c r="AA36" s="19" t="s">
        <v>29</v>
      </c>
      <c r="AB36" s="20" t="s">
        <v>84</v>
      </c>
      <c r="AC36" s="5"/>
      <c r="AD36" s="5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</row>
    <row r="37" spans="1:94" s="2" customFormat="1" ht="18.600000000000001" x14ac:dyDescent="0.4">
      <c r="A37" s="13">
        <v>75</v>
      </c>
      <c r="B37" s="13">
        <v>57</v>
      </c>
      <c r="C37" s="13">
        <v>60</v>
      </c>
      <c r="D37" s="13">
        <v>33.700000000000003</v>
      </c>
      <c r="E37" s="13">
        <v>110</v>
      </c>
      <c r="F37" s="13">
        <v>60</v>
      </c>
      <c r="G37" s="13" t="s">
        <v>0</v>
      </c>
      <c r="H37" s="13" t="s">
        <v>0</v>
      </c>
      <c r="I37" s="13" t="s">
        <v>0</v>
      </c>
      <c r="J37" s="13" t="s">
        <v>0</v>
      </c>
      <c r="K37" s="13">
        <v>232</v>
      </c>
      <c r="L37" s="13">
        <v>8.6999999999999993</v>
      </c>
      <c r="M37" s="13">
        <v>130</v>
      </c>
      <c r="N37" s="13">
        <v>55</v>
      </c>
      <c r="O37" s="13">
        <v>210</v>
      </c>
      <c r="P37" s="13">
        <v>234</v>
      </c>
      <c r="Q37" s="19">
        <v>1333</v>
      </c>
      <c r="R37" s="19">
        <v>1567</v>
      </c>
      <c r="S37" s="35">
        <f t="shared" si="0"/>
        <v>0.85067007019783025</v>
      </c>
      <c r="T37" s="19" t="s">
        <v>26</v>
      </c>
      <c r="U37" s="19" t="s">
        <v>27</v>
      </c>
      <c r="V37" s="20" t="s">
        <v>88</v>
      </c>
      <c r="W37" s="19">
        <v>1408</v>
      </c>
      <c r="X37" s="19">
        <v>1505</v>
      </c>
      <c r="Y37" s="35">
        <f t="shared" si="1"/>
        <v>0.93554817275747504</v>
      </c>
      <c r="Z37" s="19" t="s">
        <v>28</v>
      </c>
      <c r="AA37" s="19" t="s">
        <v>29</v>
      </c>
      <c r="AB37" s="20" t="s">
        <v>84</v>
      </c>
      <c r="AC37" s="5"/>
      <c r="AD37" s="5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</row>
    <row r="38" spans="1:94" s="2" customFormat="1" ht="18.600000000000001" x14ac:dyDescent="0.4">
      <c r="A38" s="13">
        <v>76</v>
      </c>
      <c r="B38" s="13">
        <v>62</v>
      </c>
      <c r="C38" s="13">
        <v>50</v>
      </c>
      <c r="D38" s="13">
        <v>46.7</v>
      </c>
      <c r="E38" s="13">
        <v>130</v>
      </c>
      <c r="F38" s="13">
        <v>70</v>
      </c>
      <c r="G38" s="13" t="s">
        <v>0</v>
      </c>
      <c r="H38" s="13" t="s">
        <v>0</v>
      </c>
      <c r="I38" s="13" t="s">
        <v>0</v>
      </c>
      <c r="J38" s="13" t="s">
        <v>0</v>
      </c>
      <c r="K38" s="13">
        <v>253</v>
      </c>
      <c r="L38" s="13">
        <v>11.9</v>
      </c>
      <c r="M38" s="13">
        <v>95</v>
      </c>
      <c r="N38" s="13">
        <v>27</v>
      </c>
      <c r="O38" s="13">
        <v>110</v>
      </c>
      <c r="P38" s="13">
        <v>131</v>
      </c>
      <c r="Q38" s="19">
        <v>1142</v>
      </c>
      <c r="R38" s="19">
        <v>1244</v>
      </c>
      <c r="S38" s="35">
        <f t="shared" si="0"/>
        <v>0.91800643086816724</v>
      </c>
      <c r="T38" s="19" t="s">
        <v>26</v>
      </c>
      <c r="U38" s="19" t="s">
        <v>27</v>
      </c>
      <c r="V38" s="20" t="s">
        <v>88</v>
      </c>
      <c r="W38" s="19">
        <v>1129</v>
      </c>
      <c r="X38" s="19">
        <v>1217</v>
      </c>
      <c r="Y38" s="35">
        <f t="shared" si="1"/>
        <v>0.92769104354971244</v>
      </c>
      <c r="Z38" s="19" t="s">
        <v>28</v>
      </c>
      <c r="AA38" s="19" t="s">
        <v>29</v>
      </c>
      <c r="AB38" s="20" t="s">
        <v>84</v>
      </c>
      <c r="AC38" s="5"/>
      <c r="AD38" s="5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</row>
    <row r="39" spans="1:94" s="2" customFormat="1" ht="18.600000000000001" x14ac:dyDescent="0.4">
      <c r="A39" s="13">
        <v>78</v>
      </c>
      <c r="B39" s="13">
        <v>66</v>
      </c>
      <c r="C39" s="13">
        <v>55</v>
      </c>
      <c r="D39" s="13">
        <v>29.4</v>
      </c>
      <c r="E39" s="13">
        <v>130</v>
      </c>
      <c r="F39" s="13">
        <v>80</v>
      </c>
      <c r="G39" s="13" t="s">
        <v>0</v>
      </c>
      <c r="H39" s="13" t="s">
        <v>0</v>
      </c>
      <c r="I39" s="13" t="s">
        <v>1</v>
      </c>
      <c r="J39" s="13" t="s">
        <v>0</v>
      </c>
      <c r="K39" s="13">
        <v>200</v>
      </c>
      <c r="L39" s="13">
        <v>8.5</v>
      </c>
      <c r="M39" s="13">
        <v>110</v>
      </c>
      <c r="N39" s="13">
        <v>40</v>
      </c>
      <c r="O39" s="13">
        <v>150</v>
      </c>
      <c r="P39" s="13">
        <v>164</v>
      </c>
      <c r="Q39" s="19">
        <v>2608</v>
      </c>
      <c r="R39" s="19">
        <v>25</v>
      </c>
      <c r="S39" s="35">
        <f t="shared" si="0"/>
        <v>104.32</v>
      </c>
      <c r="T39" s="19" t="s">
        <v>26</v>
      </c>
      <c r="U39" s="19" t="s">
        <v>26</v>
      </c>
      <c r="V39" s="20" t="s">
        <v>87</v>
      </c>
      <c r="W39" s="19">
        <v>2575</v>
      </c>
      <c r="X39" s="19">
        <v>22</v>
      </c>
      <c r="Y39" s="35">
        <f t="shared" si="1"/>
        <v>117.04545454545455</v>
      </c>
      <c r="Z39" s="19" t="s">
        <v>28</v>
      </c>
      <c r="AA39" s="19" t="s">
        <v>28</v>
      </c>
      <c r="AB39" s="20" t="s">
        <v>85</v>
      </c>
      <c r="AC39" s="5"/>
      <c r="AD39" s="5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</row>
    <row r="40" spans="1:94" s="2" customFormat="1" ht="18.600000000000001" x14ac:dyDescent="0.4">
      <c r="A40" s="13">
        <v>83</v>
      </c>
      <c r="B40" s="13">
        <v>66</v>
      </c>
      <c r="C40" s="13">
        <v>45</v>
      </c>
      <c r="D40" s="13">
        <v>36.700000000000003</v>
      </c>
      <c r="E40" s="13">
        <v>135</v>
      </c>
      <c r="F40" s="13">
        <v>73</v>
      </c>
      <c r="G40" s="13" t="s">
        <v>0</v>
      </c>
      <c r="H40" s="13" t="s">
        <v>1</v>
      </c>
      <c r="I40" s="13" t="s">
        <v>0</v>
      </c>
      <c r="J40" s="13" t="s">
        <v>0</v>
      </c>
      <c r="K40" s="13">
        <v>228</v>
      </c>
      <c r="L40" s="13">
        <v>10.1</v>
      </c>
      <c r="M40" s="13">
        <v>120</v>
      </c>
      <c r="N40" s="13">
        <v>33</v>
      </c>
      <c r="O40" s="13">
        <v>177</v>
      </c>
      <c r="P40" s="13">
        <v>228</v>
      </c>
      <c r="Q40" s="19">
        <v>331</v>
      </c>
      <c r="R40" s="19">
        <v>414</v>
      </c>
      <c r="S40" s="35">
        <f t="shared" si="0"/>
        <v>0.79951690821256038</v>
      </c>
      <c r="T40" s="19" t="s">
        <v>26</v>
      </c>
      <c r="U40" s="19" t="s">
        <v>27</v>
      </c>
      <c r="V40" s="20" t="s">
        <v>88</v>
      </c>
      <c r="W40" s="19">
        <v>348</v>
      </c>
      <c r="X40" s="19">
        <v>379</v>
      </c>
      <c r="Y40" s="35">
        <f t="shared" si="1"/>
        <v>0.91820580474934033</v>
      </c>
      <c r="Z40" s="19" t="s">
        <v>28</v>
      </c>
      <c r="AA40" s="19" t="s">
        <v>29</v>
      </c>
      <c r="AB40" s="20" t="s">
        <v>84</v>
      </c>
      <c r="AC40" s="5"/>
      <c r="AD40" s="5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</row>
    <row r="41" spans="1:94" s="2" customFormat="1" ht="18.600000000000001" x14ac:dyDescent="0.4">
      <c r="A41" s="13">
        <v>85</v>
      </c>
      <c r="B41" s="13">
        <v>60</v>
      </c>
      <c r="C41" s="13">
        <v>50</v>
      </c>
      <c r="D41" s="13">
        <v>30.4</v>
      </c>
      <c r="E41" s="13">
        <v>118</v>
      </c>
      <c r="F41" s="13">
        <v>65</v>
      </c>
      <c r="G41" s="13" t="s">
        <v>0</v>
      </c>
      <c r="H41" s="13" t="s">
        <v>0</v>
      </c>
      <c r="I41" s="13" t="s">
        <v>0</v>
      </c>
      <c r="J41" s="13" t="s">
        <v>0</v>
      </c>
      <c r="K41" s="13">
        <v>126</v>
      </c>
      <c r="L41" s="13">
        <v>6.4</v>
      </c>
      <c r="M41" s="13">
        <v>114</v>
      </c>
      <c r="N41" s="13">
        <v>45</v>
      </c>
      <c r="O41" s="13">
        <v>166</v>
      </c>
      <c r="P41" s="13">
        <v>210</v>
      </c>
      <c r="Q41" s="19">
        <v>38</v>
      </c>
      <c r="R41" s="19">
        <v>1005</v>
      </c>
      <c r="S41" s="35">
        <f t="shared" si="0"/>
        <v>3.7810945273631838E-2</v>
      </c>
      <c r="T41" s="19" t="s">
        <v>27</v>
      </c>
      <c r="U41" s="19" t="s">
        <v>27</v>
      </c>
      <c r="V41" s="20" t="s">
        <v>86</v>
      </c>
      <c r="W41" s="19">
        <v>40</v>
      </c>
      <c r="X41" s="19">
        <v>1012</v>
      </c>
      <c r="Y41" s="35">
        <f t="shared" si="1"/>
        <v>3.9525691699604744E-2</v>
      </c>
      <c r="Z41" s="19" t="s">
        <v>29</v>
      </c>
      <c r="AA41" s="19" t="s">
        <v>29</v>
      </c>
      <c r="AB41" s="20" t="s">
        <v>83</v>
      </c>
      <c r="AC41" s="5"/>
      <c r="AD41" s="5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</row>
    <row r="42" spans="1:94" s="2" customFormat="1" ht="18.600000000000001" x14ac:dyDescent="0.4">
      <c r="A42" s="13">
        <v>86</v>
      </c>
      <c r="B42" s="13">
        <v>56</v>
      </c>
      <c r="C42" s="13">
        <v>51</v>
      </c>
      <c r="D42" s="13">
        <v>28.7</v>
      </c>
      <c r="E42" s="13">
        <v>120</v>
      </c>
      <c r="F42" s="13">
        <v>70</v>
      </c>
      <c r="G42" s="13" t="s">
        <v>0</v>
      </c>
      <c r="H42" s="13" t="s">
        <v>0</v>
      </c>
      <c r="I42" s="13" t="s">
        <v>0</v>
      </c>
      <c r="J42" s="13" t="s">
        <v>0</v>
      </c>
      <c r="K42" s="13">
        <v>130</v>
      </c>
      <c r="L42" s="13">
        <v>9.1999999999999993</v>
      </c>
      <c r="M42" s="13">
        <v>122</v>
      </c>
      <c r="N42" s="13">
        <v>28</v>
      </c>
      <c r="O42" s="13">
        <v>240</v>
      </c>
      <c r="P42" s="13">
        <v>229</v>
      </c>
      <c r="Q42" s="19">
        <v>2311</v>
      </c>
      <c r="R42" s="19">
        <v>11</v>
      </c>
      <c r="S42" s="35">
        <f t="shared" si="0"/>
        <v>210.09090909090909</v>
      </c>
      <c r="T42" s="19" t="s">
        <v>26</v>
      </c>
      <c r="U42" s="19" t="s">
        <v>26</v>
      </c>
      <c r="V42" s="20" t="s">
        <v>87</v>
      </c>
      <c r="W42" s="19">
        <v>2307</v>
      </c>
      <c r="X42" s="19">
        <v>12</v>
      </c>
      <c r="Y42" s="35">
        <f t="shared" si="1"/>
        <v>192.25</v>
      </c>
      <c r="Z42" s="19" t="s">
        <v>28</v>
      </c>
      <c r="AA42" s="19" t="s">
        <v>28</v>
      </c>
      <c r="AB42" s="20" t="s">
        <v>85</v>
      </c>
      <c r="AC42" s="5"/>
      <c r="AD42" s="5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</row>
    <row r="43" spans="1:94" s="2" customFormat="1" ht="18.600000000000001" x14ac:dyDescent="0.4">
      <c r="A43" s="13">
        <v>88</v>
      </c>
      <c r="B43" s="13">
        <v>60</v>
      </c>
      <c r="C43" s="13">
        <v>45</v>
      </c>
      <c r="D43" s="13">
        <v>35.6</v>
      </c>
      <c r="E43" s="13">
        <v>134</v>
      </c>
      <c r="F43" s="13">
        <v>84</v>
      </c>
      <c r="G43" s="13" t="s">
        <v>0</v>
      </c>
      <c r="H43" s="13" t="s">
        <v>0</v>
      </c>
      <c r="I43" s="13" t="s">
        <v>0</v>
      </c>
      <c r="J43" s="13" t="s">
        <v>0</v>
      </c>
      <c r="K43" s="13">
        <v>120</v>
      </c>
      <c r="L43" s="13">
        <v>5.9</v>
      </c>
      <c r="M43" s="13">
        <v>102</v>
      </c>
      <c r="N43" s="13">
        <v>45</v>
      </c>
      <c r="O43" s="13">
        <v>148</v>
      </c>
      <c r="P43" s="13">
        <v>213</v>
      </c>
      <c r="Q43" s="19">
        <v>102</v>
      </c>
      <c r="R43" s="19">
        <v>4025</v>
      </c>
      <c r="S43" s="35">
        <f t="shared" si="0"/>
        <v>2.5341614906832299E-2</v>
      </c>
      <c r="T43" s="19" t="s">
        <v>27</v>
      </c>
      <c r="U43" s="19" t="s">
        <v>27</v>
      </c>
      <c r="V43" s="20" t="s">
        <v>86</v>
      </c>
      <c r="W43" s="19">
        <v>124</v>
      </c>
      <c r="X43" s="19">
        <v>4009</v>
      </c>
      <c r="Y43" s="35">
        <f t="shared" si="1"/>
        <v>3.0930406585183336E-2</v>
      </c>
      <c r="Z43" s="19" t="s">
        <v>29</v>
      </c>
      <c r="AA43" s="19" t="s">
        <v>29</v>
      </c>
      <c r="AB43" s="20" t="s">
        <v>83</v>
      </c>
      <c r="AC43" s="5"/>
      <c r="AD43" s="5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</row>
    <row r="44" spans="1:94" s="2" customFormat="1" ht="18.600000000000001" x14ac:dyDescent="0.4">
      <c r="A44" s="13">
        <v>89</v>
      </c>
      <c r="B44" s="13">
        <v>65</v>
      </c>
      <c r="C44" s="13">
        <v>56</v>
      </c>
      <c r="D44" s="13">
        <v>33.700000000000003</v>
      </c>
      <c r="E44" s="13">
        <v>150</v>
      </c>
      <c r="F44" s="13">
        <v>80</v>
      </c>
      <c r="G44" s="13" t="s">
        <v>0</v>
      </c>
      <c r="H44" s="13" t="s">
        <v>0</v>
      </c>
      <c r="I44" s="13" t="s">
        <v>0</v>
      </c>
      <c r="J44" s="13" t="s">
        <v>0</v>
      </c>
      <c r="K44" s="13">
        <v>142</v>
      </c>
      <c r="L44" s="13">
        <v>6.8</v>
      </c>
      <c r="M44" s="13">
        <v>81.3</v>
      </c>
      <c r="N44" s="13">
        <v>39.1</v>
      </c>
      <c r="O44" s="13">
        <v>183</v>
      </c>
      <c r="P44" s="13">
        <v>157</v>
      </c>
      <c r="Q44" s="19">
        <v>1469</v>
      </c>
      <c r="R44" s="19">
        <v>1727</v>
      </c>
      <c r="S44" s="35">
        <f t="shared" si="0"/>
        <v>0.85060799073537929</v>
      </c>
      <c r="T44" s="19" t="s">
        <v>26</v>
      </c>
      <c r="U44" s="19" t="s">
        <v>27</v>
      </c>
      <c r="V44" s="20" t="s">
        <v>88</v>
      </c>
      <c r="W44" s="19">
        <v>1421</v>
      </c>
      <c r="X44" s="19">
        <v>1691</v>
      </c>
      <c r="Y44" s="35">
        <f t="shared" si="1"/>
        <v>0.84033116499112948</v>
      </c>
      <c r="Z44" s="19" t="s">
        <v>28</v>
      </c>
      <c r="AA44" s="19" t="s">
        <v>29</v>
      </c>
      <c r="AB44" s="20" t="s">
        <v>84</v>
      </c>
      <c r="AC44" s="5"/>
      <c r="AD44" s="5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</row>
    <row r="45" spans="1:94" s="2" customFormat="1" ht="18.600000000000001" x14ac:dyDescent="0.4">
      <c r="A45" s="13">
        <v>90</v>
      </c>
      <c r="B45" s="13">
        <v>57</v>
      </c>
      <c r="C45" s="13">
        <v>57</v>
      </c>
      <c r="D45" s="13">
        <v>32.1</v>
      </c>
      <c r="E45" s="13">
        <v>148</v>
      </c>
      <c r="F45" s="13">
        <v>88</v>
      </c>
      <c r="G45" s="13" t="s">
        <v>0</v>
      </c>
      <c r="H45" s="13" t="s">
        <v>1</v>
      </c>
      <c r="I45" s="13" t="s">
        <v>0</v>
      </c>
      <c r="J45" s="13" t="s">
        <v>1</v>
      </c>
      <c r="K45" s="13">
        <v>224</v>
      </c>
      <c r="L45" s="13">
        <v>9.4</v>
      </c>
      <c r="M45" s="13">
        <v>118</v>
      </c>
      <c r="N45" s="13">
        <v>44</v>
      </c>
      <c r="O45" s="13">
        <v>178</v>
      </c>
      <c r="P45" s="13">
        <v>214</v>
      </c>
      <c r="Q45" s="19">
        <v>1134</v>
      </c>
      <c r="R45" s="19">
        <v>1293</v>
      </c>
      <c r="S45" s="35">
        <f t="shared" si="0"/>
        <v>0.87703016241299303</v>
      </c>
      <c r="T45" s="19" t="s">
        <v>26</v>
      </c>
      <c r="U45" s="19" t="s">
        <v>27</v>
      </c>
      <c r="V45" s="20" t="s">
        <v>88</v>
      </c>
      <c r="W45" s="19">
        <v>1125</v>
      </c>
      <c r="X45" s="19">
        <v>1262</v>
      </c>
      <c r="Y45" s="35">
        <f t="shared" si="1"/>
        <v>0.89144215530903326</v>
      </c>
      <c r="Z45" s="19" t="s">
        <v>28</v>
      </c>
      <c r="AA45" s="19" t="s">
        <v>29</v>
      </c>
      <c r="AB45" s="20" t="s">
        <v>84</v>
      </c>
      <c r="AC45" s="5"/>
      <c r="AD45" s="5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</row>
    <row r="46" spans="1:94" s="2" customFormat="1" ht="18.600000000000001" x14ac:dyDescent="0.4">
      <c r="A46" s="13">
        <v>92</v>
      </c>
      <c r="B46" s="13">
        <v>55</v>
      </c>
      <c r="C46" s="13">
        <v>45</v>
      </c>
      <c r="D46" s="13">
        <v>27.6</v>
      </c>
      <c r="E46" s="13">
        <v>145</v>
      </c>
      <c r="F46" s="13">
        <v>88</v>
      </c>
      <c r="G46" s="13" t="s">
        <v>0</v>
      </c>
      <c r="H46" s="13" t="s">
        <v>0</v>
      </c>
      <c r="I46" s="13" t="s">
        <v>0</v>
      </c>
      <c r="J46" s="13" t="s">
        <v>0</v>
      </c>
      <c r="K46" s="13">
        <v>117</v>
      </c>
      <c r="L46" s="13">
        <v>6.3</v>
      </c>
      <c r="M46" s="13">
        <v>98</v>
      </c>
      <c r="N46" s="13">
        <v>44</v>
      </c>
      <c r="O46" s="13">
        <v>128</v>
      </c>
      <c r="P46" s="13">
        <v>147</v>
      </c>
      <c r="Q46" s="19">
        <v>228</v>
      </c>
      <c r="R46" s="19">
        <v>2203</v>
      </c>
      <c r="S46" s="35">
        <f t="shared" si="0"/>
        <v>0.10349523377212891</v>
      </c>
      <c r="T46" s="19" t="s">
        <v>27</v>
      </c>
      <c r="U46" s="19" t="s">
        <v>27</v>
      </c>
      <c r="V46" s="20" t="s">
        <v>86</v>
      </c>
      <c r="W46" s="19">
        <v>205</v>
      </c>
      <c r="X46" s="19">
        <v>2198</v>
      </c>
      <c r="Y46" s="35">
        <f t="shared" si="1"/>
        <v>9.326660600545951E-2</v>
      </c>
      <c r="Z46" s="19" t="s">
        <v>29</v>
      </c>
      <c r="AA46" s="19" t="s">
        <v>29</v>
      </c>
      <c r="AB46" s="20" t="s">
        <v>83</v>
      </c>
      <c r="AC46" s="5"/>
      <c r="AD46" s="5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</row>
    <row r="47" spans="1:94" s="2" customFormat="1" ht="18.600000000000001" x14ac:dyDescent="0.4">
      <c r="A47" s="13">
        <v>93</v>
      </c>
      <c r="B47" s="13">
        <v>52</v>
      </c>
      <c r="C47" s="13">
        <v>58</v>
      </c>
      <c r="D47" s="13">
        <v>35.200000000000003</v>
      </c>
      <c r="E47" s="13">
        <v>120</v>
      </c>
      <c r="F47" s="13">
        <v>80</v>
      </c>
      <c r="G47" s="13" t="s">
        <v>0</v>
      </c>
      <c r="H47" s="13" t="s">
        <v>0</v>
      </c>
      <c r="I47" s="13" t="s">
        <v>0</v>
      </c>
      <c r="J47" s="13" t="s">
        <v>0</v>
      </c>
      <c r="K47" s="13">
        <v>156</v>
      </c>
      <c r="L47" s="13">
        <v>7.6</v>
      </c>
      <c r="M47" s="13">
        <v>110</v>
      </c>
      <c r="N47" s="13">
        <v>48</v>
      </c>
      <c r="O47" s="13">
        <v>144</v>
      </c>
      <c r="P47" s="13">
        <v>191</v>
      </c>
      <c r="Q47" s="19">
        <v>1309</v>
      </c>
      <c r="R47" s="19">
        <v>1466</v>
      </c>
      <c r="S47" s="35">
        <f t="shared" si="0"/>
        <v>0.89290586630286495</v>
      </c>
      <c r="T47" s="19" t="s">
        <v>26</v>
      </c>
      <c r="U47" s="19" t="s">
        <v>27</v>
      </c>
      <c r="V47" s="20" t="s">
        <v>88</v>
      </c>
      <c r="W47" s="19">
        <v>1317</v>
      </c>
      <c r="X47" s="19">
        <v>1448</v>
      </c>
      <c r="Y47" s="35">
        <f t="shared" si="1"/>
        <v>0.90953038674033149</v>
      </c>
      <c r="Z47" s="19" t="s">
        <v>28</v>
      </c>
      <c r="AA47" s="19" t="s">
        <v>29</v>
      </c>
      <c r="AB47" s="20" t="s">
        <v>84</v>
      </c>
      <c r="AC47" s="5"/>
      <c r="AD47" s="5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</row>
    <row r="48" spans="1:94" s="2" customFormat="1" ht="18.600000000000001" x14ac:dyDescent="0.4">
      <c r="A48" s="13">
        <v>95</v>
      </c>
      <c r="B48" s="13">
        <v>72</v>
      </c>
      <c r="C48" s="13">
        <v>64</v>
      </c>
      <c r="D48" s="13">
        <v>30.4</v>
      </c>
      <c r="E48" s="13">
        <v>180</v>
      </c>
      <c r="F48" s="13">
        <v>100</v>
      </c>
      <c r="G48" s="13" t="s">
        <v>1</v>
      </c>
      <c r="H48" s="13" t="s">
        <v>0</v>
      </c>
      <c r="I48" s="13" t="s">
        <v>0</v>
      </c>
      <c r="J48" s="13" t="s">
        <v>1</v>
      </c>
      <c r="K48" s="13">
        <v>110</v>
      </c>
      <c r="L48" s="13">
        <v>7.8</v>
      </c>
      <c r="M48" s="13">
        <v>75</v>
      </c>
      <c r="N48" s="13">
        <v>37</v>
      </c>
      <c r="O48" s="13">
        <v>138</v>
      </c>
      <c r="P48" s="13">
        <v>151</v>
      </c>
      <c r="Q48" s="19">
        <v>542</v>
      </c>
      <c r="R48" s="19">
        <v>644</v>
      </c>
      <c r="S48" s="35">
        <f t="shared" si="0"/>
        <v>0.84161490683229812</v>
      </c>
      <c r="T48" s="19" t="s">
        <v>26</v>
      </c>
      <c r="U48" s="19" t="s">
        <v>27</v>
      </c>
      <c r="V48" s="20" t="s">
        <v>88</v>
      </c>
      <c r="W48" s="19">
        <v>556</v>
      </c>
      <c r="X48" s="19">
        <v>625</v>
      </c>
      <c r="Y48" s="35">
        <f t="shared" si="1"/>
        <v>0.88959999999999995</v>
      </c>
      <c r="Z48" s="19" t="s">
        <v>28</v>
      </c>
      <c r="AA48" s="19" t="s">
        <v>29</v>
      </c>
      <c r="AB48" s="20" t="s">
        <v>84</v>
      </c>
      <c r="AC48" s="5"/>
      <c r="AD48" s="5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</row>
    <row r="49" spans="1:94" s="2" customFormat="1" ht="18.600000000000001" x14ac:dyDescent="0.4">
      <c r="A49" s="13">
        <v>96</v>
      </c>
      <c r="B49" s="13">
        <v>58</v>
      </c>
      <c r="C49" s="13">
        <v>50</v>
      </c>
      <c r="D49" s="13">
        <v>30.5</v>
      </c>
      <c r="E49" s="13">
        <v>150</v>
      </c>
      <c r="F49" s="13">
        <v>85</v>
      </c>
      <c r="G49" s="13" t="s">
        <v>0</v>
      </c>
      <c r="H49" s="13" t="s">
        <v>0</v>
      </c>
      <c r="I49" s="13" t="s">
        <v>0</v>
      </c>
      <c r="J49" s="13" t="s">
        <v>0</v>
      </c>
      <c r="K49" s="13">
        <v>314</v>
      </c>
      <c r="L49" s="13">
        <v>12.7</v>
      </c>
      <c r="M49" s="13">
        <v>112</v>
      </c>
      <c r="N49" s="13">
        <v>33.200000000000003</v>
      </c>
      <c r="O49" s="13">
        <v>176</v>
      </c>
      <c r="P49" s="13">
        <v>123</v>
      </c>
      <c r="Q49" s="19">
        <v>1090</v>
      </c>
      <c r="R49" s="19">
        <v>1274</v>
      </c>
      <c r="S49" s="35">
        <f t="shared" si="0"/>
        <v>0.85557299843014134</v>
      </c>
      <c r="T49" s="19" t="s">
        <v>26</v>
      </c>
      <c r="U49" s="19" t="s">
        <v>27</v>
      </c>
      <c r="V49" s="20" t="s">
        <v>88</v>
      </c>
      <c r="W49" s="19">
        <v>35</v>
      </c>
      <c r="X49" s="19">
        <v>2334</v>
      </c>
      <c r="Y49" s="35">
        <f t="shared" si="1"/>
        <v>1.4995715509854327E-2</v>
      </c>
      <c r="Z49" s="19" t="s">
        <v>29</v>
      </c>
      <c r="AA49" s="19" t="s">
        <v>29</v>
      </c>
      <c r="AB49" s="20" t="s">
        <v>83</v>
      </c>
      <c r="AC49" s="5"/>
      <c r="AD49" s="5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</row>
    <row r="50" spans="1:94" s="2" customFormat="1" ht="18.600000000000001" x14ac:dyDescent="0.4">
      <c r="A50" s="13">
        <v>98</v>
      </c>
      <c r="B50" s="13">
        <v>76</v>
      </c>
      <c r="C50" s="13">
        <v>45</v>
      </c>
      <c r="D50" s="13">
        <v>42.7</v>
      </c>
      <c r="E50" s="13">
        <v>104</v>
      </c>
      <c r="F50" s="13">
        <v>72</v>
      </c>
      <c r="G50" s="13" t="s">
        <v>0</v>
      </c>
      <c r="H50" s="13" t="s">
        <v>0</v>
      </c>
      <c r="I50" s="13" t="s">
        <v>0</v>
      </c>
      <c r="J50" s="13" t="s">
        <v>0</v>
      </c>
      <c r="K50" s="13">
        <v>169</v>
      </c>
      <c r="L50" s="13">
        <v>6.7</v>
      </c>
      <c r="M50" s="13">
        <v>95</v>
      </c>
      <c r="N50" s="13">
        <v>40</v>
      </c>
      <c r="O50" s="13">
        <v>224</v>
      </c>
      <c r="P50" s="13">
        <v>232</v>
      </c>
      <c r="Q50" s="19">
        <v>54</v>
      </c>
      <c r="R50" s="19">
        <v>2819</v>
      </c>
      <c r="S50" s="35">
        <f t="shared" si="0"/>
        <v>1.9155728981908478E-2</v>
      </c>
      <c r="T50" s="19" t="s">
        <v>27</v>
      </c>
      <c r="U50" s="19" t="s">
        <v>27</v>
      </c>
      <c r="V50" s="20" t="s">
        <v>86</v>
      </c>
      <c r="W50" s="19">
        <v>58</v>
      </c>
      <c r="X50" s="19">
        <v>2826</v>
      </c>
      <c r="Y50" s="35">
        <f t="shared" si="1"/>
        <v>2.0523708421797595E-2</v>
      </c>
      <c r="Z50" s="19" t="s">
        <v>29</v>
      </c>
      <c r="AA50" s="19" t="s">
        <v>29</v>
      </c>
      <c r="AB50" s="20" t="s">
        <v>83</v>
      </c>
      <c r="AC50" s="5"/>
      <c r="AD50" s="5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</row>
    <row r="51" spans="1:94" s="2" customFormat="1" ht="18.600000000000001" x14ac:dyDescent="0.4">
      <c r="A51" s="13">
        <v>99</v>
      </c>
      <c r="B51" s="13">
        <v>70</v>
      </c>
      <c r="C51" s="13">
        <v>49</v>
      </c>
      <c r="D51" s="13">
        <v>39.9</v>
      </c>
      <c r="E51" s="13">
        <v>152</v>
      </c>
      <c r="F51" s="13">
        <v>84</v>
      </c>
      <c r="G51" s="13" t="s">
        <v>0</v>
      </c>
      <c r="H51" s="13" t="s">
        <v>0</v>
      </c>
      <c r="I51" s="13" t="s">
        <v>0</v>
      </c>
      <c r="J51" s="13" t="s">
        <v>0</v>
      </c>
      <c r="K51" s="13">
        <v>111</v>
      </c>
      <c r="L51" s="13">
        <v>8.5</v>
      </c>
      <c r="M51" s="13">
        <v>83</v>
      </c>
      <c r="N51" s="13">
        <v>39</v>
      </c>
      <c r="O51" s="13">
        <v>239</v>
      </c>
      <c r="P51" s="13">
        <v>204</v>
      </c>
      <c r="Q51" s="19">
        <v>1097</v>
      </c>
      <c r="R51" s="19">
        <v>1252</v>
      </c>
      <c r="S51" s="35">
        <f t="shared" si="0"/>
        <v>0.87619808306709268</v>
      </c>
      <c r="T51" s="19" t="s">
        <v>26</v>
      </c>
      <c r="U51" s="19" t="s">
        <v>27</v>
      </c>
      <c r="V51" s="20" t="s">
        <v>88</v>
      </c>
      <c r="W51" s="19">
        <v>1087</v>
      </c>
      <c r="X51" s="19">
        <v>1201</v>
      </c>
      <c r="Y51" s="35">
        <f t="shared" si="1"/>
        <v>0.90507910074937548</v>
      </c>
      <c r="Z51" s="19" t="s">
        <v>28</v>
      </c>
      <c r="AA51" s="19" t="s">
        <v>29</v>
      </c>
      <c r="AB51" s="20" t="s">
        <v>84</v>
      </c>
      <c r="AC51" s="5"/>
      <c r="AD51" s="5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</row>
    <row r="52" spans="1:94" s="2" customFormat="1" ht="18.600000000000001" x14ac:dyDescent="0.4">
      <c r="A52" s="13">
        <v>100</v>
      </c>
      <c r="B52" s="13">
        <v>84</v>
      </c>
      <c r="C52" s="13">
        <v>56</v>
      </c>
      <c r="D52" s="13">
        <v>31.6</v>
      </c>
      <c r="E52" s="13">
        <v>130</v>
      </c>
      <c r="F52" s="13">
        <v>70</v>
      </c>
      <c r="G52" s="13" t="s">
        <v>1</v>
      </c>
      <c r="H52" s="13" t="s">
        <v>1</v>
      </c>
      <c r="I52" s="13" t="s">
        <v>1</v>
      </c>
      <c r="J52" s="13" t="s">
        <v>0</v>
      </c>
      <c r="K52" s="13">
        <v>92</v>
      </c>
      <c r="L52" s="13">
        <v>5.6</v>
      </c>
      <c r="M52" s="13">
        <v>97</v>
      </c>
      <c r="N52" s="13">
        <v>49</v>
      </c>
      <c r="O52" s="13">
        <v>95</v>
      </c>
      <c r="P52" s="13">
        <v>165</v>
      </c>
      <c r="Q52" s="19">
        <v>117</v>
      </c>
      <c r="R52" s="19">
        <v>1269</v>
      </c>
      <c r="S52" s="35">
        <f t="shared" si="0"/>
        <v>9.2198581560283682E-2</v>
      </c>
      <c r="T52" s="19" t="s">
        <v>27</v>
      </c>
      <c r="U52" s="19" t="s">
        <v>27</v>
      </c>
      <c r="V52" s="20" t="s">
        <v>86</v>
      </c>
      <c r="W52" s="19">
        <v>122</v>
      </c>
      <c r="X52" s="19">
        <v>1167</v>
      </c>
      <c r="Y52" s="35">
        <f t="shared" si="1"/>
        <v>0.10454155955441302</v>
      </c>
      <c r="Z52" s="19" t="s">
        <v>29</v>
      </c>
      <c r="AA52" s="19" t="s">
        <v>29</v>
      </c>
      <c r="AB52" s="20" t="s">
        <v>83</v>
      </c>
      <c r="AC52" s="5"/>
      <c r="AD52" s="5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</row>
    <row r="53" spans="1:94" s="2" customFormat="1" ht="18.600000000000001" x14ac:dyDescent="0.4">
      <c r="A53" s="13">
        <v>101</v>
      </c>
      <c r="B53" s="13">
        <v>55</v>
      </c>
      <c r="C53" s="13">
        <v>52</v>
      </c>
      <c r="D53" s="13">
        <v>28.9</v>
      </c>
      <c r="E53" s="13">
        <v>144</v>
      </c>
      <c r="F53" s="13">
        <v>84</v>
      </c>
      <c r="G53" s="13" t="s">
        <v>0</v>
      </c>
      <c r="H53" s="13" t="s">
        <v>0</v>
      </c>
      <c r="I53" s="13" t="s">
        <v>0</v>
      </c>
      <c r="J53" s="13" t="s">
        <v>0</v>
      </c>
      <c r="K53" s="13">
        <v>144</v>
      </c>
      <c r="L53" s="13">
        <v>6.1</v>
      </c>
      <c r="M53" s="13">
        <v>78</v>
      </c>
      <c r="N53" s="13">
        <v>44</v>
      </c>
      <c r="O53" s="13">
        <v>147</v>
      </c>
      <c r="P53" s="13">
        <v>155</v>
      </c>
      <c r="Q53" s="19">
        <v>49</v>
      </c>
      <c r="R53" s="19">
        <v>1912</v>
      </c>
      <c r="S53" s="35">
        <f t="shared" si="0"/>
        <v>2.5627615062761507E-2</v>
      </c>
      <c r="T53" s="19" t="s">
        <v>27</v>
      </c>
      <c r="U53" s="19" t="s">
        <v>27</v>
      </c>
      <c r="V53" s="20" t="s">
        <v>86</v>
      </c>
      <c r="W53" s="19">
        <v>48</v>
      </c>
      <c r="X53" s="19">
        <v>1831</v>
      </c>
      <c r="Y53" s="35">
        <f t="shared" si="1"/>
        <v>2.6215182960131075E-2</v>
      </c>
      <c r="Z53" s="19" t="s">
        <v>29</v>
      </c>
      <c r="AA53" s="19" t="s">
        <v>29</v>
      </c>
      <c r="AB53" s="20" t="s">
        <v>83</v>
      </c>
      <c r="AC53" s="5"/>
      <c r="AD53" s="5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</row>
    <row r="54" spans="1:94" s="2" customFormat="1" ht="18.600000000000001" x14ac:dyDescent="0.4">
      <c r="A54" s="13">
        <v>102</v>
      </c>
      <c r="B54" s="13">
        <v>45</v>
      </c>
      <c r="C54" s="13">
        <v>59</v>
      </c>
      <c r="D54" s="13">
        <v>25.9</v>
      </c>
      <c r="E54" s="13">
        <v>120</v>
      </c>
      <c r="F54" s="13">
        <v>80</v>
      </c>
      <c r="G54" s="13" t="s">
        <v>0</v>
      </c>
      <c r="H54" s="13" t="s">
        <v>0</v>
      </c>
      <c r="I54" s="13" t="s">
        <v>0</v>
      </c>
      <c r="J54" s="13" t="s">
        <v>0</v>
      </c>
      <c r="K54" s="13">
        <v>124</v>
      </c>
      <c r="L54" s="13">
        <v>5.9</v>
      </c>
      <c r="M54" s="13">
        <v>77</v>
      </c>
      <c r="N54" s="13">
        <v>33.5</v>
      </c>
      <c r="O54" s="13">
        <v>147.80000000000001</v>
      </c>
      <c r="P54" s="13">
        <v>155</v>
      </c>
      <c r="Q54" s="19">
        <v>51</v>
      </c>
      <c r="R54" s="19">
        <v>1570</v>
      </c>
      <c r="S54" s="35">
        <f t="shared" si="0"/>
        <v>3.2484076433121019E-2</v>
      </c>
      <c r="T54" s="19" t="s">
        <v>27</v>
      </c>
      <c r="U54" s="19" t="s">
        <v>27</v>
      </c>
      <c r="V54" s="20" t="s">
        <v>86</v>
      </c>
      <c r="W54" s="19">
        <v>53</v>
      </c>
      <c r="X54" s="19">
        <v>1569</v>
      </c>
      <c r="Y54" s="35">
        <f t="shared" si="1"/>
        <v>3.3779477374123644E-2</v>
      </c>
      <c r="Z54" s="19" t="s">
        <v>29</v>
      </c>
      <c r="AA54" s="19" t="s">
        <v>29</v>
      </c>
      <c r="AB54" s="20" t="s">
        <v>83</v>
      </c>
      <c r="AC54" s="5"/>
      <c r="AD54" s="5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</row>
    <row r="55" spans="1:94" s="2" customFormat="1" ht="18.600000000000001" x14ac:dyDescent="0.4">
      <c r="A55" s="13">
        <v>105</v>
      </c>
      <c r="B55" s="13">
        <v>65</v>
      </c>
      <c r="C55" s="13">
        <v>54</v>
      </c>
      <c r="D55" s="13">
        <v>33.4</v>
      </c>
      <c r="E55" s="13">
        <v>148</v>
      </c>
      <c r="F55" s="13">
        <v>90</v>
      </c>
      <c r="G55" s="13" t="s">
        <v>0</v>
      </c>
      <c r="H55" s="13" t="s">
        <v>0</v>
      </c>
      <c r="I55" s="13" t="s">
        <v>0</v>
      </c>
      <c r="J55" s="13" t="s">
        <v>0</v>
      </c>
      <c r="K55" s="13">
        <v>147</v>
      </c>
      <c r="L55" s="13">
        <v>7.2</v>
      </c>
      <c r="M55" s="13">
        <v>115</v>
      </c>
      <c r="N55" s="13">
        <v>36</v>
      </c>
      <c r="O55" s="13">
        <v>178</v>
      </c>
      <c r="P55" s="13">
        <v>188</v>
      </c>
      <c r="Q55" s="19">
        <v>1673</v>
      </c>
      <c r="R55" s="19">
        <v>1339</v>
      </c>
      <c r="S55" s="35">
        <f t="shared" si="0"/>
        <v>1.2494398805078417</v>
      </c>
      <c r="T55" s="19" t="s">
        <v>26</v>
      </c>
      <c r="U55" s="19" t="s">
        <v>27</v>
      </c>
      <c r="V55" s="20" t="s">
        <v>88</v>
      </c>
      <c r="W55" s="19">
        <v>1740</v>
      </c>
      <c r="X55" s="19">
        <v>1780</v>
      </c>
      <c r="Y55" s="35">
        <f t="shared" si="1"/>
        <v>0.97752808988764039</v>
      </c>
      <c r="Z55" s="19" t="s">
        <v>28</v>
      </c>
      <c r="AA55" s="19" t="s">
        <v>29</v>
      </c>
      <c r="AB55" s="20" t="s">
        <v>84</v>
      </c>
      <c r="AC55" s="5"/>
      <c r="AD55" s="5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</row>
    <row r="56" spans="1:94" s="2" customFormat="1" ht="18.600000000000001" x14ac:dyDescent="0.4">
      <c r="A56" s="13">
        <v>106</v>
      </c>
      <c r="B56" s="13">
        <v>55</v>
      </c>
      <c r="C56" s="13">
        <v>55</v>
      </c>
      <c r="D56" s="13">
        <v>32.4</v>
      </c>
      <c r="E56" s="13">
        <v>138</v>
      </c>
      <c r="F56" s="13">
        <v>79</v>
      </c>
      <c r="G56" s="13" t="s">
        <v>0</v>
      </c>
      <c r="H56" s="13" t="s">
        <v>0</v>
      </c>
      <c r="I56" s="13" t="s">
        <v>0</v>
      </c>
      <c r="J56" s="13" t="s">
        <v>0</v>
      </c>
      <c r="K56" s="13">
        <v>212</v>
      </c>
      <c r="L56" s="13">
        <v>7.9</v>
      </c>
      <c r="M56" s="13">
        <v>128</v>
      </c>
      <c r="N56" s="13">
        <v>33</v>
      </c>
      <c r="O56" s="13">
        <v>178</v>
      </c>
      <c r="P56" s="13">
        <v>217</v>
      </c>
      <c r="Q56" s="19">
        <v>14</v>
      </c>
      <c r="R56" s="19">
        <v>2538</v>
      </c>
      <c r="S56" s="35">
        <f t="shared" si="0"/>
        <v>5.5161544523246652E-3</v>
      </c>
      <c r="T56" s="19" t="s">
        <v>27</v>
      </c>
      <c r="U56" s="19" t="s">
        <v>27</v>
      </c>
      <c r="V56" s="20" t="s">
        <v>86</v>
      </c>
      <c r="W56" s="19">
        <v>17</v>
      </c>
      <c r="X56" s="19">
        <v>2509</v>
      </c>
      <c r="Y56" s="35">
        <f t="shared" si="1"/>
        <v>6.775607811877242E-3</v>
      </c>
      <c r="Z56" s="19" t="s">
        <v>29</v>
      </c>
      <c r="AA56" s="19" t="s">
        <v>29</v>
      </c>
      <c r="AB56" s="20" t="s">
        <v>83</v>
      </c>
      <c r="AC56" s="5"/>
      <c r="AD56" s="5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</row>
    <row r="57" spans="1:94" s="2" customFormat="1" ht="18.600000000000001" x14ac:dyDescent="0.4">
      <c r="A57" s="13">
        <v>108</v>
      </c>
      <c r="B57" s="13">
        <v>55</v>
      </c>
      <c r="C57" s="13">
        <v>45</v>
      </c>
      <c r="D57" s="13">
        <v>33.5</v>
      </c>
      <c r="E57" s="13">
        <v>137</v>
      </c>
      <c r="F57" s="13">
        <v>84</v>
      </c>
      <c r="G57" s="13" t="s">
        <v>0</v>
      </c>
      <c r="H57" s="13" t="s">
        <v>0</v>
      </c>
      <c r="I57" s="13" t="s">
        <v>0</v>
      </c>
      <c r="J57" s="13" t="s">
        <v>0</v>
      </c>
      <c r="K57" s="13">
        <v>244</v>
      </c>
      <c r="L57" s="13">
        <v>12.2</v>
      </c>
      <c r="M57" s="13">
        <v>77</v>
      </c>
      <c r="N57" s="13">
        <v>33</v>
      </c>
      <c r="O57" s="13">
        <v>128</v>
      </c>
      <c r="P57" s="13">
        <v>198</v>
      </c>
      <c r="Q57" s="19">
        <v>1839</v>
      </c>
      <c r="R57" s="19">
        <v>2079</v>
      </c>
      <c r="S57" s="35">
        <f t="shared" si="0"/>
        <v>0.88455988455988455</v>
      </c>
      <c r="T57" s="19" t="s">
        <v>26</v>
      </c>
      <c r="U57" s="19" t="s">
        <v>27</v>
      </c>
      <c r="V57" s="20" t="s">
        <v>88</v>
      </c>
      <c r="W57" s="19">
        <v>1839</v>
      </c>
      <c r="X57" s="19">
        <v>2079</v>
      </c>
      <c r="Y57" s="35">
        <f t="shared" si="1"/>
        <v>0.88455988455988455</v>
      </c>
      <c r="Z57" s="19" t="s">
        <v>28</v>
      </c>
      <c r="AA57" s="19" t="s">
        <v>29</v>
      </c>
      <c r="AB57" s="20" t="s">
        <v>84</v>
      </c>
      <c r="AC57" s="5"/>
      <c r="AD57" s="5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</row>
    <row r="58" spans="1:94" s="2" customFormat="1" ht="18.600000000000001" x14ac:dyDescent="0.4">
      <c r="A58" s="13">
        <v>114</v>
      </c>
      <c r="B58" s="13">
        <v>60</v>
      </c>
      <c r="C58" s="13">
        <v>40</v>
      </c>
      <c r="D58" s="13">
        <v>33.299999999999997</v>
      </c>
      <c r="E58" s="13">
        <v>126</v>
      </c>
      <c r="F58" s="13">
        <v>74</v>
      </c>
      <c r="G58" s="13" t="s">
        <v>0</v>
      </c>
      <c r="H58" s="13" t="s">
        <v>0</v>
      </c>
      <c r="I58" s="13" t="s">
        <v>0</v>
      </c>
      <c r="J58" s="13" t="s">
        <v>0</v>
      </c>
      <c r="K58" s="13">
        <v>203</v>
      </c>
      <c r="L58" s="13">
        <v>10.3</v>
      </c>
      <c r="M58" s="13">
        <v>78</v>
      </c>
      <c r="N58" s="13">
        <v>38</v>
      </c>
      <c r="O58" s="13">
        <v>147</v>
      </c>
      <c r="P58" s="13">
        <v>160</v>
      </c>
      <c r="Q58" s="19">
        <v>13</v>
      </c>
      <c r="R58" s="19">
        <v>2921</v>
      </c>
      <c r="S58" s="35">
        <f t="shared" si="0"/>
        <v>4.450530640191715E-3</v>
      </c>
      <c r="T58" s="19" t="s">
        <v>27</v>
      </c>
      <c r="U58" s="19" t="s">
        <v>27</v>
      </c>
      <c r="V58" s="20" t="s">
        <v>86</v>
      </c>
      <c r="W58" s="19">
        <v>16</v>
      </c>
      <c r="X58" s="19">
        <v>2931</v>
      </c>
      <c r="Y58" s="35">
        <f t="shared" si="1"/>
        <v>5.4588877516206077E-3</v>
      </c>
      <c r="Z58" s="19" t="s">
        <v>29</v>
      </c>
      <c r="AA58" s="19" t="s">
        <v>29</v>
      </c>
      <c r="AB58" s="20" t="s">
        <v>83</v>
      </c>
      <c r="AC58" s="5"/>
      <c r="AD58" s="5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</row>
    <row r="59" spans="1:94" s="2" customFormat="1" ht="18.600000000000001" x14ac:dyDescent="0.4">
      <c r="A59" s="13">
        <v>115</v>
      </c>
      <c r="B59" s="13">
        <v>55</v>
      </c>
      <c r="C59" s="13">
        <v>55</v>
      </c>
      <c r="D59" s="13">
        <v>30.5</v>
      </c>
      <c r="E59" s="13">
        <v>144</v>
      </c>
      <c r="F59" s="13">
        <v>86</v>
      </c>
      <c r="G59" s="13" t="s">
        <v>0</v>
      </c>
      <c r="H59" s="13" t="s">
        <v>0</v>
      </c>
      <c r="I59" s="13" t="s">
        <v>0</v>
      </c>
      <c r="J59" s="13" t="s">
        <v>0</v>
      </c>
      <c r="K59" s="13">
        <v>100</v>
      </c>
      <c r="L59" s="13">
        <v>7.4</v>
      </c>
      <c r="M59" s="13">
        <v>88.9</v>
      </c>
      <c r="N59" s="13">
        <v>48</v>
      </c>
      <c r="O59" s="13">
        <v>119</v>
      </c>
      <c r="P59" s="13">
        <v>191</v>
      </c>
      <c r="Q59" s="19">
        <v>1204</v>
      </c>
      <c r="R59" s="19">
        <v>1527</v>
      </c>
      <c r="S59" s="35">
        <f t="shared" si="0"/>
        <v>0.78847413228552721</v>
      </c>
      <c r="T59" s="19" t="s">
        <v>26</v>
      </c>
      <c r="U59" s="19" t="s">
        <v>27</v>
      </c>
      <c r="V59" s="20" t="s">
        <v>88</v>
      </c>
      <c r="W59" s="19">
        <v>1243</v>
      </c>
      <c r="X59" s="19">
        <v>1437</v>
      </c>
      <c r="Y59" s="35">
        <f t="shared" si="1"/>
        <v>0.86499652052887965</v>
      </c>
      <c r="Z59" s="19" t="s">
        <v>28</v>
      </c>
      <c r="AA59" s="19" t="s">
        <v>29</v>
      </c>
      <c r="AB59" s="20" t="s">
        <v>84</v>
      </c>
      <c r="AC59" s="5"/>
      <c r="AD59" s="5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</row>
    <row r="60" spans="1:94" s="2" customFormat="1" ht="18.600000000000001" x14ac:dyDescent="0.4">
      <c r="A60" s="13">
        <v>116</v>
      </c>
      <c r="B60" s="13">
        <v>56</v>
      </c>
      <c r="C60" s="13">
        <v>50</v>
      </c>
      <c r="D60" s="13">
        <v>30.4</v>
      </c>
      <c r="E60" s="13">
        <v>124</v>
      </c>
      <c r="F60" s="13">
        <v>86</v>
      </c>
      <c r="G60" s="13" t="s">
        <v>0</v>
      </c>
      <c r="H60" s="13" t="s">
        <v>0</v>
      </c>
      <c r="I60" s="13" t="s">
        <v>0</v>
      </c>
      <c r="J60" s="13" t="s">
        <v>0</v>
      </c>
      <c r="K60" s="13">
        <v>116</v>
      </c>
      <c r="L60" s="13">
        <v>6.5</v>
      </c>
      <c r="M60" s="13">
        <v>74.5</v>
      </c>
      <c r="N60" s="13">
        <v>55</v>
      </c>
      <c r="O60" s="13">
        <v>158</v>
      </c>
      <c r="P60" s="13">
        <v>149</v>
      </c>
      <c r="Q60" s="19">
        <v>1264</v>
      </c>
      <c r="R60" s="19">
        <v>1394</v>
      </c>
      <c r="S60" s="35">
        <f t="shared" si="0"/>
        <v>0.90674318507890961</v>
      </c>
      <c r="T60" s="19" t="s">
        <v>26</v>
      </c>
      <c r="U60" s="19" t="s">
        <v>27</v>
      </c>
      <c r="V60" s="20" t="s">
        <v>88</v>
      </c>
      <c r="W60" s="19">
        <v>1246</v>
      </c>
      <c r="X60" s="19">
        <v>1375</v>
      </c>
      <c r="Y60" s="35">
        <f t="shared" si="1"/>
        <v>0.9061818181818182</v>
      </c>
      <c r="Z60" s="19" t="s">
        <v>28</v>
      </c>
      <c r="AA60" s="19" t="s">
        <v>29</v>
      </c>
      <c r="AB60" s="20" t="s">
        <v>84</v>
      </c>
      <c r="AC60" s="5"/>
      <c r="AD60" s="5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</row>
    <row r="61" spans="1:94" s="2" customFormat="1" ht="18.600000000000001" x14ac:dyDescent="0.4">
      <c r="A61" s="13">
        <v>117</v>
      </c>
      <c r="B61" s="13">
        <v>48</v>
      </c>
      <c r="C61" s="13">
        <v>48</v>
      </c>
      <c r="D61" s="13">
        <v>31.2</v>
      </c>
      <c r="E61" s="13">
        <v>128</v>
      </c>
      <c r="F61" s="13">
        <v>84</v>
      </c>
      <c r="G61" s="13" t="s">
        <v>0</v>
      </c>
      <c r="H61" s="13" t="s">
        <v>0</v>
      </c>
      <c r="I61" s="13" t="s">
        <v>0</v>
      </c>
      <c r="J61" s="13" t="s">
        <v>0</v>
      </c>
      <c r="K61" s="13">
        <v>184</v>
      </c>
      <c r="L61" s="13">
        <v>12.7</v>
      </c>
      <c r="M61" s="13">
        <v>88.6</v>
      </c>
      <c r="N61" s="13">
        <v>47</v>
      </c>
      <c r="O61" s="13">
        <v>177</v>
      </c>
      <c r="P61" s="13">
        <v>236</v>
      </c>
      <c r="Q61" s="19">
        <v>1331</v>
      </c>
      <c r="R61" s="19">
        <v>1595</v>
      </c>
      <c r="S61" s="35">
        <f t="shared" si="0"/>
        <v>0.83448275862068966</v>
      </c>
      <c r="T61" s="19" t="s">
        <v>26</v>
      </c>
      <c r="U61" s="19" t="s">
        <v>27</v>
      </c>
      <c r="V61" s="20" t="s">
        <v>88</v>
      </c>
      <c r="W61" s="19">
        <v>1413</v>
      </c>
      <c r="X61" s="19">
        <v>1564</v>
      </c>
      <c r="Y61" s="35">
        <f t="shared" si="1"/>
        <v>0.90345268542199486</v>
      </c>
      <c r="Z61" s="19" t="s">
        <v>28</v>
      </c>
      <c r="AA61" s="19" t="s">
        <v>29</v>
      </c>
      <c r="AB61" s="20" t="s">
        <v>84</v>
      </c>
      <c r="AC61" s="5"/>
      <c r="AD61" s="5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</row>
    <row r="62" spans="1:94" s="2" customFormat="1" ht="18.600000000000001" x14ac:dyDescent="0.4">
      <c r="A62" s="13">
        <v>118</v>
      </c>
      <c r="B62" s="13">
        <v>58</v>
      </c>
      <c r="C62" s="13">
        <v>41</v>
      </c>
      <c r="D62" s="13">
        <v>42.6</v>
      </c>
      <c r="E62" s="13">
        <v>120</v>
      </c>
      <c r="F62" s="13">
        <v>62</v>
      </c>
      <c r="G62" s="13" t="s">
        <v>0</v>
      </c>
      <c r="H62" s="13" t="s">
        <v>0</v>
      </c>
      <c r="I62" s="13" t="s">
        <v>0</v>
      </c>
      <c r="J62" s="13" t="s">
        <v>0</v>
      </c>
      <c r="K62" s="13">
        <v>180</v>
      </c>
      <c r="L62" s="13">
        <v>8.1</v>
      </c>
      <c r="M62" s="13">
        <v>76</v>
      </c>
      <c r="N62" s="13">
        <v>44</v>
      </c>
      <c r="O62" s="13">
        <v>158</v>
      </c>
      <c r="P62" s="13">
        <v>163</v>
      </c>
      <c r="Q62" s="19">
        <v>1445</v>
      </c>
      <c r="R62" s="19">
        <v>1750</v>
      </c>
      <c r="S62" s="35">
        <f t="shared" si="0"/>
        <v>0.82571428571428573</v>
      </c>
      <c r="T62" s="19" t="s">
        <v>26</v>
      </c>
      <c r="U62" s="19" t="s">
        <v>27</v>
      </c>
      <c r="V62" s="20" t="s">
        <v>88</v>
      </c>
      <c r="W62" s="19">
        <v>1465</v>
      </c>
      <c r="X62" s="19">
        <v>1736</v>
      </c>
      <c r="Y62" s="35">
        <f t="shared" si="1"/>
        <v>0.84389400921658986</v>
      </c>
      <c r="Z62" s="19" t="s">
        <v>28</v>
      </c>
      <c r="AA62" s="19" t="s">
        <v>29</v>
      </c>
      <c r="AB62" s="20" t="s">
        <v>84</v>
      </c>
      <c r="AC62" s="5"/>
      <c r="AD62" s="5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</row>
    <row r="63" spans="1:94" s="2" customFormat="1" ht="18.600000000000001" x14ac:dyDescent="0.4">
      <c r="A63" s="13">
        <v>120</v>
      </c>
      <c r="B63" s="13">
        <v>65</v>
      </c>
      <c r="C63" s="13">
        <v>43</v>
      </c>
      <c r="D63" s="13">
        <v>28.9</v>
      </c>
      <c r="E63" s="13">
        <v>148</v>
      </c>
      <c r="F63" s="13">
        <v>88</v>
      </c>
      <c r="G63" s="13" t="s">
        <v>1</v>
      </c>
      <c r="H63" s="13" t="s">
        <v>0</v>
      </c>
      <c r="I63" s="13" t="s">
        <v>0</v>
      </c>
      <c r="J63" s="13" t="s">
        <v>0</v>
      </c>
      <c r="K63" s="13">
        <v>255</v>
      </c>
      <c r="L63" s="13">
        <v>12.6</v>
      </c>
      <c r="M63" s="13">
        <v>115</v>
      </c>
      <c r="N63" s="13">
        <v>45</v>
      </c>
      <c r="O63" s="13">
        <v>178</v>
      </c>
      <c r="P63" s="13">
        <v>199</v>
      </c>
      <c r="Q63" s="19">
        <v>21</v>
      </c>
      <c r="R63" s="19">
        <v>3699</v>
      </c>
      <c r="S63" s="35">
        <f t="shared" si="0"/>
        <v>5.6772100567721003E-3</v>
      </c>
      <c r="T63" s="19" t="s">
        <v>27</v>
      </c>
      <c r="U63" s="19" t="s">
        <v>27</v>
      </c>
      <c r="V63" s="20" t="s">
        <v>86</v>
      </c>
      <c r="W63" s="19">
        <v>29</v>
      </c>
      <c r="X63" s="19">
        <v>3665</v>
      </c>
      <c r="Y63" s="35">
        <f t="shared" si="1"/>
        <v>7.9126875852660299E-3</v>
      </c>
      <c r="Z63" s="19" t="s">
        <v>29</v>
      </c>
      <c r="AA63" s="19" t="s">
        <v>29</v>
      </c>
      <c r="AB63" s="20" t="s">
        <v>83</v>
      </c>
      <c r="AC63" s="5"/>
      <c r="AD63" s="5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</row>
    <row r="64" spans="1:94" s="2" customFormat="1" ht="18.600000000000001" x14ac:dyDescent="0.4">
      <c r="A64" s="13">
        <v>122</v>
      </c>
      <c r="B64" s="13">
        <v>54</v>
      </c>
      <c r="C64" s="13">
        <v>55</v>
      </c>
      <c r="D64" s="13">
        <v>33.700000000000003</v>
      </c>
      <c r="E64" s="13">
        <v>110</v>
      </c>
      <c r="F64" s="13">
        <v>76</v>
      </c>
      <c r="G64" s="13" t="s">
        <v>0</v>
      </c>
      <c r="H64" s="13" t="s">
        <v>0</v>
      </c>
      <c r="I64" s="13" t="s">
        <v>0</v>
      </c>
      <c r="J64" s="13" t="s">
        <v>0</v>
      </c>
      <c r="K64" s="13">
        <v>199</v>
      </c>
      <c r="L64" s="13">
        <v>7.5</v>
      </c>
      <c r="M64" s="13">
        <v>107.9</v>
      </c>
      <c r="N64" s="13">
        <v>34</v>
      </c>
      <c r="O64" s="13">
        <v>482</v>
      </c>
      <c r="P64" s="13">
        <v>218</v>
      </c>
      <c r="Q64" s="19">
        <v>1493</v>
      </c>
      <c r="R64" s="19">
        <v>1759</v>
      </c>
      <c r="S64" s="35">
        <f t="shared" si="0"/>
        <v>0.84877771461057416</v>
      </c>
      <c r="T64" s="19" t="s">
        <v>26</v>
      </c>
      <c r="U64" s="19" t="s">
        <v>27</v>
      </c>
      <c r="V64" s="20" t="s">
        <v>88</v>
      </c>
      <c r="W64" s="19">
        <v>1532</v>
      </c>
      <c r="X64" s="19">
        <v>1705</v>
      </c>
      <c r="Y64" s="35">
        <f t="shared" si="1"/>
        <v>0.89853372434017598</v>
      </c>
      <c r="Z64" s="19" t="s">
        <v>28</v>
      </c>
      <c r="AA64" s="19" t="s">
        <v>29</v>
      </c>
      <c r="AB64" s="20" t="s">
        <v>84</v>
      </c>
      <c r="AC64" s="5"/>
      <c r="AD64" s="5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</row>
    <row r="65" spans="1:94" s="2" customFormat="1" ht="18.600000000000001" x14ac:dyDescent="0.4">
      <c r="A65" s="13">
        <v>123</v>
      </c>
      <c r="B65" s="13">
        <v>58</v>
      </c>
      <c r="C65" s="13">
        <v>41</v>
      </c>
      <c r="D65" s="13">
        <v>36.1</v>
      </c>
      <c r="E65" s="13">
        <v>120</v>
      </c>
      <c r="F65" s="13">
        <v>80</v>
      </c>
      <c r="G65" s="13" t="s">
        <v>0</v>
      </c>
      <c r="H65" s="13" t="s">
        <v>0</v>
      </c>
      <c r="I65" s="13" t="s">
        <v>0</v>
      </c>
      <c r="J65" s="13" t="s">
        <v>0</v>
      </c>
      <c r="K65" s="13">
        <v>106</v>
      </c>
      <c r="L65" s="13">
        <v>6.5</v>
      </c>
      <c r="M65" s="13">
        <v>107</v>
      </c>
      <c r="N65" s="13">
        <v>42</v>
      </c>
      <c r="O65" s="13">
        <v>163</v>
      </c>
      <c r="P65" s="13">
        <v>181</v>
      </c>
      <c r="Q65" s="19">
        <v>979</v>
      </c>
      <c r="R65" s="19">
        <v>1351</v>
      </c>
      <c r="S65" s="35">
        <f t="shared" si="0"/>
        <v>0.72464840858623247</v>
      </c>
      <c r="T65" s="19" t="s">
        <v>26</v>
      </c>
      <c r="U65" s="19" t="s">
        <v>27</v>
      </c>
      <c r="V65" s="20" t="s">
        <v>88</v>
      </c>
      <c r="W65" s="19">
        <v>1015</v>
      </c>
      <c r="X65" s="19">
        <v>1264</v>
      </c>
      <c r="Y65" s="35">
        <f t="shared" si="1"/>
        <v>0.803006329113924</v>
      </c>
      <c r="Z65" s="19" t="s">
        <v>28</v>
      </c>
      <c r="AA65" s="19" t="s">
        <v>29</v>
      </c>
      <c r="AB65" s="20" t="s">
        <v>84</v>
      </c>
      <c r="AC65" s="5"/>
      <c r="AD65" s="5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</row>
    <row r="66" spans="1:94" s="2" customFormat="1" ht="18.600000000000001" x14ac:dyDescent="0.4">
      <c r="A66" s="13">
        <v>124</v>
      </c>
      <c r="B66" s="13">
        <v>55</v>
      </c>
      <c r="C66" s="13">
        <v>55</v>
      </c>
      <c r="D66" s="13">
        <v>32.9</v>
      </c>
      <c r="E66" s="13">
        <v>110</v>
      </c>
      <c r="F66" s="13">
        <v>70</v>
      </c>
      <c r="G66" s="13" t="s">
        <v>0</v>
      </c>
      <c r="H66" s="13" t="s">
        <v>0</v>
      </c>
      <c r="I66" s="13" t="s">
        <v>0</v>
      </c>
      <c r="J66" s="13" t="s">
        <v>0</v>
      </c>
      <c r="K66" s="13">
        <v>215</v>
      </c>
      <c r="L66" s="13">
        <v>10</v>
      </c>
      <c r="M66" s="13">
        <v>182.7</v>
      </c>
      <c r="N66" s="13">
        <v>23.7</v>
      </c>
      <c r="O66" s="13">
        <v>193</v>
      </c>
      <c r="P66" s="13">
        <v>245</v>
      </c>
      <c r="Q66" s="19">
        <v>1413</v>
      </c>
      <c r="R66" s="19">
        <v>1674</v>
      </c>
      <c r="S66" s="35">
        <f t="shared" si="0"/>
        <v>0.84408602150537637</v>
      </c>
      <c r="T66" s="19" t="s">
        <v>26</v>
      </c>
      <c r="U66" s="19" t="s">
        <v>27</v>
      </c>
      <c r="V66" s="20" t="s">
        <v>88</v>
      </c>
      <c r="W66" s="19">
        <v>1453</v>
      </c>
      <c r="X66" s="19">
        <v>1611</v>
      </c>
      <c r="Y66" s="35">
        <f t="shared" si="1"/>
        <v>0.90192427063935443</v>
      </c>
      <c r="Z66" s="19" t="s">
        <v>28</v>
      </c>
      <c r="AA66" s="19" t="s">
        <v>29</v>
      </c>
      <c r="AB66" s="20" t="s">
        <v>84</v>
      </c>
      <c r="AC66" s="5"/>
      <c r="AD66" s="5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</row>
    <row r="67" spans="1:94" s="2" customFormat="1" ht="18.600000000000001" x14ac:dyDescent="0.4">
      <c r="A67" s="13">
        <v>125</v>
      </c>
      <c r="B67" s="13">
        <v>64</v>
      </c>
      <c r="C67" s="13">
        <v>55</v>
      </c>
      <c r="D67" s="13">
        <v>34.5</v>
      </c>
      <c r="E67" s="13">
        <v>140</v>
      </c>
      <c r="F67" s="13">
        <v>70</v>
      </c>
      <c r="G67" s="13" t="s">
        <v>0</v>
      </c>
      <c r="H67" s="13" t="s">
        <v>0</v>
      </c>
      <c r="I67" s="13" t="s">
        <v>0</v>
      </c>
      <c r="J67" s="13" t="s">
        <v>0</v>
      </c>
      <c r="K67" s="13">
        <v>165</v>
      </c>
      <c r="L67" s="13">
        <v>8.9</v>
      </c>
      <c r="M67" s="13">
        <v>90</v>
      </c>
      <c r="N67" s="13">
        <v>60</v>
      </c>
      <c r="O67" s="13">
        <v>140</v>
      </c>
      <c r="P67" s="13">
        <v>130</v>
      </c>
      <c r="Q67" s="19">
        <v>3215</v>
      </c>
      <c r="R67" s="19">
        <v>68</v>
      </c>
      <c r="S67" s="35">
        <f t="shared" ref="S67:S103" si="2">Q67/R67</f>
        <v>47.279411764705884</v>
      </c>
      <c r="T67" s="19" t="s">
        <v>26</v>
      </c>
      <c r="U67" s="19" t="s">
        <v>26</v>
      </c>
      <c r="V67" s="20" t="s">
        <v>87</v>
      </c>
      <c r="W67" s="19">
        <v>3076</v>
      </c>
      <c r="X67" s="19">
        <v>56</v>
      </c>
      <c r="Y67" s="35">
        <f t="shared" ref="Y67:Y103" si="3">W67/X67</f>
        <v>54.928571428571431</v>
      </c>
      <c r="Z67" s="19" t="s">
        <v>28</v>
      </c>
      <c r="AA67" s="19" t="s">
        <v>28</v>
      </c>
      <c r="AB67" s="20" t="s">
        <v>85</v>
      </c>
      <c r="AC67" s="5"/>
      <c r="AD67" s="5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</row>
    <row r="68" spans="1:94" s="2" customFormat="1" ht="18.600000000000001" x14ac:dyDescent="0.4">
      <c r="A68" s="13">
        <v>126</v>
      </c>
      <c r="B68" s="13">
        <v>57</v>
      </c>
      <c r="C68" s="13">
        <v>54</v>
      </c>
      <c r="D68" s="13">
        <v>30.5</v>
      </c>
      <c r="E68" s="13">
        <v>120</v>
      </c>
      <c r="F68" s="13">
        <v>80</v>
      </c>
      <c r="G68" s="13" t="s">
        <v>0</v>
      </c>
      <c r="H68" s="13" t="s">
        <v>0</v>
      </c>
      <c r="I68" s="13" t="s">
        <v>0</v>
      </c>
      <c r="J68" s="13" t="s">
        <v>0</v>
      </c>
      <c r="K68" s="13">
        <v>144</v>
      </c>
      <c r="L68" s="13">
        <v>8.6</v>
      </c>
      <c r="M68" s="13">
        <v>110</v>
      </c>
      <c r="N68" s="13">
        <v>55</v>
      </c>
      <c r="O68" s="13">
        <v>177</v>
      </c>
      <c r="P68" s="13">
        <v>210</v>
      </c>
      <c r="Q68" s="19">
        <v>1773</v>
      </c>
      <c r="R68" s="19">
        <v>2132</v>
      </c>
      <c r="S68" s="35">
        <f t="shared" si="2"/>
        <v>0.83161350844277671</v>
      </c>
      <c r="T68" s="19" t="s">
        <v>26</v>
      </c>
      <c r="U68" s="19" t="s">
        <v>27</v>
      </c>
      <c r="V68" s="20" t="s">
        <v>88</v>
      </c>
      <c r="W68" s="19">
        <v>1793</v>
      </c>
      <c r="X68" s="19">
        <v>2069</v>
      </c>
      <c r="Y68" s="35">
        <f t="shared" si="3"/>
        <v>0.86660222329627834</v>
      </c>
      <c r="Z68" s="19" t="s">
        <v>28</v>
      </c>
      <c r="AA68" s="19" t="s">
        <v>29</v>
      </c>
      <c r="AB68" s="20" t="s">
        <v>84</v>
      </c>
      <c r="AC68" s="5"/>
      <c r="AD68" s="5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</row>
    <row r="69" spans="1:94" s="2" customFormat="1" ht="18.600000000000001" x14ac:dyDescent="0.4">
      <c r="A69" s="13">
        <v>127</v>
      </c>
      <c r="B69" s="13">
        <v>53</v>
      </c>
      <c r="C69" s="13">
        <v>57</v>
      </c>
      <c r="D69" s="13">
        <v>33.6</v>
      </c>
      <c r="E69" s="13">
        <v>144</v>
      </c>
      <c r="F69" s="13">
        <v>90</v>
      </c>
      <c r="G69" s="13" t="s">
        <v>0</v>
      </c>
      <c r="H69" s="13" t="s">
        <v>0</v>
      </c>
      <c r="I69" s="13" t="s">
        <v>0</v>
      </c>
      <c r="J69" s="13" t="s">
        <v>0</v>
      </c>
      <c r="K69" s="13">
        <v>215</v>
      </c>
      <c r="L69" s="13">
        <v>6.5</v>
      </c>
      <c r="M69" s="13">
        <v>88</v>
      </c>
      <c r="N69" s="13">
        <v>45</v>
      </c>
      <c r="O69" s="13">
        <v>155</v>
      </c>
      <c r="P69" s="13">
        <v>178</v>
      </c>
      <c r="Q69" s="19">
        <v>1441</v>
      </c>
      <c r="R69" s="19">
        <v>1756</v>
      </c>
      <c r="S69" s="35">
        <f t="shared" si="2"/>
        <v>0.82061503416856496</v>
      </c>
      <c r="T69" s="19" t="s">
        <v>26</v>
      </c>
      <c r="U69" s="19" t="s">
        <v>27</v>
      </c>
      <c r="V69" s="20" t="s">
        <v>88</v>
      </c>
      <c r="W69" s="19">
        <v>1507</v>
      </c>
      <c r="X69" s="19">
        <v>1672</v>
      </c>
      <c r="Y69" s="35">
        <f t="shared" si="3"/>
        <v>0.90131578947368418</v>
      </c>
      <c r="Z69" s="19" t="s">
        <v>28</v>
      </c>
      <c r="AA69" s="19" t="s">
        <v>29</v>
      </c>
      <c r="AB69" s="20" t="s">
        <v>84</v>
      </c>
      <c r="AC69" s="5"/>
      <c r="AD69" s="5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</row>
    <row r="70" spans="1:94" s="2" customFormat="1" ht="18.600000000000001" x14ac:dyDescent="0.4">
      <c r="A70" s="13">
        <v>128</v>
      </c>
      <c r="B70" s="13">
        <v>70</v>
      </c>
      <c r="C70" s="13">
        <v>54</v>
      </c>
      <c r="D70" s="13">
        <v>27.9</v>
      </c>
      <c r="E70" s="13">
        <v>120</v>
      </c>
      <c r="F70" s="13">
        <v>80</v>
      </c>
      <c r="G70" s="13" t="s">
        <v>0</v>
      </c>
      <c r="H70" s="13" t="s">
        <v>0</v>
      </c>
      <c r="I70" s="13" t="s">
        <v>0</v>
      </c>
      <c r="J70" s="13" t="s">
        <v>0</v>
      </c>
      <c r="K70" s="13">
        <v>124</v>
      </c>
      <c r="L70" s="13">
        <v>6</v>
      </c>
      <c r="M70" s="13">
        <v>77.599999999999994</v>
      </c>
      <c r="N70" s="13">
        <v>36</v>
      </c>
      <c r="O70" s="13">
        <v>114</v>
      </c>
      <c r="P70" s="13">
        <v>180</v>
      </c>
      <c r="Q70" s="19">
        <v>549</v>
      </c>
      <c r="R70" s="19">
        <v>619</v>
      </c>
      <c r="S70" s="35">
        <f t="shared" si="2"/>
        <v>0.88691437802907913</v>
      </c>
      <c r="T70" s="19" t="s">
        <v>26</v>
      </c>
      <c r="U70" s="19" t="s">
        <v>27</v>
      </c>
      <c r="V70" s="20" t="s">
        <v>88</v>
      </c>
      <c r="W70" s="19">
        <v>582</v>
      </c>
      <c r="X70" s="19">
        <v>685</v>
      </c>
      <c r="Y70" s="35">
        <f t="shared" si="3"/>
        <v>0.84963503649635042</v>
      </c>
      <c r="Z70" s="19" t="s">
        <v>28</v>
      </c>
      <c r="AA70" s="19" t="s">
        <v>29</v>
      </c>
      <c r="AB70" s="20" t="s">
        <v>84</v>
      </c>
      <c r="AC70" s="5"/>
      <c r="AD70" s="5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</row>
    <row r="71" spans="1:94" s="2" customFormat="1" ht="18.600000000000001" x14ac:dyDescent="0.4">
      <c r="A71" s="13">
        <v>133</v>
      </c>
      <c r="B71" s="13">
        <v>66</v>
      </c>
      <c r="C71" s="13">
        <v>49</v>
      </c>
      <c r="D71" s="13">
        <v>35.6</v>
      </c>
      <c r="E71" s="13">
        <v>132</v>
      </c>
      <c r="F71" s="13">
        <v>79</v>
      </c>
      <c r="G71" s="13" t="s">
        <v>0</v>
      </c>
      <c r="H71" s="13" t="s">
        <v>1</v>
      </c>
      <c r="I71" s="13" t="s">
        <v>1</v>
      </c>
      <c r="J71" s="13" t="s">
        <v>0</v>
      </c>
      <c r="K71" s="13">
        <v>144</v>
      </c>
      <c r="L71" s="13">
        <v>8.3000000000000007</v>
      </c>
      <c r="M71" s="13">
        <v>110</v>
      </c>
      <c r="N71" s="13">
        <v>45</v>
      </c>
      <c r="O71" s="13">
        <v>180</v>
      </c>
      <c r="P71" s="13">
        <v>215</v>
      </c>
      <c r="Q71" s="19">
        <v>2167</v>
      </c>
      <c r="R71" s="19">
        <v>2480</v>
      </c>
      <c r="S71" s="35">
        <f t="shared" si="2"/>
        <v>0.87379032258064515</v>
      </c>
      <c r="T71" s="19" t="s">
        <v>26</v>
      </c>
      <c r="U71" s="19" t="s">
        <v>27</v>
      </c>
      <c r="V71" s="20" t="s">
        <v>88</v>
      </c>
      <c r="W71" s="19">
        <v>2136</v>
      </c>
      <c r="X71" s="19">
        <v>2395</v>
      </c>
      <c r="Y71" s="35">
        <f t="shared" si="3"/>
        <v>0.89185803757828808</v>
      </c>
      <c r="Z71" s="19" t="s">
        <v>28</v>
      </c>
      <c r="AA71" s="19" t="s">
        <v>29</v>
      </c>
      <c r="AB71" s="20" t="s">
        <v>84</v>
      </c>
      <c r="AC71" s="5"/>
      <c r="AD71" s="5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</row>
    <row r="72" spans="1:94" s="2" customFormat="1" ht="18.600000000000001" x14ac:dyDescent="0.4">
      <c r="A72" s="13">
        <v>134</v>
      </c>
      <c r="B72" s="13">
        <v>55</v>
      </c>
      <c r="C72" s="13">
        <v>26</v>
      </c>
      <c r="D72" s="13">
        <v>33.6</v>
      </c>
      <c r="E72" s="13">
        <v>124</v>
      </c>
      <c r="F72" s="13">
        <v>82</v>
      </c>
      <c r="G72" s="13" t="s">
        <v>0</v>
      </c>
      <c r="H72" s="13" t="s">
        <v>0</v>
      </c>
      <c r="I72" s="13" t="s">
        <v>1</v>
      </c>
      <c r="J72" s="13" t="s">
        <v>0</v>
      </c>
      <c r="K72" s="13">
        <v>114</v>
      </c>
      <c r="L72" s="13">
        <v>5.4</v>
      </c>
      <c r="M72" s="13">
        <v>87</v>
      </c>
      <c r="N72" s="13">
        <v>55</v>
      </c>
      <c r="O72" s="13">
        <v>124</v>
      </c>
      <c r="P72" s="13">
        <v>144</v>
      </c>
      <c r="Q72" s="19">
        <v>2421</v>
      </c>
      <c r="R72" s="19">
        <v>3020</v>
      </c>
      <c r="S72" s="35">
        <f t="shared" si="2"/>
        <v>0.80165562913907285</v>
      </c>
      <c r="T72" s="19" t="s">
        <v>26</v>
      </c>
      <c r="U72" s="19" t="s">
        <v>27</v>
      </c>
      <c r="V72" s="20" t="s">
        <v>88</v>
      </c>
      <c r="W72" s="19">
        <v>2409</v>
      </c>
      <c r="X72" s="19">
        <v>2887</v>
      </c>
      <c r="Y72" s="35">
        <f t="shared" si="3"/>
        <v>0.83443020436439208</v>
      </c>
      <c r="Z72" s="19" t="s">
        <v>28</v>
      </c>
      <c r="AA72" s="19" t="s">
        <v>29</v>
      </c>
      <c r="AB72" s="20" t="s">
        <v>84</v>
      </c>
      <c r="AC72" s="5"/>
      <c r="AD72" s="5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</row>
    <row r="73" spans="1:94" s="2" customFormat="1" ht="18.600000000000001" x14ac:dyDescent="0.4">
      <c r="A73" s="13">
        <v>135</v>
      </c>
      <c r="B73" s="13">
        <v>59</v>
      </c>
      <c r="C73" s="13">
        <v>24</v>
      </c>
      <c r="D73" s="13">
        <v>28</v>
      </c>
      <c r="E73" s="13">
        <v>157</v>
      </c>
      <c r="F73" s="13">
        <v>80</v>
      </c>
      <c r="G73" s="13" t="s">
        <v>0</v>
      </c>
      <c r="H73" s="13" t="s">
        <v>0</v>
      </c>
      <c r="I73" s="13" t="s">
        <v>0</v>
      </c>
      <c r="J73" s="13" t="s">
        <v>1</v>
      </c>
      <c r="K73" s="13">
        <v>229</v>
      </c>
      <c r="L73" s="13">
        <v>11</v>
      </c>
      <c r="M73" s="13">
        <v>177</v>
      </c>
      <c r="N73" s="13">
        <v>33</v>
      </c>
      <c r="O73" s="13">
        <v>366</v>
      </c>
      <c r="P73" s="13">
        <v>281</v>
      </c>
      <c r="Q73" s="19">
        <v>738</v>
      </c>
      <c r="R73" s="19">
        <v>48</v>
      </c>
      <c r="S73" s="35">
        <f t="shared" si="2"/>
        <v>15.375</v>
      </c>
      <c r="T73" s="19" t="s">
        <v>26</v>
      </c>
      <c r="U73" s="19" t="s">
        <v>26</v>
      </c>
      <c r="V73" s="20" t="s">
        <v>87</v>
      </c>
      <c r="W73" s="19">
        <v>747</v>
      </c>
      <c r="X73" s="19">
        <v>40</v>
      </c>
      <c r="Y73" s="35">
        <f t="shared" si="3"/>
        <v>18.675000000000001</v>
      </c>
      <c r="Z73" s="19" t="s">
        <v>28</v>
      </c>
      <c r="AA73" s="19" t="s">
        <v>28</v>
      </c>
      <c r="AB73" s="20" t="s">
        <v>85</v>
      </c>
      <c r="AC73" s="5"/>
      <c r="AD73" s="5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</row>
    <row r="74" spans="1:94" s="2" customFormat="1" ht="18.600000000000001" x14ac:dyDescent="0.4">
      <c r="A74" s="13">
        <v>137</v>
      </c>
      <c r="B74" s="13">
        <v>36</v>
      </c>
      <c r="C74" s="13">
        <v>55</v>
      </c>
      <c r="D74" s="13">
        <v>28.4</v>
      </c>
      <c r="E74" s="13">
        <v>120</v>
      </c>
      <c r="F74" s="13">
        <v>80</v>
      </c>
      <c r="G74" s="13" t="s">
        <v>0</v>
      </c>
      <c r="H74" s="13" t="s">
        <v>0</v>
      </c>
      <c r="I74" s="13" t="s">
        <v>0</v>
      </c>
      <c r="J74" s="13" t="s">
        <v>0</v>
      </c>
      <c r="K74" s="13">
        <v>128</v>
      </c>
      <c r="L74" s="13">
        <v>5</v>
      </c>
      <c r="M74" s="13">
        <v>78</v>
      </c>
      <c r="N74" s="13">
        <v>42</v>
      </c>
      <c r="O74" s="13">
        <v>119.5</v>
      </c>
      <c r="P74" s="13">
        <v>144</v>
      </c>
      <c r="Q74" s="19">
        <v>848</v>
      </c>
      <c r="R74" s="19">
        <v>1040</v>
      </c>
      <c r="S74" s="35">
        <f t="shared" si="2"/>
        <v>0.81538461538461537</v>
      </c>
      <c r="T74" s="19" t="s">
        <v>26</v>
      </c>
      <c r="U74" s="19" t="s">
        <v>27</v>
      </c>
      <c r="V74" s="20" t="s">
        <v>88</v>
      </c>
      <c r="W74" s="19">
        <v>896</v>
      </c>
      <c r="X74" s="19">
        <v>996</v>
      </c>
      <c r="Y74" s="35">
        <f t="shared" si="3"/>
        <v>0.89959839357429716</v>
      </c>
      <c r="Z74" s="19" t="s">
        <v>28</v>
      </c>
      <c r="AA74" s="19" t="s">
        <v>29</v>
      </c>
      <c r="AB74" s="20" t="s">
        <v>84</v>
      </c>
      <c r="AC74" s="5"/>
      <c r="AD74" s="5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</row>
    <row r="75" spans="1:94" s="2" customFormat="1" ht="18.600000000000001" x14ac:dyDescent="0.4">
      <c r="A75" s="13">
        <v>138</v>
      </c>
      <c r="B75" s="13">
        <v>51</v>
      </c>
      <c r="C75" s="13">
        <v>65</v>
      </c>
      <c r="D75" s="13">
        <v>38.9</v>
      </c>
      <c r="E75" s="13">
        <v>104</v>
      </c>
      <c r="F75" s="13">
        <v>86</v>
      </c>
      <c r="G75" s="13" t="s">
        <v>0</v>
      </c>
      <c r="H75" s="13" t="s">
        <v>0</v>
      </c>
      <c r="I75" s="13" t="s">
        <v>0</v>
      </c>
      <c r="J75" s="13" t="s">
        <v>0</v>
      </c>
      <c r="K75" s="13">
        <v>140</v>
      </c>
      <c r="L75" s="13">
        <v>7</v>
      </c>
      <c r="M75" s="13">
        <v>90</v>
      </c>
      <c r="N75" s="13">
        <v>60</v>
      </c>
      <c r="O75" s="13">
        <v>140</v>
      </c>
      <c r="P75" s="13">
        <v>159</v>
      </c>
      <c r="Q75" s="19">
        <v>227</v>
      </c>
      <c r="R75" s="19">
        <v>3639</v>
      </c>
      <c r="S75" s="35">
        <f t="shared" si="2"/>
        <v>6.237977466336906E-2</v>
      </c>
      <c r="T75" s="19" t="s">
        <v>27</v>
      </c>
      <c r="U75" s="19" t="s">
        <v>27</v>
      </c>
      <c r="V75" s="20" t="s">
        <v>86</v>
      </c>
      <c r="W75" s="19">
        <v>227</v>
      </c>
      <c r="X75" s="19">
        <v>3682</v>
      </c>
      <c r="Y75" s="35">
        <f t="shared" si="3"/>
        <v>6.1651276480173815E-2</v>
      </c>
      <c r="Z75" s="19" t="s">
        <v>29</v>
      </c>
      <c r="AA75" s="19" t="s">
        <v>29</v>
      </c>
      <c r="AB75" s="20" t="s">
        <v>83</v>
      </c>
      <c r="AC75" s="5"/>
      <c r="AD75" s="5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</row>
    <row r="76" spans="1:94" s="2" customFormat="1" ht="18.600000000000001" x14ac:dyDescent="0.4">
      <c r="A76" s="13">
        <v>139</v>
      </c>
      <c r="B76" s="13">
        <v>62</v>
      </c>
      <c r="C76" s="13">
        <v>44</v>
      </c>
      <c r="D76" s="13">
        <v>35.4</v>
      </c>
      <c r="E76" s="13">
        <v>160</v>
      </c>
      <c r="F76" s="13">
        <v>91</v>
      </c>
      <c r="G76" s="13" t="s">
        <v>0</v>
      </c>
      <c r="H76" s="13" t="s">
        <v>0</v>
      </c>
      <c r="I76" s="13" t="s">
        <v>0</v>
      </c>
      <c r="J76" s="13" t="s">
        <v>0</v>
      </c>
      <c r="K76" s="13">
        <v>160</v>
      </c>
      <c r="L76" s="13">
        <v>6.9</v>
      </c>
      <c r="M76" s="13">
        <v>170</v>
      </c>
      <c r="N76" s="13">
        <v>40</v>
      </c>
      <c r="O76" s="13">
        <v>300</v>
      </c>
      <c r="P76" s="13">
        <v>208</v>
      </c>
      <c r="Q76" s="19">
        <v>1798</v>
      </c>
      <c r="R76" s="19">
        <v>2121</v>
      </c>
      <c r="S76" s="35">
        <f t="shared" si="2"/>
        <v>0.84771334276284771</v>
      </c>
      <c r="T76" s="19" t="s">
        <v>26</v>
      </c>
      <c r="U76" s="19" t="s">
        <v>27</v>
      </c>
      <c r="V76" s="20" t="s">
        <v>88</v>
      </c>
      <c r="W76" s="19">
        <v>1896</v>
      </c>
      <c r="X76" s="19">
        <v>2140</v>
      </c>
      <c r="Y76" s="35">
        <f t="shared" si="3"/>
        <v>0.88598130841121492</v>
      </c>
      <c r="Z76" s="19" t="s">
        <v>28</v>
      </c>
      <c r="AA76" s="19" t="s">
        <v>29</v>
      </c>
      <c r="AB76" s="20" t="s">
        <v>84</v>
      </c>
      <c r="AC76" s="5"/>
      <c r="AD76" s="5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</row>
    <row r="77" spans="1:94" s="2" customFormat="1" ht="18.600000000000001" x14ac:dyDescent="0.4">
      <c r="A77" s="13">
        <v>140</v>
      </c>
      <c r="B77" s="13">
        <v>46</v>
      </c>
      <c r="C77" s="13">
        <v>41</v>
      </c>
      <c r="D77" s="13">
        <v>34.5</v>
      </c>
      <c r="E77" s="13">
        <v>128</v>
      </c>
      <c r="F77" s="13">
        <v>78</v>
      </c>
      <c r="G77" s="13" t="s">
        <v>0</v>
      </c>
      <c r="H77" s="13" t="s">
        <v>0</v>
      </c>
      <c r="I77" s="13" t="s">
        <v>0</v>
      </c>
      <c r="J77" s="13" t="s">
        <v>0</v>
      </c>
      <c r="K77" s="13">
        <v>187</v>
      </c>
      <c r="L77" s="13">
        <v>11.2</v>
      </c>
      <c r="M77" s="13">
        <v>151</v>
      </c>
      <c r="N77" s="13">
        <v>43</v>
      </c>
      <c r="O77" s="13">
        <v>290</v>
      </c>
      <c r="P77" s="13">
        <v>252</v>
      </c>
      <c r="Q77" s="19">
        <v>1317</v>
      </c>
      <c r="R77" s="19">
        <v>1575</v>
      </c>
      <c r="S77" s="35">
        <f t="shared" si="2"/>
        <v>0.83619047619047615</v>
      </c>
      <c r="T77" s="19" t="s">
        <v>26</v>
      </c>
      <c r="U77" s="19" t="s">
        <v>27</v>
      </c>
      <c r="V77" s="20" t="s">
        <v>88</v>
      </c>
      <c r="W77" s="19">
        <v>1427</v>
      </c>
      <c r="X77" s="19">
        <v>1565</v>
      </c>
      <c r="Y77" s="35">
        <f t="shared" si="3"/>
        <v>0.91182108626198088</v>
      </c>
      <c r="Z77" s="19" t="s">
        <v>28</v>
      </c>
      <c r="AA77" s="19" t="s">
        <v>29</v>
      </c>
      <c r="AB77" s="20" t="s">
        <v>84</v>
      </c>
      <c r="AC77" s="5"/>
      <c r="AD77" s="5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</row>
    <row r="78" spans="1:94" s="2" customFormat="1" ht="18.600000000000001" x14ac:dyDescent="0.4">
      <c r="A78" s="13">
        <v>141</v>
      </c>
      <c r="B78" s="13">
        <v>51</v>
      </c>
      <c r="C78" s="13">
        <v>33</v>
      </c>
      <c r="D78" s="13">
        <v>50.8</v>
      </c>
      <c r="E78" s="13">
        <v>160</v>
      </c>
      <c r="F78" s="13">
        <v>100</v>
      </c>
      <c r="G78" s="13" t="s">
        <v>0</v>
      </c>
      <c r="H78" s="13" t="s">
        <v>0</v>
      </c>
      <c r="I78" s="13" t="s">
        <v>0</v>
      </c>
      <c r="J78" s="13" t="s">
        <v>0</v>
      </c>
      <c r="K78" s="13">
        <v>148</v>
      </c>
      <c r="L78" s="13">
        <v>5.9</v>
      </c>
      <c r="M78" s="13">
        <v>88</v>
      </c>
      <c r="N78" s="13">
        <v>37</v>
      </c>
      <c r="O78" s="13">
        <v>203</v>
      </c>
      <c r="P78" s="13">
        <v>154</v>
      </c>
      <c r="Q78" s="19">
        <v>797</v>
      </c>
      <c r="R78" s="19">
        <v>947</v>
      </c>
      <c r="S78" s="35">
        <f t="shared" si="2"/>
        <v>0.8416050686378036</v>
      </c>
      <c r="T78" s="19" t="s">
        <v>26</v>
      </c>
      <c r="U78" s="19" t="s">
        <v>27</v>
      </c>
      <c r="V78" s="20" t="s">
        <v>88</v>
      </c>
      <c r="W78" s="19">
        <v>809</v>
      </c>
      <c r="X78" s="19">
        <v>982</v>
      </c>
      <c r="Y78" s="35">
        <f t="shared" si="3"/>
        <v>0.8238289205702648</v>
      </c>
      <c r="Z78" s="19" t="s">
        <v>28</v>
      </c>
      <c r="AA78" s="19" t="s">
        <v>29</v>
      </c>
      <c r="AB78" s="20" t="s">
        <v>84</v>
      </c>
      <c r="AC78" s="5"/>
      <c r="AD78" s="5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</row>
    <row r="79" spans="1:94" s="2" customFormat="1" ht="18.600000000000001" x14ac:dyDescent="0.4">
      <c r="A79" s="13">
        <v>145</v>
      </c>
      <c r="B79" s="13">
        <v>61</v>
      </c>
      <c r="C79" s="13">
        <v>47</v>
      </c>
      <c r="D79" s="13">
        <v>29.1</v>
      </c>
      <c r="E79" s="13">
        <v>144</v>
      </c>
      <c r="F79" s="13">
        <v>92</v>
      </c>
      <c r="G79" s="13" t="s">
        <v>0</v>
      </c>
      <c r="H79" s="13" t="s">
        <v>0</v>
      </c>
      <c r="I79" s="13" t="s">
        <v>0</v>
      </c>
      <c r="J79" s="13" t="s">
        <v>0</v>
      </c>
      <c r="K79" s="13">
        <v>108</v>
      </c>
      <c r="L79" s="13">
        <v>6.8</v>
      </c>
      <c r="M79" s="13">
        <v>101</v>
      </c>
      <c r="N79" s="13">
        <v>40</v>
      </c>
      <c r="O79" s="13">
        <v>98</v>
      </c>
      <c r="P79" s="13">
        <v>161</v>
      </c>
      <c r="Q79" s="19">
        <v>2465</v>
      </c>
      <c r="R79" s="19">
        <v>2876</v>
      </c>
      <c r="S79" s="35">
        <f t="shared" si="2"/>
        <v>0.85709318497913767</v>
      </c>
      <c r="T79" s="19" t="s">
        <v>26</v>
      </c>
      <c r="U79" s="19" t="s">
        <v>27</v>
      </c>
      <c r="V79" s="20" t="s">
        <v>88</v>
      </c>
      <c r="W79" s="19">
        <v>2535</v>
      </c>
      <c r="X79" s="19">
        <v>2896</v>
      </c>
      <c r="Y79" s="35">
        <f t="shared" si="3"/>
        <v>0.87534530386740328</v>
      </c>
      <c r="Z79" s="19" t="s">
        <v>28</v>
      </c>
      <c r="AA79" s="19" t="s">
        <v>29</v>
      </c>
      <c r="AB79" s="20" t="s">
        <v>84</v>
      </c>
      <c r="AC79" s="5"/>
      <c r="AD79" s="5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</row>
    <row r="80" spans="1:94" s="2" customFormat="1" ht="18.600000000000001" x14ac:dyDescent="0.4">
      <c r="A80" s="13">
        <v>146</v>
      </c>
      <c r="B80" s="13">
        <v>75</v>
      </c>
      <c r="C80" s="13">
        <v>48</v>
      </c>
      <c r="D80" s="13">
        <v>33.9</v>
      </c>
      <c r="E80" s="13">
        <v>128</v>
      </c>
      <c r="F80" s="13">
        <v>60</v>
      </c>
      <c r="G80" s="13" t="s">
        <v>1</v>
      </c>
      <c r="H80" s="13" t="s">
        <v>0</v>
      </c>
      <c r="I80" s="13" t="s">
        <v>0</v>
      </c>
      <c r="J80" s="13" t="s">
        <v>0</v>
      </c>
      <c r="K80" s="13">
        <v>130</v>
      </c>
      <c r="L80" s="13">
        <v>7.8</v>
      </c>
      <c r="M80" s="13">
        <v>110</v>
      </c>
      <c r="N80" s="13">
        <v>45</v>
      </c>
      <c r="O80" s="13">
        <v>180</v>
      </c>
      <c r="P80" s="13">
        <v>201</v>
      </c>
      <c r="Q80" s="19">
        <v>158</v>
      </c>
      <c r="R80" s="19">
        <v>6014</v>
      </c>
      <c r="S80" s="35">
        <f t="shared" si="2"/>
        <v>2.6272031925507151E-2</v>
      </c>
      <c r="T80" s="19" t="s">
        <v>27</v>
      </c>
      <c r="U80" s="19" t="s">
        <v>27</v>
      </c>
      <c r="V80" s="20" t="s">
        <v>86</v>
      </c>
      <c r="W80" s="19">
        <v>156</v>
      </c>
      <c r="X80" s="19">
        <v>6112</v>
      </c>
      <c r="Y80" s="35">
        <f t="shared" si="3"/>
        <v>2.5523560209424083E-2</v>
      </c>
      <c r="Z80" s="19" t="s">
        <v>29</v>
      </c>
      <c r="AA80" s="19" t="s">
        <v>29</v>
      </c>
      <c r="AB80" s="20" t="s">
        <v>83</v>
      </c>
      <c r="AC80" s="5"/>
      <c r="AD80" s="5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</row>
    <row r="81" spans="1:94" s="2" customFormat="1" ht="18.600000000000001" x14ac:dyDescent="0.4">
      <c r="A81" s="13">
        <v>148</v>
      </c>
      <c r="B81" s="13">
        <v>53</v>
      </c>
      <c r="C81" s="13">
        <v>35</v>
      </c>
      <c r="D81" s="13">
        <v>32.799999999999997</v>
      </c>
      <c r="E81" s="13">
        <v>165</v>
      </c>
      <c r="F81" s="13">
        <v>100</v>
      </c>
      <c r="G81" s="13" t="s">
        <v>0</v>
      </c>
      <c r="H81" s="13" t="s">
        <v>0</v>
      </c>
      <c r="I81" s="13" t="s">
        <v>0</v>
      </c>
      <c r="J81" s="13" t="s">
        <v>0</v>
      </c>
      <c r="K81" s="13">
        <v>173</v>
      </c>
      <c r="L81" s="13">
        <v>12.5</v>
      </c>
      <c r="M81" s="13">
        <v>90</v>
      </c>
      <c r="N81" s="13">
        <v>55</v>
      </c>
      <c r="O81" s="13">
        <v>125</v>
      </c>
      <c r="P81" s="13">
        <v>171</v>
      </c>
      <c r="Q81" s="19">
        <v>4305</v>
      </c>
      <c r="R81" s="19">
        <v>308</v>
      </c>
      <c r="S81" s="35">
        <f t="shared" si="2"/>
        <v>13.977272727272727</v>
      </c>
      <c r="T81" s="19" t="s">
        <v>26</v>
      </c>
      <c r="U81" s="19" t="s">
        <v>26</v>
      </c>
      <c r="V81" s="20" t="s">
        <v>87</v>
      </c>
      <c r="W81" s="19">
        <v>4392</v>
      </c>
      <c r="X81" s="19">
        <v>309</v>
      </c>
      <c r="Y81" s="35">
        <f t="shared" si="3"/>
        <v>14.21359223300971</v>
      </c>
      <c r="Z81" s="19" t="s">
        <v>28</v>
      </c>
      <c r="AA81" s="19" t="s">
        <v>28</v>
      </c>
      <c r="AB81" s="20" t="s">
        <v>85</v>
      </c>
      <c r="AC81" s="5"/>
      <c r="AD81" s="5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</row>
    <row r="82" spans="1:94" s="2" customFormat="1" ht="18.600000000000001" x14ac:dyDescent="0.4">
      <c r="A82" s="13">
        <v>149</v>
      </c>
      <c r="B82" s="13">
        <v>73</v>
      </c>
      <c r="C82" s="13">
        <v>50</v>
      </c>
      <c r="D82" s="13">
        <v>55.9</v>
      </c>
      <c r="E82" s="13">
        <v>140</v>
      </c>
      <c r="F82" s="13">
        <v>90</v>
      </c>
      <c r="G82" s="13" t="s">
        <v>0</v>
      </c>
      <c r="H82" s="13" t="s">
        <v>0</v>
      </c>
      <c r="I82" s="13" t="s">
        <v>1</v>
      </c>
      <c r="J82" s="13" t="s">
        <v>0</v>
      </c>
      <c r="K82" s="13">
        <v>197</v>
      </c>
      <c r="L82" s="13">
        <v>9</v>
      </c>
      <c r="M82" s="13">
        <v>100</v>
      </c>
      <c r="N82" s="13">
        <v>50</v>
      </c>
      <c r="O82" s="13">
        <v>150</v>
      </c>
      <c r="P82" s="13">
        <v>192</v>
      </c>
      <c r="Q82" s="19">
        <v>15</v>
      </c>
      <c r="R82" s="19">
        <v>309</v>
      </c>
      <c r="S82" s="35">
        <f t="shared" si="2"/>
        <v>4.8543689320388349E-2</v>
      </c>
      <c r="T82" s="19" t="s">
        <v>27</v>
      </c>
      <c r="U82" s="19" t="s">
        <v>27</v>
      </c>
      <c r="V82" s="20" t="s">
        <v>86</v>
      </c>
      <c r="W82" s="19">
        <v>19</v>
      </c>
      <c r="X82" s="19">
        <v>320</v>
      </c>
      <c r="Y82" s="35">
        <f t="shared" si="3"/>
        <v>5.9374999999999997E-2</v>
      </c>
      <c r="Z82" s="19" t="s">
        <v>29</v>
      </c>
      <c r="AA82" s="19" t="s">
        <v>29</v>
      </c>
      <c r="AB82" s="20" t="s">
        <v>83</v>
      </c>
      <c r="AC82" s="5"/>
      <c r="AD82" s="5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</row>
    <row r="83" spans="1:94" s="2" customFormat="1" ht="18.600000000000001" x14ac:dyDescent="0.4">
      <c r="A83" s="13">
        <v>152</v>
      </c>
      <c r="B83" s="13">
        <v>50</v>
      </c>
      <c r="C83" s="13">
        <v>55</v>
      </c>
      <c r="D83" s="13">
        <v>45</v>
      </c>
      <c r="E83" s="13">
        <v>139</v>
      </c>
      <c r="F83" s="13">
        <v>84</v>
      </c>
      <c r="G83" s="13" t="s">
        <v>0</v>
      </c>
      <c r="H83" s="13" t="s">
        <v>0</v>
      </c>
      <c r="I83" s="13" t="s">
        <v>0</v>
      </c>
      <c r="J83" s="13" t="s">
        <v>0</v>
      </c>
      <c r="K83" s="13">
        <v>212</v>
      </c>
      <c r="L83" s="13">
        <v>9.6999999999999993</v>
      </c>
      <c r="M83" s="13">
        <v>100</v>
      </c>
      <c r="N83" s="13">
        <v>50</v>
      </c>
      <c r="O83" s="13">
        <v>150</v>
      </c>
      <c r="P83" s="13">
        <v>188</v>
      </c>
      <c r="Q83" s="19">
        <v>41</v>
      </c>
      <c r="R83" s="19">
        <v>2905</v>
      </c>
      <c r="S83" s="35">
        <f t="shared" si="2"/>
        <v>1.4113597246127367E-2</v>
      </c>
      <c r="T83" s="19" t="s">
        <v>27</v>
      </c>
      <c r="U83" s="19" t="s">
        <v>27</v>
      </c>
      <c r="V83" s="20" t="s">
        <v>86</v>
      </c>
      <c r="W83" s="19">
        <v>45</v>
      </c>
      <c r="X83" s="19">
        <v>2906</v>
      </c>
      <c r="Y83" s="35">
        <f t="shared" si="3"/>
        <v>1.5485203028217482E-2</v>
      </c>
      <c r="Z83" s="19" t="s">
        <v>29</v>
      </c>
      <c r="AA83" s="19" t="s">
        <v>29</v>
      </c>
      <c r="AB83" s="20" t="s">
        <v>83</v>
      </c>
      <c r="AC83" s="5"/>
      <c r="AD83" s="5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</row>
    <row r="84" spans="1:94" s="2" customFormat="1" ht="18.600000000000001" x14ac:dyDescent="0.4">
      <c r="A84" s="13">
        <v>153</v>
      </c>
      <c r="B84" s="13">
        <v>67</v>
      </c>
      <c r="C84" s="13">
        <v>53</v>
      </c>
      <c r="D84" s="13">
        <v>37.799999999999997</v>
      </c>
      <c r="E84" s="13">
        <v>160</v>
      </c>
      <c r="F84" s="13">
        <v>100</v>
      </c>
      <c r="G84" s="13" t="s">
        <v>0</v>
      </c>
      <c r="H84" s="13" t="s">
        <v>0</v>
      </c>
      <c r="I84" s="13" t="s">
        <v>0</v>
      </c>
      <c r="J84" s="13" t="s">
        <v>0</v>
      </c>
      <c r="K84" s="13">
        <v>102</v>
      </c>
      <c r="L84" s="13">
        <v>6.7</v>
      </c>
      <c r="M84" s="13">
        <v>177</v>
      </c>
      <c r="N84" s="13">
        <v>29</v>
      </c>
      <c r="O84" s="13">
        <v>1289</v>
      </c>
      <c r="P84" s="13">
        <v>280</v>
      </c>
      <c r="Q84" s="19">
        <v>2462</v>
      </c>
      <c r="R84" s="19">
        <v>65</v>
      </c>
      <c r="S84" s="35">
        <f t="shared" si="2"/>
        <v>37.876923076923077</v>
      </c>
      <c r="T84" s="19" t="s">
        <v>26</v>
      </c>
      <c r="U84" s="19" t="s">
        <v>26</v>
      </c>
      <c r="V84" s="20" t="s">
        <v>87</v>
      </c>
      <c r="W84" s="19">
        <v>1294</v>
      </c>
      <c r="X84" s="19">
        <v>1366</v>
      </c>
      <c r="Y84" s="35">
        <f t="shared" si="3"/>
        <v>0.9472913616398243</v>
      </c>
      <c r="Z84" s="19" t="s">
        <v>28</v>
      </c>
      <c r="AA84" s="19" t="s">
        <v>29</v>
      </c>
      <c r="AB84" s="20" t="s">
        <v>84</v>
      </c>
      <c r="AC84" s="5"/>
      <c r="AD84" s="5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</row>
    <row r="85" spans="1:94" s="2" customFormat="1" ht="18.600000000000001" x14ac:dyDescent="0.4">
      <c r="A85" s="13">
        <v>156</v>
      </c>
      <c r="B85" s="13">
        <v>69</v>
      </c>
      <c r="C85" s="13">
        <v>48</v>
      </c>
      <c r="D85" s="13">
        <v>33.299999999999997</v>
      </c>
      <c r="E85" s="13">
        <v>170</v>
      </c>
      <c r="F85" s="13">
        <v>90</v>
      </c>
      <c r="G85" s="13" t="s">
        <v>0</v>
      </c>
      <c r="H85" s="13" t="s">
        <v>0</v>
      </c>
      <c r="I85" s="13" t="s">
        <v>0</v>
      </c>
      <c r="J85" s="13" t="s">
        <v>0</v>
      </c>
      <c r="K85" s="13">
        <v>134</v>
      </c>
      <c r="L85" s="13">
        <v>8.6999999999999993</v>
      </c>
      <c r="M85" s="13">
        <v>120</v>
      </c>
      <c r="N85" s="13">
        <v>40</v>
      </c>
      <c r="O85" s="13">
        <v>190</v>
      </c>
      <c r="P85" s="13">
        <v>212</v>
      </c>
      <c r="Q85" s="19">
        <v>64</v>
      </c>
      <c r="R85" s="19">
        <v>2917</v>
      </c>
      <c r="S85" s="35">
        <f t="shared" si="2"/>
        <v>2.1940349674322936E-2</v>
      </c>
      <c r="T85" s="19" t="s">
        <v>27</v>
      </c>
      <c r="U85" s="19" t="s">
        <v>27</v>
      </c>
      <c r="V85" s="20" t="s">
        <v>86</v>
      </c>
      <c r="W85" s="19">
        <v>65</v>
      </c>
      <c r="X85" s="19">
        <v>2976</v>
      </c>
      <c r="Y85" s="35">
        <f t="shared" si="3"/>
        <v>2.1841397849462367E-2</v>
      </c>
      <c r="Z85" s="19" t="s">
        <v>29</v>
      </c>
      <c r="AA85" s="19" t="s">
        <v>29</v>
      </c>
      <c r="AB85" s="20" t="s">
        <v>83</v>
      </c>
      <c r="AC85" s="5"/>
      <c r="AD85" s="5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</row>
    <row r="86" spans="1:94" s="2" customFormat="1" ht="18.600000000000001" x14ac:dyDescent="0.4">
      <c r="A86" s="13">
        <v>157</v>
      </c>
      <c r="B86" s="13">
        <v>84</v>
      </c>
      <c r="C86" s="13">
        <v>43</v>
      </c>
      <c r="D86" s="13">
        <v>27</v>
      </c>
      <c r="E86" s="13">
        <v>130</v>
      </c>
      <c r="F86" s="13">
        <v>60</v>
      </c>
      <c r="G86" s="13" t="s">
        <v>0</v>
      </c>
      <c r="H86" s="13" t="s">
        <v>0</v>
      </c>
      <c r="I86" s="13" t="s">
        <v>0</v>
      </c>
      <c r="J86" s="13" t="s">
        <v>0</v>
      </c>
      <c r="K86" s="13">
        <v>132</v>
      </c>
      <c r="L86" s="13">
        <v>6.2</v>
      </c>
      <c r="M86" s="13">
        <v>110</v>
      </c>
      <c r="N86" s="13">
        <v>45</v>
      </c>
      <c r="O86" s="13">
        <v>180</v>
      </c>
      <c r="P86" s="13">
        <v>206</v>
      </c>
      <c r="Q86" s="19">
        <v>878</v>
      </c>
      <c r="R86" s="19">
        <v>1046</v>
      </c>
      <c r="S86" s="35">
        <f t="shared" si="2"/>
        <v>0.83938814531548755</v>
      </c>
      <c r="T86" s="19" t="s">
        <v>26</v>
      </c>
      <c r="U86" s="19" t="s">
        <v>27</v>
      </c>
      <c r="V86" s="20" t="s">
        <v>88</v>
      </c>
      <c r="W86" s="19">
        <v>936</v>
      </c>
      <c r="X86" s="19">
        <v>1030</v>
      </c>
      <c r="Y86" s="35">
        <f t="shared" si="3"/>
        <v>0.90873786407766988</v>
      </c>
      <c r="Z86" s="19" t="s">
        <v>28</v>
      </c>
      <c r="AA86" s="19" t="s">
        <v>29</v>
      </c>
      <c r="AB86" s="20" t="s">
        <v>84</v>
      </c>
      <c r="AC86" s="5"/>
      <c r="AD86" s="5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</row>
    <row r="87" spans="1:94" s="2" customFormat="1" ht="18.600000000000001" x14ac:dyDescent="0.4">
      <c r="A87" s="13">
        <v>159</v>
      </c>
      <c r="B87" s="13">
        <v>61</v>
      </c>
      <c r="C87" s="13">
        <v>41</v>
      </c>
      <c r="D87" s="13">
        <v>41.4</v>
      </c>
      <c r="E87" s="13">
        <v>146</v>
      </c>
      <c r="F87" s="13">
        <v>79</v>
      </c>
      <c r="G87" s="13" t="s">
        <v>1</v>
      </c>
      <c r="H87" s="13" t="s">
        <v>0</v>
      </c>
      <c r="I87" s="13" t="s">
        <v>0</v>
      </c>
      <c r="J87" s="13" t="s">
        <v>0</v>
      </c>
      <c r="K87" s="13">
        <v>115</v>
      </c>
      <c r="L87" s="13">
        <v>6</v>
      </c>
      <c r="M87" s="13">
        <v>95</v>
      </c>
      <c r="N87" s="13">
        <v>58</v>
      </c>
      <c r="O87" s="13">
        <v>120</v>
      </c>
      <c r="P87" s="13">
        <v>162</v>
      </c>
      <c r="Q87" s="19">
        <v>194</v>
      </c>
      <c r="R87" s="19">
        <v>3838</v>
      </c>
      <c r="S87" s="35">
        <f t="shared" si="2"/>
        <v>5.0547159979155813E-2</v>
      </c>
      <c r="T87" s="19" t="s">
        <v>27</v>
      </c>
      <c r="U87" s="19" t="s">
        <v>27</v>
      </c>
      <c r="V87" s="20" t="s">
        <v>86</v>
      </c>
      <c r="W87" s="19">
        <v>220</v>
      </c>
      <c r="X87" s="19">
        <v>3894</v>
      </c>
      <c r="Y87" s="35">
        <f t="shared" si="3"/>
        <v>5.6497175141242938E-2</v>
      </c>
      <c r="Z87" s="19" t="s">
        <v>29</v>
      </c>
      <c r="AA87" s="19" t="s">
        <v>29</v>
      </c>
      <c r="AB87" s="20" t="s">
        <v>83</v>
      </c>
      <c r="AC87" s="5"/>
      <c r="AD87" s="5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</row>
    <row r="88" spans="1:94" s="2" customFormat="1" ht="18.600000000000001" x14ac:dyDescent="0.4">
      <c r="A88" s="13">
        <v>160</v>
      </c>
      <c r="B88" s="13">
        <v>57</v>
      </c>
      <c r="C88" s="13">
        <v>64</v>
      </c>
      <c r="D88" s="13">
        <v>27.3</v>
      </c>
      <c r="E88" s="13">
        <v>130</v>
      </c>
      <c r="F88" s="13">
        <v>60</v>
      </c>
      <c r="G88" s="13" t="s">
        <v>0</v>
      </c>
      <c r="H88" s="13" t="s">
        <v>0</v>
      </c>
      <c r="I88" s="13" t="s">
        <v>0</v>
      </c>
      <c r="J88" s="13" t="s">
        <v>0</v>
      </c>
      <c r="K88" s="13">
        <v>143</v>
      </c>
      <c r="L88" s="13">
        <v>5.0999999999999996</v>
      </c>
      <c r="M88" s="13">
        <v>90</v>
      </c>
      <c r="N88" s="13">
        <v>55</v>
      </c>
      <c r="O88" s="13">
        <v>125</v>
      </c>
      <c r="P88" s="13">
        <v>175</v>
      </c>
      <c r="Q88" s="19">
        <v>1909</v>
      </c>
      <c r="R88" s="19">
        <v>2286</v>
      </c>
      <c r="S88" s="35">
        <f t="shared" si="2"/>
        <v>0.83508311461067364</v>
      </c>
      <c r="T88" s="19" t="s">
        <v>26</v>
      </c>
      <c r="U88" s="19" t="s">
        <v>27</v>
      </c>
      <c r="V88" s="20" t="s">
        <v>88</v>
      </c>
      <c r="W88" s="19">
        <v>1956</v>
      </c>
      <c r="X88" s="19">
        <v>2324</v>
      </c>
      <c r="Y88" s="35">
        <f t="shared" si="3"/>
        <v>0.84165232358003439</v>
      </c>
      <c r="Z88" s="19" t="s">
        <v>28</v>
      </c>
      <c r="AA88" s="19" t="s">
        <v>29</v>
      </c>
      <c r="AB88" s="20" t="s">
        <v>84</v>
      </c>
      <c r="AC88" s="5"/>
      <c r="AD88" s="5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</row>
    <row r="89" spans="1:94" s="2" customFormat="1" ht="18.600000000000001" x14ac:dyDescent="0.4">
      <c r="A89" s="13">
        <v>161</v>
      </c>
      <c r="B89" s="13">
        <v>76</v>
      </c>
      <c r="C89" s="13">
        <v>59</v>
      </c>
      <c r="D89" s="13">
        <v>31.2</v>
      </c>
      <c r="E89" s="13">
        <v>140</v>
      </c>
      <c r="F89" s="13">
        <v>80</v>
      </c>
      <c r="G89" s="13" t="s">
        <v>0</v>
      </c>
      <c r="H89" s="13" t="s">
        <v>0</v>
      </c>
      <c r="I89" s="13" t="s">
        <v>0</v>
      </c>
      <c r="J89" s="13" t="s">
        <v>0</v>
      </c>
      <c r="K89" s="13">
        <v>172</v>
      </c>
      <c r="L89" s="13">
        <v>6.8</v>
      </c>
      <c r="M89" s="13">
        <v>90</v>
      </c>
      <c r="N89" s="13">
        <v>60</v>
      </c>
      <c r="O89" s="13">
        <v>110</v>
      </c>
      <c r="P89" s="13">
        <v>127</v>
      </c>
      <c r="Q89" s="19">
        <v>1334</v>
      </c>
      <c r="R89" s="19">
        <v>1576</v>
      </c>
      <c r="S89" s="35">
        <f t="shared" si="2"/>
        <v>0.84644670050761417</v>
      </c>
      <c r="T89" s="19" t="s">
        <v>26</v>
      </c>
      <c r="U89" s="19" t="s">
        <v>27</v>
      </c>
      <c r="V89" s="20" t="s">
        <v>88</v>
      </c>
      <c r="W89" s="19">
        <v>1389</v>
      </c>
      <c r="X89" s="19">
        <v>1596</v>
      </c>
      <c r="Y89" s="35">
        <f t="shared" si="3"/>
        <v>0.87030075187969924</v>
      </c>
      <c r="Z89" s="19" t="s">
        <v>28</v>
      </c>
      <c r="AA89" s="19" t="s">
        <v>29</v>
      </c>
      <c r="AB89" s="20" t="s">
        <v>84</v>
      </c>
      <c r="AC89" s="5"/>
      <c r="AD89" s="5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</row>
    <row r="90" spans="1:94" s="2" customFormat="1" ht="18.600000000000001" x14ac:dyDescent="0.4">
      <c r="A90" s="13">
        <v>162</v>
      </c>
      <c r="B90" s="13">
        <v>44</v>
      </c>
      <c r="C90" s="13">
        <v>57</v>
      </c>
      <c r="D90" s="13">
        <v>28.5</v>
      </c>
      <c r="E90" s="13">
        <v>128</v>
      </c>
      <c r="F90" s="13">
        <v>80</v>
      </c>
      <c r="G90" s="13" t="s">
        <v>0</v>
      </c>
      <c r="H90" s="13" t="s">
        <v>0</v>
      </c>
      <c r="I90" s="13" t="s">
        <v>0</v>
      </c>
      <c r="J90" s="13" t="s">
        <v>0</v>
      </c>
      <c r="K90" s="13">
        <v>110</v>
      </c>
      <c r="L90" s="13">
        <v>4.9000000000000004</v>
      </c>
      <c r="M90" s="13">
        <v>84</v>
      </c>
      <c r="N90" s="13">
        <v>52</v>
      </c>
      <c r="O90" s="13">
        <v>142</v>
      </c>
      <c r="P90" s="13">
        <v>155</v>
      </c>
      <c r="Q90" s="19">
        <v>1978</v>
      </c>
      <c r="R90" s="19">
        <v>40</v>
      </c>
      <c r="S90" s="35">
        <f t="shared" si="2"/>
        <v>49.45</v>
      </c>
      <c r="T90" s="19" t="s">
        <v>26</v>
      </c>
      <c r="U90" s="19" t="s">
        <v>26</v>
      </c>
      <c r="V90" s="20" t="s">
        <v>87</v>
      </c>
      <c r="W90" s="19">
        <v>2009</v>
      </c>
      <c r="X90" s="19">
        <v>40</v>
      </c>
      <c r="Y90" s="35">
        <f t="shared" si="3"/>
        <v>50.225000000000001</v>
      </c>
      <c r="Z90" s="19" t="s">
        <v>28</v>
      </c>
      <c r="AA90" s="19" t="s">
        <v>28</v>
      </c>
      <c r="AB90" s="20" t="s">
        <v>85</v>
      </c>
      <c r="AC90" s="5"/>
      <c r="AD90" s="5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</row>
    <row r="91" spans="1:94" s="2" customFormat="1" ht="18.600000000000001" x14ac:dyDescent="0.4">
      <c r="A91" s="13">
        <v>163</v>
      </c>
      <c r="B91" s="13">
        <v>69</v>
      </c>
      <c r="C91" s="13">
        <v>60</v>
      </c>
      <c r="D91" s="13">
        <v>33.200000000000003</v>
      </c>
      <c r="E91" s="13">
        <v>130</v>
      </c>
      <c r="F91" s="13">
        <v>70</v>
      </c>
      <c r="G91" s="13" t="s">
        <v>0</v>
      </c>
      <c r="H91" s="13" t="s">
        <v>0</v>
      </c>
      <c r="I91" s="13" t="s">
        <v>0</v>
      </c>
      <c r="J91" s="13" t="s">
        <v>0</v>
      </c>
      <c r="K91" s="13">
        <v>149</v>
      </c>
      <c r="L91" s="13">
        <v>7.8</v>
      </c>
      <c r="M91" s="13">
        <v>95</v>
      </c>
      <c r="N91" s="13">
        <v>55</v>
      </c>
      <c r="O91" s="13">
        <v>125</v>
      </c>
      <c r="P91" s="13">
        <v>165</v>
      </c>
      <c r="Q91" s="19">
        <v>1968</v>
      </c>
      <c r="R91" s="19">
        <v>57</v>
      </c>
      <c r="S91" s="35">
        <f t="shared" si="2"/>
        <v>34.526315789473685</v>
      </c>
      <c r="T91" s="19" t="s">
        <v>26</v>
      </c>
      <c r="U91" s="19" t="s">
        <v>26</v>
      </c>
      <c r="V91" s="20" t="s">
        <v>87</v>
      </c>
      <c r="W91" s="19">
        <v>2037</v>
      </c>
      <c r="X91" s="19">
        <v>62</v>
      </c>
      <c r="Y91" s="35">
        <f t="shared" si="3"/>
        <v>32.854838709677416</v>
      </c>
      <c r="Z91" s="19" t="s">
        <v>28</v>
      </c>
      <c r="AA91" s="19" t="s">
        <v>28</v>
      </c>
      <c r="AB91" s="20" t="s">
        <v>85</v>
      </c>
      <c r="AC91" s="5"/>
      <c r="AD91" s="5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</row>
    <row r="92" spans="1:94" s="2" customFormat="1" ht="18.600000000000001" x14ac:dyDescent="0.4">
      <c r="A92" s="13">
        <v>164</v>
      </c>
      <c r="B92" s="13">
        <v>56</v>
      </c>
      <c r="C92" s="13">
        <v>45</v>
      </c>
      <c r="D92" s="13">
        <v>46.4</v>
      </c>
      <c r="E92" s="13">
        <v>130</v>
      </c>
      <c r="F92" s="13">
        <v>70</v>
      </c>
      <c r="G92" s="13" t="s">
        <v>0</v>
      </c>
      <c r="H92" s="13" t="s">
        <v>0</v>
      </c>
      <c r="I92" s="13" t="s">
        <v>0</v>
      </c>
      <c r="J92" s="13" t="s">
        <v>0</v>
      </c>
      <c r="K92" s="13">
        <v>136</v>
      </c>
      <c r="L92" s="13">
        <v>7.7</v>
      </c>
      <c r="M92" s="13">
        <v>180.4</v>
      </c>
      <c r="N92" s="13">
        <v>17.5</v>
      </c>
      <c r="O92" s="13">
        <v>249</v>
      </c>
      <c r="P92" s="13">
        <v>248</v>
      </c>
      <c r="Q92" s="19">
        <v>2882</v>
      </c>
      <c r="R92" s="19">
        <v>66</v>
      </c>
      <c r="S92" s="35">
        <f t="shared" si="2"/>
        <v>43.666666666666664</v>
      </c>
      <c r="T92" s="19" t="s">
        <v>26</v>
      </c>
      <c r="U92" s="19" t="s">
        <v>26</v>
      </c>
      <c r="V92" s="20" t="s">
        <v>87</v>
      </c>
      <c r="W92" s="19">
        <v>2940</v>
      </c>
      <c r="X92" s="19">
        <v>74</v>
      </c>
      <c r="Y92" s="35">
        <f t="shared" si="3"/>
        <v>39.729729729729726</v>
      </c>
      <c r="Z92" s="19" t="s">
        <v>28</v>
      </c>
      <c r="AA92" s="19" t="s">
        <v>28</v>
      </c>
      <c r="AB92" s="20" t="s">
        <v>85</v>
      </c>
      <c r="AC92" s="5"/>
      <c r="AD92" s="5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</row>
    <row r="93" spans="1:94" s="2" customFormat="1" ht="18.600000000000001" x14ac:dyDescent="0.4">
      <c r="A93" s="13">
        <v>165</v>
      </c>
      <c r="B93" s="13">
        <v>65</v>
      </c>
      <c r="C93" s="13">
        <v>58</v>
      </c>
      <c r="D93" s="13">
        <v>36.6</v>
      </c>
      <c r="E93" s="13">
        <v>150</v>
      </c>
      <c r="F93" s="13">
        <v>80</v>
      </c>
      <c r="G93" s="13" t="s">
        <v>1</v>
      </c>
      <c r="H93" s="13" t="s">
        <v>0</v>
      </c>
      <c r="I93" s="13" t="s">
        <v>0</v>
      </c>
      <c r="J93" s="13" t="s">
        <v>0</v>
      </c>
      <c r="K93" s="13">
        <v>180</v>
      </c>
      <c r="L93" s="13">
        <v>10.7</v>
      </c>
      <c r="M93" s="13">
        <v>90</v>
      </c>
      <c r="N93" s="13">
        <v>55</v>
      </c>
      <c r="O93" s="13">
        <v>125</v>
      </c>
      <c r="P93" s="13">
        <v>145</v>
      </c>
      <c r="Q93" s="19">
        <v>56</v>
      </c>
      <c r="R93" s="19">
        <v>2733</v>
      </c>
      <c r="S93" s="35">
        <f t="shared" si="2"/>
        <v>2.0490303695572632E-2</v>
      </c>
      <c r="T93" s="19" t="s">
        <v>27</v>
      </c>
      <c r="U93" s="19" t="s">
        <v>27</v>
      </c>
      <c r="V93" s="20" t="s">
        <v>86</v>
      </c>
      <c r="W93" s="19">
        <v>60</v>
      </c>
      <c r="X93" s="19">
        <v>2800</v>
      </c>
      <c r="Y93" s="35">
        <f t="shared" si="3"/>
        <v>2.1428571428571429E-2</v>
      </c>
      <c r="Z93" s="19" t="s">
        <v>29</v>
      </c>
      <c r="AA93" s="19" t="s">
        <v>29</v>
      </c>
      <c r="AB93" s="20" t="s">
        <v>83</v>
      </c>
      <c r="AC93" s="5"/>
      <c r="AD93" s="5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</row>
    <row r="94" spans="1:94" s="2" customFormat="1" ht="18.600000000000001" x14ac:dyDescent="0.4">
      <c r="A94" s="13">
        <v>167</v>
      </c>
      <c r="B94" s="13">
        <v>53</v>
      </c>
      <c r="C94" s="13">
        <v>40</v>
      </c>
      <c r="D94" s="13">
        <v>32.1</v>
      </c>
      <c r="E94" s="13">
        <v>128</v>
      </c>
      <c r="F94" s="13">
        <v>84</v>
      </c>
      <c r="G94" s="13" t="s">
        <v>0</v>
      </c>
      <c r="H94" s="13" t="s">
        <v>0</v>
      </c>
      <c r="I94" s="13" t="s">
        <v>0</v>
      </c>
      <c r="J94" s="13" t="s">
        <v>0</v>
      </c>
      <c r="K94" s="13">
        <v>124</v>
      </c>
      <c r="L94" s="13">
        <v>5.7</v>
      </c>
      <c r="M94" s="13">
        <v>88</v>
      </c>
      <c r="N94" s="13">
        <v>45</v>
      </c>
      <c r="O94" s="13">
        <v>166</v>
      </c>
      <c r="P94" s="13">
        <v>178</v>
      </c>
      <c r="Q94" s="19">
        <v>1131</v>
      </c>
      <c r="R94" s="19">
        <v>1224</v>
      </c>
      <c r="S94" s="35">
        <f t="shared" si="2"/>
        <v>0.9240196078431373</v>
      </c>
      <c r="T94" s="19" t="s">
        <v>26</v>
      </c>
      <c r="U94" s="19" t="s">
        <v>27</v>
      </c>
      <c r="V94" s="20" t="s">
        <v>88</v>
      </c>
      <c r="W94" s="19">
        <v>93</v>
      </c>
      <c r="X94" s="19">
        <v>2349</v>
      </c>
      <c r="Y94" s="35">
        <f t="shared" si="3"/>
        <v>3.9591315453384422E-2</v>
      </c>
      <c r="Z94" s="19" t="s">
        <v>29</v>
      </c>
      <c r="AA94" s="19" t="s">
        <v>29</v>
      </c>
      <c r="AB94" s="20" t="s">
        <v>83</v>
      </c>
      <c r="AC94" s="5"/>
      <c r="AD94" s="5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</row>
    <row r="95" spans="1:94" s="2" customFormat="1" ht="18.600000000000001" x14ac:dyDescent="0.4">
      <c r="A95" s="22">
        <v>168</v>
      </c>
      <c r="B95" s="23">
        <v>70</v>
      </c>
      <c r="C95" s="23">
        <v>61</v>
      </c>
      <c r="D95" s="23">
        <v>31.2</v>
      </c>
      <c r="E95" s="23">
        <v>140</v>
      </c>
      <c r="F95" s="23">
        <v>80</v>
      </c>
      <c r="G95" s="23" t="s">
        <v>0</v>
      </c>
      <c r="H95" s="13" t="s">
        <v>0</v>
      </c>
      <c r="I95" s="13" t="s">
        <v>0</v>
      </c>
      <c r="J95" s="13" t="s">
        <v>0</v>
      </c>
      <c r="K95" s="23">
        <v>120</v>
      </c>
      <c r="L95" s="23">
        <v>5.9</v>
      </c>
      <c r="M95" s="23">
        <v>78</v>
      </c>
      <c r="N95" s="23">
        <v>47</v>
      </c>
      <c r="O95" s="23">
        <v>157</v>
      </c>
      <c r="P95" s="23">
        <v>160</v>
      </c>
      <c r="Q95" s="19">
        <v>2322</v>
      </c>
      <c r="R95" s="19">
        <v>105</v>
      </c>
      <c r="S95" s="35">
        <f t="shared" si="2"/>
        <v>22.114285714285714</v>
      </c>
      <c r="T95" s="19" t="s">
        <v>26</v>
      </c>
      <c r="U95" s="19" t="s">
        <v>26</v>
      </c>
      <c r="V95" s="20" t="s">
        <v>87</v>
      </c>
      <c r="W95" s="19">
        <v>2430</v>
      </c>
      <c r="X95" s="19">
        <v>96</v>
      </c>
      <c r="Y95" s="35">
        <f t="shared" si="3"/>
        <v>25.3125</v>
      </c>
      <c r="Z95" s="19" t="s">
        <v>28</v>
      </c>
      <c r="AA95" s="19" t="s">
        <v>28</v>
      </c>
      <c r="AB95" s="20" t="s">
        <v>85</v>
      </c>
      <c r="AC95" s="5"/>
      <c r="AD95" s="5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</row>
    <row r="96" spans="1:94" s="2" customFormat="1" ht="18.600000000000001" x14ac:dyDescent="0.4">
      <c r="A96" s="23">
        <v>178</v>
      </c>
      <c r="B96" s="23">
        <v>63</v>
      </c>
      <c r="C96" s="23">
        <v>55</v>
      </c>
      <c r="D96" s="23">
        <v>38.200000000000003</v>
      </c>
      <c r="E96" s="23">
        <v>158</v>
      </c>
      <c r="F96" s="23">
        <v>87</v>
      </c>
      <c r="G96" s="23" t="s">
        <v>0</v>
      </c>
      <c r="H96" s="23" t="s">
        <v>0</v>
      </c>
      <c r="I96" s="23" t="s">
        <v>0</v>
      </c>
      <c r="J96" s="23" t="s">
        <v>0</v>
      </c>
      <c r="K96" s="23">
        <v>99</v>
      </c>
      <c r="L96" s="23">
        <v>5.7</v>
      </c>
      <c r="M96" s="23">
        <v>119</v>
      </c>
      <c r="N96" s="23">
        <v>39</v>
      </c>
      <c r="O96" s="23">
        <v>178</v>
      </c>
      <c r="P96" s="23">
        <v>204</v>
      </c>
      <c r="Q96" s="19">
        <v>1439</v>
      </c>
      <c r="R96" s="19">
        <v>1700</v>
      </c>
      <c r="S96" s="35">
        <f t="shared" si="2"/>
        <v>0.84647058823529409</v>
      </c>
      <c r="T96" s="19" t="s">
        <v>26</v>
      </c>
      <c r="U96" s="19" t="s">
        <v>27</v>
      </c>
      <c r="V96" s="20" t="s">
        <v>88</v>
      </c>
      <c r="W96" s="19">
        <v>1522</v>
      </c>
      <c r="X96" s="19">
        <v>1713</v>
      </c>
      <c r="Y96" s="35">
        <f t="shared" si="3"/>
        <v>0.88849970811441914</v>
      </c>
      <c r="Z96" s="19" t="s">
        <v>28</v>
      </c>
      <c r="AA96" s="19" t="s">
        <v>29</v>
      </c>
      <c r="AB96" s="20" t="s">
        <v>84</v>
      </c>
      <c r="AC96" s="5"/>
      <c r="AD96" s="5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</row>
    <row r="97" spans="1:94" s="2" customFormat="1" ht="18.600000000000001" x14ac:dyDescent="0.4">
      <c r="A97" s="23">
        <v>180</v>
      </c>
      <c r="B97" s="23">
        <v>54</v>
      </c>
      <c r="C97" s="23">
        <v>39</v>
      </c>
      <c r="D97" s="23">
        <v>25.8</v>
      </c>
      <c r="E97" s="23">
        <v>140</v>
      </c>
      <c r="F97" s="23">
        <v>70</v>
      </c>
      <c r="G97" s="23" t="s">
        <v>0</v>
      </c>
      <c r="H97" s="23" t="s">
        <v>0</v>
      </c>
      <c r="I97" s="23" t="s">
        <v>0</v>
      </c>
      <c r="J97" s="23" t="s">
        <v>0</v>
      </c>
      <c r="K97" s="23">
        <v>146</v>
      </c>
      <c r="L97" s="23">
        <v>6.3</v>
      </c>
      <c r="M97" s="23">
        <v>197</v>
      </c>
      <c r="N97" s="23">
        <v>46</v>
      </c>
      <c r="O97" s="23">
        <v>269</v>
      </c>
      <c r="P97" s="23">
        <v>297</v>
      </c>
      <c r="Q97" s="19">
        <v>106</v>
      </c>
      <c r="R97" s="19">
        <v>2364</v>
      </c>
      <c r="S97" s="35">
        <f t="shared" si="2"/>
        <v>4.4839255499153977E-2</v>
      </c>
      <c r="T97" s="19" t="s">
        <v>27</v>
      </c>
      <c r="U97" s="19" t="s">
        <v>27</v>
      </c>
      <c r="V97" s="20" t="s">
        <v>86</v>
      </c>
      <c r="W97" s="19">
        <v>93</v>
      </c>
      <c r="X97" s="19">
        <v>2410</v>
      </c>
      <c r="Y97" s="35">
        <f t="shared" si="3"/>
        <v>3.8589211618257263E-2</v>
      </c>
      <c r="Z97" s="19" t="s">
        <v>29</v>
      </c>
      <c r="AA97" s="19" t="s">
        <v>29</v>
      </c>
      <c r="AB97" s="20" t="s">
        <v>83</v>
      </c>
      <c r="AC97" s="5"/>
      <c r="AD97" s="5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</row>
    <row r="98" spans="1:94" s="2" customFormat="1" ht="18.600000000000001" x14ac:dyDescent="0.4">
      <c r="A98" s="23">
        <v>183</v>
      </c>
      <c r="B98" s="23">
        <v>66</v>
      </c>
      <c r="C98" s="23">
        <v>45</v>
      </c>
      <c r="D98" s="23">
        <v>30.1</v>
      </c>
      <c r="E98" s="23">
        <v>160</v>
      </c>
      <c r="F98" s="23">
        <v>58</v>
      </c>
      <c r="G98" s="23" t="s">
        <v>0</v>
      </c>
      <c r="H98" s="23" t="s">
        <v>0</v>
      </c>
      <c r="I98" s="23" t="s">
        <v>0</v>
      </c>
      <c r="J98" s="23" t="s">
        <v>0</v>
      </c>
      <c r="K98" s="23">
        <v>240.3</v>
      </c>
      <c r="L98" s="23">
        <v>10.3</v>
      </c>
      <c r="M98" s="23">
        <v>115</v>
      </c>
      <c r="N98" s="23">
        <v>42</v>
      </c>
      <c r="O98" s="23">
        <v>175</v>
      </c>
      <c r="P98" s="23">
        <v>240</v>
      </c>
      <c r="Q98" s="19">
        <v>419</v>
      </c>
      <c r="R98" s="19">
        <v>140</v>
      </c>
      <c r="S98" s="35">
        <f t="shared" si="2"/>
        <v>2.9928571428571429</v>
      </c>
      <c r="T98" s="19" t="s">
        <v>26</v>
      </c>
      <c r="U98" s="19" t="s">
        <v>26</v>
      </c>
      <c r="V98" s="20" t="s">
        <v>87</v>
      </c>
      <c r="W98" s="19">
        <v>446</v>
      </c>
      <c r="X98" s="19">
        <v>126</v>
      </c>
      <c r="Y98" s="35">
        <f t="shared" si="3"/>
        <v>3.5396825396825395</v>
      </c>
      <c r="Z98" s="19" t="s">
        <v>28</v>
      </c>
      <c r="AA98" s="19" t="s">
        <v>28</v>
      </c>
      <c r="AB98" s="20" t="s">
        <v>85</v>
      </c>
      <c r="AC98" s="5"/>
      <c r="AD98" s="5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</row>
    <row r="99" spans="1:94" s="2" customFormat="1" ht="18.600000000000001" x14ac:dyDescent="0.4">
      <c r="A99" s="23">
        <v>184</v>
      </c>
      <c r="B99" s="23">
        <v>62</v>
      </c>
      <c r="C99" s="23">
        <v>45</v>
      </c>
      <c r="D99" s="23">
        <v>32</v>
      </c>
      <c r="E99" s="23">
        <v>130</v>
      </c>
      <c r="F99" s="23">
        <v>70</v>
      </c>
      <c r="G99" s="23" t="s">
        <v>0</v>
      </c>
      <c r="H99" s="23" t="s">
        <v>0</v>
      </c>
      <c r="I99" s="23" t="s">
        <v>0</v>
      </c>
      <c r="J99" s="23" t="s">
        <v>0</v>
      </c>
      <c r="K99" s="23">
        <v>124</v>
      </c>
      <c r="L99" s="23">
        <v>7.3</v>
      </c>
      <c r="M99" s="23">
        <v>88</v>
      </c>
      <c r="N99" s="23">
        <v>39</v>
      </c>
      <c r="O99" s="23">
        <v>160</v>
      </c>
      <c r="P99" s="23">
        <v>188</v>
      </c>
      <c r="Q99" s="19">
        <v>1279</v>
      </c>
      <c r="R99" s="19">
        <v>1351</v>
      </c>
      <c r="S99" s="35">
        <f t="shared" si="2"/>
        <v>0.94670614359733529</v>
      </c>
      <c r="T99" s="19" t="s">
        <v>26</v>
      </c>
      <c r="U99" s="19" t="s">
        <v>27</v>
      </c>
      <c r="V99" s="20" t="s">
        <v>88</v>
      </c>
      <c r="W99" s="19">
        <v>1361</v>
      </c>
      <c r="X99" s="19">
        <v>1341</v>
      </c>
      <c r="Y99" s="35">
        <f t="shared" si="3"/>
        <v>1.0149142431021625</v>
      </c>
      <c r="Z99" s="19" t="s">
        <v>28</v>
      </c>
      <c r="AA99" s="19" t="s">
        <v>29</v>
      </c>
      <c r="AB99" s="20" t="s">
        <v>84</v>
      </c>
      <c r="AC99" s="5"/>
      <c r="AD99" s="5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</row>
    <row r="100" spans="1:94" s="2" customFormat="1" ht="18.600000000000001" x14ac:dyDescent="0.4">
      <c r="A100" s="23">
        <v>185</v>
      </c>
      <c r="B100" s="23">
        <v>78</v>
      </c>
      <c r="C100" s="23">
        <v>57</v>
      </c>
      <c r="D100" s="23">
        <v>26.8</v>
      </c>
      <c r="E100" s="23">
        <v>134</v>
      </c>
      <c r="F100" s="23">
        <v>78</v>
      </c>
      <c r="G100" s="23" t="s">
        <v>0</v>
      </c>
      <c r="H100" s="23" t="s">
        <v>0</v>
      </c>
      <c r="I100" s="23" t="s">
        <v>0</v>
      </c>
      <c r="J100" s="23" t="s">
        <v>0</v>
      </c>
      <c r="K100" s="23">
        <v>130</v>
      </c>
      <c r="L100" s="23">
        <v>8.8000000000000007</v>
      </c>
      <c r="M100" s="23">
        <v>77.400000000000006</v>
      </c>
      <c r="N100" s="23">
        <v>33</v>
      </c>
      <c r="O100" s="23">
        <v>123</v>
      </c>
      <c r="P100" s="23">
        <v>147</v>
      </c>
      <c r="Q100" s="19">
        <v>762</v>
      </c>
      <c r="R100" s="19">
        <v>628</v>
      </c>
      <c r="S100" s="35">
        <f t="shared" si="2"/>
        <v>1.213375796178344</v>
      </c>
      <c r="T100" s="19" t="s">
        <v>26</v>
      </c>
      <c r="U100" s="19" t="s">
        <v>27</v>
      </c>
      <c r="V100" s="20" t="s">
        <v>88</v>
      </c>
      <c r="W100" s="19">
        <v>834</v>
      </c>
      <c r="X100" s="19">
        <v>598</v>
      </c>
      <c r="Y100" s="35">
        <f t="shared" si="3"/>
        <v>1.3946488294314381</v>
      </c>
      <c r="Z100" s="19" t="s">
        <v>28</v>
      </c>
      <c r="AA100" s="19" t="s">
        <v>29</v>
      </c>
      <c r="AB100" s="20" t="s">
        <v>84</v>
      </c>
      <c r="AC100" s="5"/>
      <c r="AD100" s="5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</row>
    <row r="101" spans="1:94" s="2" customFormat="1" ht="18.600000000000001" x14ac:dyDescent="0.4">
      <c r="A101" s="23">
        <v>188</v>
      </c>
      <c r="B101" s="23">
        <v>82</v>
      </c>
      <c r="C101" s="23">
        <v>59</v>
      </c>
      <c r="D101" s="23">
        <v>28.6</v>
      </c>
      <c r="E101" s="23">
        <v>126</v>
      </c>
      <c r="F101" s="23">
        <v>57</v>
      </c>
      <c r="G101" s="23" t="s">
        <v>0</v>
      </c>
      <c r="H101" s="23" t="s">
        <v>0</v>
      </c>
      <c r="I101" s="23" t="s">
        <v>0</v>
      </c>
      <c r="J101" s="23" t="s">
        <v>0</v>
      </c>
      <c r="K101" s="23">
        <v>129</v>
      </c>
      <c r="L101" s="23">
        <v>6.4</v>
      </c>
      <c r="M101" s="23">
        <v>115</v>
      </c>
      <c r="N101" s="23">
        <v>38</v>
      </c>
      <c r="O101" s="23">
        <v>166</v>
      </c>
      <c r="P101" s="23">
        <v>185</v>
      </c>
      <c r="Q101" s="19">
        <v>1554</v>
      </c>
      <c r="R101" s="19">
        <v>158</v>
      </c>
      <c r="S101" s="35">
        <f t="shared" si="2"/>
        <v>9.8354430379746827</v>
      </c>
      <c r="T101" s="19" t="s">
        <v>26</v>
      </c>
      <c r="U101" s="19" t="s">
        <v>26</v>
      </c>
      <c r="V101" s="20" t="s">
        <v>87</v>
      </c>
      <c r="W101" s="19">
        <v>1640</v>
      </c>
      <c r="X101" s="19">
        <v>148</v>
      </c>
      <c r="Y101" s="35">
        <f t="shared" si="3"/>
        <v>11.081081081081081</v>
      </c>
      <c r="Z101" s="19" t="s">
        <v>28</v>
      </c>
      <c r="AA101" s="19" t="s">
        <v>28</v>
      </c>
      <c r="AB101" s="20" t="s">
        <v>85</v>
      </c>
      <c r="AC101" s="5"/>
      <c r="AD101" s="5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</row>
    <row r="102" spans="1:94" s="2" customFormat="1" ht="18.600000000000001" x14ac:dyDescent="0.4">
      <c r="A102" s="23">
        <v>189</v>
      </c>
      <c r="B102" s="23">
        <v>54</v>
      </c>
      <c r="C102" s="23">
        <v>52</v>
      </c>
      <c r="D102" s="23">
        <v>41.5</v>
      </c>
      <c r="E102" s="23">
        <v>116</v>
      </c>
      <c r="F102" s="23">
        <v>80</v>
      </c>
      <c r="G102" s="23" t="s">
        <v>0</v>
      </c>
      <c r="H102" s="23" t="s">
        <v>0</v>
      </c>
      <c r="I102" s="23" t="s">
        <v>1</v>
      </c>
      <c r="J102" s="23" t="s">
        <v>1</v>
      </c>
      <c r="K102" s="23">
        <v>115</v>
      </c>
      <c r="L102" s="23">
        <v>6.7</v>
      </c>
      <c r="M102" s="23">
        <v>102</v>
      </c>
      <c r="N102" s="23">
        <v>31</v>
      </c>
      <c r="O102" s="23">
        <v>185</v>
      </c>
      <c r="P102" s="23">
        <v>170</v>
      </c>
      <c r="Q102" s="19">
        <v>1112</v>
      </c>
      <c r="R102" s="19">
        <v>1906</v>
      </c>
      <c r="S102" s="35">
        <f t="shared" si="2"/>
        <v>0.58342077649527802</v>
      </c>
      <c r="T102" s="19" t="s">
        <v>26</v>
      </c>
      <c r="U102" s="19" t="s">
        <v>27</v>
      </c>
      <c r="V102" s="20" t="s">
        <v>88</v>
      </c>
      <c r="W102" s="19">
        <v>1351</v>
      </c>
      <c r="X102" s="19">
        <v>1846</v>
      </c>
      <c r="Y102" s="35">
        <f t="shared" si="3"/>
        <v>0.73185265438786562</v>
      </c>
      <c r="Z102" s="19" t="s">
        <v>28</v>
      </c>
      <c r="AA102" s="19" t="s">
        <v>29</v>
      </c>
      <c r="AB102" s="20" t="s">
        <v>84</v>
      </c>
      <c r="AC102" s="5"/>
      <c r="AD102" s="5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</row>
    <row r="103" spans="1:94" x14ac:dyDescent="0.35">
      <c r="A103" s="24">
        <v>194</v>
      </c>
      <c r="B103" s="24">
        <v>54</v>
      </c>
      <c r="C103" s="24">
        <v>53</v>
      </c>
      <c r="D103" s="24">
        <v>38.4</v>
      </c>
      <c r="E103" s="24">
        <v>140</v>
      </c>
      <c r="F103" s="24">
        <v>80</v>
      </c>
      <c r="G103" s="24" t="s">
        <v>0</v>
      </c>
      <c r="H103" s="24" t="s">
        <v>0</v>
      </c>
      <c r="I103" s="24" t="s">
        <v>0</v>
      </c>
      <c r="J103" s="24" t="s">
        <v>0</v>
      </c>
      <c r="K103" s="24">
        <v>271</v>
      </c>
      <c r="L103" s="24">
        <v>10.8</v>
      </c>
      <c r="M103" s="24">
        <v>138</v>
      </c>
      <c r="N103" s="24">
        <v>22.7</v>
      </c>
      <c r="O103" s="24">
        <v>689</v>
      </c>
      <c r="P103" s="24">
        <v>294</v>
      </c>
      <c r="Q103" s="19">
        <v>1089</v>
      </c>
      <c r="R103" s="19">
        <v>1353</v>
      </c>
      <c r="S103" s="35">
        <f t="shared" si="2"/>
        <v>0.80487804878048785</v>
      </c>
      <c r="T103" s="19" t="s">
        <v>26</v>
      </c>
      <c r="U103" s="19" t="s">
        <v>27</v>
      </c>
      <c r="V103" s="20" t="s">
        <v>88</v>
      </c>
      <c r="W103" s="19">
        <v>1088</v>
      </c>
      <c r="X103" s="19">
        <v>1346</v>
      </c>
      <c r="Y103" s="35">
        <f t="shared" si="3"/>
        <v>0.80832095096582468</v>
      </c>
      <c r="Z103" s="19" t="s">
        <v>28</v>
      </c>
      <c r="AA103" s="19" t="s">
        <v>29</v>
      </c>
      <c r="AB103" s="20" t="s">
        <v>84</v>
      </c>
      <c r="AC103" s="5"/>
      <c r="AD103" s="5"/>
    </row>
  </sheetData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3"/>
  <sheetViews>
    <sheetView tabSelected="1" workbookViewId="0">
      <selection activeCell="N7" sqref="N7"/>
    </sheetView>
  </sheetViews>
  <sheetFormatPr defaultColWidth="9" defaultRowHeight="15.6" x14ac:dyDescent="0.3"/>
  <cols>
    <col min="1" max="7" width="9" style="8"/>
    <col min="8" max="8" width="15.88671875" style="8" customWidth="1"/>
    <col min="9" max="9" width="24.33203125" style="8" customWidth="1"/>
    <col min="10" max="10" width="22.44140625" style="34" customWidth="1"/>
    <col min="11" max="11" width="17.33203125" style="8" customWidth="1"/>
    <col min="12" max="12" width="15" style="8" customWidth="1"/>
    <col min="13" max="13" width="13.33203125" style="8" customWidth="1"/>
    <col min="14" max="14" width="16" style="8" customWidth="1"/>
    <col min="15" max="15" width="27.44140625" style="8" customWidth="1"/>
    <col min="16" max="16" width="27.44140625" style="34" customWidth="1"/>
    <col min="17" max="17" width="12.6640625" style="8" customWidth="1"/>
    <col min="18" max="18" width="21.6640625" style="8" customWidth="1"/>
    <col min="19" max="19" width="16.33203125" style="8" customWidth="1"/>
    <col min="20" max="16384" width="9" style="8"/>
  </cols>
  <sheetData>
    <row r="1" spans="1:21" s="7" customFormat="1" ht="20.399999999999999" x14ac:dyDescent="0.35">
      <c r="A1" s="12" t="s">
        <v>2</v>
      </c>
      <c r="B1" s="13" t="s">
        <v>89</v>
      </c>
      <c r="C1" s="12" t="s">
        <v>5</v>
      </c>
      <c r="D1" s="12" t="s">
        <v>17</v>
      </c>
      <c r="E1" s="12" t="s">
        <v>4</v>
      </c>
      <c r="F1" s="12" t="s">
        <v>18</v>
      </c>
      <c r="G1" s="12" t="s">
        <v>19</v>
      </c>
      <c r="H1" s="12" t="s">
        <v>31</v>
      </c>
      <c r="I1" s="12" t="s">
        <v>30</v>
      </c>
      <c r="J1" s="32" t="s">
        <v>90</v>
      </c>
      <c r="K1" s="12" t="s">
        <v>20</v>
      </c>
      <c r="L1" s="12" t="s">
        <v>21</v>
      </c>
      <c r="M1" s="14" t="s">
        <v>22</v>
      </c>
      <c r="N1" s="12" t="s">
        <v>32</v>
      </c>
      <c r="O1" s="12" t="s">
        <v>33</v>
      </c>
      <c r="P1" s="32" t="s">
        <v>90</v>
      </c>
      <c r="Q1" s="12" t="s">
        <v>23</v>
      </c>
      <c r="R1" s="12" t="s">
        <v>24</v>
      </c>
      <c r="S1" s="14" t="s">
        <v>25</v>
      </c>
      <c r="T1" s="10"/>
      <c r="U1" s="10"/>
    </row>
    <row r="2" spans="1:21" ht="20.399999999999999" x14ac:dyDescent="0.35">
      <c r="A2" s="13">
        <v>2</v>
      </c>
      <c r="B2" s="13">
        <v>49</v>
      </c>
      <c r="C2" s="13">
        <v>100</v>
      </c>
      <c r="D2" s="13">
        <v>70</v>
      </c>
      <c r="E2" s="13">
        <v>27</v>
      </c>
      <c r="F2" s="13">
        <v>80</v>
      </c>
      <c r="G2" s="13">
        <v>104</v>
      </c>
      <c r="H2" s="15">
        <v>1058</v>
      </c>
      <c r="I2" s="15">
        <v>2791</v>
      </c>
      <c r="J2" s="33">
        <f>H2/I2</f>
        <v>0.37907560014331781</v>
      </c>
      <c r="K2" s="15" t="s">
        <v>27</v>
      </c>
      <c r="L2" s="15" t="s">
        <v>27</v>
      </c>
      <c r="M2" s="15" t="s">
        <v>86</v>
      </c>
      <c r="N2" s="15">
        <v>203</v>
      </c>
      <c r="O2" s="15">
        <v>3821</v>
      </c>
      <c r="P2" s="33">
        <f>N2/O2</f>
        <v>5.3127453546192097E-2</v>
      </c>
      <c r="Q2" s="15" t="s">
        <v>29</v>
      </c>
      <c r="R2" s="15" t="s">
        <v>29</v>
      </c>
      <c r="S2" s="15" t="s">
        <v>83</v>
      </c>
      <c r="T2" s="11"/>
      <c r="U2" s="11"/>
    </row>
    <row r="3" spans="1:21" ht="20.399999999999999" x14ac:dyDescent="0.35">
      <c r="A3" s="13">
        <v>4</v>
      </c>
      <c r="B3" s="13">
        <v>66</v>
      </c>
      <c r="C3" s="13">
        <v>120</v>
      </c>
      <c r="D3" s="13">
        <v>70</v>
      </c>
      <c r="E3" s="13">
        <v>27</v>
      </c>
      <c r="F3" s="13">
        <v>95</v>
      </c>
      <c r="G3" s="13">
        <v>158</v>
      </c>
      <c r="H3" s="13">
        <v>320000</v>
      </c>
      <c r="I3" s="13">
        <v>340000</v>
      </c>
      <c r="J3" s="33">
        <f t="shared" ref="J3:J66" si="0">H3/I3</f>
        <v>0.94117647058823528</v>
      </c>
      <c r="K3" s="13" t="s">
        <v>26</v>
      </c>
      <c r="L3" s="13" t="s">
        <v>27</v>
      </c>
      <c r="M3" s="13" t="s">
        <v>88</v>
      </c>
      <c r="N3" s="13">
        <v>320000</v>
      </c>
      <c r="O3" s="13">
        <v>340000</v>
      </c>
      <c r="P3" s="33">
        <f t="shared" ref="P3:P66" si="1">N3/O3</f>
        <v>0.94117647058823528</v>
      </c>
      <c r="Q3" s="13" t="s">
        <v>28</v>
      </c>
      <c r="R3" s="13" t="s">
        <v>29</v>
      </c>
      <c r="S3" s="13" t="s">
        <v>84</v>
      </c>
      <c r="T3" s="11"/>
      <c r="U3" s="11"/>
    </row>
    <row r="4" spans="1:21" ht="20.399999999999999" x14ac:dyDescent="0.35">
      <c r="A4" s="13">
        <v>6</v>
      </c>
      <c r="B4" s="13">
        <v>58</v>
      </c>
      <c r="C4" s="13">
        <v>130</v>
      </c>
      <c r="D4" s="13">
        <v>75</v>
      </c>
      <c r="E4" s="13">
        <v>29</v>
      </c>
      <c r="F4" s="13">
        <v>85</v>
      </c>
      <c r="G4" s="13">
        <v>145</v>
      </c>
      <c r="H4" s="15">
        <v>809</v>
      </c>
      <c r="I4" s="15">
        <v>1379</v>
      </c>
      <c r="J4" s="33">
        <f t="shared" si="0"/>
        <v>0.58665699782451053</v>
      </c>
      <c r="K4" s="15" t="s">
        <v>26</v>
      </c>
      <c r="L4" s="15" t="s">
        <v>27</v>
      </c>
      <c r="M4" s="15" t="s">
        <v>88</v>
      </c>
      <c r="N4" s="15">
        <v>854</v>
      </c>
      <c r="O4" s="15">
        <v>1399</v>
      </c>
      <c r="P4" s="33">
        <f t="shared" si="1"/>
        <v>0.6104360257326662</v>
      </c>
      <c r="Q4" s="15" t="s">
        <v>28</v>
      </c>
      <c r="R4" s="15" t="s">
        <v>29</v>
      </c>
      <c r="S4" s="15" t="s">
        <v>84</v>
      </c>
      <c r="T4" s="11"/>
      <c r="U4" s="11"/>
    </row>
    <row r="5" spans="1:21" ht="20.399999999999999" x14ac:dyDescent="0.35">
      <c r="A5" s="13">
        <v>7</v>
      </c>
      <c r="B5" s="13">
        <v>42</v>
      </c>
      <c r="C5" s="13">
        <v>130</v>
      </c>
      <c r="D5" s="13">
        <v>70</v>
      </c>
      <c r="E5" s="13">
        <v>33</v>
      </c>
      <c r="F5" s="13">
        <v>88</v>
      </c>
      <c r="G5" s="13">
        <v>160</v>
      </c>
      <c r="H5" s="15">
        <v>4862</v>
      </c>
      <c r="I5" s="15">
        <v>221</v>
      </c>
      <c r="J5" s="33">
        <f t="shared" si="0"/>
        <v>22</v>
      </c>
      <c r="K5" s="15" t="s">
        <v>26</v>
      </c>
      <c r="L5" s="15" t="s">
        <v>26</v>
      </c>
      <c r="M5" s="15" t="s">
        <v>87</v>
      </c>
      <c r="N5" s="15">
        <v>5258</v>
      </c>
      <c r="O5" s="15">
        <v>231</v>
      </c>
      <c r="P5" s="33">
        <f t="shared" si="1"/>
        <v>22.761904761904763</v>
      </c>
      <c r="Q5" s="15" t="s">
        <v>28</v>
      </c>
      <c r="R5" s="15" t="s">
        <v>28</v>
      </c>
      <c r="S5" s="15" t="s">
        <v>85</v>
      </c>
      <c r="T5" s="11"/>
      <c r="U5" s="11"/>
    </row>
    <row r="6" spans="1:21" ht="20.399999999999999" x14ac:dyDescent="0.35">
      <c r="A6" s="13">
        <v>8</v>
      </c>
      <c r="B6" s="13">
        <v>46</v>
      </c>
      <c r="C6" s="13">
        <v>116</v>
      </c>
      <c r="D6" s="13">
        <v>70</v>
      </c>
      <c r="E6" s="13">
        <v>32</v>
      </c>
      <c r="F6" s="13">
        <v>70</v>
      </c>
      <c r="G6" s="13">
        <v>144</v>
      </c>
      <c r="H6" s="15">
        <v>4838</v>
      </c>
      <c r="I6" s="15">
        <v>407</v>
      </c>
      <c r="J6" s="33">
        <f t="shared" si="0"/>
        <v>11.886977886977887</v>
      </c>
      <c r="K6" s="15" t="s">
        <v>26</v>
      </c>
      <c r="L6" s="15" t="s">
        <v>26</v>
      </c>
      <c r="M6" s="15" t="s">
        <v>87</v>
      </c>
      <c r="N6" s="15">
        <v>5287</v>
      </c>
      <c r="O6" s="15">
        <v>428</v>
      </c>
      <c r="P6" s="33">
        <f t="shared" si="1"/>
        <v>12.352803738317757</v>
      </c>
      <c r="Q6" s="15" t="s">
        <v>28</v>
      </c>
      <c r="R6" s="15" t="s">
        <v>28</v>
      </c>
      <c r="S6" s="15" t="s">
        <v>85</v>
      </c>
      <c r="T6" s="11"/>
      <c r="U6" s="11"/>
    </row>
    <row r="7" spans="1:21" ht="20.399999999999999" x14ac:dyDescent="0.35">
      <c r="A7" s="13">
        <v>10</v>
      </c>
      <c r="B7" s="13">
        <v>49</v>
      </c>
      <c r="C7" s="13">
        <v>138</v>
      </c>
      <c r="D7" s="13">
        <v>80</v>
      </c>
      <c r="E7" s="13">
        <v>32</v>
      </c>
      <c r="F7" s="13">
        <v>83</v>
      </c>
      <c r="G7" s="13">
        <v>152</v>
      </c>
      <c r="H7" s="15">
        <v>14</v>
      </c>
      <c r="I7" s="15">
        <v>1118</v>
      </c>
      <c r="J7" s="33">
        <f t="shared" si="0"/>
        <v>1.2522361359570662E-2</v>
      </c>
      <c r="K7" s="15" t="s">
        <v>27</v>
      </c>
      <c r="L7" s="15" t="s">
        <v>27</v>
      </c>
      <c r="M7" s="15" t="s">
        <v>86</v>
      </c>
      <c r="N7" s="15">
        <v>9</v>
      </c>
      <c r="O7" s="15">
        <v>1221</v>
      </c>
      <c r="P7" s="33">
        <f t="shared" si="1"/>
        <v>7.3710073710073713E-3</v>
      </c>
      <c r="Q7" s="15" t="s">
        <v>29</v>
      </c>
      <c r="R7" s="15" t="s">
        <v>29</v>
      </c>
      <c r="S7" s="15" t="s">
        <v>83</v>
      </c>
      <c r="T7" s="11"/>
      <c r="U7" s="11"/>
    </row>
    <row r="8" spans="1:21" ht="20.399999999999999" x14ac:dyDescent="0.35">
      <c r="A8" s="13">
        <v>19</v>
      </c>
      <c r="B8" s="13">
        <v>44</v>
      </c>
      <c r="C8" s="13">
        <v>114</v>
      </c>
      <c r="D8" s="13">
        <v>67</v>
      </c>
      <c r="E8" s="13">
        <v>33.299999999999997</v>
      </c>
      <c r="F8" s="13">
        <v>80</v>
      </c>
      <c r="G8" s="13">
        <v>198.5</v>
      </c>
      <c r="H8" s="15">
        <v>1125</v>
      </c>
      <c r="I8" s="15">
        <v>2222</v>
      </c>
      <c r="J8" s="33">
        <f t="shared" si="0"/>
        <v>0.5063006300630063</v>
      </c>
      <c r="K8" s="15" t="s">
        <v>26</v>
      </c>
      <c r="L8" s="15" t="s">
        <v>27</v>
      </c>
      <c r="M8" s="15" t="s">
        <v>88</v>
      </c>
      <c r="N8" s="15">
        <v>1239</v>
      </c>
      <c r="O8" s="15">
        <v>2320</v>
      </c>
      <c r="P8" s="33">
        <f t="shared" si="1"/>
        <v>0.53405172413793101</v>
      </c>
      <c r="Q8" s="15" t="s">
        <v>28</v>
      </c>
      <c r="R8" s="15" t="s">
        <v>29</v>
      </c>
      <c r="S8" s="15" t="s">
        <v>84</v>
      </c>
      <c r="T8" s="11"/>
      <c r="U8" s="11"/>
    </row>
    <row r="9" spans="1:21" ht="20.399999999999999" x14ac:dyDescent="0.35">
      <c r="A9" s="13">
        <v>21</v>
      </c>
      <c r="B9" s="13">
        <v>52</v>
      </c>
      <c r="C9" s="13">
        <v>100</v>
      </c>
      <c r="D9" s="13">
        <v>68</v>
      </c>
      <c r="E9" s="13">
        <v>32.9</v>
      </c>
      <c r="F9" s="13">
        <v>91</v>
      </c>
      <c r="G9" s="13">
        <v>188</v>
      </c>
      <c r="H9" s="15">
        <v>143</v>
      </c>
      <c r="I9" s="15">
        <v>2467</v>
      </c>
      <c r="J9" s="33">
        <f t="shared" si="0"/>
        <v>5.7965139845966761E-2</v>
      </c>
      <c r="K9" s="15" t="s">
        <v>27</v>
      </c>
      <c r="L9" s="15" t="s">
        <v>27</v>
      </c>
      <c r="M9" s="15" t="s">
        <v>86</v>
      </c>
      <c r="N9" s="15">
        <v>156</v>
      </c>
      <c r="O9" s="15">
        <v>2569</v>
      </c>
      <c r="P9" s="33">
        <f t="shared" si="1"/>
        <v>6.0724017127286881E-2</v>
      </c>
      <c r="Q9" s="15" t="s">
        <v>29</v>
      </c>
      <c r="R9" s="15" t="s">
        <v>29</v>
      </c>
      <c r="S9" s="15" t="s">
        <v>83</v>
      </c>
      <c r="T9" s="11"/>
      <c r="U9" s="11"/>
    </row>
    <row r="10" spans="1:21" ht="20.399999999999999" x14ac:dyDescent="0.35">
      <c r="A10" s="13">
        <v>23</v>
      </c>
      <c r="B10" s="13">
        <v>45</v>
      </c>
      <c r="C10" s="13">
        <v>120</v>
      </c>
      <c r="D10" s="13">
        <v>80</v>
      </c>
      <c r="E10" s="13">
        <v>25.5</v>
      </c>
      <c r="F10" s="13">
        <v>100</v>
      </c>
      <c r="G10" s="13">
        <v>136</v>
      </c>
      <c r="H10" s="15">
        <v>34</v>
      </c>
      <c r="I10" s="15">
        <v>5811</v>
      </c>
      <c r="J10" s="33">
        <f t="shared" si="0"/>
        <v>5.8509722939253141E-3</v>
      </c>
      <c r="K10" s="15" t="s">
        <v>27</v>
      </c>
      <c r="L10" s="15" t="s">
        <v>27</v>
      </c>
      <c r="M10" s="15" t="s">
        <v>86</v>
      </c>
      <c r="N10" s="15">
        <v>52</v>
      </c>
      <c r="O10" s="15">
        <v>6233</v>
      </c>
      <c r="P10" s="33">
        <f t="shared" si="1"/>
        <v>8.3426921225733999E-3</v>
      </c>
      <c r="Q10" s="15" t="s">
        <v>29</v>
      </c>
      <c r="R10" s="15" t="s">
        <v>29</v>
      </c>
      <c r="S10" s="15" t="s">
        <v>83</v>
      </c>
      <c r="T10" s="11"/>
      <c r="U10" s="11"/>
    </row>
    <row r="11" spans="1:21" ht="20.399999999999999" x14ac:dyDescent="0.35">
      <c r="A11" s="13">
        <v>24</v>
      </c>
      <c r="B11" s="13">
        <v>53</v>
      </c>
      <c r="C11" s="13">
        <v>105</v>
      </c>
      <c r="D11" s="13">
        <v>36</v>
      </c>
      <c r="E11" s="13">
        <v>25</v>
      </c>
      <c r="F11" s="13">
        <v>85</v>
      </c>
      <c r="G11" s="13">
        <v>155</v>
      </c>
      <c r="H11" s="15">
        <v>84</v>
      </c>
      <c r="I11" s="15">
        <v>5422</v>
      </c>
      <c r="J11" s="33">
        <f t="shared" si="0"/>
        <v>1.549243821468093E-2</v>
      </c>
      <c r="K11" s="15" t="s">
        <v>27</v>
      </c>
      <c r="L11" s="15" t="s">
        <v>27</v>
      </c>
      <c r="M11" s="15" t="s">
        <v>86</v>
      </c>
      <c r="N11" s="15">
        <v>109</v>
      </c>
      <c r="O11" s="15">
        <v>5812</v>
      </c>
      <c r="P11" s="33">
        <f t="shared" si="1"/>
        <v>1.8754301445285615E-2</v>
      </c>
      <c r="Q11" s="15" t="s">
        <v>29</v>
      </c>
      <c r="R11" s="15" t="s">
        <v>29</v>
      </c>
      <c r="S11" s="15" t="s">
        <v>83</v>
      </c>
      <c r="T11" s="11"/>
      <c r="U11" s="11"/>
    </row>
    <row r="12" spans="1:21" ht="20.399999999999999" x14ac:dyDescent="0.35">
      <c r="A12" s="13">
        <v>26</v>
      </c>
      <c r="B12" s="13">
        <v>55</v>
      </c>
      <c r="C12" s="13">
        <v>123</v>
      </c>
      <c r="D12" s="13">
        <v>70</v>
      </c>
      <c r="E12" s="13">
        <v>32</v>
      </c>
      <c r="F12" s="13">
        <v>90</v>
      </c>
      <c r="G12" s="13">
        <v>227.6</v>
      </c>
      <c r="H12" s="15">
        <v>2233</v>
      </c>
      <c r="I12" s="15">
        <v>235</v>
      </c>
      <c r="J12" s="33">
        <f t="shared" si="0"/>
        <v>9.5021276595744677</v>
      </c>
      <c r="K12" s="15" t="s">
        <v>26</v>
      </c>
      <c r="L12" s="15" t="s">
        <v>26</v>
      </c>
      <c r="M12" s="15" t="s">
        <v>87</v>
      </c>
      <c r="N12" s="15">
        <v>2374</v>
      </c>
      <c r="O12" s="15">
        <v>269</v>
      </c>
      <c r="P12" s="33">
        <f t="shared" si="1"/>
        <v>8.8252788104089213</v>
      </c>
      <c r="Q12" s="15" t="s">
        <v>28</v>
      </c>
      <c r="R12" s="15" t="s">
        <v>28</v>
      </c>
      <c r="S12" s="15" t="s">
        <v>85</v>
      </c>
      <c r="T12" s="11"/>
      <c r="U12" s="11"/>
    </row>
    <row r="13" spans="1:21" ht="20.399999999999999" x14ac:dyDescent="0.35">
      <c r="A13" s="13">
        <v>27</v>
      </c>
      <c r="B13" s="13">
        <v>48</v>
      </c>
      <c r="C13" s="13">
        <v>130</v>
      </c>
      <c r="D13" s="13">
        <v>85</v>
      </c>
      <c r="E13" s="13">
        <v>27</v>
      </c>
      <c r="F13" s="13">
        <v>90</v>
      </c>
      <c r="G13" s="13">
        <v>187</v>
      </c>
      <c r="H13" s="15">
        <v>1423</v>
      </c>
      <c r="I13" s="15">
        <v>2197</v>
      </c>
      <c r="J13" s="33">
        <f t="shared" si="0"/>
        <v>0.64770141101502043</v>
      </c>
      <c r="K13" s="15" t="s">
        <v>26</v>
      </c>
      <c r="L13" s="15" t="s">
        <v>27</v>
      </c>
      <c r="M13" s="15" t="s">
        <v>88</v>
      </c>
      <c r="N13" s="15">
        <v>1526</v>
      </c>
      <c r="O13" s="15">
        <v>2317</v>
      </c>
      <c r="P13" s="33">
        <f t="shared" si="1"/>
        <v>0.65861027190332322</v>
      </c>
      <c r="Q13" s="15" t="s">
        <v>28</v>
      </c>
      <c r="R13" s="15" t="s">
        <v>29</v>
      </c>
      <c r="S13" s="15" t="s">
        <v>84</v>
      </c>
      <c r="T13" s="11"/>
      <c r="U13" s="11"/>
    </row>
    <row r="14" spans="1:21" ht="20.399999999999999" x14ac:dyDescent="0.35">
      <c r="A14" s="13">
        <v>30</v>
      </c>
      <c r="B14" s="13">
        <v>49</v>
      </c>
      <c r="C14" s="13">
        <v>91</v>
      </c>
      <c r="D14" s="13">
        <v>63</v>
      </c>
      <c r="E14" s="13">
        <v>27</v>
      </c>
      <c r="F14" s="13">
        <v>72</v>
      </c>
      <c r="G14" s="13">
        <v>154.30000000000001</v>
      </c>
      <c r="H14" s="15">
        <v>2863</v>
      </c>
      <c r="I14" s="15">
        <v>493</v>
      </c>
      <c r="J14" s="33">
        <f t="shared" si="0"/>
        <v>5.8073022312373226</v>
      </c>
      <c r="K14" s="15" t="s">
        <v>26</v>
      </c>
      <c r="L14" s="15" t="s">
        <v>26</v>
      </c>
      <c r="M14" s="15" t="s">
        <v>87</v>
      </c>
      <c r="N14" s="15">
        <v>1548</v>
      </c>
      <c r="O14" s="15">
        <v>2026</v>
      </c>
      <c r="P14" s="33">
        <f t="shared" si="1"/>
        <v>0.7640671273445212</v>
      </c>
      <c r="Q14" s="15" t="s">
        <v>28</v>
      </c>
      <c r="R14" s="15" t="s">
        <v>29</v>
      </c>
      <c r="S14" s="15" t="s">
        <v>84</v>
      </c>
      <c r="T14" s="11"/>
      <c r="U14" s="11"/>
    </row>
    <row r="15" spans="1:21" ht="20.399999999999999" x14ac:dyDescent="0.35">
      <c r="A15" s="13">
        <v>31</v>
      </c>
      <c r="B15" s="13">
        <v>46</v>
      </c>
      <c r="C15" s="13">
        <v>130</v>
      </c>
      <c r="D15" s="13">
        <v>90</v>
      </c>
      <c r="E15" s="13">
        <v>36.4</v>
      </c>
      <c r="F15" s="13">
        <v>85</v>
      </c>
      <c r="G15" s="13">
        <v>256</v>
      </c>
      <c r="H15" s="15">
        <v>1677</v>
      </c>
      <c r="I15" s="15">
        <v>2401</v>
      </c>
      <c r="J15" s="33">
        <f t="shared" si="0"/>
        <v>0.69845897542690549</v>
      </c>
      <c r="K15" s="15" t="s">
        <v>26</v>
      </c>
      <c r="L15" s="15" t="s">
        <v>27</v>
      </c>
      <c r="M15" s="15" t="s">
        <v>88</v>
      </c>
      <c r="N15" s="15">
        <v>1805</v>
      </c>
      <c r="O15" s="15">
        <v>2547</v>
      </c>
      <c r="P15" s="33">
        <f t="shared" si="1"/>
        <v>0.70867687475461327</v>
      </c>
      <c r="Q15" s="15" t="s">
        <v>28</v>
      </c>
      <c r="R15" s="15" t="s">
        <v>29</v>
      </c>
      <c r="S15" s="15" t="s">
        <v>84</v>
      </c>
      <c r="T15" s="11"/>
      <c r="U15" s="11"/>
    </row>
    <row r="16" spans="1:21" ht="20.399999999999999" x14ac:dyDescent="0.35">
      <c r="A16" s="13">
        <v>33</v>
      </c>
      <c r="B16" s="13">
        <v>50</v>
      </c>
      <c r="C16" s="13">
        <v>130</v>
      </c>
      <c r="D16" s="13">
        <v>70</v>
      </c>
      <c r="E16" s="13">
        <v>30.5</v>
      </c>
      <c r="F16" s="13">
        <v>80</v>
      </c>
      <c r="G16" s="13">
        <v>204</v>
      </c>
      <c r="H16" s="15">
        <v>2402</v>
      </c>
      <c r="I16" s="15">
        <v>1034</v>
      </c>
      <c r="J16" s="33">
        <f t="shared" si="0"/>
        <v>2.3230174081237913</v>
      </c>
      <c r="K16" s="15" t="s">
        <v>26</v>
      </c>
      <c r="L16" s="15" t="s">
        <v>26</v>
      </c>
      <c r="M16" s="15" t="s">
        <v>87</v>
      </c>
      <c r="N16" s="15">
        <v>2612</v>
      </c>
      <c r="O16" s="15">
        <v>1002</v>
      </c>
      <c r="P16" s="33">
        <f t="shared" si="1"/>
        <v>2.6067864271457086</v>
      </c>
      <c r="Q16" s="15" t="s">
        <v>28</v>
      </c>
      <c r="R16" s="15" t="s">
        <v>28</v>
      </c>
      <c r="S16" s="15" t="s">
        <v>85</v>
      </c>
      <c r="T16" s="11"/>
      <c r="U16" s="11"/>
    </row>
    <row r="17" spans="1:21" ht="20.399999999999999" x14ac:dyDescent="0.35">
      <c r="A17" s="13">
        <v>35</v>
      </c>
      <c r="B17" s="13">
        <v>57</v>
      </c>
      <c r="C17" s="13">
        <v>120</v>
      </c>
      <c r="D17" s="13">
        <v>80</v>
      </c>
      <c r="E17" s="13">
        <v>27.6</v>
      </c>
      <c r="F17" s="13">
        <v>78</v>
      </c>
      <c r="G17" s="13">
        <v>167</v>
      </c>
      <c r="H17" s="15">
        <v>1383</v>
      </c>
      <c r="I17" s="15">
        <v>2041</v>
      </c>
      <c r="J17" s="33">
        <f t="shared" si="0"/>
        <v>0.67760901518863303</v>
      </c>
      <c r="K17" s="15" t="s">
        <v>26</v>
      </c>
      <c r="L17" s="15" t="s">
        <v>27</v>
      </c>
      <c r="M17" s="15" t="s">
        <v>88</v>
      </c>
      <c r="N17" s="15">
        <v>1512</v>
      </c>
      <c r="O17" s="15">
        <v>2160</v>
      </c>
      <c r="P17" s="33">
        <f t="shared" si="1"/>
        <v>0.7</v>
      </c>
      <c r="Q17" s="15" t="s">
        <v>28</v>
      </c>
      <c r="R17" s="15" t="s">
        <v>29</v>
      </c>
      <c r="S17" s="15" t="s">
        <v>84</v>
      </c>
      <c r="T17" s="11"/>
      <c r="U17" s="11"/>
    </row>
    <row r="18" spans="1:21" ht="20.399999999999999" x14ac:dyDescent="0.35">
      <c r="A18" s="13">
        <v>36</v>
      </c>
      <c r="B18" s="13">
        <v>56</v>
      </c>
      <c r="C18" s="13">
        <v>116</v>
      </c>
      <c r="D18" s="13">
        <v>86</v>
      </c>
      <c r="E18" s="13">
        <v>34.4</v>
      </c>
      <c r="F18" s="13">
        <v>80</v>
      </c>
      <c r="G18" s="13">
        <v>224</v>
      </c>
      <c r="H18" s="15">
        <v>495</v>
      </c>
      <c r="I18" s="15">
        <v>77</v>
      </c>
      <c r="J18" s="33">
        <f t="shared" si="0"/>
        <v>6.4285714285714288</v>
      </c>
      <c r="K18" s="15" t="s">
        <v>26</v>
      </c>
      <c r="L18" s="15" t="s">
        <v>26</v>
      </c>
      <c r="M18" s="15" t="s">
        <v>87</v>
      </c>
      <c r="N18" s="15">
        <v>520</v>
      </c>
      <c r="O18" s="15">
        <v>92</v>
      </c>
      <c r="P18" s="33">
        <f t="shared" si="1"/>
        <v>5.6521739130434785</v>
      </c>
      <c r="Q18" s="15" t="s">
        <v>28</v>
      </c>
      <c r="R18" s="15" t="s">
        <v>28</v>
      </c>
      <c r="S18" s="15" t="s">
        <v>85</v>
      </c>
      <c r="T18" s="11"/>
      <c r="U18" s="11"/>
    </row>
    <row r="19" spans="1:21" ht="20.399999999999999" x14ac:dyDescent="0.35">
      <c r="A19" s="13">
        <v>38</v>
      </c>
      <c r="B19" s="13">
        <v>53</v>
      </c>
      <c r="C19" s="13">
        <v>118</v>
      </c>
      <c r="D19" s="13">
        <v>72</v>
      </c>
      <c r="E19" s="13">
        <v>28.6</v>
      </c>
      <c r="F19" s="13">
        <v>84</v>
      </c>
      <c r="G19" s="13">
        <v>187</v>
      </c>
      <c r="H19" s="15">
        <v>35</v>
      </c>
      <c r="I19" s="15">
        <v>1711</v>
      </c>
      <c r="J19" s="33">
        <f t="shared" si="0"/>
        <v>2.0455873758036237E-2</v>
      </c>
      <c r="K19" s="15" t="s">
        <v>27</v>
      </c>
      <c r="L19" s="15" t="s">
        <v>27</v>
      </c>
      <c r="M19" s="15" t="s">
        <v>86</v>
      </c>
      <c r="N19" s="15">
        <v>42</v>
      </c>
      <c r="O19" s="15">
        <v>1816</v>
      </c>
      <c r="P19" s="33">
        <f t="shared" si="1"/>
        <v>2.3127753303964757E-2</v>
      </c>
      <c r="Q19" s="15" t="s">
        <v>29</v>
      </c>
      <c r="R19" s="15" t="s">
        <v>29</v>
      </c>
      <c r="S19" s="15" t="s">
        <v>83</v>
      </c>
      <c r="T19" s="11"/>
      <c r="U19" s="11"/>
    </row>
    <row r="20" spans="1:21" ht="20.399999999999999" x14ac:dyDescent="0.35">
      <c r="A20" s="13">
        <v>40</v>
      </c>
      <c r="B20" s="13">
        <v>56</v>
      </c>
      <c r="C20" s="13">
        <v>120</v>
      </c>
      <c r="D20" s="13">
        <v>72</v>
      </c>
      <c r="E20" s="13">
        <v>45.4</v>
      </c>
      <c r="F20" s="13">
        <v>95</v>
      </c>
      <c r="G20" s="13">
        <v>328</v>
      </c>
      <c r="H20" s="15">
        <v>432</v>
      </c>
      <c r="I20" s="15">
        <v>533</v>
      </c>
      <c r="J20" s="33">
        <f t="shared" si="0"/>
        <v>0.81050656660412757</v>
      </c>
      <c r="K20" s="15" t="s">
        <v>26</v>
      </c>
      <c r="L20" s="15" t="s">
        <v>27</v>
      </c>
      <c r="M20" s="15" t="s">
        <v>88</v>
      </c>
      <c r="N20" s="15">
        <v>456</v>
      </c>
      <c r="O20" s="15">
        <v>584</v>
      </c>
      <c r="P20" s="33">
        <f t="shared" si="1"/>
        <v>0.78082191780821919</v>
      </c>
      <c r="Q20" s="15" t="s">
        <v>28</v>
      </c>
      <c r="R20" s="15" t="s">
        <v>29</v>
      </c>
      <c r="S20" s="15" t="s">
        <v>84</v>
      </c>
      <c r="T20" s="11"/>
      <c r="U20" s="11"/>
    </row>
    <row r="21" spans="1:21" ht="20.399999999999999" x14ac:dyDescent="0.35">
      <c r="A21" s="13">
        <v>42</v>
      </c>
      <c r="B21" s="13">
        <v>66</v>
      </c>
      <c r="C21" s="13">
        <v>130</v>
      </c>
      <c r="D21" s="13">
        <v>76</v>
      </c>
      <c r="E21" s="13">
        <v>25.1</v>
      </c>
      <c r="F21" s="13">
        <v>77</v>
      </c>
      <c r="G21" s="13">
        <v>188</v>
      </c>
      <c r="H21" s="15">
        <v>726</v>
      </c>
      <c r="I21" s="15">
        <v>1174</v>
      </c>
      <c r="J21" s="33">
        <f t="shared" si="0"/>
        <v>0.61839863713798982</v>
      </c>
      <c r="K21" s="15" t="s">
        <v>26</v>
      </c>
      <c r="L21" s="15" t="s">
        <v>27</v>
      </c>
      <c r="M21" s="15" t="s">
        <v>88</v>
      </c>
      <c r="N21" s="15">
        <v>802</v>
      </c>
      <c r="O21" s="15">
        <v>1215</v>
      </c>
      <c r="P21" s="33">
        <f t="shared" si="1"/>
        <v>0.66008230452674899</v>
      </c>
      <c r="Q21" s="15" t="s">
        <v>28</v>
      </c>
      <c r="R21" s="15" t="s">
        <v>29</v>
      </c>
      <c r="S21" s="15" t="s">
        <v>84</v>
      </c>
      <c r="T21" s="11"/>
      <c r="U21" s="11"/>
    </row>
    <row r="22" spans="1:21" ht="20.399999999999999" x14ac:dyDescent="0.35">
      <c r="A22" s="13">
        <v>43</v>
      </c>
      <c r="B22" s="13">
        <v>55</v>
      </c>
      <c r="C22" s="13">
        <v>122</v>
      </c>
      <c r="D22" s="13">
        <v>78</v>
      </c>
      <c r="E22" s="13">
        <v>34.799999999999997</v>
      </c>
      <c r="F22" s="13">
        <v>95</v>
      </c>
      <c r="G22" s="13">
        <v>207</v>
      </c>
      <c r="H22" s="15">
        <v>1608</v>
      </c>
      <c r="I22" s="15">
        <v>2281</v>
      </c>
      <c r="J22" s="33">
        <f t="shared" si="0"/>
        <v>0.70495396755808859</v>
      </c>
      <c r="K22" s="15" t="s">
        <v>26</v>
      </c>
      <c r="L22" s="15" t="s">
        <v>27</v>
      </c>
      <c r="M22" s="15" t="s">
        <v>88</v>
      </c>
      <c r="N22" s="15">
        <v>1805</v>
      </c>
      <c r="O22" s="15">
        <v>2313</v>
      </c>
      <c r="P22" s="33">
        <f t="shared" si="1"/>
        <v>0.78037181150021617</v>
      </c>
      <c r="Q22" s="15" t="s">
        <v>28</v>
      </c>
      <c r="R22" s="15" t="s">
        <v>29</v>
      </c>
      <c r="S22" s="15" t="s">
        <v>84</v>
      </c>
      <c r="T22" s="11"/>
      <c r="U22" s="11"/>
    </row>
    <row r="23" spans="1:21" ht="20.399999999999999" x14ac:dyDescent="0.35">
      <c r="A23" s="13">
        <v>44</v>
      </c>
      <c r="B23" s="13">
        <v>54</v>
      </c>
      <c r="C23" s="13">
        <v>120</v>
      </c>
      <c r="D23" s="13">
        <v>68</v>
      </c>
      <c r="E23" s="13">
        <v>37.799999999999997</v>
      </c>
      <c r="F23" s="13">
        <v>89</v>
      </c>
      <c r="G23" s="13">
        <v>244</v>
      </c>
      <c r="H23" s="15">
        <v>1351</v>
      </c>
      <c r="I23" s="15">
        <v>667</v>
      </c>
      <c r="J23" s="33">
        <f t="shared" si="0"/>
        <v>2.025487256371814</v>
      </c>
      <c r="K23" s="15" t="s">
        <v>26</v>
      </c>
      <c r="L23" s="15" t="s">
        <v>26</v>
      </c>
      <c r="M23" s="15" t="s">
        <v>87</v>
      </c>
      <c r="N23" s="15">
        <v>1411</v>
      </c>
      <c r="O23" s="15">
        <v>676</v>
      </c>
      <c r="P23" s="33">
        <f t="shared" si="1"/>
        <v>2.0872781065088759</v>
      </c>
      <c r="Q23" s="15" t="s">
        <v>28</v>
      </c>
      <c r="R23" s="15" t="s">
        <v>28</v>
      </c>
      <c r="S23" s="15" t="s">
        <v>85</v>
      </c>
      <c r="T23" s="11"/>
      <c r="U23" s="11"/>
    </row>
    <row r="24" spans="1:21" ht="20.399999999999999" x14ac:dyDescent="0.35">
      <c r="A24" s="13">
        <v>46</v>
      </c>
      <c r="B24" s="13">
        <v>45</v>
      </c>
      <c r="C24" s="13">
        <v>138</v>
      </c>
      <c r="D24" s="13">
        <v>84</v>
      </c>
      <c r="E24" s="13">
        <v>33.200000000000003</v>
      </c>
      <c r="F24" s="13">
        <v>90</v>
      </c>
      <c r="G24" s="13">
        <v>217</v>
      </c>
      <c r="H24" s="15">
        <v>3772</v>
      </c>
      <c r="I24" s="15">
        <v>518</v>
      </c>
      <c r="J24" s="33">
        <f t="shared" si="0"/>
        <v>7.281853281853282</v>
      </c>
      <c r="K24" s="15" t="s">
        <v>26</v>
      </c>
      <c r="L24" s="15" t="s">
        <v>26</v>
      </c>
      <c r="M24" s="15" t="s">
        <v>87</v>
      </c>
      <c r="N24" s="15">
        <v>4066</v>
      </c>
      <c r="O24" s="15">
        <v>541</v>
      </c>
      <c r="P24" s="33">
        <f t="shared" si="1"/>
        <v>7.5157116451016632</v>
      </c>
      <c r="Q24" s="15" t="s">
        <v>28</v>
      </c>
      <c r="R24" s="15" t="s">
        <v>28</v>
      </c>
      <c r="S24" s="15" t="s">
        <v>85</v>
      </c>
      <c r="T24" s="11"/>
      <c r="U24" s="11"/>
    </row>
    <row r="25" spans="1:21" ht="20.399999999999999" x14ac:dyDescent="0.35">
      <c r="A25" s="13">
        <v>47</v>
      </c>
      <c r="B25" s="13">
        <v>42</v>
      </c>
      <c r="C25" s="13">
        <v>110</v>
      </c>
      <c r="D25" s="13">
        <v>87</v>
      </c>
      <c r="E25" s="13">
        <v>33.200000000000003</v>
      </c>
      <c r="F25" s="13">
        <v>97</v>
      </c>
      <c r="G25" s="13">
        <v>198</v>
      </c>
      <c r="H25" s="15">
        <v>1804</v>
      </c>
      <c r="I25" s="15">
        <v>2575</v>
      </c>
      <c r="J25" s="33">
        <f t="shared" si="0"/>
        <v>0.70058252427184464</v>
      </c>
      <c r="K25" s="15" t="s">
        <v>26</v>
      </c>
      <c r="L25" s="15" t="s">
        <v>27</v>
      </c>
      <c r="M25" s="15" t="s">
        <v>88</v>
      </c>
      <c r="N25" s="15">
        <v>140</v>
      </c>
      <c r="O25" s="15">
        <v>4464</v>
      </c>
      <c r="P25" s="33">
        <f t="shared" si="1"/>
        <v>3.1362007168458779E-2</v>
      </c>
      <c r="Q25" s="15" t="s">
        <v>29</v>
      </c>
      <c r="R25" s="15" t="s">
        <v>29</v>
      </c>
      <c r="S25" s="15" t="s">
        <v>83</v>
      </c>
      <c r="T25" s="11"/>
      <c r="U25" s="11"/>
    </row>
    <row r="26" spans="1:21" ht="20.399999999999999" x14ac:dyDescent="0.35">
      <c r="A26" s="13">
        <v>48</v>
      </c>
      <c r="B26" s="13">
        <v>45</v>
      </c>
      <c r="C26" s="13">
        <v>110</v>
      </c>
      <c r="D26" s="13">
        <v>61</v>
      </c>
      <c r="E26" s="13">
        <v>36.4</v>
      </c>
      <c r="F26" s="13">
        <v>85</v>
      </c>
      <c r="G26" s="13">
        <v>217</v>
      </c>
      <c r="H26" s="15">
        <v>123</v>
      </c>
      <c r="I26" s="15">
        <v>5971</v>
      </c>
      <c r="J26" s="33">
        <f t="shared" si="0"/>
        <v>2.0599564562049907E-2</v>
      </c>
      <c r="K26" s="15" t="s">
        <v>27</v>
      </c>
      <c r="L26" s="15" t="s">
        <v>27</v>
      </c>
      <c r="M26" s="15" t="s">
        <v>86</v>
      </c>
      <c r="N26" s="15">
        <v>120</v>
      </c>
      <c r="O26" s="15">
        <v>6398</v>
      </c>
      <c r="P26" s="33">
        <f t="shared" si="1"/>
        <v>1.8755861206627072E-2</v>
      </c>
      <c r="Q26" s="15" t="s">
        <v>29</v>
      </c>
      <c r="R26" s="15" t="s">
        <v>29</v>
      </c>
      <c r="S26" s="15" t="s">
        <v>83</v>
      </c>
      <c r="T26" s="11"/>
      <c r="U26" s="11"/>
    </row>
    <row r="27" spans="1:21" ht="20.399999999999999" x14ac:dyDescent="0.35">
      <c r="A27" s="13">
        <v>49</v>
      </c>
      <c r="B27" s="13">
        <v>63</v>
      </c>
      <c r="C27" s="13">
        <v>121</v>
      </c>
      <c r="D27" s="13">
        <v>73</v>
      </c>
      <c r="E27" s="13">
        <v>32.5</v>
      </c>
      <c r="F27" s="13">
        <v>90</v>
      </c>
      <c r="G27" s="13">
        <v>188</v>
      </c>
      <c r="H27" s="15">
        <v>143</v>
      </c>
      <c r="I27" s="15">
        <v>4193</v>
      </c>
      <c r="J27" s="33">
        <f t="shared" si="0"/>
        <v>3.4104459813975675E-2</v>
      </c>
      <c r="K27" s="15" t="s">
        <v>27</v>
      </c>
      <c r="L27" s="15" t="s">
        <v>27</v>
      </c>
      <c r="M27" s="15" t="s">
        <v>86</v>
      </c>
      <c r="N27" s="15">
        <v>154</v>
      </c>
      <c r="O27" s="15">
        <v>4472</v>
      </c>
      <c r="P27" s="33">
        <f t="shared" si="1"/>
        <v>3.4436493738819317E-2</v>
      </c>
      <c r="Q27" s="15" t="s">
        <v>29</v>
      </c>
      <c r="R27" s="15" t="s">
        <v>29</v>
      </c>
      <c r="S27" s="15" t="s">
        <v>83</v>
      </c>
      <c r="T27" s="11"/>
      <c r="U27" s="11"/>
    </row>
    <row r="28" spans="1:21" ht="20.399999999999999" x14ac:dyDescent="0.35">
      <c r="A28" s="13">
        <v>50</v>
      </c>
      <c r="B28" s="13">
        <v>44</v>
      </c>
      <c r="C28" s="13">
        <v>136</v>
      </c>
      <c r="D28" s="13">
        <v>75</v>
      </c>
      <c r="E28" s="13">
        <v>26</v>
      </c>
      <c r="F28" s="13">
        <v>85</v>
      </c>
      <c r="G28" s="13">
        <v>145</v>
      </c>
      <c r="H28" s="15">
        <v>5725</v>
      </c>
      <c r="I28" s="15">
        <v>364</v>
      </c>
      <c r="J28" s="33">
        <f t="shared" si="0"/>
        <v>15.728021978021978</v>
      </c>
      <c r="K28" s="15" t="s">
        <v>26</v>
      </c>
      <c r="L28" s="15" t="s">
        <v>26</v>
      </c>
      <c r="M28" s="15" t="s">
        <v>87</v>
      </c>
      <c r="N28" s="15">
        <v>5679</v>
      </c>
      <c r="O28" s="15">
        <v>331</v>
      </c>
      <c r="P28" s="33">
        <f t="shared" si="1"/>
        <v>17.157099697885197</v>
      </c>
      <c r="Q28" s="15" t="s">
        <v>28</v>
      </c>
      <c r="R28" s="15" t="s">
        <v>28</v>
      </c>
      <c r="S28" s="15" t="s">
        <v>85</v>
      </c>
      <c r="T28" s="11"/>
      <c r="U28" s="11"/>
    </row>
    <row r="29" spans="1:21" ht="20.399999999999999" x14ac:dyDescent="0.35">
      <c r="A29" s="13">
        <v>51</v>
      </c>
      <c r="B29" s="13">
        <v>47</v>
      </c>
      <c r="C29" s="13">
        <v>128</v>
      </c>
      <c r="D29" s="13">
        <v>86</v>
      </c>
      <c r="E29" s="13">
        <v>45.5</v>
      </c>
      <c r="F29" s="13">
        <v>100</v>
      </c>
      <c r="G29" s="13">
        <v>299</v>
      </c>
      <c r="H29" s="15">
        <v>1193</v>
      </c>
      <c r="I29" s="15">
        <v>1390</v>
      </c>
      <c r="J29" s="33">
        <f t="shared" si="0"/>
        <v>0.858273381294964</v>
      </c>
      <c r="K29" s="15" t="s">
        <v>26</v>
      </c>
      <c r="L29" s="15" t="s">
        <v>27</v>
      </c>
      <c r="M29" s="15" t="s">
        <v>88</v>
      </c>
      <c r="N29" s="15">
        <v>1207</v>
      </c>
      <c r="O29" s="15">
        <v>1348</v>
      </c>
      <c r="P29" s="33">
        <f t="shared" si="1"/>
        <v>0.89540059347181011</v>
      </c>
      <c r="Q29" s="15" t="s">
        <v>28</v>
      </c>
      <c r="R29" s="15" t="s">
        <v>29</v>
      </c>
      <c r="S29" s="15" t="s">
        <v>84</v>
      </c>
      <c r="T29" s="11"/>
      <c r="U29" s="11"/>
    </row>
    <row r="30" spans="1:21" ht="20.399999999999999" x14ac:dyDescent="0.35">
      <c r="A30" s="13">
        <v>53</v>
      </c>
      <c r="B30" s="13">
        <v>43</v>
      </c>
      <c r="C30" s="13">
        <v>115</v>
      </c>
      <c r="D30" s="13">
        <v>67</v>
      </c>
      <c r="E30" s="13">
        <v>26</v>
      </c>
      <c r="F30" s="13">
        <v>90</v>
      </c>
      <c r="G30" s="13">
        <v>144</v>
      </c>
      <c r="H30" s="15">
        <v>3231</v>
      </c>
      <c r="I30" s="15">
        <v>1766</v>
      </c>
      <c r="J30" s="33">
        <f t="shared" si="0"/>
        <v>1.8295583238958097</v>
      </c>
      <c r="K30" s="15" t="s">
        <v>26</v>
      </c>
      <c r="L30" s="15" t="s">
        <v>27</v>
      </c>
      <c r="M30" s="15" t="s">
        <v>88</v>
      </c>
      <c r="N30" s="15">
        <v>1717</v>
      </c>
      <c r="O30" s="15">
        <v>3016</v>
      </c>
      <c r="P30" s="33">
        <f t="shared" si="1"/>
        <v>0.5692970822281167</v>
      </c>
      <c r="Q30" s="15" t="s">
        <v>28</v>
      </c>
      <c r="R30" s="15" t="s">
        <v>29</v>
      </c>
      <c r="S30" s="15" t="s">
        <v>84</v>
      </c>
      <c r="T30" s="11"/>
      <c r="U30" s="11"/>
    </row>
    <row r="31" spans="1:21" ht="20.399999999999999" x14ac:dyDescent="0.35">
      <c r="A31" s="13">
        <v>56</v>
      </c>
      <c r="B31" s="13">
        <v>52</v>
      </c>
      <c r="C31" s="13">
        <v>140</v>
      </c>
      <c r="D31" s="13">
        <v>80</v>
      </c>
      <c r="E31" s="13">
        <v>29.7</v>
      </c>
      <c r="F31" s="13">
        <v>79</v>
      </c>
      <c r="G31" s="13">
        <v>184</v>
      </c>
      <c r="H31" s="15">
        <v>40</v>
      </c>
      <c r="I31" s="15">
        <v>5956</v>
      </c>
      <c r="J31" s="33">
        <f t="shared" si="0"/>
        <v>6.7159167226326392E-3</v>
      </c>
      <c r="K31" s="15" t="s">
        <v>27</v>
      </c>
      <c r="L31" s="15" t="s">
        <v>27</v>
      </c>
      <c r="M31" s="15" t="s">
        <v>86</v>
      </c>
      <c r="N31" s="15">
        <v>42</v>
      </c>
      <c r="O31" s="15">
        <v>5748</v>
      </c>
      <c r="P31" s="33">
        <f t="shared" si="1"/>
        <v>7.3068893528183713E-3</v>
      </c>
      <c r="Q31" s="15" t="s">
        <v>29</v>
      </c>
      <c r="R31" s="15" t="s">
        <v>29</v>
      </c>
      <c r="S31" s="15" t="s">
        <v>83</v>
      </c>
      <c r="T31" s="11"/>
      <c r="U31" s="11"/>
    </row>
    <row r="32" spans="1:21" ht="20.399999999999999" x14ac:dyDescent="0.35">
      <c r="A32" s="13">
        <v>57</v>
      </c>
      <c r="B32" s="13">
        <v>40</v>
      </c>
      <c r="C32" s="13">
        <v>133</v>
      </c>
      <c r="D32" s="13">
        <v>82</v>
      </c>
      <c r="E32" s="13">
        <v>30</v>
      </c>
      <c r="F32" s="13">
        <v>86</v>
      </c>
      <c r="G32" s="13">
        <v>214</v>
      </c>
      <c r="H32" s="15">
        <v>1054</v>
      </c>
      <c r="I32" s="15">
        <v>1360</v>
      </c>
      <c r="J32" s="33">
        <f t="shared" si="0"/>
        <v>0.77500000000000002</v>
      </c>
      <c r="K32" s="15" t="s">
        <v>26</v>
      </c>
      <c r="L32" s="15" t="s">
        <v>27</v>
      </c>
      <c r="M32" s="15" t="s">
        <v>88</v>
      </c>
      <c r="N32" s="15">
        <v>1089</v>
      </c>
      <c r="O32" s="15">
        <v>1365</v>
      </c>
      <c r="P32" s="33">
        <f t="shared" si="1"/>
        <v>0.79780219780219785</v>
      </c>
      <c r="Q32" s="15" t="s">
        <v>28</v>
      </c>
      <c r="R32" s="15" t="s">
        <v>29</v>
      </c>
      <c r="S32" s="15" t="s">
        <v>84</v>
      </c>
      <c r="T32" s="11"/>
      <c r="U32" s="11"/>
    </row>
    <row r="33" spans="1:21" ht="20.399999999999999" x14ac:dyDescent="0.35">
      <c r="A33" s="13">
        <v>58</v>
      </c>
      <c r="B33" s="13">
        <v>45</v>
      </c>
      <c r="C33" s="13">
        <v>118</v>
      </c>
      <c r="D33" s="13">
        <v>85</v>
      </c>
      <c r="E33" s="13">
        <v>31.6</v>
      </c>
      <c r="F33" s="13">
        <v>91</v>
      </c>
      <c r="G33" s="13">
        <v>197.4</v>
      </c>
      <c r="H33" s="15">
        <v>812</v>
      </c>
      <c r="I33" s="15">
        <v>27</v>
      </c>
      <c r="J33" s="33">
        <f t="shared" si="0"/>
        <v>30.074074074074073</v>
      </c>
      <c r="K33" s="15" t="s">
        <v>26</v>
      </c>
      <c r="L33" s="15" t="s">
        <v>26</v>
      </c>
      <c r="M33" s="15" t="s">
        <v>87</v>
      </c>
      <c r="N33" s="15">
        <v>803</v>
      </c>
      <c r="O33" s="15">
        <v>22</v>
      </c>
      <c r="P33" s="33">
        <f t="shared" si="1"/>
        <v>36.5</v>
      </c>
      <c r="Q33" s="15" t="s">
        <v>28</v>
      </c>
      <c r="R33" s="15" t="s">
        <v>28</v>
      </c>
      <c r="S33" s="15" t="s">
        <v>85</v>
      </c>
      <c r="T33" s="11"/>
      <c r="U33" s="11"/>
    </row>
    <row r="34" spans="1:21" ht="20.399999999999999" x14ac:dyDescent="0.35">
      <c r="A34" s="13">
        <v>59</v>
      </c>
      <c r="B34" s="13">
        <v>53</v>
      </c>
      <c r="C34" s="13">
        <v>116</v>
      </c>
      <c r="D34" s="13">
        <v>93</v>
      </c>
      <c r="E34" s="13">
        <v>30.9</v>
      </c>
      <c r="F34" s="13">
        <v>85</v>
      </c>
      <c r="G34" s="13">
        <v>188.7</v>
      </c>
      <c r="H34" s="15">
        <v>304</v>
      </c>
      <c r="I34" s="15">
        <v>9</v>
      </c>
      <c r="J34" s="33">
        <f t="shared" si="0"/>
        <v>33.777777777777779</v>
      </c>
      <c r="K34" s="15" t="s">
        <v>26</v>
      </c>
      <c r="L34" s="15" t="s">
        <v>26</v>
      </c>
      <c r="M34" s="15" t="s">
        <v>87</v>
      </c>
      <c r="N34" s="15">
        <v>325</v>
      </c>
      <c r="O34" s="15">
        <v>5</v>
      </c>
      <c r="P34" s="33">
        <f t="shared" si="1"/>
        <v>65</v>
      </c>
      <c r="Q34" s="15" t="s">
        <v>28</v>
      </c>
      <c r="R34" s="15" t="s">
        <v>28</v>
      </c>
      <c r="S34" s="15" t="s">
        <v>85</v>
      </c>
      <c r="T34" s="11"/>
      <c r="U34" s="11"/>
    </row>
    <row r="35" spans="1:21" ht="20.399999999999999" x14ac:dyDescent="0.35">
      <c r="A35" s="13">
        <v>60</v>
      </c>
      <c r="B35" s="13">
        <v>40</v>
      </c>
      <c r="C35" s="13">
        <v>108</v>
      </c>
      <c r="D35" s="13">
        <v>60</v>
      </c>
      <c r="E35" s="13">
        <v>25.3</v>
      </c>
      <c r="F35" s="13">
        <v>70</v>
      </c>
      <c r="G35" s="13">
        <v>175.1</v>
      </c>
      <c r="H35" s="15">
        <v>2079</v>
      </c>
      <c r="I35" s="15">
        <v>3392</v>
      </c>
      <c r="J35" s="33">
        <f t="shared" si="0"/>
        <v>0.61291273584905659</v>
      </c>
      <c r="K35" s="15" t="s">
        <v>26</v>
      </c>
      <c r="L35" s="15" t="s">
        <v>27</v>
      </c>
      <c r="M35" s="15" t="s">
        <v>88</v>
      </c>
      <c r="N35" s="15">
        <v>1303</v>
      </c>
      <c r="O35" s="15">
        <v>4160</v>
      </c>
      <c r="P35" s="33">
        <f t="shared" si="1"/>
        <v>0.31322115384615384</v>
      </c>
      <c r="Q35" s="15" t="s">
        <v>29</v>
      </c>
      <c r="R35" s="15" t="s">
        <v>29</v>
      </c>
      <c r="S35" s="15" t="s">
        <v>83</v>
      </c>
      <c r="T35" s="11"/>
      <c r="U35" s="11"/>
    </row>
    <row r="36" spans="1:21" ht="20.399999999999999" x14ac:dyDescent="0.35">
      <c r="A36" s="13">
        <v>61</v>
      </c>
      <c r="B36" s="13">
        <v>46</v>
      </c>
      <c r="C36" s="13">
        <v>117</v>
      </c>
      <c r="D36" s="13">
        <v>74</v>
      </c>
      <c r="E36" s="13">
        <v>26.4</v>
      </c>
      <c r="F36" s="13">
        <v>92</v>
      </c>
      <c r="G36" s="13">
        <v>166</v>
      </c>
      <c r="H36" s="15">
        <v>2792</v>
      </c>
      <c r="I36" s="15">
        <v>4258</v>
      </c>
      <c r="J36" s="33">
        <f t="shared" si="0"/>
        <v>0.65570690465007042</v>
      </c>
      <c r="K36" s="15" t="s">
        <v>26</v>
      </c>
      <c r="L36" s="15" t="s">
        <v>27</v>
      </c>
      <c r="M36" s="15" t="s">
        <v>88</v>
      </c>
      <c r="N36" s="15">
        <v>2887</v>
      </c>
      <c r="O36" s="15">
        <v>4249</v>
      </c>
      <c r="P36" s="33">
        <f t="shared" si="1"/>
        <v>0.6794539891739233</v>
      </c>
      <c r="Q36" s="15" t="s">
        <v>28</v>
      </c>
      <c r="R36" s="15" t="s">
        <v>29</v>
      </c>
      <c r="S36" s="15" t="s">
        <v>84</v>
      </c>
      <c r="T36" s="11"/>
      <c r="U36" s="11"/>
    </row>
    <row r="37" spans="1:21" ht="20.399999999999999" x14ac:dyDescent="0.35">
      <c r="A37" s="13">
        <v>62</v>
      </c>
      <c r="B37" s="13">
        <v>41</v>
      </c>
      <c r="C37" s="13">
        <v>130</v>
      </c>
      <c r="D37" s="13">
        <v>90</v>
      </c>
      <c r="E37" s="13">
        <v>26</v>
      </c>
      <c r="F37" s="13">
        <v>93</v>
      </c>
      <c r="G37" s="13">
        <v>175</v>
      </c>
      <c r="H37" s="15">
        <v>3385</v>
      </c>
      <c r="I37" s="15">
        <v>2113</v>
      </c>
      <c r="J37" s="33">
        <f t="shared" si="0"/>
        <v>1.6019876952200662</v>
      </c>
      <c r="K37" s="15" t="s">
        <v>26</v>
      </c>
      <c r="L37" s="15" t="s">
        <v>27</v>
      </c>
      <c r="M37" s="15" t="s">
        <v>88</v>
      </c>
      <c r="N37" s="15">
        <v>3564</v>
      </c>
      <c r="O37" s="15">
        <v>2044</v>
      </c>
      <c r="P37" s="33">
        <f t="shared" si="1"/>
        <v>1.7436399217221135</v>
      </c>
      <c r="Q37" s="15" t="s">
        <v>28</v>
      </c>
      <c r="R37" s="15" t="s">
        <v>29</v>
      </c>
      <c r="S37" s="15" t="s">
        <v>84</v>
      </c>
      <c r="T37" s="11"/>
      <c r="U37" s="11"/>
    </row>
    <row r="38" spans="1:21" ht="20.399999999999999" x14ac:dyDescent="0.35">
      <c r="A38" s="13">
        <v>63</v>
      </c>
      <c r="B38" s="13">
        <v>47</v>
      </c>
      <c r="C38" s="13">
        <v>105</v>
      </c>
      <c r="D38" s="13">
        <v>70</v>
      </c>
      <c r="E38" s="13">
        <v>35</v>
      </c>
      <c r="F38" s="13">
        <v>85</v>
      </c>
      <c r="G38" s="13">
        <v>214</v>
      </c>
      <c r="H38" s="15">
        <v>2308</v>
      </c>
      <c r="I38" s="15">
        <v>3019</v>
      </c>
      <c r="J38" s="33">
        <f t="shared" si="0"/>
        <v>0.76449155349453457</v>
      </c>
      <c r="K38" s="15" t="s">
        <v>26</v>
      </c>
      <c r="L38" s="15" t="s">
        <v>27</v>
      </c>
      <c r="M38" s="15" t="s">
        <v>88</v>
      </c>
      <c r="N38" s="15">
        <v>2377</v>
      </c>
      <c r="O38" s="15">
        <v>2993</v>
      </c>
      <c r="P38" s="33">
        <f t="shared" si="1"/>
        <v>0.79418643501503505</v>
      </c>
      <c r="Q38" s="15" t="s">
        <v>28</v>
      </c>
      <c r="R38" s="15" t="s">
        <v>29</v>
      </c>
      <c r="S38" s="15" t="s">
        <v>84</v>
      </c>
      <c r="T38" s="11"/>
      <c r="U38" s="11"/>
    </row>
    <row r="39" spans="1:21" s="31" customFormat="1" ht="20.399999999999999" x14ac:dyDescent="0.35">
      <c r="A39" s="28">
        <v>65</v>
      </c>
      <c r="B39" s="28">
        <v>25</v>
      </c>
      <c r="C39" s="28">
        <v>110</v>
      </c>
      <c r="D39" s="28">
        <v>60</v>
      </c>
      <c r="E39" s="28">
        <v>29</v>
      </c>
      <c r="F39" s="28">
        <v>81</v>
      </c>
      <c r="G39" s="28">
        <v>187</v>
      </c>
      <c r="H39" s="29">
        <v>2809</v>
      </c>
      <c r="I39" s="29">
        <v>3440</v>
      </c>
      <c r="J39" s="33">
        <f t="shared" si="0"/>
        <v>0.81656976744186049</v>
      </c>
      <c r="K39" s="29" t="s">
        <v>26</v>
      </c>
      <c r="L39" s="29" t="s">
        <v>27</v>
      </c>
      <c r="M39" s="29" t="s">
        <v>88</v>
      </c>
      <c r="N39" s="29">
        <v>6197</v>
      </c>
      <c r="O39" s="29">
        <v>259</v>
      </c>
      <c r="P39" s="33">
        <f t="shared" si="1"/>
        <v>23.926640926640928</v>
      </c>
      <c r="Q39" s="29" t="s">
        <v>28</v>
      </c>
      <c r="R39" s="29" t="s">
        <v>28</v>
      </c>
      <c r="S39" s="29" t="s">
        <v>85</v>
      </c>
      <c r="T39" s="30"/>
      <c r="U39" s="30"/>
    </row>
    <row r="40" spans="1:21" ht="20.399999999999999" x14ac:dyDescent="0.35">
      <c r="A40" s="13">
        <v>66</v>
      </c>
      <c r="B40" s="13">
        <v>40</v>
      </c>
      <c r="C40" s="13">
        <v>129</v>
      </c>
      <c r="D40" s="13">
        <v>80</v>
      </c>
      <c r="E40" s="13">
        <v>31</v>
      </c>
      <c r="F40" s="13">
        <v>74</v>
      </c>
      <c r="G40" s="13">
        <v>194</v>
      </c>
      <c r="H40" s="15">
        <v>2654</v>
      </c>
      <c r="I40" s="15">
        <v>3462</v>
      </c>
      <c r="J40" s="33">
        <f t="shared" si="0"/>
        <v>0.76660889659156561</v>
      </c>
      <c r="K40" s="15" t="s">
        <v>26</v>
      </c>
      <c r="L40" s="15" t="s">
        <v>27</v>
      </c>
      <c r="M40" s="15" t="s">
        <v>88</v>
      </c>
      <c r="N40" s="15">
        <v>2830</v>
      </c>
      <c r="O40" s="15">
        <v>3489</v>
      </c>
      <c r="P40" s="33">
        <f t="shared" si="1"/>
        <v>0.81112066494697621</v>
      </c>
      <c r="Q40" s="15" t="s">
        <v>28</v>
      </c>
      <c r="R40" s="15" t="s">
        <v>29</v>
      </c>
      <c r="S40" s="15" t="s">
        <v>84</v>
      </c>
      <c r="T40" s="11"/>
      <c r="U40" s="11"/>
    </row>
    <row r="41" spans="1:21" ht="20.399999999999999" x14ac:dyDescent="0.35">
      <c r="A41" s="13">
        <v>68</v>
      </c>
      <c r="B41" s="13">
        <v>41</v>
      </c>
      <c r="C41" s="13">
        <v>105</v>
      </c>
      <c r="D41" s="13">
        <v>58</v>
      </c>
      <c r="E41" s="13">
        <v>24</v>
      </c>
      <c r="F41" s="13">
        <v>87</v>
      </c>
      <c r="G41" s="13">
        <v>155</v>
      </c>
      <c r="H41" s="15">
        <v>1705</v>
      </c>
      <c r="I41" s="15">
        <v>2267</v>
      </c>
      <c r="J41" s="33">
        <f t="shared" si="0"/>
        <v>0.75209528010586679</v>
      </c>
      <c r="K41" s="15" t="s">
        <v>26</v>
      </c>
      <c r="L41" s="15" t="s">
        <v>27</v>
      </c>
      <c r="M41" s="15" t="s">
        <v>88</v>
      </c>
      <c r="N41" s="15">
        <v>1790</v>
      </c>
      <c r="O41" s="15">
        <v>2249</v>
      </c>
      <c r="P41" s="33">
        <f t="shared" si="1"/>
        <v>0.79590929301911961</v>
      </c>
      <c r="Q41" s="15" t="s">
        <v>28</v>
      </c>
      <c r="R41" s="15" t="s">
        <v>29</v>
      </c>
      <c r="S41" s="15" t="s">
        <v>84</v>
      </c>
      <c r="T41" s="11"/>
      <c r="U41" s="11"/>
    </row>
    <row r="42" spans="1:21" ht="20.399999999999999" x14ac:dyDescent="0.35">
      <c r="A42" s="13">
        <v>69</v>
      </c>
      <c r="B42" s="13">
        <v>44</v>
      </c>
      <c r="C42" s="13">
        <v>109</v>
      </c>
      <c r="D42" s="13">
        <v>74</v>
      </c>
      <c r="E42" s="13">
        <v>33</v>
      </c>
      <c r="F42" s="13">
        <v>90</v>
      </c>
      <c r="G42" s="13">
        <v>213</v>
      </c>
      <c r="H42" s="15">
        <v>148</v>
      </c>
      <c r="I42" s="15">
        <v>37</v>
      </c>
      <c r="J42" s="33">
        <f t="shared" si="0"/>
        <v>4</v>
      </c>
      <c r="K42" s="15" t="s">
        <v>26</v>
      </c>
      <c r="L42" s="15" t="s">
        <v>26</v>
      </c>
      <c r="M42" s="15" t="s">
        <v>87</v>
      </c>
      <c r="N42" s="15">
        <v>168</v>
      </c>
      <c r="O42" s="15">
        <v>35</v>
      </c>
      <c r="P42" s="33">
        <f t="shared" si="1"/>
        <v>4.8</v>
      </c>
      <c r="Q42" s="15" t="s">
        <v>28</v>
      </c>
      <c r="R42" s="15" t="s">
        <v>28</v>
      </c>
      <c r="S42" s="15" t="s">
        <v>85</v>
      </c>
      <c r="T42" s="11"/>
      <c r="U42" s="11"/>
    </row>
    <row r="43" spans="1:21" ht="20.399999999999999" x14ac:dyDescent="0.35">
      <c r="A43" s="13">
        <v>70</v>
      </c>
      <c r="B43" s="13">
        <v>45</v>
      </c>
      <c r="C43" s="13">
        <v>103</v>
      </c>
      <c r="D43" s="13">
        <v>77</v>
      </c>
      <c r="E43" s="13">
        <v>30</v>
      </c>
      <c r="F43" s="13">
        <v>93</v>
      </c>
      <c r="G43" s="13">
        <v>198</v>
      </c>
      <c r="H43" s="15">
        <v>71</v>
      </c>
      <c r="I43" s="15">
        <v>1698</v>
      </c>
      <c r="J43" s="33">
        <f t="shared" si="0"/>
        <v>4.1813898704358067E-2</v>
      </c>
      <c r="K43" s="15" t="s">
        <v>27</v>
      </c>
      <c r="L43" s="15" t="s">
        <v>27</v>
      </c>
      <c r="M43" s="15" t="s">
        <v>86</v>
      </c>
      <c r="N43" s="15">
        <v>60</v>
      </c>
      <c r="O43" s="15">
        <v>1742</v>
      </c>
      <c r="P43" s="33">
        <f t="shared" si="1"/>
        <v>3.4443168771526977E-2</v>
      </c>
      <c r="Q43" s="15" t="s">
        <v>29</v>
      </c>
      <c r="R43" s="15" t="s">
        <v>29</v>
      </c>
      <c r="S43" s="15" t="s">
        <v>83</v>
      </c>
      <c r="T43" s="11"/>
      <c r="U43" s="11"/>
    </row>
    <row r="44" spans="1:21" ht="20.399999999999999" x14ac:dyDescent="0.35">
      <c r="A44" s="13">
        <v>71</v>
      </c>
      <c r="B44" s="13">
        <v>53</v>
      </c>
      <c r="C44" s="13">
        <v>123</v>
      </c>
      <c r="D44" s="13">
        <v>78</v>
      </c>
      <c r="E44" s="13">
        <v>39</v>
      </c>
      <c r="F44" s="13">
        <v>93</v>
      </c>
      <c r="G44" s="13">
        <v>248</v>
      </c>
      <c r="H44" s="15">
        <v>5589</v>
      </c>
      <c r="I44" s="15">
        <v>824</v>
      </c>
      <c r="J44" s="33">
        <f t="shared" si="0"/>
        <v>6.782766990291262</v>
      </c>
      <c r="K44" s="15" t="s">
        <v>26</v>
      </c>
      <c r="L44" s="15" t="s">
        <v>26</v>
      </c>
      <c r="M44" s="15" t="s">
        <v>87</v>
      </c>
      <c r="N44" s="15">
        <v>5817</v>
      </c>
      <c r="O44" s="15">
        <v>768</v>
      </c>
      <c r="P44" s="33">
        <f t="shared" si="1"/>
        <v>7.57421875</v>
      </c>
      <c r="Q44" s="15" t="s">
        <v>28</v>
      </c>
      <c r="R44" s="15" t="s">
        <v>28</v>
      </c>
      <c r="S44" s="15" t="s">
        <v>85</v>
      </c>
      <c r="T44" s="11"/>
      <c r="U44" s="11"/>
    </row>
    <row r="45" spans="1:21" ht="20.399999999999999" x14ac:dyDescent="0.35">
      <c r="A45" s="13">
        <v>72</v>
      </c>
      <c r="B45" s="13">
        <v>40</v>
      </c>
      <c r="C45" s="13">
        <v>100</v>
      </c>
      <c r="D45" s="13">
        <v>60</v>
      </c>
      <c r="E45" s="13">
        <v>35</v>
      </c>
      <c r="F45" s="13">
        <v>87</v>
      </c>
      <c r="G45" s="13">
        <v>219</v>
      </c>
      <c r="H45" s="15">
        <v>193</v>
      </c>
      <c r="I45" s="15">
        <v>8337</v>
      </c>
      <c r="J45" s="33">
        <f t="shared" si="0"/>
        <v>2.3149814081804006E-2</v>
      </c>
      <c r="K45" s="15" t="s">
        <v>27</v>
      </c>
      <c r="L45" s="15" t="s">
        <v>27</v>
      </c>
      <c r="M45" s="15" t="s">
        <v>86</v>
      </c>
      <c r="N45" s="15">
        <v>198</v>
      </c>
      <c r="O45" s="15">
        <v>8519</v>
      </c>
      <c r="P45" s="33">
        <f t="shared" si="1"/>
        <v>2.3242164573306728E-2</v>
      </c>
      <c r="Q45" s="15" t="s">
        <v>29</v>
      </c>
      <c r="R45" s="15" t="s">
        <v>29</v>
      </c>
      <c r="S45" s="15" t="s">
        <v>83</v>
      </c>
      <c r="T45" s="11"/>
      <c r="U45" s="11"/>
    </row>
    <row r="46" spans="1:21" ht="20.399999999999999" x14ac:dyDescent="0.35">
      <c r="A46" s="13">
        <v>73</v>
      </c>
      <c r="B46" s="13">
        <v>50</v>
      </c>
      <c r="C46" s="13">
        <v>115</v>
      </c>
      <c r="D46" s="13">
        <v>69</v>
      </c>
      <c r="E46" s="13">
        <v>40.5</v>
      </c>
      <c r="F46" s="13">
        <v>92</v>
      </c>
      <c r="G46" s="13">
        <v>247</v>
      </c>
      <c r="H46" s="15">
        <v>215</v>
      </c>
      <c r="I46" s="15">
        <v>5703</v>
      </c>
      <c r="J46" s="33">
        <f t="shared" si="0"/>
        <v>3.7699456426442221E-2</v>
      </c>
      <c r="K46" s="15" t="s">
        <v>27</v>
      </c>
      <c r="L46" s="15" t="s">
        <v>27</v>
      </c>
      <c r="M46" s="15" t="s">
        <v>86</v>
      </c>
      <c r="N46" s="15">
        <v>226</v>
      </c>
      <c r="O46" s="15">
        <v>5812</v>
      </c>
      <c r="P46" s="33">
        <f t="shared" si="1"/>
        <v>3.8885065381968342E-2</v>
      </c>
      <c r="Q46" s="15" t="s">
        <v>29</v>
      </c>
      <c r="R46" s="15" t="s">
        <v>29</v>
      </c>
      <c r="S46" s="15" t="s">
        <v>83</v>
      </c>
      <c r="T46" s="11"/>
      <c r="U46" s="11"/>
    </row>
    <row r="47" spans="1:21" ht="20.399999999999999" x14ac:dyDescent="0.35">
      <c r="A47" s="13">
        <v>74</v>
      </c>
      <c r="B47" s="13">
        <v>55</v>
      </c>
      <c r="C47" s="13">
        <v>111</v>
      </c>
      <c r="D47" s="13">
        <v>70</v>
      </c>
      <c r="E47" s="13">
        <v>29</v>
      </c>
      <c r="F47" s="13">
        <v>91</v>
      </c>
      <c r="G47" s="13">
        <v>198</v>
      </c>
      <c r="H47" s="15">
        <v>701</v>
      </c>
      <c r="I47" s="15">
        <v>1010</v>
      </c>
      <c r="J47" s="33">
        <f t="shared" si="0"/>
        <v>0.69405940594059401</v>
      </c>
      <c r="K47" s="15" t="s">
        <v>26</v>
      </c>
      <c r="L47" s="15" t="s">
        <v>27</v>
      </c>
      <c r="M47" s="15" t="s">
        <v>88</v>
      </c>
      <c r="N47" s="15">
        <v>735</v>
      </c>
      <c r="O47" s="15">
        <v>1029</v>
      </c>
      <c r="P47" s="33">
        <f t="shared" si="1"/>
        <v>0.7142857142857143</v>
      </c>
      <c r="Q47" s="15" t="s">
        <v>28</v>
      </c>
      <c r="R47" s="15" t="s">
        <v>29</v>
      </c>
      <c r="S47" s="15" t="s">
        <v>84</v>
      </c>
      <c r="T47" s="11"/>
      <c r="U47" s="11"/>
    </row>
    <row r="48" spans="1:21" ht="20.399999999999999" x14ac:dyDescent="0.35">
      <c r="A48" s="13">
        <v>75</v>
      </c>
      <c r="B48" s="13">
        <v>45</v>
      </c>
      <c r="C48" s="13">
        <v>137</v>
      </c>
      <c r="D48" s="13">
        <v>77</v>
      </c>
      <c r="E48" s="13">
        <v>37</v>
      </c>
      <c r="F48" s="13">
        <v>97</v>
      </c>
      <c r="G48" s="13">
        <v>223</v>
      </c>
      <c r="H48" s="15">
        <v>2851</v>
      </c>
      <c r="I48" s="15">
        <v>3651</v>
      </c>
      <c r="J48" s="33">
        <f t="shared" si="0"/>
        <v>0.78088195015064366</v>
      </c>
      <c r="K48" s="15" t="s">
        <v>26</v>
      </c>
      <c r="L48" s="15" t="s">
        <v>27</v>
      </c>
      <c r="M48" s="15" t="s">
        <v>88</v>
      </c>
      <c r="N48" s="15">
        <v>3000</v>
      </c>
      <c r="O48" s="15">
        <v>3685</v>
      </c>
      <c r="P48" s="33">
        <f t="shared" si="1"/>
        <v>0.81411126187245586</v>
      </c>
      <c r="Q48" s="15" t="s">
        <v>28</v>
      </c>
      <c r="R48" s="15" t="s">
        <v>29</v>
      </c>
      <c r="S48" s="15" t="s">
        <v>84</v>
      </c>
      <c r="T48" s="11"/>
      <c r="U48" s="11"/>
    </row>
    <row r="49" spans="1:21" ht="20.399999999999999" x14ac:dyDescent="0.35">
      <c r="A49" s="13">
        <v>76</v>
      </c>
      <c r="B49" s="13">
        <v>43</v>
      </c>
      <c r="C49" s="13">
        <v>112</v>
      </c>
      <c r="D49" s="13">
        <v>66</v>
      </c>
      <c r="E49" s="13">
        <v>28</v>
      </c>
      <c r="F49" s="13">
        <v>97</v>
      </c>
      <c r="G49" s="13">
        <v>188</v>
      </c>
      <c r="H49" s="15">
        <v>189</v>
      </c>
      <c r="I49" s="15">
        <v>5794</v>
      </c>
      <c r="J49" s="33">
        <f t="shared" si="0"/>
        <v>3.2619951674145671E-2</v>
      </c>
      <c r="K49" s="15" t="s">
        <v>27</v>
      </c>
      <c r="L49" s="15" t="s">
        <v>27</v>
      </c>
      <c r="M49" s="15" t="s">
        <v>86</v>
      </c>
      <c r="N49" s="15">
        <v>168</v>
      </c>
      <c r="O49" s="15">
        <v>5866</v>
      </c>
      <c r="P49" s="33">
        <f t="shared" si="1"/>
        <v>2.8639618138424822E-2</v>
      </c>
      <c r="Q49" s="15" t="s">
        <v>29</v>
      </c>
      <c r="R49" s="15" t="s">
        <v>29</v>
      </c>
      <c r="S49" s="15" t="s">
        <v>83</v>
      </c>
      <c r="T49" s="11"/>
      <c r="U49" s="11"/>
    </row>
    <row r="50" spans="1:21" ht="20.399999999999999" x14ac:dyDescent="0.35">
      <c r="A50" s="13">
        <v>78</v>
      </c>
      <c r="B50" s="13">
        <v>61</v>
      </c>
      <c r="C50" s="13">
        <v>123</v>
      </c>
      <c r="D50" s="13">
        <v>74</v>
      </c>
      <c r="E50" s="13">
        <v>32</v>
      </c>
      <c r="F50" s="13">
        <v>76</v>
      </c>
      <c r="G50" s="13">
        <v>112</v>
      </c>
      <c r="H50" s="15">
        <v>2260</v>
      </c>
      <c r="I50" s="15">
        <v>2723</v>
      </c>
      <c r="J50" s="33">
        <f t="shared" si="0"/>
        <v>0.82996694821887629</v>
      </c>
      <c r="K50" s="15" t="s">
        <v>26</v>
      </c>
      <c r="L50" s="15" t="s">
        <v>27</v>
      </c>
      <c r="M50" s="15" t="s">
        <v>88</v>
      </c>
      <c r="N50" s="15">
        <v>2429</v>
      </c>
      <c r="O50" s="15">
        <v>2796</v>
      </c>
      <c r="P50" s="33">
        <f t="shared" si="1"/>
        <v>0.86874105865522178</v>
      </c>
      <c r="Q50" s="15" t="s">
        <v>28</v>
      </c>
      <c r="R50" s="15" t="s">
        <v>29</v>
      </c>
      <c r="S50" s="15" t="s">
        <v>84</v>
      </c>
      <c r="T50" s="11"/>
      <c r="U50" s="11"/>
    </row>
    <row r="51" spans="1:21" ht="20.399999999999999" x14ac:dyDescent="0.35">
      <c r="A51" s="13">
        <v>83</v>
      </c>
      <c r="B51" s="13">
        <v>42</v>
      </c>
      <c r="C51" s="13">
        <v>117</v>
      </c>
      <c r="D51" s="13">
        <v>57</v>
      </c>
      <c r="E51" s="13">
        <v>25</v>
      </c>
      <c r="F51" s="13">
        <v>76</v>
      </c>
      <c r="G51" s="13">
        <v>155</v>
      </c>
      <c r="H51" s="15">
        <v>4030</v>
      </c>
      <c r="I51" s="15">
        <v>248</v>
      </c>
      <c r="J51" s="33">
        <f t="shared" si="0"/>
        <v>16.25</v>
      </c>
      <c r="K51" s="15" t="s">
        <v>26</v>
      </c>
      <c r="L51" s="15" t="s">
        <v>26</v>
      </c>
      <c r="M51" s="15" t="s">
        <v>87</v>
      </c>
      <c r="N51" s="15">
        <v>3987</v>
      </c>
      <c r="O51" s="15">
        <v>234</v>
      </c>
      <c r="P51" s="33">
        <f t="shared" si="1"/>
        <v>17.03846153846154</v>
      </c>
      <c r="Q51" s="15" t="s">
        <v>28</v>
      </c>
      <c r="R51" s="15" t="s">
        <v>28</v>
      </c>
      <c r="S51" s="15" t="s">
        <v>85</v>
      </c>
      <c r="T51" s="11"/>
      <c r="U51" s="11"/>
    </row>
    <row r="52" spans="1:21" ht="20.399999999999999" x14ac:dyDescent="0.35">
      <c r="A52" s="13">
        <v>84</v>
      </c>
      <c r="B52" s="13">
        <v>43</v>
      </c>
      <c r="C52" s="13">
        <v>113</v>
      </c>
      <c r="D52" s="13">
        <v>78</v>
      </c>
      <c r="E52" s="13">
        <v>27</v>
      </c>
      <c r="F52" s="13">
        <v>86</v>
      </c>
      <c r="G52" s="13">
        <v>147</v>
      </c>
      <c r="H52" s="15">
        <v>2407</v>
      </c>
      <c r="I52" s="15">
        <v>2862</v>
      </c>
      <c r="J52" s="33">
        <f t="shared" si="0"/>
        <v>0.84102026554856746</v>
      </c>
      <c r="K52" s="15" t="s">
        <v>26</v>
      </c>
      <c r="L52" s="15" t="s">
        <v>27</v>
      </c>
      <c r="M52" s="15" t="s">
        <v>88</v>
      </c>
      <c r="N52" s="15">
        <v>2429</v>
      </c>
      <c r="O52" s="15">
        <v>2790</v>
      </c>
      <c r="P52" s="33">
        <f t="shared" si="1"/>
        <v>0.8706093189964158</v>
      </c>
      <c r="Q52" s="15" t="s">
        <v>28</v>
      </c>
      <c r="R52" s="15" t="s">
        <v>29</v>
      </c>
      <c r="S52" s="15" t="s">
        <v>84</v>
      </c>
      <c r="T52" s="11"/>
      <c r="U52" s="11"/>
    </row>
    <row r="53" spans="1:21" ht="20.399999999999999" x14ac:dyDescent="0.35">
      <c r="A53" s="13">
        <v>85</v>
      </c>
      <c r="B53" s="13">
        <v>53</v>
      </c>
      <c r="C53" s="13">
        <v>133</v>
      </c>
      <c r="D53" s="13">
        <v>88</v>
      </c>
      <c r="E53" s="13">
        <v>28</v>
      </c>
      <c r="F53" s="13">
        <v>98</v>
      </c>
      <c r="G53" s="13">
        <v>188</v>
      </c>
      <c r="H53" s="15">
        <v>3360</v>
      </c>
      <c r="I53" s="15">
        <v>141</v>
      </c>
      <c r="J53" s="33">
        <f t="shared" si="0"/>
        <v>23.829787234042552</v>
      </c>
      <c r="K53" s="15" t="s">
        <v>26</v>
      </c>
      <c r="L53" s="15" t="s">
        <v>26</v>
      </c>
      <c r="M53" s="15" t="s">
        <v>87</v>
      </c>
      <c r="N53" s="15">
        <v>3381</v>
      </c>
      <c r="O53" s="15">
        <v>123</v>
      </c>
      <c r="P53" s="33">
        <f t="shared" si="1"/>
        <v>27.487804878048781</v>
      </c>
      <c r="Q53" s="15" t="s">
        <v>28</v>
      </c>
      <c r="R53" s="15" t="s">
        <v>28</v>
      </c>
      <c r="S53" s="15" t="s">
        <v>85</v>
      </c>
      <c r="T53" s="11"/>
      <c r="U53" s="11"/>
    </row>
    <row r="54" spans="1:21" ht="20.399999999999999" x14ac:dyDescent="0.35">
      <c r="A54" s="13">
        <v>88</v>
      </c>
      <c r="B54" s="13">
        <v>46</v>
      </c>
      <c r="C54" s="13">
        <v>129</v>
      </c>
      <c r="D54" s="13">
        <v>79</v>
      </c>
      <c r="E54" s="13">
        <v>44</v>
      </c>
      <c r="F54" s="13">
        <v>100</v>
      </c>
      <c r="G54" s="13">
        <v>310</v>
      </c>
      <c r="H54" s="15">
        <v>76</v>
      </c>
      <c r="I54" s="15">
        <v>5036</v>
      </c>
      <c r="J54" s="33">
        <f t="shared" si="0"/>
        <v>1.5091342335186657E-2</v>
      </c>
      <c r="K54" s="15" t="s">
        <v>27</v>
      </c>
      <c r="L54" s="15" t="s">
        <v>27</v>
      </c>
      <c r="M54" s="15" t="s">
        <v>86</v>
      </c>
      <c r="N54" s="15">
        <v>76</v>
      </c>
      <c r="O54" s="15">
        <v>5013</v>
      </c>
      <c r="P54" s="33">
        <f t="shared" si="1"/>
        <v>1.5160582485537602E-2</v>
      </c>
      <c r="Q54" s="15" t="s">
        <v>29</v>
      </c>
      <c r="R54" s="15" t="s">
        <v>29</v>
      </c>
      <c r="S54" s="15" t="s">
        <v>83</v>
      </c>
      <c r="T54" s="11"/>
      <c r="U54" s="11"/>
    </row>
    <row r="55" spans="1:21" ht="20.399999999999999" x14ac:dyDescent="0.35">
      <c r="A55" s="13">
        <v>89</v>
      </c>
      <c r="B55" s="13">
        <v>42</v>
      </c>
      <c r="C55" s="13">
        <v>120</v>
      </c>
      <c r="D55" s="13">
        <v>80</v>
      </c>
      <c r="E55" s="13">
        <v>25</v>
      </c>
      <c r="F55" s="13">
        <v>87</v>
      </c>
      <c r="G55" s="13">
        <v>155</v>
      </c>
      <c r="H55" s="15">
        <v>1901</v>
      </c>
      <c r="I55" s="15">
        <v>2230</v>
      </c>
      <c r="J55" s="33">
        <f t="shared" si="0"/>
        <v>0.85246636771300444</v>
      </c>
      <c r="K55" s="15" t="s">
        <v>26</v>
      </c>
      <c r="L55" s="15" t="s">
        <v>27</v>
      </c>
      <c r="M55" s="15" t="s">
        <v>88</v>
      </c>
      <c r="N55" s="15">
        <v>1903</v>
      </c>
      <c r="O55" s="15">
        <v>2175</v>
      </c>
      <c r="P55" s="33">
        <f t="shared" si="1"/>
        <v>0.87494252873563216</v>
      </c>
      <c r="Q55" s="15" t="s">
        <v>28</v>
      </c>
      <c r="R55" s="15" t="s">
        <v>29</v>
      </c>
      <c r="S55" s="15" t="s">
        <v>84</v>
      </c>
      <c r="T55" s="11"/>
      <c r="U55" s="11"/>
    </row>
    <row r="56" spans="1:21" ht="20.399999999999999" x14ac:dyDescent="0.35">
      <c r="A56" s="13">
        <v>111</v>
      </c>
      <c r="B56" s="13">
        <v>55</v>
      </c>
      <c r="C56" s="13">
        <v>120</v>
      </c>
      <c r="D56" s="13">
        <v>80</v>
      </c>
      <c r="E56" s="13">
        <v>35.200000000000003</v>
      </c>
      <c r="F56" s="13">
        <v>94</v>
      </c>
      <c r="G56" s="13">
        <v>188</v>
      </c>
      <c r="H56" s="15">
        <v>17</v>
      </c>
      <c r="I56" s="15">
        <v>7260</v>
      </c>
      <c r="J56" s="33">
        <f t="shared" si="0"/>
        <v>2.3415977961432507E-3</v>
      </c>
      <c r="K56" s="15" t="s">
        <v>27</v>
      </c>
      <c r="L56" s="15" t="s">
        <v>27</v>
      </c>
      <c r="M56" s="15" t="s">
        <v>86</v>
      </c>
      <c r="N56" s="15">
        <v>21</v>
      </c>
      <c r="O56" s="15">
        <v>7400</v>
      </c>
      <c r="P56" s="33">
        <f t="shared" si="1"/>
        <v>2.8378378378378379E-3</v>
      </c>
      <c r="Q56" s="15" t="s">
        <v>29</v>
      </c>
      <c r="R56" s="15" t="s">
        <v>29</v>
      </c>
      <c r="S56" s="15" t="s">
        <v>83</v>
      </c>
      <c r="T56" s="11"/>
      <c r="U56" s="11"/>
    </row>
    <row r="57" spans="1:21" ht="20.399999999999999" x14ac:dyDescent="0.35">
      <c r="A57" s="13">
        <v>120</v>
      </c>
      <c r="B57" s="13">
        <v>44</v>
      </c>
      <c r="C57" s="13">
        <v>140</v>
      </c>
      <c r="D57" s="13">
        <v>80</v>
      </c>
      <c r="E57" s="13">
        <v>25</v>
      </c>
      <c r="F57" s="13">
        <v>99</v>
      </c>
      <c r="G57" s="13">
        <v>155</v>
      </c>
      <c r="H57" s="15">
        <v>4</v>
      </c>
      <c r="I57" s="15">
        <v>3843</v>
      </c>
      <c r="J57" s="33">
        <f t="shared" si="0"/>
        <v>1.0408534998698933E-3</v>
      </c>
      <c r="K57" s="15" t="s">
        <v>27</v>
      </c>
      <c r="L57" s="15" t="s">
        <v>27</v>
      </c>
      <c r="M57" s="15" t="s">
        <v>86</v>
      </c>
      <c r="N57" s="15">
        <v>7</v>
      </c>
      <c r="O57" s="15">
        <v>3934</v>
      </c>
      <c r="P57" s="33">
        <f t="shared" si="1"/>
        <v>1.7793594306049821E-3</v>
      </c>
      <c r="Q57" s="15" t="s">
        <v>29</v>
      </c>
      <c r="R57" s="15" t="s">
        <v>29</v>
      </c>
      <c r="S57" s="15" t="s">
        <v>83</v>
      </c>
      <c r="T57" s="11"/>
      <c r="U57" s="11"/>
    </row>
    <row r="58" spans="1:21" ht="20.399999999999999" x14ac:dyDescent="0.35">
      <c r="A58" s="13">
        <v>123</v>
      </c>
      <c r="B58" s="13">
        <v>48</v>
      </c>
      <c r="C58" s="13">
        <v>116</v>
      </c>
      <c r="D58" s="13">
        <v>93</v>
      </c>
      <c r="E58" s="13">
        <v>33.5</v>
      </c>
      <c r="F58" s="13">
        <v>78</v>
      </c>
      <c r="G58" s="13">
        <v>178</v>
      </c>
      <c r="H58" s="15">
        <v>142</v>
      </c>
      <c r="I58" s="15">
        <v>9951</v>
      </c>
      <c r="J58" s="33">
        <f t="shared" si="0"/>
        <v>1.4269922620842127E-2</v>
      </c>
      <c r="K58" s="15" t="s">
        <v>27</v>
      </c>
      <c r="L58" s="15" t="s">
        <v>27</v>
      </c>
      <c r="M58" s="15" t="s">
        <v>86</v>
      </c>
      <c r="N58" s="15">
        <v>155</v>
      </c>
      <c r="O58" s="15">
        <v>10459</v>
      </c>
      <c r="P58" s="33">
        <f t="shared" si="1"/>
        <v>1.4819772444784397E-2</v>
      </c>
      <c r="Q58" s="15" t="s">
        <v>29</v>
      </c>
      <c r="R58" s="15" t="s">
        <v>29</v>
      </c>
      <c r="S58" s="15" t="s">
        <v>83</v>
      </c>
      <c r="T58" s="11"/>
      <c r="U58" s="11"/>
    </row>
    <row r="59" spans="1:21" ht="20.399999999999999" x14ac:dyDescent="0.35">
      <c r="A59" s="13">
        <v>139</v>
      </c>
      <c r="B59" s="13">
        <v>54</v>
      </c>
      <c r="C59" s="13">
        <v>110</v>
      </c>
      <c r="D59" s="13">
        <v>77</v>
      </c>
      <c r="E59" s="13">
        <v>28.6</v>
      </c>
      <c r="F59" s="13">
        <v>74</v>
      </c>
      <c r="G59" s="13">
        <v>188</v>
      </c>
      <c r="H59" s="15">
        <v>7698</v>
      </c>
      <c r="I59" s="15">
        <v>8925</v>
      </c>
      <c r="J59" s="33">
        <f t="shared" si="0"/>
        <v>0.86252100840336132</v>
      </c>
      <c r="K59" s="15" t="s">
        <v>26</v>
      </c>
      <c r="L59" s="15" t="s">
        <v>27</v>
      </c>
      <c r="M59" s="15" t="s">
        <v>88</v>
      </c>
      <c r="N59" s="15">
        <v>8466</v>
      </c>
      <c r="O59" s="15">
        <v>9143</v>
      </c>
      <c r="P59" s="33">
        <f t="shared" si="1"/>
        <v>0.92595428196434426</v>
      </c>
      <c r="Q59" s="15" t="s">
        <v>28</v>
      </c>
      <c r="R59" s="15" t="s">
        <v>29</v>
      </c>
      <c r="S59" s="15" t="s">
        <v>84</v>
      </c>
      <c r="T59" s="11"/>
      <c r="U59" s="11"/>
    </row>
    <row r="60" spans="1:21" ht="20.399999999999999" x14ac:dyDescent="0.35">
      <c r="A60" s="13">
        <v>143</v>
      </c>
      <c r="B60" s="13">
        <v>58</v>
      </c>
      <c r="C60" s="13">
        <v>114</v>
      </c>
      <c r="D60" s="13">
        <v>76</v>
      </c>
      <c r="E60" s="13">
        <v>34.1</v>
      </c>
      <c r="F60" s="13">
        <v>94</v>
      </c>
      <c r="G60" s="13">
        <v>199</v>
      </c>
      <c r="H60" s="15">
        <v>68</v>
      </c>
      <c r="I60" s="15">
        <v>13154</v>
      </c>
      <c r="J60" s="33">
        <f t="shared" si="0"/>
        <v>5.1695301809335566E-3</v>
      </c>
      <c r="K60" s="15" t="s">
        <v>27</v>
      </c>
      <c r="L60" s="15" t="s">
        <v>27</v>
      </c>
      <c r="M60" s="15" t="s">
        <v>86</v>
      </c>
      <c r="N60" s="15">
        <v>83</v>
      </c>
      <c r="O60" s="15">
        <v>13852</v>
      </c>
      <c r="P60" s="33">
        <f t="shared" si="1"/>
        <v>5.9919145249783421E-3</v>
      </c>
      <c r="Q60" s="15" t="s">
        <v>29</v>
      </c>
      <c r="R60" s="15" t="s">
        <v>29</v>
      </c>
      <c r="S60" s="15" t="s">
        <v>83</v>
      </c>
      <c r="T60" s="11"/>
      <c r="U60" s="11"/>
    </row>
    <row r="61" spans="1:21" ht="20.399999999999999" x14ac:dyDescent="0.35">
      <c r="A61" s="13">
        <v>144</v>
      </c>
      <c r="B61" s="13">
        <v>55</v>
      </c>
      <c r="C61" s="13">
        <v>130</v>
      </c>
      <c r="D61" s="13">
        <v>80</v>
      </c>
      <c r="E61" s="13">
        <v>30.8</v>
      </c>
      <c r="F61" s="13">
        <v>99</v>
      </c>
      <c r="G61" s="13">
        <v>163</v>
      </c>
      <c r="H61" s="15">
        <v>95</v>
      </c>
      <c r="I61" s="15">
        <v>1955</v>
      </c>
      <c r="J61" s="33">
        <f t="shared" si="0"/>
        <v>4.859335038363171E-2</v>
      </c>
      <c r="K61" s="15" t="s">
        <v>27</v>
      </c>
      <c r="L61" s="15" t="s">
        <v>27</v>
      </c>
      <c r="M61" s="15" t="s">
        <v>86</v>
      </c>
      <c r="N61" s="15">
        <v>53</v>
      </c>
      <c r="O61" s="15">
        <v>13387</v>
      </c>
      <c r="P61" s="33">
        <f t="shared" si="1"/>
        <v>3.9590647643235975E-3</v>
      </c>
      <c r="Q61" s="15" t="s">
        <v>29</v>
      </c>
      <c r="R61" s="15" t="s">
        <v>29</v>
      </c>
      <c r="S61" s="15" t="s">
        <v>83</v>
      </c>
      <c r="T61" s="11"/>
      <c r="U61" s="11"/>
    </row>
    <row r="62" spans="1:21" ht="20.399999999999999" x14ac:dyDescent="0.35">
      <c r="A62" s="13" t="s">
        <v>81</v>
      </c>
      <c r="B62" s="13">
        <v>47</v>
      </c>
      <c r="C62" s="15">
        <v>135</v>
      </c>
      <c r="D62" s="15">
        <v>84</v>
      </c>
      <c r="E62" s="13">
        <v>29.4</v>
      </c>
      <c r="F62" s="13">
        <v>77</v>
      </c>
      <c r="G62" s="13">
        <v>181</v>
      </c>
      <c r="H62" s="13">
        <v>185000</v>
      </c>
      <c r="I62" s="13">
        <v>200000</v>
      </c>
      <c r="J62" s="33">
        <f t="shared" si="0"/>
        <v>0.92500000000000004</v>
      </c>
      <c r="K62" s="13" t="s">
        <v>26</v>
      </c>
      <c r="L62" s="13" t="s">
        <v>27</v>
      </c>
      <c r="M62" s="13" t="s">
        <v>88</v>
      </c>
      <c r="N62" s="13">
        <v>45000</v>
      </c>
      <c r="O62" s="13">
        <v>350000</v>
      </c>
      <c r="P62" s="33">
        <f t="shared" si="1"/>
        <v>0.12857142857142856</v>
      </c>
      <c r="Q62" s="13" t="s">
        <v>29</v>
      </c>
      <c r="R62" s="13" t="s">
        <v>29</v>
      </c>
      <c r="S62" s="13" t="s">
        <v>83</v>
      </c>
      <c r="T62" s="11"/>
      <c r="U62" s="11"/>
    </row>
    <row r="63" spans="1:21" ht="20.399999999999999" x14ac:dyDescent="0.35">
      <c r="A63" s="13" t="s">
        <v>82</v>
      </c>
      <c r="B63" s="13">
        <v>48</v>
      </c>
      <c r="C63" s="15">
        <v>144</v>
      </c>
      <c r="D63" s="15">
        <v>75</v>
      </c>
      <c r="E63" s="13">
        <v>30.5</v>
      </c>
      <c r="F63" s="13">
        <v>84</v>
      </c>
      <c r="G63" s="13">
        <v>191</v>
      </c>
      <c r="H63" s="13">
        <v>300000</v>
      </c>
      <c r="I63" s="13">
        <v>300000</v>
      </c>
      <c r="J63" s="33">
        <f t="shared" si="0"/>
        <v>1</v>
      </c>
      <c r="K63" s="13" t="s">
        <v>26</v>
      </c>
      <c r="L63" s="13" t="s">
        <v>27</v>
      </c>
      <c r="M63" s="13" t="s">
        <v>88</v>
      </c>
      <c r="N63" s="13">
        <v>300000</v>
      </c>
      <c r="O63" s="13">
        <v>300000</v>
      </c>
      <c r="P63" s="33">
        <f t="shared" si="1"/>
        <v>1</v>
      </c>
      <c r="Q63" s="13" t="s">
        <v>28</v>
      </c>
      <c r="R63" s="13" t="s">
        <v>29</v>
      </c>
      <c r="S63" s="13" t="s">
        <v>84</v>
      </c>
      <c r="T63" s="11"/>
      <c r="U63" s="11"/>
    </row>
    <row r="64" spans="1:21" ht="20.399999999999999" x14ac:dyDescent="0.35">
      <c r="A64" s="13">
        <v>161</v>
      </c>
      <c r="B64" s="13">
        <v>55</v>
      </c>
      <c r="C64" s="15">
        <v>120</v>
      </c>
      <c r="D64" s="15">
        <v>80</v>
      </c>
      <c r="E64" s="13">
        <v>40.5</v>
      </c>
      <c r="F64" s="13">
        <v>88</v>
      </c>
      <c r="G64" s="13">
        <v>209</v>
      </c>
      <c r="H64" s="15">
        <v>4635</v>
      </c>
      <c r="I64" s="15">
        <v>9581</v>
      </c>
      <c r="J64" s="33">
        <f t="shared" si="0"/>
        <v>0.4837699613819017</v>
      </c>
      <c r="K64" s="15" t="s">
        <v>27</v>
      </c>
      <c r="L64" s="15" t="s">
        <v>27</v>
      </c>
      <c r="M64" s="15" t="s">
        <v>86</v>
      </c>
      <c r="N64" s="15">
        <v>5025</v>
      </c>
      <c r="O64" s="15">
        <v>9184</v>
      </c>
      <c r="P64" s="33">
        <f t="shared" si="1"/>
        <v>0.54714721254355403</v>
      </c>
      <c r="Q64" s="15" t="s">
        <v>28</v>
      </c>
      <c r="R64" s="15" t="s">
        <v>29</v>
      </c>
      <c r="S64" s="15" t="s">
        <v>84</v>
      </c>
      <c r="T64" s="11"/>
      <c r="U64" s="11"/>
    </row>
    <row r="65" spans="1:21" ht="20.399999999999999" x14ac:dyDescent="0.35">
      <c r="A65" s="13">
        <v>163</v>
      </c>
      <c r="B65" s="13">
        <v>45</v>
      </c>
      <c r="C65" s="15">
        <v>124</v>
      </c>
      <c r="D65" s="15">
        <v>80</v>
      </c>
      <c r="E65" s="13">
        <v>28.8</v>
      </c>
      <c r="F65" s="13">
        <v>95</v>
      </c>
      <c r="G65" s="13">
        <v>161</v>
      </c>
      <c r="H65" s="15">
        <v>5329</v>
      </c>
      <c r="I65" s="15">
        <v>6227</v>
      </c>
      <c r="J65" s="33">
        <f t="shared" si="0"/>
        <v>0.85578930464107916</v>
      </c>
      <c r="K65" s="15" t="s">
        <v>26</v>
      </c>
      <c r="L65" s="15" t="s">
        <v>27</v>
      </c>
      <c r="M65" s="15" t="s">
        <v>88</v>
      </c>
      <c r="N65" s="15">
        <v>5669</v>
      </c>
      <c r="O65" s="15">
        <v>6497</v>
      </c>
      <c r="P65" s="33">
        <f t="shared" si="1"/>
        <v>0.87255656456826225</v>
      </c>
      <c r="Q65" s="15" t="s">
        <v>28</v>
      </c>
      <c r="R65" s="15" t="s">
        <v>29</v>
      </c>
      <c r="S65" s="15" t="s">
        <v>84</v>
      </c>
      <c r="T65" s="11"/>
      <c r="U65" s="11"/>
    </row>
    <row r="66" spans="1:21" ht="20.399999999999999" x14ac:dyDescent="0.35">
      <c r="A66" s="13">
        <v>167</v>
      </c>
      <c r="B66" s="13">
        <v>47</v>
      </c>
      <c r="C66" s="15">
        <v>125</v>
      </c>
      <c r="D66" s="15">
        <v>81</v>
      </c>
      <c r="E66" s="13">
        <v>42</v>
      </c>
      <c r="F66" s="13">
        <v>96</v>
      </c>
      <c r="G66" s="13">
        <v>183</v>
      </c>
      <c r="H66" s="15">
        <v>326</v>
      </c>
      <c r="I66" s="15">
        <v>832</v>
      </c>
      <c r="J66" s="33">
        <f t="shared" si="0"/>
        <v>0.39182692307692307</v>
      </c>
      <c r="K66" s="15" t="s">
        <v>27</v>
      </c>
      <c r="L66" s="15" t="s">
        <v>27</v>
      </c>
      <c r="M66" s="15" t="s">
        <v>86</v>
      </c>
      <c r="N66" s="15">
        <v>347</v>
      </c>
      <c r="O66" s="15">
        <v>859</v>
      </c>
      <c r="P66" s="33">
        <f t="shared" si="1"/>
        <v>0.40395809080325962</v>
      </c>
      <c r="Q66" s="15" t="s">
        <v>29</v>
      </c>
      <c r="R66" s="15" t="s">
        <v>29</v>
      </c>
      <c r="S66" s="15" t="s">
        <v>83</v>
      </c>
      <c r="T66" s="11"/>
      <c r="U66" s="11"/>
    </row>
    <row r="67" spans="1:21" ht="20.399999999999999" x14ac:dyDescent="0.35">
      <c r="A67" s="13" t="s">
        <v>34</v>
      </c>
      <c r="B67" s="13">
        <v>43</v>
      </c>
      <c r="C67" s="13">
        <v>125</v>
      </c>
      <c r="D67" s="13">
        <v>85</v>
      </c>
      <c r="E67" s="13">
        <f>Cases!D11</f>
        <v>40.5</v>
      </c>
      <c r="F67" s="13">
        <v>89</v>
      </c>
      <c r="G67" s="13">
        <v>144</v>
      </c>
      <c r="H67" s="13">
        <v>1700</v>
      </c>
      <c r="I67" s="13">
        <v>500000</v>
      </c>
      <c r="J67" s="33">
        <f t="shared" ref="J67:J113" si="2">H67/I67</f>
        <v>3.3999999999999998E-3</v>
      </c>
      <c r="K67" s="15" t="s">
        <v>27</v>
      </c>
      <c r="L67" s="15" t="s">
        <v>27</v>
      </c>
      <c r="M67" s="15" t="s">
        <v>86</v>
      </c>
      <c r="N67" s="13">
        <v>1900</v>
      </c>
      <c r="O67" s="13">
        <v>500000</v>
      </c>
      <c r="P67" s="33">
        <f t="shared" ref="P67:P113" si="3">N67/O67</f>
        <v>3.8E-3</v>
      </c>
      <c r="Q67" s="13" t="s">
        <v>29</v>
      </c>
      <c r="R67" s="13" t="s">
        <v>29</v>
      </c>
      <c r="S67" s="13" t="s">
        <v>83</v>
      </c>
      <c r="T67" s="11"/>
      <c r="U67" s="11"/>
    </row>
    <row r="68" spans="1:21" ht="20.399999999999999" x14ac:dyDescent="0.35">
      <c r="A68" s="13" t="s">
        <v>35</v>
      </c>
      <c r="B68" s="13">
        <v>45</v>
      </c>
      <c r="C68" s="16">
        <v>130</v>
      </c>
      <c r="D68" s="17">
        <v>90</v>
      </c>
      <c r="E68" s="13">
        <f>Cases!D12</f>
        <v>25.5</v>
      </c>
      <c r="F68" s="13">
        <v>105</v>
      </c>
      <c r="G68" s="13">
        <v>188</v>
      </c>
      <c r="H68" s="13">
        <v>200000</v>
      </c>
      <c r="I68" s="13">
        <v>200000</v>
      </c>
      <c r="J68" s="33">
        <f t="shared" si="2"/>
        <v>1</v>
      </c>
      <c r="K68" s="13" t="s">
        <v>26</v>
      </c>
      <c r="L68" s="13" t="s">
        <v>27</v>
      </c>
      <c r="M68" s="13" t="s">
        <v>88</v>
      </c>
      <c r="N68" s="13">
        <v>200000</v>
      </c>
      <c r="O68" s="13">
        <v>200000</v>
      </c>
      <c r="P68" s="33">
        <f t="shared" si="3"/>
        <v>1</v>
      </c>
      <c r="Q68" s="13" t="s">
        <v>28</v>
      </c>
      <c r="R68" s="13" t="s">
        <v>29</v>
      </c>
      <c r="S68" s="13" t="s">
        <v>84</v>
      </c>
      <c r="T68" s="11"/>
      <c r="U68" s="11"/>
    </row>
    <row r="69" spans="1:21" ht="20.399999999999999" x14ac:dyDescent="0.35">
      <c r="A69" s="13" t="s">
        <v>36</v>
      </c>
      <c r="B69" s="13">
        <v>76</v>
      </c>
      <c r="C69" s="17">
        <v>120</v>
      </c>
      <c r="D69" s="17">
        <v>70</v>
      </c>
      <c r="E69" s="13">
        <f>Cases!D13</f>
        <v>28.8</v>
      </c>
      <c r="F69" s="13">
        <v>119</v>
      </c>
      <c r="G69" s="13">
        <v>205</v>
      </c>
      <c r="H69" s="13">
        <v>4000</v>
      </c>
      <c r="I69" s="13">
        <v>400000</v>
      </c>
      <c r="J69" s="33">
        <f t="shared" si="2"/>
        <v>0.01</v>
      </c>
      <c r="K69" s="13" t="s">
        <v>27</v>
      </c>
      <c r="L69" s="13" t="s">
        <v>27</v>
      </c>
      <c r="M69" s="13" t="s">
        <v>86</v>
      </c>
      <c r="N69" s="13">
        <v>4000</v>
      </c>
      <c r="O69" s="13">
        <v>400000</v>
      </c>
      <c r="P69" s="33">
        <f t="shared" si="3"/>
        <v>0.01</v>
      </c>
      <c r="Q69" s="13" t="s">
        <v>29</v>
      </c>
      <c r="R69" s="13" t="s">
        <v>29</v>
      </c>
      <c r="S69" s="13" t="s">
        <v>83</v>
      </c>
      <c r="T69" s="11"/>
      <c r="U69" s="11"/>
    </row>
    <row r="70" spans="1:21" ht="20.399999999999999" x14ac:dyDescent="0.35">
      <c r="A70" s="13" t="s">
        <v>37</v>
      </c>
      <c r="B70" s="13">
        <v>51</v>
      </c>
      <c r="C70" s="13">
        <v>133</v>
      </c>
      <c r="D70" s="13">
        <v>95</v>
      </c>
      <c r="E70" s="13">
        <f>Cases!D14</f>
        <v>29</v>
      </c>
      <c r="F70" s="13">
        <v>88</v>
      </c>
      <c r="G70" s="13">
        <v>189</v>
      </c>
      <c r="H70" s="13">
        <v>3500</v>
      </c>
      <c r="I70" s="13">
        <v>500000</v>
      </c>
      <c r="J70" s="33">
        <f t="shared" si="2"/>
        <v>7.0000000000000001E-3</v>
      </c>
      <c r="K70" s="13" t="s">
        <v>27</v>
      </c>
      <c r="L70" s="13" t="s">
        <v>27</v>
      </c>
      <c r="M70" s="13" t="s">
        <v>86</v>
      </c>
      <c r="N70" s="13">
        <v>3500</v>
      </c>
      <c r="O70" s="13">
        <v>500000</v>
      </c>
      <c r="P70" s="33">
        <f t="shared" si="3"/>
        <v>7.0000000000000001E-3</v>
      </c>
      <c r="Q70" s="13" t="s">
        <v>29</v>
      </c>
      <c r="R70" s="13" t="s">
        <v>29</v>
      </c>
      <c r="S70" s="13" t="s">
        <v>83</v>
      </c>
      <c r="T70" s="11"/>
      <c r="U70" s="11"/>
    </row>
    <row r="71" spans="1:21" ht="20.399999999999999" x14ac:dyDescent="0.35">
      <c r="A71" s="13" t="s">
        <v>38</v>
      </c>
      <c r="B71" s="13">
        <v>61</v>
      </c>
      <c r="C71" s="13">
        <v>123</v>
      </c>
      <c r="D71" s="13">
        <v>77</v>
      </c>
      <c r="E71" s="13">
        <f>Cases!D15</f>
        <v>34.9</v>
      </c>
      <c r="F71" s="13">
        <v>100</v>
      </c>
      <c r="G71" s="13">
        <v>210</v>
      </c>
      <c r="H71" s="13">
        <v>2200</v>
      </c>
      <c r="I71" s="13">
        <v>500000</v>
      </c>
      <c r="J71" s="33">
        <f t="shared" si="2"/>
        <v>4.4000000000000003E-3</v>
      </c>
      <c r="K71" s="13" t="s">
        <v>27</v>
      </c>
      <c r="L71" s="13" t="s">
        <v>27</v>
      </c>
      <c r="M71" s="13" t="s">
        <v>86</v>
      </c>
      <c r="N71" s="13">
        <v>2000</v>
      </c>
      <c r="O71" s="13">
        <v>500000</v>
      </c>
      <c r="P71" s="33">
        <f t="shared" si="3"/>
        <v>4.0000000000000001E-3</v>
      </c>
      <c r="Q71" s="13" t="s">
        <v>29</v>
      </c>
      <c r="R71" s="13" t="s">
        <v>29</v>
      </c>
      <c r="S71" s="13" t="s">
        <v>83</v>
      </c>
      <c r="T71" s="11"/>
      <c r="U71" s="11"/>
    </row>
    <row r="72" spans="1:21" ht="20.399999999999999" x14ac:dyDescent="0.35">
      <c r="A72" s="13" t="s">
        <v>39</v>
      </c>
      <c r="B72" s="13">
        <v>44</v>
      </c>
      <c r="C72" s="13">
        <v>130</v>
      </c>
      <c r="D72" s="13">
        <v>87</v>
      </c>
      <c r="E72" s="13">
        <f>Cases!D16</f>
        <v>30.4</v>
      </c>
      <c r="F72" s="13">
        <v>97</v>
      </c>
      <c r="G72" s="13">
        <v>155</v>
      </c>
      <c r="H72" s="13">
        <v>8700</v>
      </c>
      <c r="I72" s="13">
        <v>400000</v>
      </c>
      <c r="J72" s="33">
        <f t="shared" si="2"/>
        <v>2.1749999999999999E-2</v>
      </c>
      <c r="K72" s="13" t="s">
        <v>27</v>
      </c>
      <c r="L72" s="13" t="s">
        <v>27</v>
      </c>
      <c r="M72" s="13" t="s">
        <v>86</v>
      </c>
      <c r="N72" s="13">
        <v>8000</v>
      </c>
      <c r="O72" s="13">
        <v>400000</v>
      </c>
      <c r="P72" s="33">
        <f t="shared" si="3"/>
        <v>0.02</v>
      </c>
      <c r="Q72" s="13" t="s">
        <v>29</v>
      </c>
      <c r="R72" s="13" t="s">
        <v>29</v>
      </c>
      <c r="S72" s="13" t="s">
        <v>83</v>
      </c>
      <c r="T72" s="11"/>
      <c r="U72" s="11"/>
    </row>
    <row r="73" spans="1:21" ht="20.399999999999999" x14ac:dyDescent="0.35">
      <c r="A73" s="13" t="s">
        <v>40</v>
      </c>
      <c r="B73" s="13">
        <v>41</v>
      </c>
      <c r="C73" s="13">
        <v>108</v>
      </c>
      <c r="D73" s="13">
        <v>68</v>
      </c>
      <c r="E73" s="13">
        <f>Cases!D17</f>
        <v>32.1</v>
      </c>
      <c r="F73" s="13">
        <v>112</v>
      </c>
      <c r="G73" s="13">
        <v>144</v>
      </c>
      <c r="H73" s="13">
        <v>400000</v>
      </c>
      <c r="I73" s="13">
        <v>40000</v>
      </c>
      <c r="J73" s="33">
        <f t="shared" si="2"/>
        <v>10</v>
      </c>
      <c r="K73" s="13" t="s">
        <v>26</v>
      </c>
      <c r="L73" s="13" t="s">
        <v>26</v>
      </c>
      <c r="M73" s="13" t="s">
        <v>87</v>
      </c>
      <c r="N73" s="13">
        <v>400000</v>
      </c>
      <c r="O73" s="13">
        <v>40000</v>
      </c>
      <c r="P73" s="33">
        <f t="shared" si="3"/>
        <v>10</v>
      </c>
      <c r="Q73" s="13" t="s">
        <v>28</v>
      </c>
      <c r="R73" s="13" t="s">
        <v>28</v>
      </c>
      <c r="S73" s="13" t="s">
        <v>85</v>
      </c>
      <c r="T73" s="11"/>
      <c r="U73" s="11"/>
    </row>
    <row r="74" spans="1:21" ht="20.399999999999999" x14ac:dyDescent="0.35">
      <c r="A74" s="13" t="s">
        <v>41</v>
      </c>
      <c r="B74" s="13">
        <v>44</v>
      </c>
      <c r="C74" s="13">
        <v>116</v>
      </c>
      <c r="D74" s="13">
        <v>79</v>
      </c>
      <c r="E74" s="13">
        <f>Cases!D18</f>
        <v>33.299999999999997</v>
      </c>
      <c r="F74" s="13">
        <v>92</v>
      </c>
      <c r="G74" s="13">
        <v>198</v>
      </c>
      <c r="H74" s="13">
        <v>185000</v>
      </c>
      <c r="I74" s="13">
        <v>200000</v>
      </c>
      <c r="J74" s="33">
        <f t="shared" si="2"/>
        <v>0.92500000000000004</v>
      </c>
      <c r="K74" s="13" t="s">
        <v>26</v>
      </c>
      <c r="L74" s="13" t="s">
        <v>27</v>
      </c>
      <c r="M74" s="13" t="s">
        <v>88</v>
      </c>
      <c r="N74" s="13">
        <v>183000</v>
      </c>
      <c r="O74" s="13">
        <v>200000</v>
      </c>
      <c r="P74" s="33">
        <f t="shared" si="3"/>
        <v>0.91500000000000004</v>
      </c>
      <c r="Q74" s="13" t="s">
        <v>28</v>
      </c>
      <c r="R74" s="13" t="s">
        <v>29</v>
      </c>
      <c r="S74" s="13" t="s">
        <v>84</v>
      </c>
      <c r="T74" s="11"/>
      <c r="U74" s="11"/>
    </row>
    <row r="75" spans="1:21" ht="20.399999999999999" x14ac:dyDescent="0.35">
      <c r="A75" s="13" t="s">
        <v>42</v>
      </c>
      <c r="B75" s="13">
        <v>49</v>
      </c>
      <c r="C75" s="13">
        <v>122</v>
      </c>
      <c r="D75" s="13">
        <v>85</v>
      </c>
      <c r="E75" s="13">
        <f>Cases!D19</f>
        <v>44.2</v>
      </c>
      <c r="F75" s="13">
        <v>87</v>
      </c>
      <c r="G75" s="13">
        <v>208</v>
      </c>
      <c r="H75" s="13">
        <v>10000</v>
      </c>
      <c r="I75" s="13">
        <v>1000000</v>
      </c>
      <c r="J75" s="33">
        <f t="shared" si="2"/>
        <v>0.01</v>
      </c>
      <c r="K75" s="13" t="s">
        <v>27</v>
      </c>
      <c r="L75" s="13" t="s">
        <v>27</v>
      </c>
      <c r="M75" s="13" t="s">
        <v>86</v>
      </c>
      <c r="N75" s="13">
        <v>10000</v>
      </c>
      <c r="O75" s="13">
        <v>1000000</v>
      </c>
      <c r="P75" s="33">
        <f t="shared" si="3"/>
        <v>0.01</v>
      </c>
      <c r="Q75" s="13" t="s">
        <v>29</v>
      </c>
      <c r="R75" s="13" t="s">
        <v>29</v>
      </c>
      <c r="S75" s="13" t="s">
        <v>83</v>
      </c>
      <c r="T75" s="11"/>
      <c r="U75" s="11"/>
    </row>
    <row r="76" spans="1:21" ht="20.399999999999999" x14ac:dyDescent="0.35">
      <c r="A76" s="13" t="s">
        <v>43</v>
      </c>
      <c r="B76" s="13">
        <v>44</v>
      </c>
      <c r="C76" s="13">
        <v>140</v>
      </c>
      <c r="D76" s="13">
        <v>90</v>
      </c>
      <c r="E76" s="13">
        <f>Cases!D83</f>
        <v>45</v>
      </c>
      <c r="F76" s="13">
        <v>95</v>
      </c>
      <c r="G76" s="13">
        <v>174</v>
      </c>
      <c r="H76" s="13">
        <v>88000</v>
      </c>
      <c r="I76" s="13">
        <v>30000</v>
      </c>
      <c r="J76" s="33">
        <f t="shared" si="2"/>
        <v>2.9333333333333331</v>
      </c>
      <c r="K76" s="13" t="s">
        <v>26</v>
      </c>
      <c r="L76" s="13" t="s">
        <v>26</v>
      </c>
      <c r="M76" s="13" t="s">
        <v>87</v>
      </c>
      <c r="N76" s="13">
        <v>1700</v>
      </c>
      <c r="O76" s="13">
        <v>100000</v>
      </c>
      <c r="P76" s="33">
        <f t="shared" si="3"/>
        <v>1.7000000000000001E-2</v>
      </c>
      <c r="Q76" s="13" t="s">
        <v>29</v>
      </c>
      <c r="R76" s="13" t="s">
        <v>29</v>
      </c>
      <c r="S76" s="13" t="s">
        <v>83</v>
      </c>
      <c r="T76" s="11"/>
      <c r="U76" s="11"/>
    </row>
    <row r="77" spans="1:21" ht="20.399999999999999" x14ac:dyDescent="0.35">
      <c r="A77" s="13" t="s">
        <v>44</v>
      </c>
      <c r="B77" s="13">
        <v>58</v>
      </c>
      <c r="C77" s="13">
        <v>117</v>
      </c>
      <c r="D77" s="13">
        <v>77</v>
      </c>
      <c r="E77" s="13">
        <f>Cases!D84</f>
        <v>37.799999999999997</v>
      </c>
      <c r="F77" s="13">
        <v>111</v>
      </c>
      <c r="G77" s="13">
        <v>220</v>
      </c>
      <c r="H77" s="13">
        <v>5000</v>
      </c>
      <c r="I77" s="13">
        <v>750000</v>
      </c>
      <c r="J77" s="33">
        <f t="shared" si="2"/>
        <v>6.6666666666666671E-3</v>
      </c>
      <c r="K77" s="13" t="s">
        <v>27</v>
      </c>
      <c r="L77" s="13" t="s">
        <v>27</v>
      </c>
      <c r="M77" s="13" t="s">
        <v>86</v>
      </c>
      <c r="N77" s="13">
        <v>50000</v>
      </c>
      <c r="O77" s="13">
        <v>750000</v>
      </c>
      <c r="P77" s="33">
        <f t="shared" si="3"/>
        <v>6.6666666666666666E-2</v>
      </c>
      <c r="Q77" s="13" t="s">
        <v>29</v>
      </c>
      <c r="R77" s="13" t="s">
        <v>29</v>
      </c>
      <c r="S77" s="13" t="s">
        <v>83</v>
      </c>
      <c r="T77" s="11"/>
      <c r="U77" s="11"/>
    </row>
    <row r="78" spans="1:21" ht="20.399999999999999" x14ac:dyDescent="0.35">
      <c r="A78" s="13" t="s">
        <v>45</v>
      </c>
      <c r="B78" s="13">
        <v>40</v>
      </c>
      <c r="C78" s="13">
        <v>130</v>
      </c>
      <c r="D78" s="13">
        <v>83</v>
      </c>
      <c r="E78" s="13">
        <f>Cases!D85</f>
        <v>33.299999999999997</v>
      </c>
      <c r="F78" s="13">
        <v>85</v>
      </c>
      <c r="G78" s="13">
        <v>137</v>
      </c>
      <c r="H78" s="13">
        <v>830000</v>
      </c>
      <c r="I78" s="13">
        <v>95000</v>
      </c>
      <c r="J78" s="33">
        <f t="shared" si="2"/>
        <v>8.7368421052631575</v>
      </c>
      <c r="K78" s="13" t="s">
        <v>26</v>
      </c>
      <c r="L78" s="13" t="s">
        <v>26</v>
      </c>
      <c r="M78" s="13" t="s">
        <v>87</v>
      </c>
      <c r="N78" s="13">
        <v>800000</v>
      </c>
      <c r="O78" s="13">
        <v>90000</v>
      </c>
      <c r="P78" s="33">
        <f t="shared" si="3"/>
        <v>8.8888888888888893</v>
      </c>
      <c r="Q78" s="13" t="s">
        <v>28</v>
      </c>
      <c r="R78" s="13" t="s">
        <v>28</v>
      </c>
      <c r="S78" s="13" t="s">
        <v>85</v>
      </c>
      <c r="T78" s="11"/>
      <c r="U78" s="11"/>
    </row>
    <row r="79" spans="1:21" ht="20.399999999999999" x14ac:dyDescent="0.35">
      <c r="A79" s="13" t="s">
        <v>46</v>
      </c>
      <c r="B79" s="13">
        <v>53</v>
      </c>
      <c r="C79" s="13">
        <v>129</v>
      </c>
      <c r="D79" s="13">
        <v>81</v>
      </c>
      <c r="E79" s="13">
        <f>Cases!D86</f>
        <v>27</v>
      </c>
      <c r="F79" s="13">
        <v>94</v>
      </c>
      <c r="G79" s="13">
        <v>148</v>
      </c>
      <c r="H79" s="13">
        <v>260000</v>
      </c>
      <c r="I79" s="13">
        <v>320000</v>
      </c>
      <c r="J79" s="33">
        <f t="shared" si="2"/>
        <v>0.8125</v>
      </c>
      <c r="K79" s="13" t="s">
        <v>26</v>
      </c>
      <c r="L79" s="13" t="s">
        <v>27</v>
      </c>
      <c r="M79" s="13" t="s">
        <v>88</v>
      </c>
      <c r="N79" s="13">
        <v>260000</v>
      </c>
      <c r="O79" s="13">
        <v>300000</v>
      </c>
      <c r="P79" s="33">
        <f t="shared" si="3"/>
        <v>0.8666666666666667</v>
      </c>
      <c r="Q79" s="13" t="s">
        <v>28</v>
      </c>
      <c r="R79" s="13" t="s">
        <v>29</v>
      </c>
      <c r="S79" s="13" t="s">
        <v>84</v>
      </c>
      <c r="T79" s="11"/>
      <c r="U79" s="11"/>
    </row>
    <row r="80" spans="1:21" ht="20.399999999999999" x14ac:dyDescent="0.35">
      <c r="A80" s="13" t="s">
        <v>47</v>
      </c>
      <c r="B80" s="13">
        <v>43</v>
      </c>
      <c r="C80" s="13">
        <v>119</v>
      </c>
      <c r="D80" s="13">
        <v>73</v>
      </c>
      <c r="E80" s="13">
        <f>Cases!D87</f>
        <v>41.4</v>
      </c>
      <c r="F80" s="13">
        <v>78</v>
      </c>
      <c r="G80" s="13">
        <v>158</v>
      </c>
      <c r="H80" s="13">
        <v>3700</v>
      </c>
      <c r="I80" s="13">
        <v>650000</v>
      </c>
      <c r="J80" s="33">
        <f t="shared" si="2"/>
        <v>5.6923076923076927E-3</v>
      </c>
      <c r="K80" s="13" t="s">
        <v>27</v>
      </c>
      <c r="L80" s="13" t="s">
        <v>27</v>
      </c>
      <c r="M80" s="13" t="s">
        <v>86</v>
      </c>
      <c r="N80" s="13">
        <v>34000</v>
      </c>
      <c r="O80" s="13">
        <v>650000</v>
      </c>
      <c r="P80" s="33">
        <f t="shared" si="3"/>
        <v>5.2307692307692305E-2</v>
      </c>
      <c r="Q80" s="13" t="s">
        <v>29</v>
      </c>
      <c r="R80" s="13" t="s">
        <v>29</v>
      </c>
      <c r="S80" s="13" t="s">
        <v>83</v>
      </c>
      <c r="T80" s="11"/>
      <c r="U80" s="11"/>
    </row>
    <row r="81" spans="1:21" ht="20.399999999999999" x14ac:dyDescent="0.35">
      <c r="A81" s="13" t="s">
        <v>48</v>
      </c>
      <c r="B81" s="13">
        <v>55</v>
      </c>
      <c r="C81" s="13">
        <v>128</v>
      </c>
      <c r="D81" s="13">
        <v>84</v>
      </c>
      <c r="E81" s="13">
        <f>Cases!D88</f>
        <v>27.3</v>
      </c>
      <c r="F81" s="13">
        <v>116</v>
      </c>
      <c r="G81" s="13">
        <v>205</v>
      </c>
      <c r="H81" s="13">
        <v>300000</v>
      </c>
      <c r="I81" s="13">
        <v>500000</v>
      </c>
      <c r="J81" s="33">
        <f t="shared" si="2"/>
        <v>0.6</v>
      </c>
      <c r="K81" s="13" t="s">
        <v>26</v>
      </c>
      <c r="L81" s="13" t="s">
        <v>27</v>
      </c>
      <c r="M81" s="13" t="s">
        <v>88</v>
      </c>
      <c r="N81" s="13">
        <v>300000</v>
      </c>
      <c r="O81" s="13">
        <v>440000</v>
      </c>
      <c r="P81" s="33">
        <f t="shared" si="3"/>
        <v>0.68181818181818177</v>
      </c>
      <c r="Q81" s="13" t="s">
        <v>28</v>
      </c>
      <c r="R81" s="13" t="s">
        <v>29</v>
      </c>
      <c r="S81" s="13" t="s">
        <v>84</v>
      </c>
      <c r="T81" s="11"/>
      <c r="U81" s="11"/>
    </row>
    <row r="82" spans="1:21" ht="20.399999999999999" x14ac:dyDescent="0.35">
      <c r="A82" s="13" t="s">
        <v>49</v>
      </c>
      <c r="B82" s="13">
        <v>44</v>
      </c>
      <c r="C82" s="13">
        <v>133</v>
      </c>
      <c r="D82" s="13">
        <v>91</v>
      </c>
      <c r="E82" s="13">
        <f>Cases!D89</f>
        <v>31.2</v>
      </c>
      <c r="F82" s="13">
        <v>89</v>
      </c>
      <c r="G82" s="13">
        <v>189</v>
      </c>
      <c r="H82" s="13">
        <v>6500</v>
      </c>
      <c r="I82" s="13">
        <v>700000</v>
      </c>
      <c r="J82" s="33">
        <f t="shared" si="2"/>
        <v>9.285714285714286E-3</v>
      </c>
      <c r="K82" s="13" t="s">
        <v>27</v>
      </c>
      <c r="L82" s="13" t="s">
        <v>27</v>
      </c>
      <c r="M82" s="13" t="s">
        <v>86</v>
      </c>
      <c r="N82" s="13">
        <v>7500</v>
      </c>
      <c r="O82" s="13">
        <v>700000</v>
      </c>
      <c r="P82" s="33">
        <f t="shared" si="3"/>
        <v>1.0714285714285714E-2</v>
      </c>
      <c r="Q82" s="13" t="s">
        <v>29</v>
      </c>
      <c r="R82" s="13" t="s">
        <v>29</v>
      </c>
      <c r="S82" s="13" t="s">
        <v>83</v>
      </c>
      <c r="T82" s="11"/>
      <c r="U82" s="11"/>
    </row>
    <row r="83" spans="1:21" ht="20.399999999999999" x14ac:dyDescent="0.35">
      <c r="A83" s="13" t="s">
        <v>50</v>
      </c>
      <c r="B83" s="13">
        <v>43</v>
      </c>
      <c r="C83" s="13">
        <v>139</v>
      </c>
      <c r="D83" s="13">
        <v>87</v>
      </c>
      <c r="E83" s="13">
        <f>Cases!D90</f>
        <v>28.5</v>
      </c>
      <c r="F83" s="13">
        <v>75</v>
      </c>
      <c r="G83" s="13">
        <v>169</v>
      </c>
      <c r="H83" s="13">
        <v>180000</v>
      </c>
      <c r="I83" s="13">
        <v>200000</v>
      </c>
      <c r="J83" s="33">
        <f t="shared" si="2"/>
        <v>0.9</v>
      </c>
      <c r="K83" s="13" t="s">
        <v>26</v>
      </c>
      <c r="L83" s="13" t="s">
        <v>27</v>
      </c>
      <c r="M83" s="13" t="s">
        <v>88</v>
      </c>
      <c r="N83" s="13">
        <v>180000</v>
      </c>
      <c r="O83" s="13">
        <v>200000</v>
      </c>
      <c r="P83" s="33">
        <f t="shared" si="3"/>
        <v>0.9</v>
      </c>
      <c r="Q83" s="13" t="s">
        <v>28</v>
      </c>
      <c r="R83" s="13" t="s">
        <v>29</v>
      </c>
      <c r="S83" s="13" t="s">
        <v>84</v>
      </c>
      <c r="T83" s="11"/>
      <c r="U83" s="11"/>
    </row>
    <row r="84" spans="1:21" ht="20.399999999999999" x14ac:dyDescent="0.35">
      <c r="A84" s="13" t="s">
        <v>51</v>
      </c>
      <c r="B84" s="13">
        <v>48</v>
      </c>
      <c r="C84" s="13">
        <v>124</v>
      </c>
      <c r="D84" s="13">
        <v>83</v>
      </c>
      <c r="E84" s="13">
        <f>Cases!D91</f>
        <v>33.200000000000003</v>
      </c>
      <c r="F84" s="13">
        <v>84</v>
      </c>
      <c r="G84" s="13">
        <v>155</v>
      </c>
      <c r="H84" s="13">
        <v>6000</v>
      </c>
      <c r="I84" s="13">
        <v>500000</v>
      </c>
      <c r="J84" s="33">
        <f t="shared" si="2"/>
        <v>1.2E-2</v>
      </c>
      <c r="K84" s="13" t="s">
        <v>27</v>
      </c>
      <c r="L84" s="13" t="s">
        <v>27</v>
      </c>
      <c r="M84" s="13" t="s">
        <v>86</v>
      </c>
      <c r="N84" s="13">
        <v>5500</v>
      </c>
      <c r="O84" s="13">
        <v>500000</v>
      </c>
      <c r="P84" s="33">
        <f t="shared" si="3"/>
        <v>1.0999999999999999E-2</v>
      </c>
      <c r="Q84" s="13" t="s">
        <v>29</v>
      </c>
      <c r="R84" s="13" t="s">
        <v>29</v>
      </c>
      <c r="S84" s="13" t="s">
        <v>83</v>
      </c>
      <c r="T84" s="11"/>
      <c r="U84" s="11"/>
    </row>
    <row r="85" spans="1:21" ht="20.399999999999999" x14ac:dyDescent="0.35">
      <c r="A85" s="13" t="s">
        <v>52</v>
      </c>
      <c r="B85" s="13">
        <v>47</v>
      </c>
      <c r="C85" s="17">
        <v>115</v>
      </c>
      <c r="D85" s="17">
        <v>73</v>
      </c>
      <c r="E85" s="13">
        <f>Cases!D92</f>
        <v>46.4</v>
      </c>
      <c r="F85" s="13">
        <v>83</v>
      </c>
      <c r="G85" s="13">
        <v>148</v>
      </c>
      <c r="H85" s="13">
        <v>9000</v>
      </c>
      <c r="I85" s="13">
        <v>600000</v>
      </c>
      <c r="J85" s="33">
        <f t="shared" si="2"/>
        <v>1.4999999999999999E-2</v>
      </c>
      <c r="K85" s="13" t="s">
        <v>27</v>
      </c>
      <c r="L85" s="13" t="s">
        <v>27</v>
      </c>
      <c r="M85" s="13" t="s">
        <v>86</v>
      </c>
      <c r="N85" s="13">
        <v>7700</v>
      </c>
      <c r="O85" s="13">
        <v>650000</v>
      </c>
      <c r="P85" s="33">
        <f t="shared" si="3"/>
        <v>1.1846153846153847E-2</v>
      </c>
      <c r="Q85" s="13" t="s">
        <v>29</v>
      </c>
      <c r="R85" s="13" t="s">
        <v>29</v>
      </c>
      <c r="S85" s="13" t="s">
        <v>83</v>
      </c>
      <c r="T85" s="11"/>
      <c r="U85" s="11"/>
    </row>
    <row r="86" spans="1:21" ht="20.399999999999999" x14ac:dyDescent="0.35">
      <c r="A86" s="13" t="s">
        <v>53</v>
      </c>
      <c r="B86" s="13">
        <v>53</v>
      </c>
      <c r="C86" s="17">
        <v>120</v>
      </c>
      <c r="D86" s="17">
        <v>80</v>
      </c>
      <c r="E86" s="13">
        <f>Cases!D100</f>
        <v>26.8</v>
      </c>
      <c r="F86" s="13">
        <v>110</v>
      </c>
      <c r="G86" s="13">
        <v>177</v>
      </c>
      <c r="H86" s="13">
        <v>40000</v>
      </c>
      <c r="I86" s="13">
        <v>96000</v>
      </c>
      <c r="J86" s="33">
        <f t="shared" si="2"/>
        <v>0.41666666666666669</v>
      </c>
      <c r="K86" s="13" t="s">
        <v>27</v>
      </c>
      <c r="L86" s="13" t="s">
        <v>27</v>
      </c>
      <c r="M86" s="13" t="s">
        <v>86</v>
      </c>
      <c r="N86" s="13">
        <v>400000</v>
      </c>
      <c r="O86" s="13">
        <v>90000</v>
      </c>
      <c r="P86" s="33">
        <f t="shared" si="3"/>
        <v>4.4444444444444446</v>
      </c>
      <c r="Q86" s="13" t="s">
        <v>28</v>
      </c>
      <c r="R86" s="13" t="s">
        <v>28</v>
      </c>
      <c r="S86" s="13" t="s">
        <v>85</v>
      </c>
      <c r="T86" s="11"/>
      <c r="U86" s="11"/>
    </row>
    <row r="87" spans="1:21" ht="20.399999999999999" x14ac:dyDescent="0.35">
      <c r="A87" s="13" t="s">
        <v>54</v>
      </c>
      <c r="B87" s="13">
        <v>52</v>
      </c>
      <c r="C87" s="17">
        <v>120</v>
      </c>
      <c r="D87" s="17">
        <v>82</v>
      </c>
      <c r="E87" s="13">
        <f>Cases!D101</f>
        <v>28.6</v>
      </c>
      <c r="F87" s="13">
        <v>107</v>
      </c>
      <c r="G87" s="13">
        <v>147</v>
      </c>
      <c r="H87" s="13">
        <v>5000</v>
      </c>
      <c r="I87" s="13">
        <v>600000</v>
      </c>
      <c r="J87" s="33">
        <f t="shared" si="2"/>
        <v>8.3333333333333332E-3</v>
      </c>
      <c r="K87" s="13" t="s">
        <v>27</v>
      </c>
      <c r="L87" s="13" t="s">
        <v>27</v>
      </c>
      <c r="M87" s="13" t="s">
        <v>86</v>
      </c>
      <c r="N87" s="13">
        <v>5000</v>
      </c>
      <c r="O87" s="13">
        <v>600000</v>
      </c>
      <c r="P87" s="33">
        <f t="shared" si="3"/>
        <v>8.3333333333333332E-3</v>
      </c>
      <c r="Q87" s="13" t="s">
        <v>29</v>
      </c>
      <c r="R87" s="13" t="s">
        <v>29</v>
      </c>
      <c r="S87" s="13" t="s">
        <v>83</v>
      </c>
      <c r="T87" s="11"/>
      <c r="U87" s="11"/>
    </row>
    <row r="88" spans="1:21" ht="20.399999999999999" x14ac:dyDescent="0.35">
      <c r="A88" s="13" t="s">
        <v>55</v>
      </c>
      <c r="B88" s="13">
        <v>41</v>
      </c>
      <c r="C88" s="17">
        <v>128</v>
      </c>
      <c r="D88" s="17">
        <v>83</v>
      </c>
      <c r="E88" s="13">
        <f>Cases!D102</f>
        <v>41.5</v>
      </c>
      <c r="F88" s="13">
        <v>80</v>
      </c>
      <c r="G88" s="13">
        <v>179</v>
      </c>
      <c r="H88" s="13">
        <v>22000</v>
      </c>
      <c r="I88" s="13">
        <v>300000</v>
      </c>
      <c r="J88" s="33">
        <f t="shared" si="2"/>
        <v>7.3333333333333334E-2</v>
      </c>
      <c r="K88" s="13" t="s">
        <v>27</v>
      </c>
      <c r="L88" s="13" t="s">
        <v>27</v>
      </c>
      <c r="M88" s="13" t="s">
        <v>86</v>
      </c>
      <c r="N88" s="13">
        <v>200000</v>
      </c>
      <c r="O88" s="13">
        <v>300000</v>
      </c>
      <c r="P88" s="33">
        <f t="shared" si="3"/>
        <v>0.66666666666666663</v>
      </c>
      <c r="Q88" s="13" t="s">
        <v>28</v>
      </c>
      <c r="R88" s="13" t="s">
        <v>29</v>
      </c>
      <c r="S88" s="13" t="s">
        <v>84</v>
      </c>
      <c r="T88" s="11"/>
      <c r="U88" s="11"/>
    </row>
    <row r="89" spans="1:21" ht="20.399999999999999" x14ac:dyDescent="0.35">
      <c r="A89" s="13" t="s">
        <v>56</v>
      </c>
      <c r="B89" s="13">
        <v>62</v>
      </c>
      <c r="C89" s="17">
        <v>130</v>
      </c>
      <c r="D89" s="17">
        <v>70</v>
      </c>
      <c r="E89" s="13">
        <f>Cases!D103</f>
        <v>38.4</v>
      </c>
      <c r="F89" s="13">
        <v>117</v>
      </c>
      <c r="G89" s="13">
        <v>136</v>
      </c>
      <c r="H89" s="13">
        <v>4000</v>
      </c>
      <c r="I89" s="13">
        <v>500000</v>
      </c>
      <c r="J89" s="33">
        <f t="shared" si="2"/>
        <v>8.0000000000000002E-3</v>
      </c>
      <c r="K89" s="13" t="s">
        <v>27</v>
      </c>
      <c r="L89" s="13" t="s">
        <v>27</v>
      </c>
      <c r="M89" s="13" t="s">
        <v>86</v>
      </c>
      <c r="N89" s="13">
        <v>4600</v>
      </c>
      <c r="O89" s="13">
        <v>460000</v>
      </c>
      <c r="P89" s="33">
        <f t="shared" si="3"/>
        <v>0.01</v>
      </c>
      <c r="Q89" s="13" t="s">
        <v>29</v>
      </c>
      <c r="R89" s="13" t="s">
        <v>29</v>
      </c>
      <c r="S89" s="13" t="s">
        <v>83</v>
      </c>
      <c r="T89" s="11"/>
      <c r="U89" s="11"/>
    </row>
    <row r="90" spans="1:21" ht="20.399999999999999" x14ac:dyDescent="0.35">
      <c r="A90" s="13" t="s">
        <v>57</v>
      </c>
      <c r="B90" s="13">
        <v>46</v>
      </c>
      <c r="C90" s="17">
        <v>134</v>
      </c>
      <c r="D90" s="17">
        <v>84</v>
      </c>
      <c r="E90" s="13">
        <f>Cases!D5</f>
        <v>40.5</v>
      </c>
      <c r="F90" s="13">
        <v>83</v>
      </c>
      <c r="G90" s="13">
        <v>199</v>
      </c>
      <c r="H90" s="13">
        <v>450000</v>
      </c>
      <c r="I90" s="13">
        <v>115000</v>
      </c>
      <c r="J90" s="33">
        <f t="shared" si="2"/>
        <v>3.9130434782608696</v>
      </c>
      <c r="K90" s="13" t="s">
        <v>26</v>
      </c>
      <c r="L90" s="13" t="s">
        <v>26</v>
      </c>
      <c r="M90" s="13" t="s">
        <v>87</v>
      </c>
      <c r="N90" s="13">
        <v>500000</v>
      </c>
      <c r="O90" s="13">
        <v>100000</v>
      </c>
      <c r="P90" s="33">
        <f t="shared" si="3"/>
        <v>5</v>
      </c>
      <c r="Q90" s="13" t="s">
        <v>28</v>
      </c>
      <c r="R90" s="13" t="s">
        <v>28</v>
      </c>
      <c r="S90" s="13" t="s">
        <v>85</v>
      </c>
      <c r="T90" s="11"/>
      <c r="U90" s="11"/>
    </row>
    <row r="91" spans="1:21" ht="20.399999999999999" x14ac:dyDescent="0.35">
      <c r="A91" s="13" t="s">
        <v>58</v>
      </c>
      <c r="B91" s="13">
        <v>47</v>
      </c>
      <c r="C91" s="17">
        <v>124</v>
      </c>
      <c r="D91" s="17">
        <v>84</v>
      </c>
      <c r="E91" s="13">
        <f>Cases!D6</f>
        <v>32</v>
      </c>
      <c r="F91" s="13">
        <v>79</v>
      </c>
      <c r="G91" s="13">
        <v>158</v>
      </c>
      <c r="H91" s="13">
        <v>10000</v>
      </c>
      <c r="I91" s="13">
        <v>800000</v>
      </c>
      <c r="J91" s="33">
        <f t="shared" si="2"/>
        <v>1.2500000000000001E-2</v>
      </c>
      <c r="K91" s="13" t="s">
        <v>27</v>
      </c>
      <c r="L91" s="13" t="s">
        <v>27</v>
      </c>
      <c r="M91" s="13" t="s">
        <v>86</v>
      </c>
      <c r="N91" s="13">
        <v>12000</v>
      </c>
      <c r="O91" s="13">
        <v>800000</v>
      </c>
      <c r="P91" s="33">
        <f t="shared" si="3"/>
        <v>1.4999999999999999E-2</v>
      </c>
      <c r="Q91" s="13" t="s">
        <v>29</v>
      </c>
      <c r="R91" s="13" t="s">
        <v>29</v>
      </c>
      <c r="S91" s="13" t="s">
        <v>83</v>
      </c>
      <c r="T91" s="11"/>
      <c r="U91" s="11"/>
    </row>
    <row r="92" spans="1:21" ht="20.399999999999999" x14ac:dyDescent="0.35">
      <c r="A92" s="13" t="s">
        <v>59</v>
      </c>
      <c r="B92" s="13">
        <v>40</v>
      </c>
      <c r="C92" s="17">
        <v>122</v>
      </c>
      <c r="D92" s="17">
        <v>87</v>
      </c>
      <c r="E92" s="13">
        <f>Cases!D7</f>
        <v>31.6</v>
      </c>
      <c r="F92" s="13">
        <v>84</v>
      </c>
      <c r="G92" s="13">
        <v>155</v>
      </c>
      <c r="H92" s="13">
        <v>74000</v>
      </c>
      <c r="I92" s="13">
        <v>600000</v>
      </c>
      <c r="J92" s="33">
        <f t="shared" si="2"/>
        <v>0.12333333333333334</v>
      </c>
      <c r="K92" s="13" t="s">
        <v>27</v>
      </c>
      <c r="L92" s="13" t="s">
        <v>27</v>
      </c>
      <c r="M92" s="13" t="s">
        <v>86</v>
      </c>
      <c r="N92" s="13">
        <v>65000</v>
      </c>
      <c r="O92" s="13">
        <v>500000</v>
      </c>
      <c r="P92" s="33">
        <f t="shared" si="3"/>
        <v>0.13</v>
      </c>
      <c r="Q92" s="13" t="s">
        <v>29</v>
      </c>
      <c r="R92" s="13" t="s">
        <v>29</v>
      </c>
      <c r="S92" s="13" t="s">
        <v>83</v>
      </c>
      <c r="T92" s="11"/>
      <c r="U92" s="11"/>
    </row>
    <row r="93" spans="1:21" ht="20.399999999999999" x14ac:dyDescent="0.35">
      <c r="A93" s="13" t="s">
        <v>60</v>
      </c>
      <c r="B93" s="13">
        <v>45</v>
      </c>
      <c r="C93" s="17">
        <v>127</v>
      </c>
      <c r="D93" s="17">
        <v>86</v>
      </c>
      <c r="E93" s="13">
        <f>Cases!D8</f>
        <v>41.9</v>
      </c>
      <c r="F93" s="13">
        <v>73</v>
      </c>
      <c r="G93" s="13">
        <v>148</v>
      </c>
      <c r="H93" s="13">
        <v>6000</v>
      </c>
      <c r="I93" s="13">
        <v>600000</v>
      </c>
      <c r="J93" s="33">
        <f t="shared" si="2"/>
        <v>0.01</v>
      </c>
      <c r="K93" s="13" t="s">
        <v>27</v>
      </c>
      <c r="L93" s="13" t="s">
        <v>27</v>
      </c>
      <c r="M93" s="13" t="s">
        <v>86</v>
      </c>
      <c r="N93" s="13">
        <v>60000</v>
      </c>
      <c r="O93" s="13">
        <v>600000</v>
      </c>
      <c r="P93" s="33">
        <f t="shared" si="3"/>
        <v>0.1</v>
      </c>
      <c r="Q93" s="13" t="s">
        <v>29</v>
      </c>
      <c r="R93" s="13" t="s">
        <v>29</v>
      </c>
      <c r="S93" s="13" t="s">
        <v>83</v>
      </c>
      <c r="T93" s="11"/>
      <c r="U93" s="11"/>
    </row>
    <row r="94" spans="1:21" ht="20.399999999999999" x14ac:dyDescent="0.35">
      <c r="A94" s="13" t="s">
        <v>61</v>
      </c>
      <c r="B94" s="13">
        <v>47</v>
      </c>
      <c r="C94" s="17">
        <v>125</v>
      </c>
      <c r="D94" s="17">
        <v>84</v>
      </c>
      <c r="E94" s="13">
        <f>Cases!D9</f>
        <v>32.1</v>
      </c>
      <c r="F94" s="13">
        <v>83</v>
      </c>
      <c r="G94" s="13">
        <v>203</v>
      </c>
      <c r="H94" s="13">
        <v>240000</v>
      </c>
      <c r="I94" s="13">
        <v>350000</v>
      </c>
      <c r="J94" s="33">
        <f t="shared" si="2"/>
        <v>0.68571428571428572</v>
      </c>
      <c r="K94" s="13" t="s">
        <v>26</v>
      </c>
      <c r="L94" s="13" t="s">
        <v>27</v>
      </c>
      <c r="M94" s="13" t="s">
        <v>88</v>
      </c>
      <c r="N94" s="13">
        <v>240000</v>
      </c>
      <c r="O94" s="13">
        <v>340000</v>
      </c>
      <c r="P94" s="33">
        <f t="shared" si="3"/>
        <v>0.70588235294117652</v>
      </c>
      <c r="Q94" s="13" t="s">
        <v>28</v>
      </c>
      <c r="R94" s="13" t="s">
        <v>29</v>
      </c>
      <c r="S94" s="13" t="s">
        <v>84</v>
      </c>
      <c r="T94" s="11"/>
      <c r="U94" s="11"/>
    </row>
    <row r="95" spans="1:21" ht="20.399999999999999" x14ac:dyDescent="0.35">
      <c r="A95" s="13" t="s">
        <v>62</v>
      </c>
      <c r="B95" s="13">
        <v>54</v>
      </c>
      <c r="C95" s="17">
        <v>114</v>
      </c>
      <c r="D95" s="17">
        <v>65</v>
      </c>
      <c r="E95" s="13">
        <f>Cases!D10</f>
        <v>31.6</v>
      </c>
      <c r="F95" s="13">
        <v>109</v>
      </c>
      <c r="G95" s="13">
        <v>155</v>
      </c>
      <c r="H95" s="13">
        <v>20000</v>
      </c>
      <c r="I95" s="13">
        <v>600000</v>
      </c>
      <c r="J95" s="33">
        <f t="shared" si="2"/>
        <v>3.3333333333333333E-2</v>
      </c>
      <c r="K95" s="13" t="s">
        <v>27</v>
      </c>
      <c r="L95" s="13" t="s">
        <v>27</v>
      </c>
      <c r="M95" s="13" t="s">
        <v>86</v>
      </c>
      <c r="N95" s="13">
        <v>20000</v>
      </c>
      <c r="O95" s="13">
        <v>600000</v>
      </c>
      <c r="P95" s="33">
        <f t="shared" si="3"/>
        <v>3.3333333333333333E-2</v>
      </c>
      <c r="Q95" s="13" t="s">
        <v>29</v>
      </c>
      <c r="R95" s="13" t="s">
        <v>29</v>
      </c>
      <c r="S95" s="13" t="s">
        <v>83</v>
      </c>
      <c r="T95" s="11"/>
      <c r="U95" s="11"/>
    </row>
    <row r="96" spans="1:21" ht="20.399999999999999" x14ac:dyDescent="0.35">
      <c r="A96" s="13" t="s">
        <v>63</v>
      </c>
      <c r="B96" s="13">
        <v>58</v>
      </c>
      <c r="C96" s="17">
        <v>120</v>
      </c>
      <c r="D96" s="13">
        <v>79</v>
      </c>
      <c r="E96" s="13">
        <f>Cases!D11</f>
        <v>40.5</v>
      </c>
      <c r="F96" s="13">
        <v>119</v>
      </c>
      <c r="G96" s="13">
        <v>189</v>
      </c>
      <c r="H96" s="13">
        <v>250000</v>
      </c>
      <c r="I96" s="13">
        <v>350000</v>
      </c>
      <c r="J96" s="33">
        <f t="shared" si="2"/>
        <v>0.7142857142857143</v>
      </c>
      <c r="K96" s="13" t="s">
        <v>26</v>
      </c>
      <c r="L96" s="13" t="s">
        <v>27</v>
      </c>
      <c r="M96" s="13" t="s">
        <v>88</v>
      </c>
      <c r="N96" s="13">
        <v>250000</v>
      </c>
      <c r="O96" s="13">
        <v>340000</v>
      </c>
      <c r="P96" s="33">
        <f t="shared" si="3"/>
        <v>0.73529411764705888</v>
      </c>
      <c r="Q96" s="13" t="s">
        <v>28</v>
      </c>
      <c r="R96" s="13" t="s">
        <v>29</v>
      </c>
      <c r="S96" s="13" t="s">
        <v>84</v>
      </c>
      <c r="T96" s="11"/>
      <c r="U96" s="11"/>
    </row>
    <row r="97" spans="1:21" ht="20.399999999999999" x14ac:dyDescent="0.35">
      <c r="A97" s="13" t="s">
        <v>64</v>
      </c>
      <c r="B97" s="13">
        <v>43</v>
      </c>
      <c r="C97" s="17">
        <v>127</v>
      </c>
      <c r="D97" s="13">
        <v>83</v>
      </c>
      <c r="E97" s="13">
        <v>29</v>
      </c>
      <c r="F97" s="13">
        <v>86</v>
      </c>
      <c r="G97" s="13">
        <v>194</v>
      </c>
      <c r="H97" s="13">
        <v>600000</v>
      </c>
      <c r="I97" s="13">
        <v>80000</v>
      </c>
      <c r="J97" s="33">
        <f t="shared" si="2"/>
        <v>7.5</v>
      </c>
      <c r="K97" s="13" t="s">
        <v>26</v>
      </c>
      <c r="L97" s="13" t="s">
        <v>26</v>
      </c>
      <c r="M97" s="13" t="s">
        <v>87</v>
      </c>
      <c r="N97" s="13">
        <v>600000</v>
      </c>
      <c r="O97" s="13">
        <v>80000</v>
      </c>
      <c r="P97" s="33">
        <f t="shared" si="3"/>
        <v>7.5</v>
      </c>
      <c r="Q97" s="13" t="s">
        <v>28</v>
      </c>
      <c r="R97" s="13" t="s">
        <v>28</v>
      </c>
      <c r="S97" s="13" t="s">
        <v>85</v>
      </c>
      <c r="T97" s="11"/>
      <c r="U97" s="11"/>
    </row>
    <row r="98" spans="1:21" ht="20.399999999999999" x14ac:dyDescent="0.35">
      <c r="A98" s="13" t="s">
        <v>65</v>
      </c>
      <c r="B98" s="13">
        <v>47</v>
      </c>
      <c r="C98" s="13">
        <v>122</v>
      </c>
      <c r="D98" s="13">
        <v>81</v>
      </c>
      <c r="E98" s="13">
        <f>Cases!D8</f>
        <v>41.9</v>
      </c>
      <c r="F98" s="13">
        <v>97</v>
      </c>
      <c r="G98" s="13">
        <v>183</v>
      </c>
      <c r="H98" s="13">
        <v>400000</v>
      </c>
      <c r="I98" s="13">
        <v>400000</v>
      </c>
      <c r="J98" s="33">
        <f t="shared" si="2"/>
        <v>1</v>
      </c>
      <c r="K98" s="13" t="s">
        <v>26</v>
      </c>
      <c r="L98" s="13" t="s">
        <v>27</v>
      </c>
      <c r="M98" s="13" t="s">
        <v>88</v>
      </c>
      <c r="N98" s="13">
        <v>400000</v>
      </c>
      <c r="O98" s="13">
        <v>400000</v>
      </c>
      <c r="P98" s="33">
        <f t="shared" si="3"/>
        <v>1</v>
      </c>
      <c r="Q98" s="13" t="s">
        <v>28</v>
      </c>
      <c r="R98" s="13" t="s">
        <v>29</v>
      </c>
      <c r="S98" s="13" t="s">
        <v>84</v>
      </c>
      <c r="T98" s="11"/>
      <c r="U98" s="11"/>
    </row>
    <row r="99" spans="1:21" ht="20.399999999999999" x14ac:dyDescent="0.35">
      <c r="A99" s="13" t="s">
        <v>66</v>
      </c>
      <c r="B99" s="13">
        <v>42</v>
      </c>
      <c r="C99" s="17">
        <v>130</v>
      </c>
      <c r="D99" s="13">
        <v>87</v>
      </c>
      <c r="E99" s="13">
        <f>Cases!D9</f>
        <v>32.1</v>
      </c>
      <c r="F99" s="13">
        <v>95</v>
      </c>
      <c r="G99" s="13">
        <v>141</v>
      </c>
      <c r="H99" s="13">
        <v>544000</v>
      </c>
      <c r="I99" s="13">
        <v>700000</v>
      </c>
      <c r="J99" s="33">
        <f t="shared" si="2"/>
        <v>0.77714285714285714</v>
      </c>
      <c r="K99" s="13" t="s">
        <v>26</v>
      </c>
      <c r="L99" s="13" t="s">
        <v>27</v>
      </c>
      <c r="M99" s="13" t="s">
        <v>88</v>
      </c>
      <c r="N99" s="13">
        <v>540000</v>
      </c>
      <c r="O99" s="13">
        <v>6500</v>
      </c>
      <c r="P99" s="33">
        <f t="shared" si="3"/>
        <v>83.07692307692308</v>
      </c>
      <c r="Q99" s="13" t="s">
        <v>28</v>
      </c>
      <c r="R99" s="13" t="s">
        <v>28</v>
      </c>
      <c r="S99" s="13" t="s">
        <v>85</v>
      </c>
      <c r="T99" s="11"/>
      <c r="U99" s="11"/>
    </row>
    <row r="100" spans="1:21" ht="20.399999999999999" x14ac:dyDescent="0.35">
      <c r="A100" s="13" t="s">
        <v>67</v>
      </c>
      <c r="B100" s="13">
        <v>70</v>
      </c>
      <c r="C100" s="17">
        <v>117</v>
      </c>
      <c r="D100" s="13">
        <v>78</v>
      </c>
      <c r="E100" s="13">
        <f>Cases!D10</f>
        <v>31.6</v>
      </c>
      <c r="F100" s="13">
        <v>99</v>
      </c>
      <c r="G100" s="13">
        <v>188</v>
      </c>
      <c r="H100" s="13">
        <v>40000</v>
      </c>
      <c r="I100" s="13">
        <v>400000</v>
      </c>
      <c r="J100" s="33">
        <f t="shared" si="2"/>
        <v>0.1</v>
      </c>
      <c r="K100" s="13" t="s">
        <v>27</v>
      </c>
      <c r="L100" s="13" t="s">
        <v>27</v>
      </c>
      <c r="M100" s="13" t="s">
        <v>86</v>
      </c>
      <c r="N100" s="13">
        <v>40000</v>
      </c>
      <c r="O100" s="13">
        <v>40000</v>
      </c>
      <c r="P100" s="33">
        <f t="shared" si="3"/>
        <v>1</v>
      </c>
      <c r="Q100" s="13" t="s">
        <v>28</v>
      </c>
      <c r="R100" s="13" t="s">
        <v>29</v>
      </c>
      <c r="S100" s="13" t="s">
        <v>84</v>
      </c>
      <c r="T100" s="11"/>
      <c r="U100" s="11"/>
    </row>
    <row r="101" spans="1:21" ht="20.399999999999999" x14ac:dyDescent="0.35">
      <c r="A101" s="13" t="s">
        <v>68</v>
      </c>
      <c r="B101" s="13">
        <v>44</v>
      </c>
      <c r="C101" s="17">
        <v>122</v>
      </c>
      <c r="D101" s="13">
        <v>83</v>
      </c>
      <c r="E101" s="13">
        <f>Cases!D11</f>
        <v>40.5</v>
      </c>
      <c r="F101" s="13">
        <v>87</v>
      </c>
      <c r="G101" s="13">
        <v>155</v>
      </c>
      <c r="H101" s="13">
        <v>365000</v>
      </c>
      <c r="I101" s="13">
        <v>400000</v>
      </c>
      <c r="J101" s="33">
        <f t="shared" si="2"/>
        <v>0.91249999999999998</v>
      </c>
      <c r="K101" s="13" t="s">
        <v>26</v>
      </c>
      <c r="L101" s="13" t="s">
        <v>27</v>
      </c>
      <c r="M101" s="13" t="s">
        <v>88</v>
      </c>
      <c r="N101" s="13">
        <v>365000</v>
      </c>
      <c r="O101" s="13">
        <v>400000</v>
      </c>
      <c r="P101" s="33">
        <f t="shared" si="3"/>
        <v>0.91249999999999998</v>
      </c>
      <c r="Q101" s="13" t="s">
        <v>28</v>
      </c>
      <c r="R101" s="13" t="s">
        <v>29</v>
      </c>
      <c r="S101" s="13" t="s">
        <v>84</v>
      </c>
      <c r="T101" s="11"/>
      <c r="U101" s="11"/>
    </row>
    <row r="102" spans="1:21" ht="20.399999999999999" x14ac:dyDescent="0.35">
      <c r="A102" s="13" t="s">
        <v>69</v>
      </c>
      <c r="B102" s="13">
        <v>41</v>
      </c>
      <c r="C102" s="17">
        <v>125</v>
      </c>
      <c r="D102" s="13">
        <v>83</v>
      </c>
      <c r="E102" s="13">
        <v>33</v>
      </c>
      <c r="F102" s="13">
        <v>96</v>
      </c>
      <c r="G102" s="13">
        <v>174</v>
      </c>
      <c r="H102" s="13">
        <v>300000</v>
      </c>
      <c r="I102" s="13">
        <v>300000</v>
      </c>
      <c r="J102" s="33">
        <f t="shared" si="2"/>
        <v>1</v>
      </c>
      <c r="K102" s="13" t="s">
        <v>26</v>
      </c>
      <c r="L102" s="13" t="s">
        <v>27</v>
      </c>
      <c r="M102" s="13" t="s">
        <v>88</v>
      </c>
      <c r="N102" s="13">
        <v>300000</v>
      </c>
      <c r="O102" s="13">
        <v>300000</v>
      </c>
      <c r="P102" s="33">
        <f t="shared" si="3"/>
        <v>1</v>
      </c>
      <c r="Q102" s="13" t="s">
        <v>28</v>
      </c>
      <c r="R102" s="13" t="s">
        <v>29</v>
      </c>
      <c r="S102" s="13" t="s">
        <v>84</v>
      </c>
      <c r="T102" s="11"/>
      <c r="U102" s="11"/>
    </row>
    <row r="103" spans="1:21" ht="20.399999999999999" x14ac:dyDescent="0.35">
      <c r="A103" s="13" t="s">
        <v>70</v>
      </c>
      <c r="B103" s="13">
        <v>51</v>
      </c>
      <c r="C103" s="17">
        <v>132</v>
      </c>
      <c r="D103" s="13">
        <v>86</v>
      </c>
      <c r="E103" s="13">
        <v>31</v>
      </c>
      <c r="F103" s="13">
        <v>101</v>
      </c>
      <c r="G103" s="13">
        <v>180</v>
      </c>
      <c r="H103" s="13">
        <v>33000</v>
      </c>
      <c r="I103" s="13">
        <v>500000</v>
      </c>
      <c r="J103" s="33">
        <f t="shared" si="2"/>
        <v>6.6000000000000003E-2</v>
      </c>
      <c r="K103" s="13" t="s">
        <v>27</v>
      </c>
      <c r="L103" s="13" t="s">
        <v>27</v>
      </c>
      <c r="M103" s="13" t="s">
        <v>86</v>
      </c>
      <c r="N103" s="13">
        <v>35000</v>
      </c>
      <c r="O103" s="13">
        <v>500000</v>
      </c>
      <c r="P103" s="33">
        <f t="shared" si="3"/>
        <v>7.0000000000000007E-2</v>
      </c>
      <c r="Q103" s="13" t="s">
        <v>29</v>
      </c>
      <c r="R103" s="13" t="s">
        <v>29</v>
      </c>
      <c r="S103" s="13" t="s">
        <v>83</v>
      </c>
      <c r="T103" s="11"/>
      <c r="U103" s="11"/>
    </row>
    <row r="104" spans="1:21" ht="20.399999999999999" x14ac:dyDescent="0.35">
      <c r="A104" s="13" t="s">
        <v>71</v>
      </c>
      <c r="B104" s="13">
        <v>52</v>
      </c>
      <c r="C104" s="17">
        <v>125</v>
      </c>
      <c r="D104" s="13">
        <v>81</v>
      </c>
      <c r="E104" s="13">
        <v>29</v>
      </c>
      <c r="F104" s="13">
        <v>105</v>
      </c>
      <c r="G104" s="13">
        <v>148</v>
      </c>
      <c r="H104" s="13">
        <v>17000</v>
      </c>
      <c r="I104" s="13">
        <v>500000</v>
      </c>
      <c r="J104" s="33">
        <f t="shared" si="2"/>
        <v>3.4000000000000002E-2</v>
      </c>
      <c r="K104" s="13" t="s">
        <v>27</v>
      </c>
      <c r="L104" s="13" t="s">
        <v>27</v>
      </c>
      <c r="M104" s="13" t="s">
        <v>86</v>
      </c>
      <c r="N104" s="13">
        <v>17000</v>
      </c>
      <c r="O104" s="13">
        <v>500000</v>
      </c>
      <c r="P104" s="33">
        <f t="shared" si="3"/>
        <v>3.4000000000000002E-2</v>
      </c>
      <c r="Q104" s="13" t="s">
        <v>29</v>
      </c>
      <c r="R104" s="13" t="s">
        <v>29</v>
      </c>
      <c r="S104" s="13" t="s">
        <v>83</v>
      </c>
      <c r="T104" s="11"/>
      <c r="U104" s="11"/>
    </row>
    <row r="105" spans="1:21" ht="20.399999999999999" x14ac:dyDescent="0.35">
      <c r="A105" s="13" t="s">
        <v>72</v>
      </c>
      <c r="B105" s="13">
        <v>48</v>
      </c>
      <c r="C105" s="17">
        <v>120</v>
      </c>
      <c r="D105" s="13">
        <v>82</v>
      </c>
      <c r="E105" s="13">
        <v>33.5</v>
      </c>
      <c r="F105" s="13">
        <v>86</v>
      </c>
      <c r="G105" s="13">
        <v>156</v>
      </c>
      <c r="H105" s="13">
        <v>500000</v>
      </c>
      <c r="I105" s="13">
        <v>60000</v>
      </c>
      <c r="J105" s="33">
        <f t="shared" si="2"/>
        <v>8.3333333333333339</v>
      </c>
      <c r="K105" s="13" t="s">
        <v>26</v>
      </c>
      <c r="L105" s="13" t="s">
        <v>26</v>
      </c>
      <c r="M105" s="13" t="s">
        <v>87</v>
      </c>
      <c r="N105" s="13">
        <v>500000</v>
      </c>
      <c r="O105" s="13">
        <v>50000</v>
      </c>
      <c r="P105" s="33">
        <f t="shared" si="3"/>
        <v>10</v>
      </c>
      <c r="Q105" s="13" t="s">
        <v>28</v>
      </c>
      <c r="R105" s="13" t="s">
        <v>28</v>
      </c>
      <c r="S105" s="13" t="s">
        <v>85</v>
      </c>
      <c r="T105" s="11"/>
      <c r="U105" s="11"/>
    </row>
    <row r="106" spans="1:21" ht="20.399999999999999" x14ac:dyDescent="0.35">
      <c r="A106" s="13" t="s">
        <v>73</v>
      </c>
      <c r="B106" s="13">
        <v>70</v>
      </c>
      <c r="C106" s="17">
        <v>133</v>
      </c>
      <c r="D106" s="13">
        <v>89</v>
      </c>
      <c r="E106" s="13">
        <v>29.5</v>
      </c>
      <c r="F106" s="13">
        <v>97</v>
      </c>
      <c r="G106" s="13">
        <v>130</v>
      </c>
      <c r="H106" s="13">
        <v>600000</v>
      </c>
      <c r="I106" s="13">
        <v>133000</v>
      </c>
      <c r="J106" s="33">
        <f t="shared" si="2"/>
        <v>4.511278195488722</v>
      </c>
      <c r="K106" s="13" t="s">
        <v>26</v>
      </c>
      <c r="L106" s="13" t="s">
        <v>26</v>
      </c>
      <c r="M106" s="13" t="s">
        <v>87</v>
      </c>
      <c r="N106" s="13">
        <v>600000</v>
      </c>
      <c r="O106" s="13">
        <v>133400</v>
      </c>
      <c r="P106" s="33">
        <f t="shared" si="3"/>
        <v>4.497751124437781</v>
      </c>
      <c r="Q106" s="13" t="s">
        <v>28</v>
      </c>
      <c r="R106" s="13" t="s">
        <v>28</v>
      </c>
      <c r="S106" s="13" t="s">
        <v>85</v>
      </c>
      <c r="T106" s="11"/>
      <c r="U106" s="11"/>
    </row>
    <row r="107" spans="1:21" ht="20.399999999999999" x14ac:dyDescent="0.35">
      <c r="A107" s="13" t="s">
        <v>74</v>
      </c>
      <c r="B107" s="13">
        <v>40</v>
      </c>
      <c r="C107" s="17">
        <v>122</v>
      </c>
      <c r="D107" s="13">
        <v>82</v>
      </c>
      <c r="E107" s="13">
        <v>33</v>
      </c>
      <c r="F107" s="13">
        <v>84</v>
      </c>
      <c r="G107" s="13">
        <v>153</v>
      </c>
      <c r="H107" s="13">
        <v>350000</v>
      </c>
      <c r="I107" s="13">
        <v>365000</v>
      </c>
      <c r="J107" s="33">
        <f t="shared" si="2"/>
        <v>0.95890410958904104</v>
      </c>
      <c r="K107" s="13" t="s">
        <v>26</v>
      </c>
      <c r="L107" s="13" t="s">
        <v>27</v>
      </c>
      <c r="M107" s="13" t="s">
        <v>88</v>
      </c>
      <c r="N107" s="13">
        <v>355000</v>
      </c>
      <c r="O107" s="13">
        <v>363000</v>
      </c>
      <c r="P107" s="33">
        <f t="shared" si="3"/>
        <v>0.97796143250688705</v>
      </c>
      <c r="Q107" s="13" t="s">
        <v>28</v>
      </c>
      <c r="R107" s="13" t="s">
        <v>29</v>
      </c>
      <c r="S107" s="13" t="s">
        <v>84</v>
      </c>
      <c r="T107" s="11"/>
      <c r="U107" s="11"/>
    </row>
    <row r="108" spans="1:21" ht="20.399999999999999" x14ac:dyDescent="0.35">
      <c r="A108" s="13" t="s">
        <v>75</v>
      </c>
      <c r="B108" s="13">
        <v>42</v>
      </c>
      <c r="C108" s="17">
        <v>128</v>
      </c>
      <c r="D108" s="13">
        <v>83</v>
      </c>
      <c r="E108" s="13">
        <f>Cases!D19</f>
        <v>44.2</v>
      </c>
      <c r="F108" s="13">
        <v>99</v>
      </c>
      <c r="G108" s="13">
        <v>173</v>
      </c>
      <c r="H108" s="13">
        <v>280000</v>
      </c>
      <c r="I108" s="13">
        <v>296000</v>
      </c>
      <c r="J108" s="33">
        <f t="shared" si="2"/>
        <v>0.94594594594594594</v>
      </c>
      <c r="K108" s="13" t="s">
        <v>26</v>
      </c>
      <c r="L108" s="13" t="s">
        <v>27</v>
      </c>
      <c r="M108" s="13" t="s">
        <v>88</v>
      </c>
      <c r="N108" s="13">
        <v>279000</v>
      </c>
      <c r="O108" s="13">
        <v>292000</v>
      </c>
      <c r="P108" s="33">
        <f t="shared" si="3"/>
        <v>0.95547945205479456</v>
      </c>
      <c r="Q108" s="13" t="s">
        <v>28</v>
      </c>
      <c r="R108" s="13" t="s">
        <v>29</v>
      </c>
      <c r="S108" s="13" t="s">
        <v>84</v>
      </c>
      <c r="T108" s="11"/>
      <c r="U108" s="11"/>
    </row>
    <row r="109" spans="1:21" ht="20.399999999999999" x14ac:dyDescent="0.35">
      <c r="A109" s="13" t="s">
        <v>76</v>
      </c>
      <c r="B109" s="13">
        <v>41</v>
      </c>
      <c r="C109" s="17">
        <v>123</v>
      </c>
      <c r="D109" s="13">
        <v>79</v>
      </c>
      <c r="E109" s="13">
        <f>Cases!D20</f>
        <v>25.9</v>
      </c>
      <c r="F109" s="13">
        <v>88</v>
      </c>
      <c r="G109" s="13">
        <v>186</v>
      </c>
      <c r="H109" s="13">
        <v>317000</v>
      </c>
      <c r="I109" s="13">
        <v>331000</v>
      </c>
      <c r="J109" s="33">
        <f t="shared" si="2"/>
        <v>0.95770392749244715</v>
      </c>
      <c r="K109" s="13" t="s">
        <v>26</v>
      </c>
      <c r="L109" s="13" t="s">
        <v>27</v>
      </c>
      <c r="M109" s="13" t="s">
        <v>88</v>
      </c>
      <c r="N109" s="13">
        <v>18000</v>
      </c>
      <c r="O109" s="13">
        <v>600000</v>
      </c>
      <c r="P109" s="33">
        <f t="shared" si="3"/>
        <v>0.03</v>
      </c>
      <c r="Q109" s="13" t="s">
        <v>29</v>
      </c>
      <c r="R109" s="13" t="s">
        <v>29</v>
      </c>
      <c r="S109" s="13" t="s">
        <v>83</v>
      </c>
      <c r="T109" s="11"/>
      <c r="U109" s="11"/>
    </row>
    <row r="110" spans="1:21" ht="20.399999999999999" x14ac:dyDescent="0.35">
      <c r="A110" s="13" t="s">
        <v>77</v>
      </c>
      <c r="B110" s="13">
        <v>48</v>
      </c>
      <c r="C110" s="17">
        <v>122</v>
      </c>
      <c r="D110" s="13">
        <v>84</v>
      </c>
      <c r="E110" s="13">
        <f>Cases!D21</f>
        <v>26.8</v>
      </c>
      <c r="F110" s="13">
        <v>92</v>
      </c>
      <c r="G110" s="13">
        <v>169</v>
      </c>
      <c r="H110" s="13">
        <v>700000</v>
      </c>
      <c r="I110" s="13">
        <v>560000</v>
      </c>
      <c r="J110" s="33">
        <f t="shared" si="2"/>
        <v>1.25</v>
      </c>
      <c r="K110" s="13" t="s">
        <v>26</v>
      </c>
      <c r="L110" s="13" t="s">
        <v>27</v>
      </c>
      <c r="M110" s="13" t="s">
        <v>88</v>
      </c>
      <c r="N110" s="13">
        <v>700000</v>
      </c>
      <c r="O110" s="13">
        <v>50000</v>
      </c>
      <c r="P110" s="33">
        <f t="shared" si="3"/>
        <v>14</v>
      </c>
      <c r="Q110" s="13" t="s">
        <v>28</v>
      </c>
      <c r="R110" s="13" t="s">
        <v>28</v>
      </c>
      <c r="S110" s="13" t="s">
        <v>85</v>
      </c>
      <c r="T110" s="11"/>
      <c r="U110" s="11"/>
    </row>
    <row r="111" spans="1:21" ht="20.399999999999999" x14ac:dyDescent="0.35">
      <c r="A111" s="13" t="s">
        <v>78</v>
      </c>
      <c r="B111" s="13">
        <v>47</v>
      </c>
      <c r="C111" s="17">
        <v>120</v>
      </c>
      <c r="D111" s="13">
        <v>74</v>
      </c>
      <c r="E111" s="13">
        <f>Cases!D22</f>
        <v>35</v>
      </c>
      <c r="F111" s="13">
        <v>86</v>
      </c>
      <c r="G111" s="13">
        <v>177</v>
      </c>
      <c r="H111" s="13">
        <v>320000</v>
      </c>
      <c r="I111" s="13">
        <v>340000</v>
      </c>
      <c r="J111" s="33">
        <f t="shared" si="2"/>
        <v>0.94117647058823528</v>
      </c>
      <c r="K111" s="13" t="s">
        <v>26</v>
      </c>
      <c r="L111" s="13" t="s">
        <v>27</v>
      </c>
      <c r="M111" s="13" t="s">
        <v>88</v>
      </c>
      <c r="N111" s="13">
        <v>330000</v>
      </c>
      <c r="O111" s="13">
        <v>340000</v>
      </c>
      <c r="P111" s="33">
        <f t="shared" si="3"/>
        <v>0.97058823529411764</v>
      </c>
      <c r="Q111" s="13" t="s">
        <v>28</v>
      </c>
      <c r="R111" s="13" t="s">
        <v>29</v>
      </c>
      <c r="S111" s="13" t="s">
        <v>84</v>
      </c>
      <c r="T111" s="11"/>
      <c r="U111" s="11"/>
    </row>
    <row r="112" spans="1:21" ht="20.399999999999999" x14ac:dyDescent="0.35">
      <c r="A112" s="13" t="s">
        <v>79</v>
      </c>
      <c r="B112" s="13">
        <v>40</v>
      </c>
      <c r="C112" s="17">
        <v>128</v>
      </c>
      <c r="D112" s="13">
        <v>85</v>
      </c>
      <c r="E112" s="13">
        <f>Cases!D23</f>
        <v>27.8</v>
      </c>
      <c r="F112" s="13">
        <v>93</v>
      </c>
      <c r="G112" s="13">
        <v>188</v>
      </c>
      <c r="H112" s="13">
        <v>340000</v>
      </c>
      <c r="I112" s="13">
        <v>360000</v>
      </c>
      <c r="J112" s="33">
        <f t="shared" si="2"/>
        <v>0.94444444444444442</v>
      </c>
      <c r="K112" s="13" t="s">
        <v>26</v>
      </c>
      <c r="L112" s="13" t="s">
        <v>27</v>
      </c>
      <c r="M112" s="13" t="s">
        <v>88</v>
      </c>
      <c r="N112" s="13">
        <v>340000</v>
      </c>
      <c r="O112" s="13">
        <v>350000</v>
      </c>
      <c r="P112" s="33">
        <f t="shared" si="3"/>
        <v>0.97142857142857142</v>
      </c>
      <c r="Q112" s="13" t="s">
        <v>28</v>
      </c>
      <c r="R112" s="13" t="s">
        <v>29</v>
      </c>
      <c r="S112" s="13" t="s">
        <v>84</v>
      </c>
      <c r="T112" s="11"/>
      <c r="U112" s="11"/>
    </row>
    <row r="113" spans="1:21" ht="20.399999999999999" x14ac:dyDescent="0.35">
      <c r="A113" s="13" t="s">
        <v>80</v>
      </c>
      <c r="B113" s="13">
        <v>49</v>
      </c>
      <c r="C113" s="17">
        <v>120</v>
      </c>
      <c r="D113" s="13">
        <v>86</v>
      </c>
      <c r="E113" s="13">
        <v>29.5</v>
      </c>
      <c r="F113" s="13">
        <v>85</v>
      </c>
      <c r="G113" s="13">
        <v>144</v>
      </c>
      <c r="H113" s="13">
        <v>300000</v>
      </c>
      <c r="I113" s="13">
        <v>300000</v>
      </c>
      <c r="J113" s="33">
        <f t="shared" si="2"/>
        <v>1</v>
      </c>
      <c r="K113" s="13" t="s">
        <v>26</v>
      </c>
      <c r="L113" s="13" t="s">
        <v>27</v>
      </c>
      <c r="M113" s="13" t="s">
        <v>88</v>
      </c>
      <c r="N113" s="13">
        <v>300000</v>
      </c>
      <c r="O113" s="13">
        <v>300000</v>
      </c>
      <c r="P113" s="33">
        <f t="shared" si="3"/>
        <v>1</v>
      </c>
      <c r="Q113" s="13" t="s">
        <v>28</v>
      </c>
      <c r="R113" s="13" t="s">
        <v>29</v>
      </c>
      <c r="S113" s="13" t="s">
        <v>84</v>
      </c>
      <c r="T113" s="11"/>
      <c r="U113" s="11"/>
    </row>
  </sheetData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Cases</vt:lpstr>
      <vt:lpstr>Control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2019-02-13T17:13:58Z</dcterms:modified>
</cp:coreProperties>
</file>