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4032" windowWidth="17400" windowHeight="8412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15" i="1"/>
  <c r="U15"/>
  <c r="V14"/>
  <c r="U14"/>
  <c r="V13"/>
  <c r="U13"/>
  <c r="O15"/>
  <c r="N15"/>
  <c r="O14"/>
  <c r="N14"/>
  <c r="O13"/>
  <c r="N13"/>
  <c r="H15"/>
  <c r="H14"/>
  <c r="H13"/>
  <c r="G15"/>
  <c r="G14"/>
  <c r="G13"/>
  <c r="T15"/>
  <c r="S15"/>
  <c r="R15"/>
  <c r="R21" s="1"/>
  <c r="Q15"/>
  <c r="T14"/>
  <c r="S14"/>
  <c r="R14"/>
  <c r="Q14"/>
  <c r="T13"/>
  <c r="S13"/>
  <c r="R13"/>
  <c r="Q13"/>
  <c r="Q16" s="1"/>
  <c r="M15"/>
  <c r="L15"/>
  <c r="K15"/>
  <c r="J15"/>
  <c r="M14"/>
  <c r="L14"/>
  <c r="K14"/>
  <c r="K20" s="1"/>
  <c r="J14"/>
  <c r="M13"/>
  <c r="L13"/>
  <c r="K13"/>
  <c r="J13"/>
  <c r="J16" s="1"/>
  <c r="F13"/>
  <c r="E13"/>
  <c r="E14"/>
  <c r="E15"/>
  <c r="F14"/>
  <c r="F15"/>
  <c r="D13"/>
  <c r="C13"/>
  <c r="C14"/>
  <c r="C15"/>
  <c r="D14"/>
  <c r="D15"/>
  <c r="C16"/>
  <c r="D21"/>
  <c r="D20"/>
  <c r="C21"/>
  <c r="C20"/>
  <c r="E16"/>
  <c r="C19"/>
  <c r="D19"/>
  <c r="D22"/>
  <c r="D23"/>
  <c r="F19"/>
  <c r="E20"/>
  <c r="F20"/>
  <c r="E19"/>
  <c r="E21"/>
  <c r="C22"/>
  <c r="E29"/>
  <c r="C23"/>
  <c r="F21"/>
  <c r="E31"/>
  <c r="F22"/>
  <c r="F23"/>
  <c r="E30"/>
  <c r="E23"/>
  <c r="E22"/>
  <c r="V16" l="1"/>
  <c r="V21" s="1"/>
  <c r="U16"/>
  <c r="U21" s="1"/>
  <c r="N16"/>
  <c r="N19" s="1"/>
  <c r="O16"/>
  <c r="O19" s="1"/>
  <c r="G16"/>
  <c r="H16"/>
  <c r="L19"/>
  <c r="L22" s="1"/>
  <c r="L21"/>
  <c r="L16"/>
  <c r="M19" s="1"/>
  <c r="R19"/>
  <c r="Q20"/>
  <c r="Q19"/>
  <c r="Q21"/>
  <c r="R20"/>
  <c r="S16"/>
  <c r="K21"/>
  <c r="J21"/>
  <c r="J20"/>
  <c r="J19"/>
  <c r="K19"/>
  <c r="L20"/>
  <c r="V20" l="1"/>
  <c r="V19"/>
  <c r="U19"/>
  <c r="U20"/>
  <c r="N21"/>
  <c r="N23" s="1"/>
  <c r="N20"/>
  <c r="O21"/>
  <c r="O23" s="1"/>
  <c r="O20"/>
  <c r="G20"/>
  <c r="G21"/>
  <c r="G19"/>
  <c r="H20"/>
  <c r="H21"/>
  <c r="H19"/>
  <c r="N22"/>
  <c r="O22"/>
  <c r="L23"/>
  <c r="M21"/>
  <c r="M20"/>
  <c r="M23" s="1"/>
  <c r="T20"/>
  <c r="T21"/>
  <c r="T19"/>
  <c r="R22"/>
  <c r="S31"/>
  <c r="R23"/>
  <c r="Q22"/>
  <c r="Q23"/>
  <c r="S29"/>
  <c r="S19"/>
  <c r="S20"/>
  <c r="S21"/>
  <c r="L29"/>
  <c r="J22"/>
  <c r="J23"/>
  <c r="K22"/>
  <c r="K23"/>
  <c r="V23" l="1"/>
  <c r="V22"/>
  <c r="U22"/>
  <c r="U23"/>
  <c r="G22"/>
  <c r="G23"/>
  <c r="H23"/>
  <c r="H22"/>
  <c r="M22"/>
  <c r="L30"/>
  <c r="L31"/>
  <c r="S30"/>
  <c r="S23"/>
  <c r="S22"/>
  <c r="T23"/>
  <c r="T22"/>
</calcChain>
</file>

<file path=xl/sharedStrings.xml><?xml version="1.0" encoding="utf-8"?>
<sst xmlns="http://schemas.openxmlformats.org/spreadsheetml/2006/main" count="347" uniqueCount="120">
  <si>
    <t>Ave</t>
  </si>
  <si>
    <t>SD</t>
  </si>
  <si>
    <t>Rlu</t>
    <phoneticPr fontId="4" type="noConversion"/>
  </si>
  <si>
    <t>Ave</t>
    <phoneticPr fontId="4" type="noConversion"/>
  </si>
  <si>
    <t>SD</t>
    <phoneticPr fontId="4" type="noConversion"/>
  </si>
  <si>
    <t>Luc</t>
    <phoneticPr fontId="4" type="noConversion"/>
  </si>
  <si>
    <t>Rlu/Luc</t>
    <phoneticPr fontId="4" type="noConversion"/>
  </si>
  <si>
    <t>p value</t>
    <phoneticPr fontId="4" type="noConversion"/>
  </si>
  <si>
    <t>KLF3-WT+NC</t>
  </si>
  <si>
    <t>KLF3-Mut+NC</t>
  </si>
  <si>
    <t>CNKSR2-WT+NC</t>
  </si>
  <si>
    <t>CNKSR2-Mut+NC</t>
  </si>
  <si>
    <t>TNPO1-WT+NC</t>
  </si>
  <si>
    <t>TNPO1-Mut+NC</t>
  </si>
  <si>
    <t>KLF3-WT+oar-miR-21</t>
  </si>
  <si>
    <t>KLF3-Mut+oar-miR-21</t>
  </si>
  <si>
    <t>CNKSR2-WT+oar-miR-21</t>
  </si>
  <si>
    <t>CNKSR2-Mut+oar-miR-21</t>
  </si>
  <si>
    <t>TNPO1-WT+oar-miR-21</t>
  </si>
  <si>
    <t>TNPO1-Mut+oar-miR-21</t>
  </si>
  <si>
    <t>KLF3-WT+NC vs. oar-miR-21</t>
  </si>
  <si>
    <t>CNKSR2-WT+NC vs. oar-miR-21</t>
  </si>
  <si>
    <t>TNPO1-WT+NC vs. oar-miR-21</t>
  </si>
  <si>
    <t>KLF3-Mut+NC vs. oar-miR-21</t>
  </si>
  <si>
    <t>CNKSR2-Mut+NC vs. oar-miR-21</t>
  </si>
  <si>
    <t>TNPO1-Mut+NC vs. oar-miR-21</t>
  </si>
  <si>
    <t>KLF3-WT+ oar-miR-21 vs. Mut + oar-miR-21</t>
  </si>
  <si>
    <t>CNKSR2-WT+ oar-miR-21 vs. Mut + oar-miR-21</t>
  </si>
  <si>
    <t>TNPO1-WT+ oar-miR-21 vs. Mut + oar-miR-21</t>
  </si>
  <si>
    <r>
      <t>pmiR-RB-REPORT</t>
    </r>
    <r>
      <rPr>
        <b/>
        <vertAlign val="superscript"/>
        <sz val="11"/>
        <rFont val="Times New Roman"/>
        <family val="1"/>
      </rPr>
      <t>TM</t>
    </r>
    <phoneticPr fontId="4" type="noConversion"/>
  </si>
  <si>
    <r>
      <t>pmiR-RB-REPORT</t>
    </r>
    <r>
      <rPr>
        <b/>
        <vertAlign val="superscript"/>
        <sz val="10.5"/>
        <rFont val="Times New Roman"/>
        <family val="1"/>
      </rPr>
      <t>TM</t>
    </r>
    <r>
      <rPr>
        <b/>
        <sz val="10.5"/>
        <rFont val="Times New Roman"/>
        <family val="1"/>
      </rPr>
      <t>+KLF3</t>
    </r>
    <phoneticPr fontId="4" type="noConversion"/>
  </si>
  <si>
    <t>CNKSR2-WT+NC</t>
    <phoneticPr fontId="4" type="noConversion"/>
  </si>
  <si>
    <r>
      <t>pmiR-RB-REPORT</t>
    </r>
    <r>
      <rPr>
        <b/>
        <vertAlign val="superscript"/>
        <sz val="10.5"/>
        <rFont val="Times New Roman"/>
        <family val="1"/>
      </rPr>
      <t>TM</t>
    </r>
    <r>
      <rPr>
        <b/>
        <sz val="10.5"/>
        <rFont val="Times New Roman"/>
        <family val="1"/>
      </rPr>
      <t>+CNKSR2</t>
    </r>
    <phoneticPr fontId="4" type="noConversion"/>
  </si>
  <si>
    <t>TNPO1-Mut+oar-miR-21</t>
    <phoneticPr fontId="4" type="noConversion"/>
  </si>
  <si>
    <r>
      <t>pmiR-RB-REPORT</t>
    </r>
    <r>
      <rPr>
        <b/>
        <vertAlign val="superscript"/>
        <sz val="10.5"/>
        <rFont val="Times New Roman"/>
        <family val="1"/>
      </rPr>
      <t>TM</t>
    </r>
    <r>
      <rPr>
        <b/>
        <sz val="10.5"/>
        <rFont val="Times New Roman"/>
        <family val="1"/>
      </rPr>
      <t>+TNPO1</t>
    </r>
    <phoneticPr fontId="4" type="noConversion"/>
  </si>
  <si>
    <t>Pos</t>
  </si>
  <si>
    <t>Name</t>
  </si>
  <si>
    <t>Ct SYBR</t>
  </si>
  <si>
    <t>Amount SYBR</t>
  </si>
  <si>
    <t>Target SYBR</t>
  </si>
  <si>
    <t>A4</t>
  </si>
  <si>
    <t>1B</t>
  </si>
  <si>
    <t>-</t>
  </si>
  <si>
    <t/>
  </si>
  <si>
    <t>A5</t>
  </si>
  <si>
    <t>A6</t>
  </si>
  <si>
    <t>A7</t>
  </si>
  <si>
    <t>A8</t>
  </si>
  <si>
    <t>A9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</si>
  <si>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</si>
  <si>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</si>
  <si>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</si>
  <si>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</si>
  <si>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</si>
  <si>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</si>
  <si>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</si>
  <si>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</si>
  <si>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</si>
  <si>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</si>
  <si>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5B</t>
  </si>
  <si>
    <t>C8</t>
  </si>
  <si>
    <t>C9</t>
  </si>
  <si>
    <t>D4</t>
  </si>
  <si>
    <t>5</t>
  </si>
  <si>
    <t>D5</t>
  </si>
  <si>
    <t>D6</t>
  </si>
  <si>
    <t>D7</t>
  </si>
  <si>
    <t>6</t>
  </si>
  <si>
    <t>D8</t>
  </si>
  <si>
    <t>D9</t>
  </si>
  <si>
    <t>E4</t>
  </si>
  <si>
    <t>7</t>
  </si>
  <si>
    <t>E5</t>
  </si>
  <si>
    <t>E6</t>
  </si>
  <si>
    <t>E7</t>
  </si>
  <si>
    <t>8</t>
  </si>
  <si>
    <t>E8</t>
  </si>
  <si>
    <t>E9</t>
  </si>
  <si>
    <t>Analysis Parameters</t>
  </si>
  <si>
    <t>Type of Application</t>
  </si>
  <si>
    <t>Quantification</t>
  </si>
  <si>
    <t>Dye(s)</t>
  </si>
  <si>
    <t>SYBR</t>
  </si>
  <si>
    <t>Inverted Data</t>
  </si>
  <si>
    <t>OFF</t>
  </si>
  <si>
    <t>Threshold setting</t>
  </si>
  <si>
    <t>Noiseband</t>
  </si>
  <si>
    <t>Threshold level</t>
  </si>
  <si>
    <t>Baseline setting</t>
  </si>
  <si>
    <t>Automatic</t>
  </si>
  <si>
    <t>Baseline range (from cycle no. ... to)</t>
  </si>
  <si>
    <t>n/a</t>
  </si>
  <si>
    <t>Drift Correction</t>
  </si>
  <si>
    <t>Original fluorescence value</t>
    <phoneticPr fontId="4" type="noConversion"/>
  </si>
  <si>
    <t>Fluorescent correction</t>
    <phoneticPr fontId="4" type="noConversion"/>
  </si>
  <si>
    <t>Relative fluorescence value</t>
    <phoneticPr fontId="4" type="noConversion"/>
  </si>
  <si>
    <t>F5</t>
  </si>
  <si>
    <t>F6</t>
  </si>
  <si>
    <t>G5</t>
  </si>
  <si>
    <t>G6</t>
  </si>
  <si>
    <t>H5</t>
  </si>
  <si>
    <t>H6</t>
  </si>
  <si>
    <t>9B</t>
    <phoneticPr fontId="4" type="noConversion"/>
  </si>
  <si>
    <t>9</t>
    <phoneticPr fontId="4" type="noConversion"/>
  </si>
  <si>
    <r>
      <t>1</t>
    </r>
    <r>
      <rPr>
        <sz val="12"/>
        <rFont val="宋体"/>
        <family val="3"/>
        <charset val="134"/>
      </rPr>
      <t>1</t>
    </r>
    <phoneticPr fontId="4" type="noConversion"/>
  </si>
  <si>
    <r>
      <t>1</t>
    </r>
    <r>
      <rPr>
        <sz val="12"/>
        <rFont val="宋体"/>
        <family val="3"/>
        <charset val="134"/>
      </rPr>
      <t>2</t>
    </r>
    <phoneticPr fontId="4" type="noConversion"/>
  </si>
  <si>
    <t>F7</t>
  </si>
  <si>
    <t>G7</t>
  </si>
  <si>
    <t>A4</t>
    <phoneticPr fontId="4" type="noConversion"/>
  </si>
  <si>
    <t>B4</t>
    <phoneticPr fontId="4" type="noConversion"/>
  </si>
  <si>
    <t>C4</t>
    <phoneticPr fontId="4" type="noConversion"/>
  </si>
  <si>
    <t>D4</t>
    <phoneticPr fontId="4" type="noConversion"/>
  </si>
  <si>
    <t>E4</t>
    <phoneticPr fontId="4" type="noConversion"/>
  </si>
  <si>
    <t>F4</t>
    <phoneticPr fontId="4" type="noConversion"/>
  </si>
  <si>
    <t>F8</t>
  </si>
  <si>
    <t>F9</t>
  </si>
  <si>
    <t>G4</t>
    <phoneticPr fontId="4" type="noConversion"/>
  </si>
  <si>
    <t>G8</t>
  </si>
  <si>
    <t>G9</t>
  </si>
  <si>
    <t>H4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</si>
</sst>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.5"/>
      <name val="Times New Roman"/>
      <family val="1"/>
    </font>
    <font>
      <sz val="10"/>
      <color indexed="64"/>
      <name val="Arial"/>
      <family val="2"/>
    </font>
    <font>
      <sz val="10"/>
      <color indexed="64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1" fontId="3" fillId="0" borderId="0" xfId="1" applyNumberFormat="1" applyFill="1" applyAlignment="1">
      <alignment horizontal="center"/>
    </xf>
    <xf numFmtId="0" fontId="3" fillId="0" borderId="0" xfId="1" applyAlignment="1">
      <alignment horizontal="center"/>
    </xf>
    <xf numFmtId="0" fontId="7" fillId="0" borderId="0" xfId="1" applyFont="1" applyFill="1" applyAlignment="1">
      <alignment horizontal="center"/>
    </xf>
    <xf numFmtId="0" fontId="3" fillId="0" borderId="0" xfId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/>
    </xf>
    <xf numFmtId="0" fontId="11" fillId="0" borderId="0" xfId="2"/>
    <xf numFmtId="0" fontId="11" fillId="0" borderId="0" xfId="2" applyNumberFormat="1"/>
    <xf numFmtId="2" fontId="11" fillId="0" borderId="0" xfId="2" applyNumberFormat="1"/>
    <xf numFmtId="0" fontId="12" fillId="0" borderId="0" xfId="2" applyFont="1"/>
    <xf numFmtId="49" fontId="11" fillId="0" borderId="0" xfId="2" applyNumberFormat="1"/>
    <xf numFmtId="0" fontId="2" fillId="0" borderId="0" xfId="3">
      <alignment vertical="center"/>
    </xf>
    <xf numFmtId="0" fontId="2" fillId="0" borderId="0" xfId="4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/>
    </xf>
    <xf numFmtId="0" fontId="1" fillId="0" borderId="0" xfId="5">
      <alignment vertical="center"/>
    </xf>
    <xf numFmtId="0" fontId="1" fillId="0" borderId="0" xfId="5" applyFill="1">
      <alignment vertical="center"/>
    </xf>
    <xf numFmtId="0" fontId="11" fillId="0" borderId="0" xfId="2" applyNumberFormat="1" applyFill="1"/>
    <xf numFmtId="49" fontId="0" fillId="0" borderId="0" xfId="0" applyNumberFormat="1">
      <alignment vertical="center"/>
    </xf>
    <xf numFmtId="49" fontId="13" fillId="0" borderId="0" xfId="0" applyNumberFormat="1" applyFont="1">
      <alignment vertical="center"/>
    </xf>
  </cellXfs>
  <cellStyles count="6">
    <cellStyle name="常规" xfId="0" builtinId="0"/>
    <cellStyle name="常规 2" xfId="1"/>
    <cellStyle name="常规 2 2" xfId="3"/>
    <cellStyle name="常规 3" xfId="4"/>
    <cellStyle name="常规 4" xfId="2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A28" sqref="A28"/>
    </sheetView>
  </sheetViews>
  <sheetFormatPr defaultColWidth="9" defaultRowHeight="13.2"/>
  <cols>
    <col min="1" max="1" width="11.59765625" style="1" bestFit="1" customWidth="1"/>
    <col min="2" max="2" width="9" style="1"/>
    <col min="3" max="3" width="12.3984375" style="4" customWidth="1"/>
    <col min="4" max="4" width="18.69921875" style="4" customWidth="1"/>
    <col min="5" max="5" width="12.3984375" style="4" customWidth="1"/>
    <col min="6" max="6" width="17.59765625" style="4" customWidth="1"/>
    <col min="7" max="7" width="18.296875" style="1" customWidth="1"/>
    <col min="8" max="8" width="26.5" style="4" customWidth="1"/>
    <col min="9" max="9" width="4.3984375" style="4" customWidth="1"/>
    <col min="10" max="10" width="14.3984375" style="4" customWidth="1"/>
    <col min="11" max="11" width="20.09765625" style="4" customWidth="1"/>
    <col min="12" max="12" width="24.3984375" style="1" customWidth="1"/>
    <col min="13" max="13" width="23.8984375" style="4" customWidth="1"/>
    <col min="14" max="14" width="23" style="4" customWidth="1"/>
    <col min="15" max="15" width="27.296875" style="4" customWidth="1"/>
    <col min="16" max="16" width="5" style="4" customWidth="1"/>
    <col min="17" max="17" width="14.69921875" style="1" customWidth="1"/>
    <col min="18" max="18" width="21.796875" style="1" customWidth="1"/>
    <col min="19" max="19" width="14.3984375" style="1" customWidth="1"/>
    <col min="20" max="21" width="20.296875" style="1" customWidth="1"/>
    <col min="22" max="22" width="26.19921875" style="1" customWidth="1"/>
    <col min="23" max="23" width="9" style="1" customWidth="1"/>
    <col min="24" max="16384" width="9" style="1"/>
  </cols>
  <sheetData>
    <row r="1" spans="1:22" ht="16.8">
      <c r="A1" s="25" t="s">
        <v>93</v>
      </c>
      <c r="B1" s="1" t="s">
        <v>5</v>
      </c>
      <c r="C1" s="9" t="s">
        <v>8</v>
      </c>
      <c r="D1" s="9" t="s">
        <v>14</v>
      </c>
      <c r="E1" s="9" t="s">
        <v>9</v>
      </c>
      <c r="F1" s="9" t="s">
        <v>15</v>
      </c>
      <c r="G1" s="12" t="s">
        <v>29</v>
      </c>
      <c r="H1" s="12" t="s">
        <v>30</v>
      </c>
      <c r="J1" s="2" t="s">
        <v>31</v>
      </c>
      <c r="K1" s="2" t="s">
        <v>16</v>
      </c>
      <c r="L1" s="2" t="s">
        <v>11</v>
      </c>
      <c r="M1" s="2" t="s">
        <v>17</v>
      </c>
      <c r="N1" s="12" t="s">
        <v>29</v>
      </c>
      <c r="O1" s="12" t="s">
        <v>32</v>
      </c>
      <c r="Q1" s="2" t="s">
        <v>12</v>
      </c>
      <c r="R1" s="2" t="s">
        <v>18</v>
      </c>
      <c r="S1" s="2" t="s">
        <v>13</v>
      </c>
      <c r="T1" s="2" t="s">
        <v>33</v>
      </c>
      <c r="U1" s="12" t="s">
        <v>29</v>
      </c>
      <c r="V1" s="12" t="s">
        <v>34</v>
      </c>
    </row>
    <row r="2" spans="1:22" ht="15.6">
      <c r="B2" s="1">
        <v>1</v>
      </c>
      <c r="C2" s="11">
        <v>137656</v>
      </c>
      <c r="D2" s="11">
        <v>217432</v>
      </c>
      <c r="E2" s="11">
        <v>166704</v>
      </c>
      <c r="F2" s="11">
        <v>302968</v>
      </c>
      <c r="G2" s="13">
        <v>137001</v>
      </c>
      <c r="H2" s="13">
        <v>137343</v>
      </c>
      <c r="J2" s="8">
        <v>83020</v>
      </c>
      <c r="K2" s="8">
        <v>54832</v>
      </c>
      <c r="L2" s="8">
        <v>69976</v>
      </c>
      <c r="M2" s="8">
        <v>60252</v>
      </c>
      <c r="N2" s="13">
        <v>83011</v>
      </c>
      <c r="O2" s="13">
        <v>83018</v>
      </c>
      <c r="Q2" s="8">
        <v>140768</v>
      </c>
      <c r="R2" s="8">
        <v>146640</v>
      </c>
      <c r="S2" s="8">
        <v>140584</v>
      </c>
      <c r="T2" s="8">
        <v>111368</v>
      </c>
      <c r="U2" s="13">
        <v>140712</v>
      </c>
      <c r="V2" s="13">
        <v>137644</v>
      </c>
    </row>
    <row r="3" spans="1:22" ht="15.6">
      <c r="B3" s="1">
        <v>2</v>
      </c>
      <c r="C3" s="11">
        <v>127128</v>
      </c>
      <c r="D3" s="11">
        <v>228056</v>
      </c>
      <c r="E3" s="11">
        <v>212228</v>
      </c>
      <c r="F3" s="11">
        <v>174104</v>
      </c>
      <c r="G3" s="13">
        <v>127088</v>
      </c>
      <c r="H3" s="13">
        <v>126918</v>
      </c>
      <c r="J3" s="8">
        <v>59836</v>
      </c>
      <c r="K3" s="8">
        <v>43664</v>
      </c>
      <c r="L3" s="8">
        <v>79456</v>
      </c>
      <c r="M3" s="8">
        <v>55304</v>
      </c>
      <c r="N3" s="13">
        <v>59814</v>
      </c>
      <c r="O3" s="13">
        <v>59833</v>
      </c>
      <c r="Q3" s="8">
        <v>138024</v>
      </c>
      <c r="R3" s="8">
        <v>151404</v>
      </c>
      <c r="S3" s="8">
        <v>119800</v>
      </c>
      <c r="T3" s="8">
        <v>114852</v>
      </c>
      <c r="U3" s="13">
        <v>138001</v>
      </c>
      <c r="V3" s="13">
        <v>127011</v>
      </c>
    </row>
    <row r="4" spans="1:22" ht="15.6">
      <c r="B4" s="1">
        <v>3</v>
      </c>
      <c r="C4" s="11">
        <v>119572</v>
      </c>
      <c r="D4" s="11">
        <v>152092</v>
      </c>
      <c r="E4" s="11">
        <v>187344</v>
      </c>
      <c r="F4" s="11">
        <v>253452</v>
      </c>
      <c r="G4" s="13">
        <v>119412</v>
      </c>
      <c r="H4" s="13">
        <v>119332</v>
      </c>
      <c r="J4" s="8">
        <v>54364</v>
      </c>
      <c r="K4" s="8">
        <v>54248</v>
      </c>
      <c r="L4" s="8">
        <v>68172</v>
      </c>
      <c r="M4" s="8">
        <v>78908</v>
      </c>
      <c r="N4" s="13">
        <v>54357</v>
      </c>
      <c r="O4" s="13">
        <v>54366</v>
      </c>
      <c r="Q4" s="8">
        <v>157788</v>
      </c>
      <c r="R4" s="8">
        <v>92796</v>
      </c>
      <c r="S4" s="8">
        <v>134604</v>
      </c>
      <c r="T4" s="8">
        <v>116288</v>
      </c>
      <c r="U4" s="13">
        <v>157712</v>
      </c>
      <c r="V4" s="13">
        <v>157599</v>
      </c>
    </row>
    <row r="5" spans="1:22" ht="15.6">
      <c r="C5" s="10"/>
      <c r="D5" s="10"/>
      <c r="E5" s="10"/>
      <c r="F5" s="10"/>
      <c r="G5" s="14"/>
      <c r="H5" s="15"/>
      <c r="J5" s="6"/>
      <c r="K5" s="6"/>
      <c r="L5" s="6"/>
      <c r="M5" s="6"/>
      <c r="N5" s="14"/>
      <c r="O5" s="15"/>
      <c r="Q5" s="6"/>
      <c r="R5" s="6"/>
      <c r="S5" s="6"/>
      <c r="T5" s="6"/>
      <c r="U5" s="14"/>
      <c r="V5" s="15"/>
    </row>
    <row r="6" spans="1:22" ht="16.8">
      <c r="B6" s="1" t="s">
        <v>2</v>
      </c>
      <c r="C6" s="9" t="s">
        <v>8</v>
      </c>
      <c r="D6" s="9" t="s">
        <v>14</v>
      </c>
      <c r="E6" s="9" t="s">
        <v>9</v>
      </c>
      <c r="F6" s="9" t="s">
        <v>15</v>
      </c>
      <c r="G6" s="12" t="s">
        <v>29</v>
      </c>
      <c r="H6" s="12" t="s">
        <v>30</v>
      </c>
      <c r="J6" s="2" t="s">
        <v>10</v>
      </c>
      <c r="K6" s="2" t="s">
        <v>16</v>
      </c>
      <c r="L6" s="2" t="s">
        <v>11</v>
      </c>
      <c r="M6" s="2" t="s">
        <v>17</v>
      </c>
      <c r="N6" s="12" t="s">
        <v>29</v>
      </c>
      <c r="O6" s="12" t="s">
        <v>32</v>
      </c>
      <c r="Q6" s="2" t="s">
        <v>12</v>
      </c>
      <c r="R6" s="2" t="s">
        <v>18</v>
      </c>
      <c r="S6" s="2" t="s">
        <v>13</v>
      </c>
      <c r="T6" s="2" t="s">
        <v>19</v>
      </c>
      <c r="U6" s="12" t="s">
        <v>29</v>
      </c>
      <c r="V6" s="12" t="s">
        <v>34</v>
      </c>
    </row>
    <row r="7" spans="1:22" ht="15.6">
      <c r="B7" s="1">
        <v>1</v>
      </c>
      <c r="C7" s="11">
        <v>26680</v>
      </c>
      <c r="D7" s="11">
        <v>33520</v>
      </c>
      <c r="E7" s="11">
        <v>33656</v>
      </c>
      <c r="F7" s="11">
        <v>57764</v>
      </c>
      <c r="G7" s="13">
        <v>26677</v>
      </c>
      <c r="H7" s="13">
        <v>26649</v>
      </c>
      <c r="J7" s="8">
        <v>20848</v>
      </c>
      <c r="K7" s="8">
        <v>8756</v>
      </c>
      <c r="L7" s="8">
        <v>15880</v>
      </c>
      <c r="M7" s="8">
        <v>12816</v>
      </c>
      <c r="N7" s="13">
        <v>20847</v>
      </c>
      <c r="O7" s="13">
        <v>20850</v>
      </c>
      <c r="Q7" s="8">
        <v>45004</v>
      </c>
      <c r="R7" s="8">
        <v>23052</v>
      </c>
      <c r="S7" s="8">
        <v>40128</v>
      </c>
      <c r="T7" s="8">
        <v>29232</v>
      </c>
      <c r="U7" s="13">
        <v>44993</v>
      </c>
      <c r="V7" s="13">
        <v>45018</v>
      </c>
    </row>
    <row r="8" spans="1:22" ht="15.6">
      <c r="B8" s="1">
        <v>2</v>
      </c>
      <c r="C8" s="11">
        <v>28232</v>
      </c>
      <c r="D8" s="11">
        <v>35088</v>
      </c>
      <c r="E8" s="11">
        <v>43744</v>
      </c>
      <c r="F8" s="11">
        <v>34472</v>
      </c>
      <c r="G8" s="13">
        <v>28214</v>
      </c>
      <c r="H8" s="13">
        <v>28240</v>
      </c>
      <c r="J8" s="8">
        <v>15344</v>
      </c>
      <c r="K8" s="8">
        <v>6756</v>
      </c>
      <c r="L8" s="8">
        <v>18904</v>
      </c>
      <c r="M8" s="8">
        <v>12588</v>
      </c>
      <c r="N8" s="13">
        <v>15341</v>
      </c>
      <c r="O8" s="13">
        <v>15349</v>
      </c>
      <c r="Q8" s="8">
        <v>43260</v>
      </c>
      <c r="R8" s="8">
        <v>25556</v>
      </c>
      <c r="S8" s="8">
        <v>36580</v>
      </c>
      <c r="T8" s="8">
        <v>32160</v>
      </c>
      <c r="U8" s="13">
        <v>43276</v>
      </c>
      <c r="V8" s="13">
        <v>43287</v>
      </c>
    </row>
    <row r="9" spans="1:22" ht="15.6">
      <c r="B9" s="1">
        <v>3</v>
      </c>
      <c r="C9" s="11">
        <v>25460</v>
      </c>
      <c r="D9" s="11">
        <v>24216</v>
      </c>
      <c r="E9" s="11">
        <v>39020</v>
      </c>
      <c r="F9" s="11">
        <v>51412</v>
      </c>
      <c r="G9" s="13">
        <v>25451</v>
      </c>
      <c r="H9" s="13">
        <v>25457</v>
      </c>
      <c r="J9" s="8">
        <v>14080</v>
      </c>
      <c r="K9" s="8">
        <v>9576</v>
      </c>
      <c r="L9" s="8">
        <v>16656</v>
      </c>
      <c r="M9" s="8">
        <v>18220</v>
      </c>
      <c r="N9" s="13">
        <v>14078</v>
      </c>
      <c r="O9" s="13">
        <v>14082</v>
      </c>
      <c r="Q9" s="8">
        <v>51484</v>
      </c>
      <c r="R9" s="8">
        <v>16096</v>
      </c>
      <c r="S9" s="8">
        <v>41924</v>
      </c>
      <c r="T9" s="8">
        <v>32784</v>
      </c>
      <c r="U9" s="13">
        <v>51464</v>
      </c>
      <c r="V9" s="13">
        <v>51511</v>
      </c>
    </row>
    <row r="10" spans="1:22">
      <c r="C10" s="3"/>
      <c r="G10" s="16"/>
      <c r="H10" s="15"/>
      <c r="J10" s="3"/>
      <c r="L10" s="4"/>
      <c r="N10" s="16"/>
      <c r="O10" s="15"/>
      <c r="Q10" s="3"/>
      <c r="R10" s="4"/>
      <c r="S10" s="4"/>
      <c r="T10" s="4"/>
      <c r="U10" s="16"/>
      <c r="V10" s="15"/>
    </row>
    <row r="11" spans="1:22">
      <c r="G11" s="16"/>
      <c r="H11" s="15"/>
      <c r="L11" s="4"/>
      <c r="N11" s="16"/>
      <c r="O11" s="15"/>
      <c r="Q11" s="4"/>
      <c r="R11" s="4"/>
      <c r="S11" s="4"/>
      <c r="T11" s="4"/>
      <c r="U11" s="16"/>
      <c r="V11" s="15"/>
    </row>
    <row r="12" spans="1:22" ht="16.8">
      <c r="A12" s="25" t="s">
        <v>94</v>
      </c>
      <c r="B12" s="1" t="s">
        <v>6</v>
      </c>
      <c r="C12" s="2" t="s">
        <v>8</v>
      </c>
      <c r="D12" s="2" t="s">
        <v>14</v>
      </c>
      <c r="E12" s="2" t="s">
        <v>9</v>
      </c>
      <c r="F12" s="2" t="s">
        <v>15</v>
      </c>
      <c r="G12" s="12" t="s">
        <v>29</v>
      </c>
      <c r="H12" s="12" t="s">
        <v>30</v>
      </c>
      <c r="J12" s="2" t="s">
        <v>10</v>
      </c>
      <c r="K12" s="2" t="s">
        <v>16</v>
      </c>
      <c r="L12" s="2" t="s">
        <v>11</v>
      </c>
      <c r="M12" s="2" t="s">
        <v>17</v>
      </c>
      <c r="N12" s="12" t="s">
        <v>29</v>
      </c>
      <c r="O12" s="12" t="s">
        <v>32</v>
      </c>
      <c r="Q12" s="2" t="s">
        <v>12</v>
      </c>
      <c r="R12" s="2" t="s">
        <v>18</v>
      </c>
      <c r="S12" s="2" t="s">
        <v>13</v>
      </c>
      <c r="T12" s="2" t="s">
        <v>19</v>
      </c>
      <c r="U12" s="12" t="s">
        <v>29</v>
      </c>
      <c r="V12" s="12" t="s">
        <v>34</v>
      </c>
    </row>
    <row r="13" spans="1:22">
      <c r="B13" s="1">
        <v>1</v>
      </c>
      <c r="C13" s="5">
        <f t="shared" ref="C13:F15" si="0">C7/C2</f>
        <v>0.19381647004126229</v>
      </c>
      <c r="D13" s="5">
        <f t="shared" si="0"/>
        <v>0.15416314066006845</v>
      </c>
      <c r="E13" s="5">
        <f t="shared" si="0"/>
        <v>0.20189077646607159</v>
      </c>
      <c r="F13" s="5">
        <f t="shared" si="0"/>
        <v>0.19066039977819441</v>
      </c>
      <c r="G13" s="17">
        <f t="shared" ref="G13:H13" si="1">G7/G2</f>
        <v>0.19472120641455171</v>
      </c>
      <c r="H13" s="17">
        <f t="shared" si="1"/>
        <v>0.19403245888032153</v>
      </c>
      <c r="J13" s="5">
        <f t="shared" ref="J13:O15" si="2">J7/J2</f>
        <v>0.25112021199710916</v>
      </c>
      <c r="K13" s="5">
        <f t="shared" si="2"/>
        <v>0.159687773562883</v>
      </c>
      <c r="L13" s="5">
        <f t="shared" si="2"/>
        <v>0.22693494912541443</v>
      </c>
      <c r="M13" s="5">
        <f t="shared" si="2"/>
        <v>0.21270663214499103</v>
      </c>
      <c r="N13" s="17">
        <f t="shared" si="2"/>
        <v>0.25113539169507654</v>
      </c>
      <c r="O13" s="17">
        <f t="shared" si="2"/>
        <v>0.25115035293550797</v>
      </c>
      <c r="Q13" s="5">
        <f t="shared" ref="Q13:V15" si="3">Q7/Q2</f>
        <v>0.31970334166856101</v>
      </c>
      <c r="R13" s="5">
        <f t="shared" si="3"/>
        <v>0.15720130932896889</v>
      </c>
      <c r="S13" s="5">
        <f t="shared" si="3"/>
        <v>0.28543788766858247</v>
      </c>
      <c r="T13" s="5">
        <f t="shared" si="3"/>
        <v>0.26248114359600605</v>
      </c>
      <c r="U13" s="17">
        <f t="shared" si="3"/>
        <v>0.31975240206947525</v>
      </c>
      <c r="V13" s="17">
        <f t="shared" si="3"/>
        <v>0.32706111417860567</v>
      </c>
    </row>
    <row r="14" spans="1:22">
      <c r="B14" s="1">
        <v>2</v>
      </c>
      <c r="C14" s="5">
        <f t="shared" si="0"/>
        <v>0.2220753885847335</v>
      </c>
      <c r="D14" s="5">
        <f t="shared" si="0"/>
        <v>0.15385694741642403</v>
      </c>
      <c r="E14" s="5">
        <f t="shared" si="0"/>
        <v>0.20611794862129407</v>
      </c>
      <c r="F14" s="5">
        <f t="shared" si="0"/>
        <v>0.19799659973349262</v>
      </c>
      <c r="G14" s="17">
        <f t="shared" ref="G14:H14" si="4">G8/G3</f>
        <v>0.22200365101347097</v>
      </c>
      <c r="H14" s="17">
        <f t="shared" si="4"/>
        <v>0.22250586993176696</v>
      </c>
      <c r="J14" s="5">
        <f t="shared" si="2"/>
        <v>0.25643425362657929</v>
      </c>
      <c r="K14" s="5">
        <f t="shared" si="2"/>
        <v>0.15472700622938806</v>
      </c>
      <c r="L14" s="5">
        <f t="shared" si="2"/>
        <v>0.23791784132098268</v>
      </c>
      <c r="M14" s="5">
        <f t="shared" si="2"/>
        <v>0.22761463908578042</v>
      </c>
      <c r="N14" s="17">
        <f t="shared" si="2"/>
        <v>0.25647841642424851</v>
      </c>
      <c r="O14" s="17">
        <f t="shared" si="2"/>
        <v>0.25653067705112564</v>
      </c>
      <c r="Q14" s="5">
        <f t="shared" si="3"/>
        <v>0.31342375239088854</v>
      </c>
      <c r="R14" s="5">
        <f t="shared" si="3"/>
        <v>0.16879342685794299</v>
      </c>
      <c r="S14" s="5">
        <f t="shared" si="3"/>
        <v>0.30534223706176961</v>
      </c>
      <c r="T14" s="5">
        <f t="shared" si="3"/>
        <v>0.28001253787483021</v>
      </c>
      <c r="U14" s="17">
        <f t="shared" si="3"/>
        <v>0.31359193049325729</v>
      </c>
      <c r="V14" s="17">
        <f t="shared" si="3"/>
        <v>0.34081300044878005</v>
      </c>
    </row>
    <row r="15" spans="1:22">
      <c r="B15" s="1">
        <v>3</v>
      </c>
      <c r="C15" s="5">
        <f t="shared" si="0"/>
        <v>0.21292610310106044</v>
      </c>
      <c r="D15" s="5">
        <f t="shared" si="0"/>
        <v>0.15921941982484286</v>
      </c>
      <c r="E15" s="5">
        <f t="shared" si="0"/>
        <v>0.20827995558971732</v>
      </c>
      <c r="F15" s="5">
        <f t="shared" si="0"/>
        <v>0.20284708741694679</v>
      </c>
      <c r="G15" s="17">
        <f t="shared" ref="G15:H15" si="5">G9/G4</f>
        <v>0.21313603322949118</v>
      </c>
      <c r="H15" s="17">
        <f t="shared" si="5"/>
        <v>0.2133291992089297</v>
      </c>
      <c r="J15" s="5">
        <f t="shared" si="2"/>
        <v>0.25899492311088218</v>
      </c>
      <c r="K15" s="5">
        <f t="shared" si="2"/>
        <v>0.1765226367792361</v>
      </c>
      <c r="L15" s="5">
        <f t="shared" si="2"/>
        <v>0.2443231825382855</v>
      </c>
      <c r="M15" s="5">
        <f t="shared" si="2"/>
        <v>0.23090180970243829</v>
      </c>
      <c r="N15" s="17">
        <f t="shared" si="2"/>
        <v>0.25899148223779828</v>
      </c>
      <c r="O15" s="17">
        <f t="shared" si="2"/>
        <v>0.2590221829820108</v>
      </c>
      <c r="Q15" s="5">
        <f t="shared" si="3"/>
        <v>0.32628590260349327</v>
      </c>
      <c r="R15" s="5">
        <f t="shared" si="3"/>
        <v>0.17345575240312083</v>
      </c>
      <c r="S15" s="5">
        <f t="shared" si="3"/>
        <v>0.31146176933820691</v>
      </c>
      <c r="T15" s="5">
        <f t="shared" si="3"/>
        <v>0.28192074848651621</v>
      </c>
      <c r="U15" s="17">
        <f t="shared" si="3"/>
        <v>0.32631632342497718</v>
      </c>
      <c r="V15" s="17">
        <f t="shared" si="3"/>
        <v>0.32684852061244041</v>
      </c>
    </row>
    <row r="16" spans="1:22">
      <c r="B16" s="4" t="s">
        <v>3</v>
      </c>
      <c r="C16" s="5">
        <f>AVERAGE(C13:C15)</f>
        <v>0.20960598724235205</v>
      </c>
      <c r="D16" s="5"/>
      <c r="E16" s="5">
        <f>AVERAGE(E13:E15)</f>
        <v>0.20542956022569434</v>
      </c>
      <c r="F16" s="5"/>
      <c r="G16" s="17">
        <f>AVERAGE(G13:G15)</f>
        <v>0.20995363021917127</v>
      </c>
      <c r="H16" s="17">
        <f>AVERAGE(H13:H15)</f>
        <v>0.20995584267367273</v>
      </c>
      <c r="J16" s="5">
        <f>AVERAGE(J13:J15)</f>
        <v>0.25551646291152358</v>
      </c>
      <c r="K16" s="5"/>
      <c r="L16" s="5">
        <f>AVERAGE(L13:L15)</f>
        <v>0.23639199099489419</v>
      </c>
      <c r="M16" s="5"/>
      <c r="N16" s="17">
        <f>AVERAGE(N13:N15)</f>
        <v>0.25553509678570779</v>
      </c>
      <c r="O16" s="17">
        <f>AVERAGE(O13:O15)</f>
        <v>0.25556773765621482</v>
      </c>
      <c r="Q16" s="5">
        <f>AVERAGE(Q13:Q15)</f>
        <v>0.31980433222098092</v>
      </c>
      <c r="R16" s="5"/>
      <c r="S16" s="5">
        <f>AVERAGE(S13:S15)</f>
        <v>0.30074729802285299</v>
      </c>
      <c r="T16" s="5"/>
      <c r="U16" s="17">
        <f>AVERAGE(U13:U15)</f>
        <v>0.31988688532923659</v>
      </c>
      <c r="V16" s="17">
        <f>AVERAGE(V13:V15)</f>
        <v>0.33157421174660867</v>
      </c>
    </row>
    <row r="17" spans="1:22">
      <c r="G17" s="16"/>
      <c r="H17" s="15"/>
      <c r="L17" s="4"/>
      <c r="N17" s="16"/>
      <c r="O17" s="15"/>
      <c r="Q17" s="4"/>
      <c r="R17" s="4"/>
      <c r="S17" s="4"/>
      <c r="T17" s="4"/>
      <c r="U17" s="16"/>
      <c r="V17" s="15"/>
    </row>
    <row r="18" spans="1:22" ht="16.8">
      <c r="A18" s="25" t="s">
        <v>95</v>
      </c>
      <c r="C18" s="2" t="s">
        <v>8</v>
      </c>
      <c r="D18" s="2" t="s">
        <v>14</v>
      </c>
      <c r="E18" s="2" t="s">
        <v>9</v>
      </c>
      <c r="F18" s="2" t="s">
        <v>15</v>
      </c>
      <c r="G18" s="12" t="s">
        <v>29</v>
      </c>
      <c r="H18" s="12" t="s">
        <v>30</v>
      </c>
      <c r="J18" s="2" t="s">
        <v>10</v>
      </c>
      <c r="K18" s="2" t="s">
        <v>16</v>
      </c>
      <c r="L18" s="2" t="s">
        <v>11</v>
      </c>
      <c r="M18" s="2" t="s">
        <v>17</v>
      </c>
      <c r="N18" s="12" t="s">
        <v>29</v>
      </c>
      <c r="O18" s="12" t="s">
        <v>32</v>
      </c>
      <c r="Q18" s="2" t="s">
        <v>12</v>
      </c>
      <c r="R18" s="2" t="s">
        <v>18</v>
      </c>
      <c r="S18" s="2" t="s">
        <v>13</v>
      </c>
      <c r="T18" s="2" t="s">
        <v>19</v>
      </c>
      <c r="U18" s="12" t="s">
        <v>29</v>
      </c>
      <c r="V18" s="12" t="s">
        <v>34</v>
      </c>
    </row>
    <row r="19" spans="1:22">
      <c r="B19" s="1">
        <v>1</v>
      </c>
      <c r="C19" s="5">
        <f>C13/C16</f>
        <v>0.92467048575843636</v>
      </c>
      <c r="D19" s="5">
        <f>D13/C16</f>
        <v>0.73549015793055994</v>
      </c>
      <c r="E19" s="5">
        <f>E13/E16</f>
        <v>0.98277373638080678</v>
      </c>
      <c r="F19" s="5">
        <f>F13/E16</f>
        <v>0.92810596278707969</v>
      </c>
      <c r="G19" s="17">
        <f>G13/G16</f>
        <v>0.92744862859137811</v>
      </c>
      <c r="H19" s="17">
        <f>H13/H16</f>
        <v>0.92415841545262267</v>
      </c>
      <c r="J19" s="5">
        <f>J13/J16</f>
        <v>0.98279464710680231</v>
      </c>
      <c r="K19" s="5">
        <f>K13/J16</f>
        <v>0.62496080191191938</v>
      </c>
      <c r="L19" s="5">
        <f>L13/L16</f>
        <v>0.95999423741185874</v>
      </c>
      <c r="M19" s="5">
        <f>M13/L16</f>
        <v>0.89980473217294932</v>
      </c>
      <c r="N19" s="17">
        <f>N13/N16</f>
        <v>0.98278238431442999</v>
      </c>
      <c r="O19" s="17">
        <f>O13/O16</f>
        <v>0.98271540546855318</v>
      </c>
      <c r="Q19" s="5">
        <f>Q13/Q16</f>
        <v>0.99968421143103803</v>
      </c>
      <c r="R19" s="5">
        <f>R13/Q16</f>
        <v>0.49155465855398323</v>
      </c>
      <c r="S19" s="5">
        <f>S13/S16</f>
        <v>0.94909543508814098</v>
      </c>
      <c r="T19" s="5">
        <f>T13/S16</f>
        <v>0.87276309819435449</v>
      </c>
      <c r="U19" s="17">
        <f>U13/U16</f>
        <v>0.99957959120573847</v>
      </c>
      <c r="V19" s="17">
        <f>V13/V16</f>
        <v>0.98638887643212758</v>
      </c>
    </row>
    <row r="20" spans="1:22">
      <c r="B20" s="1">
        <v>2</v>
      </c>
      <c r="C20" s="5">
        <f>C14/C16</f>
        <v>1.0594897192891919</v>
      </c>
      <c r="D20" s="5">
        <f>D14/C16</f>
        <v>0.73402935403047675</v>
      </c>
      <c r="E20" s="5">
        <f>E14/E16</f>
        <v>1.0033509704973493</v>
      </c>
      <c r="F20" s="5">
        <f>F14/E16</f>
        <v>0.9638174735708166</v>
      </c>
      <c r="G20" s="17">
        <f>G14/G16</f>
        <v>1.0573937244224862</v>
      </c>
      <c r="H20" s="17">
        <f>H14/H16</f>
        <v>1.0597746035465196</v>
      </c>
      <c r="J20" s="5">
        <f>J14/J16</f>
        <v>1.0035919044299448</v>
      </c>
      <c r="K20" s="5">
        <f>K14/J16</f>
        <v>0.60554613376502719</v>
      </c>
      <c r="L20" s="5">
        <f>L14/L16</f>
        <v>1.0064547462867364</v>
      </c>
      <c r="M20" s="5">
        <f>M14/L16</f>
        <v>0.96286950386020753</v>
      </c>
      <c r="N20" s="17">
        <f>N14/N16</f>
        <v>1.0036915462901435</v>
      </c>
      <c r="O20" s="17">
        <f>O14/O16</f>
        <v>1.0037678441095181</v>
      </c>
      <c r="Q20" s="5">
        <f>Q14/Q16</f>
        <v>0.98004848844360404</v>
      </c>
      <c r="R20" s="5">
        <f>R14/Q16</f>
        <v>0.52780218981307847</v>
      </c>
      <c r="S20" s="5">
        <f>S14/S16</f>
        <v>1.0152784050567512</v>
      </c>
      <c r="T20" s="5">
        <f>T14/S16</f>
        <v>0.93105587220787867</v>
      </c>
      <c r="U20" s="17">
        <f>U14/U16</f>
        <v>0.98032131004839296</v>
      </c>
      <c r="V20" s="17">
        <f>V14/V16</f>
        <v>1.0278634114924226</v>
      </c>
    </row>
    <row r="21" spans="1:22">
      <c r="B21" s="1">
        <v>3</v>
      </c>
      <c r="C21" s="5">
        <f>C15/C16</f>
        <v>1.0158397949523721</v>
      </c>
      <c r="D21" s="5">
        <f>D15/C16</f>
        <v>0.75961293815881847</v>
      </c>
      <c r="E21" s="5">
        <f>E15/E16</f>
        <v>1.0138752931218438</v>
      </c>
      <c r="F21" s="5">
        <f>F15/E16</f>
        <v>0.98742891331748794</v>
      </c>
      <c r="G21" s="17">
        <f>G15/G16</f>
        <v>1.0151576469861359</v>
      </c>
      <c r="H21" s="17">
        <f>H15/H16</f>
        <v>1.0160669810008578</v>
      </c>
      <c r="J21" s="5">
        <f>J15/J16</f>
        <v>1.0136134484632526</v>
      </c>
      <c r="K21" s="5">
        <f>K15/J16</f>
        <v>0.6908464322330562</v>
      </c>
      <c r="L21" s="5">
        <f>L15/L16</f>
        <v>1.0335510163014052</v>
      </c>
      <c r="M21" s="5">
        <f>M15/L16</f>
        <v>0.97677509602017576</v>
      </c>
      <c r="N21" s="17">
        <f>N15/N16</f>
        <v>1.0135260693954264</v>
      </c>
      <c r="O21" s="17">
        <f>O15/O16</f>
        <v>1.0135167504219287</v>
      </c>
      <c r="Q21" s="5">
        <f>Q15/Q16</f>
        <v>1.0202673001253582</v>
      </c>
      <c r="R21" s="5">
        <f>R15/Q16</f>
        <v>0.54238087144881142</v>
      </c>
      <c r="S21" s="5">
        <f>S15/S16</f>
        <v>1.0356261598551078</v>
      </c>
      <c r="T21" s="5">
        <f>T15/S16</f>
        <v>0.93740076915036419</v>
      </c>
      <c r="U21" s="17">
        <f>U15/U16</f>
        <v>1.0200990987458685</v>
      </c>
      <c r="V21" s="17">
        <f>V15/V16</f>
        <v>0.98574771207545031</v>
      </c>
    </row>
    <row r="22" spans="1:22">
      <c r="B22" s="1" t="s">
        <v>3</v>
      </c>
      <c r="C22" s="5">
        <f t="shared" ref="C22:H22" si="6">AVERAGE(C19:C21)</f>
        <v>1.0000000000000002</v>
      </c>
      <c r="D22" s="5">
        <f t="shared" si="6"/>
        <v>0.74304415003995172</v>
      </c>
      <c r="E22" s="5">
        <f t="shared" si="6"/>
        <v>1</v>
      </c>
      <c r="F22" s="5">
        <f t="shared" si="6"/>
        <v>0.95978411655846141</v>
      </c>
      <c r="G22" s="17">
        <f t="shared" si="6"/>
        <v>1</v>
      </c>
      <c r="H22" s="17">
        <f t="shared" si="6"/>
        <v>1</v>
      </c>
      <c r="J22" s="5">
        <f t="shared" ref="J22:O22" si="7">AVERAGE(J19:J21)</f>
        <v>1</v>
      </c>
      <c r="K22" s="5">
        <f t="shared" si="7"/>
        <v>0.64045112263666759</v>
      </c>
      <c r="L22" s="5">
        <f t="shared" si="7"/>
        <v>1.0000000000000002</v>
      </c>
      <c r="M22" s="5">
        <f t="shared" si="7"/>
        <v>0.94648311068444413</v>
      </c>
      <c r="N22" s="17">
        <f t="shared" si="7"/>
        <v>1</v>
      </c>
      <c r="O22" s="17">
        <f t="shared" si="7"/>
        <v>1</v>
      </c>
      <c r="Q22" s="5">
        <f t="shared" ref="Q22:V22" si="8">AVERAGE(Q19:Q21)</f>
        <v>1</v>
      </c>
      <c r="R22" s="5">
        <f t="shared" si="8"/>
        <v>0.52057923993862432</v>
      </c>
      <c r="S22" s="5">
        <f t="shared" si="8"/>
        <v>1</v>
      </c>
      <c r="T22" s="5">
        <f t="shared" si="8"/>
        <v>0.91373991318419912</v>
      </c>
      <c r="U22" s="17">
        <f t="shared" si="8"/>
        <v>1</v>
      </c>
      <c r="V22" s="17">
        <f t="shared" si="8"/>
        <v>1</v>
      </c>
    </row>
    <row r="23" spans="1:22">
      <c r="B23" s="1" t="s">
        <v>4</v>
      </c>
      <c r="C23" s="4">
        <f t="shared" ref="C23:H23" si="9">STDEV(C19:C21)</f>
        <v>6.8791211361299565E-2</v>
      </c>
      <c r="D23" s="4">
        <f t="shared" si="9"/>
        <v>1.4367569098652336E-2</v>
      </c>
      <c r="E23" s="4">
        <f t="shared" si="9"/>
        <v>1.5819243356891798E-2</v>
      </c>
      <c r="F23" s="4">
        <f t="shared" si="9"/>
        <v>2.9866437542836483E-2</v>
      </c>
      <c r="G23" s="15">
        <f t="shared" si="9"/>
        <v>6.6285350412111255E-2</v>
      </c>
      <c r="H23" s="15">
        <f t="shared" si="9"/>
        <v>6.9221012179406016E-2</v>
      </c>
      <c r="J23" s="4">
        <f t="shared" ref="J23:O23" si="10">STDEV(J19:J21)</f>
        <v>1.5720240530522407E-2</v>
      </c>
      <c r="K23" s="4">
        <f t="shared" si="10"/>
        <v>4.4710152726202435E-2</v>
      </c>
      <c r="L23" s="4">
        <f t="shared" si="10"/>
        <v>3.7200776099035576E-2</v>
      </c>
      <c r="M23" s="4">
        <f t="shared" si="10"/>
        <v>4.10182232510947E-2</v>
      </c>
      <c r="N23" s="15">
        <f t="shared" si="10"/>
        <v>1.5700770000196648E-2</v>
      </c>
      <c r="O23" s="15">
        <f t="shared" si="10"/>
        <v>1.5742560136757632E-2</v>
      </c>
      <c r="Q23" s="4">
        <f t="shared" ref="Q23:V23" si="11">STDEV(Q19:Q21)</f>
        <v>2.0111265377601575E-2</v>
      </c>
      <c r="R23" s="4">
        <f t="shared" si="11"/>
        <v>2.6171630307916745E-2</v>
      </c>
      <c r="S23" s="4">
        <f t="shared" si="11"/>
        <v>4.5243384355977953E-2</v>
      </c>
      <c r="T23" s="4">
        <f t="shared" si="11"/>
        <v>3.5628485153549584E-2</v>
      </c>
      <c r="U23" s="15">
        <f t="shared" si="11"/>
        <v>1.9892226523970907E-2</v>
      </c>
      <c r="V23" s="15">
        <f t="shared" si="11"/>
        <v>2.4132551624934131E-2</v>
      </c>
    </row>
    <row r="24" spans="1:22">
      <c r="G24" s="16"/>
      <c r="H24" s="15"/>
      <c r="L24" s="4"/>
      <c r="N24" s="16"/>
      <c r="O24" s="15"/>
      <c r="Q24" s="4"/>
      <c r="R24" s="4"/>
      <c r="S24" s="4"/>
      <c r="T24" s="4"/>
      <c r="U24" s="16"/>
      <c r="V24" s="15"/>
    </row>
    <row r="25" spans="1:22" ht="16.8">
      <c r="C25" s="2" t="s">
        <v>8</v>
      </c>
      <c r="D25" s="2" t="s">
        <v>14</v>
      </c>
      <c r="E25" s="2" t="s">
        <v>9</v>
      </c>
      <c r="F25" s="2" t="s">
        <v>15</v>
      </c>
      <c r="G25" s="12" t="s">
        <v>29</v>
      </c>
      <c r="H25" s="12" t="s">
        <v>30</v>
      </c>
      <c r="J25" s="2" t="s">
        <v>10</v>
      </c>
      <c r="K25" s="2" t="s">
        <v>16</v>
      </c>
      <c r="L25" s="2" t="s">
        <v>11</v>
      </c>
      <c r="M25" s="2" t="s">
        <v>17</v>
      </c>
      <c r="N25" s="12" t="s">
        <v>29</v>
      </c>
      <c r="O25" s="12" t="s">
        <v>32</v>
      </c>
      <c r="Q25" s="2" t="s">
        <v>12</v>
      </c>
      <c r="R25" s="2" t="s">
        <v>18</v>
      </c>
      <c r="S25" s="2" t="s">
        <v>13</v>
      </c>
      <c r="T25" s="2" t="s">
        <v>19</v>
      </c>
      <c r="U25" s="12" t="s">
        <v>29</v>
      </c>
      <c r="V25" s="12" t="s">
        <v>34</v>
      </c>
    </row>
    <row r="26" spans="1:22">
      <c r="B26" s="1" t="s">
        <v>0</v>
      </c>
      <c r="C26" s="4">
        <v>1</v>
      </c>
      <c r="D26" s="4">
        <v>0.74</v>
      </c>
      <c r="E26" s="4">
        <v>1</v>
      </c>
      <c r="F26" s="4">
        <v>0.96</v>
      </c>
      <c r="G26" s="15">
        <v>1</v>
      </c>
      <c r="H26" s="15">
        <v>1</v>
      </c>
      <c r="J26" s="4">
        <v>1</v>
      </c>
      <c r="K26" s="4">
        <v>0.64045112263666759</v>
      </c>
      <c r="L26" s="4">
        <v>1.0000000000000002</v>
      </c>
      <c r="M26" s="4">
        <v>0.94648311068444413</v>
      </c>
      <c r="N26" s="15">
        <v>1</v>
      </c>
      <c r="O26" s="15">
        <v>1</v>
      </c>
      <c r="Q26" s="4">
        <v>1</v>
      </c>
      <c r="R26" s="4">
        <v>0.52057923993862432</v>
      </c>
      <c r="S26" s="4">
        <v>1</v>
      </c>
      <c r="T26" s="4">
        <v>0.91373991318419912</v>
      </c>
      <c r="U26" s="15">
        <v>1</v>
      </c>
      <c r="V26" s="15">
        <v>1</v>
      </c>
    </row>
    <row r="27" spans="1:22">
      <c r="B27" s="1" t="s">
        <v>1</v>
      </c>
      <c r="C27" s="4">
        <v>6.8791211000000005E-2</v>
      </c>
      <c r="D27" s="4">
        <v>1.4367569E-2</v>
      </c>
      <c r="E27" s="4">
        <v>1.5819243E-2</v>
      </c>
      <c r="F27" s="4">
        <v>2.9866437999999999E-2</v>
      </c>
      <c r="G27" s="15">
        <v>6.5327649000000002E-2</v>
      </c>
      <c r="H27" s="15">
        <v>6.8812912000000004E-2</v>
      </c>
      <c r="J27" s="4">
        <v>1.5720240530522407E-2</v>
      </c>
      <c r="K27" s="4">
        <v>4.4710152726202435E-2</v>
      </c>
      <c r="L27" s="4">
        <v>3.7200776099035576E-2</v>
      </c>
      <c r="M27" s="4">
        <v>4.10182232510947E-2</v>
      </c>
      <c r="N27" s="15">
        <v>6.8790113999999999E-2</v>
      </c>
      <c r="O27" s="15">
        <v>6.8327815E-2</v>
      </c>
      <c r="Q27" s="4">
        <v>2.0111265377601575E-2</v>
      </c>
      <c r="R27" s="4">
        <v>2.6171630307916745E-2</v>
      </c>
      <c r="S27" s="4">
        <v>4.5243384355977953E-2</v>
      </c>
      <c r="T27" s="4">
        <v>3.5628485153549584E-2</v>
      </c>
      <c r="U27" s="15">
        <v>7.1673892000000003E-2</v>
      </c>
      <c r="V27" s="15">
        <v>6.9864905000000005E-2</v>
      </c>
    </row>
    <row r="28" spans="1:22">
      <c r="L28" s="4"/>
      <c r="Q28" s="4"/>
      <c r="R28" s="4"/>
      <c r="S28" s="4"/>
      <c r="T28" s="4"/>
    </row>
    <row r="29" spans="1:22" ht="14.25" customHeight="1">
      <c r="B29" s="7" t="s">
        <v>7</v>
      </c>
      <c r="C29" s="26" t="s">
        <v>20</v>
      </c>
      <c r="D29" s="26"/>
      <c r="E29" s="4">
        <f>TTEST(C19:C21,D19:D21,2,2)</f>
        <v>3.1823275610067051E-3</v>
      </c>
      <c r="J29" s="26" t="s">
        <v>21</v>
      </c>
      <c r="K29" s="26"/>
      <c r="L29" s="4">
        <f>TTEST(J19:J21,K19:K21,2,2)</f>
        <v>1.937132747638491E-4</v>
      </c>
      <c r="Q29" s="26" t="s">
        <v>22</v>
      </c>
      <c r="R29" s="26"/>
      <c r="S29" s="4">
        <f>TTEST(Q19:Q21,R19:R21,2,2)</f>
        <v>1.4820719516193778E-5</v>
      </c>
      <c r="T29" s="4"/>
    </row>
    <row r="30" spans="1:22" ht="14.25" customHeight="1">
      <c r="C30" s="26" t="s">
        <v>23</v>
      </c>
      <c r="D30" s="26"/>
      <c r="E30" s="4">
        <f>TTEST(E19:E21,F19:F21,2,2)</f>
        <v>0.10833009280545855</v>
      </c>
      <c r="J30" s="26" t="s">
        <v>24</v>
      </c>
      <c r="K30" s="26"/>
      <c r="L30" s="4">
        <f>TTEST(L19:L21,M19:M21,2,2)</f>
        <v>0.16945739420087627</v>
      </c>
      <c r="Q30" s="26" t="s">
        <v>25</v>
      </c>
      <c r="R30" s="26"/>
      <c r="S30" s="4">
        <f>TTEST(S19:S21,T19:T21,2,2)</f>
        <v>6.0401997968448064E-2</v>
      </c>
      <c r="T30" s="4"/>
    </row>
    <row r="31" spans="1:22" ht="14.25" customHeight="1">
      <c r="C31" s="26" t="s">
        <v>26</v>
      </c>
      <c r="D31" s="26"/>
      <c r="E31" s="4">
        <f>TTEST(D19:D21,F19:F21,2,2)</f>
        <v>3.4630772312329189E-4</v>
      </c>
      <c r="J31" s="26" t="s">
        <v>27</v>
      </c>
      <c r="K31" s="26"/>
      <c r="L31" s="4">
        <f>TTEST(K19:K21,M19:M21,2,2)</f>
        <v>9.459619042171746E-4</v>
      </c>
      <c r="Q31" s="26" t="s">
        <v>28</v>
      </c>
      <c r="R31" s="26"/>
      <c r="S31" s="4">
        <f>TTEST(R19:R21,T19:T21,2,2)</f>
        <v>1.0363956189479864E-4</v>
      </c>
      <c r="T31" s="4"/>
    </row>
    <row r="32" spans="1:22">
      <c r="L32" s="4"/>
    </row>
  </sheetData>
  <mergeCells count="9">
    <mergeCell ref="Q29:R29"/>
    <mergeCell ref="Q30:R30"/>
    <mergeCell ref="Q31:R31"/>
    <mergeCell ref="C29:D29"/>
    <mergeCell ref="C30:D30"/>
    <mergeCell ref="C31:D31"/>
    <mergeCell ref="J29:K29"/>
    <mergeCell ref="J30:K30"/>
    <mergeCell ref="J31:K31"/>
  </mergeCells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opLeftCell="A25" workbookViewId="0">
      <selection activeCell="J43" sqref="J43"/>
    </sheetView>
  </sheetViews>
  <sheetFormatPr defaultRowHeight="15.6"/>
  <sheetData>
    <row r="1" spans="1:6">
      <c r="A1" s="19" t="s">
        <v>35</v>
      </c>
      <c r="B1" s="19" t="s">
        <v>36</v>
      </c>
      <c r="C1" s="19" t="s">
        <v>37</v>
      </c>
      <c r="D1" s="19" t="s">
        <v>38</v>
      </c>
      <c r="E1" s="19" t="s">
        <v>39</v>
      </c>
      <c r="F1" s="21"/>
    </row>
    <row r="2" spans="1:6">
      <c r="A2" s="19" t="s">
        <v>40</v>
      </c>
      <c r="B2" s="22" t="s">
        <v>41</v>
      </c>
      <c r="C2" s="18">
        <v>18.77</v>
      </c>
      <c r="D2" s="19" t="s">
        <v>42</v>
      </c>
      <c r="E2" s="19" t="s">
        <v>43</v>
      </c>
      <c r="F2" s="18"/>
    </row>
    <row r="3" spans="1:6">
      <c r="A3" s="19" t="s">
        <v>44</v>
      </c>
      <c r="B3" s="22" t="s">
        <v>41</v>
      </c>
      <c r="C3" s="18">
        <v>18.649999999999999</v>
      </c>
      <c r="D3" s="19" t="s">
        <v>42</v>
      </c>
      <c r="E3" s="19" t="s">
        <v>43</v>
      </c>
      <c r="F3" s="18"/>
    </row>
    <row r="4" spans="1:6">
      <c r="A4" s="19" t="s">
        <v>45</v>
      </c>
      <c r="B4" s="22" t="s">
        <v>41</v>
      </c>
      <c r="C4" s="18">
        <v>18.350000000000001</v>
      </c>
      <c r="D4" s="19" t="s">
        <v>42</v>
      </c>
      <c r="E4" s="19" t="s">
        <v>43</v>
      </c>
      <c r="F4" s="18"/>
    </row>
    <row r="5" spans="1:6">
      <c r="A5" s="19" t="s">
        <v>46</v>
      </c>
      <c r="B5" s="22">
        <v>1</v>
      </c>
      <c r="C5" s="23">
        <v>27.62</v>
      </c>
      <c r="D5" s="19" t="s">
        <v>42</v>
      </c>
      <c r="E5" s="19" t="s">
        <v>43</v>
      </c>
      <c r="F5" s="18"/>
    </row>
    <row r="6" spans="1:6">
      <c r="A6" s="19" t="s">
        <v>47</v>
      </c>
      <c r="B6" s="22">
        <v>1</v>
      </c>
      <c r="C6" s="23">
        <v>27.67</v>
      </c>
      <c r="D6" s="19" t="s">
        <v>42</v>
      </c>
      <c r="E6" s="19" t="s">
        <v>43</v>
      </c>
      <c r="F6" s="18"/>
    </row>
    <row r="7" spans="1:6">
      <c r="A7" s="19" t="s">
        <v>48</v>
      </c>
      <c r="B7" s="22">
        <v>1</v>
      </c>
      <c r="C7" s="23">
        <v>27.69</v>
      </c>
      <c r="D7" s="19" t="s">
        <v>42</v>
      </c>
      <c r="E7" s="19" t="s">
        <v>43</v>
      </c>
      <c r="F7" s="18"/>
    </row>
    <row r="8" spans="1:6">
      <c r="A8" s="19" t="s">
        <v>49</v>
      </c>
      <c r="B8" s="22">
        <v>2</v>
      </c>
      <c r="C8" s="23">
        <v>23.42</v>
      </c>
      <c r="D8" s="19" t="s">
        <v>42</v>
      </c>
      <c r="E8" s="19" t="s">
        <v>43</v>
      </c>
      <c r="F8" s="18"/>
    </row>
    <row r="9" spans="1:6">
      <c r="A9" s="19" t="s">
        <v>50</v>
      </c>
      <c r="B9" s="22">
        <v>2</v>
      </c>
      <c r="C9" s="23">
        <v>23.46</v>
      </c>
      <c r="D9" s="19" t="s">
        <v>42</v>
      </c>
      <c r="E9" s="19" t="s">
        <v>43</v>
      </c>
      <c r="F9" s="18"/>
    </row>
    <row r="10" spans="1:6">
      <c r="A10" s="19" t="s">
        <v>51</v>
      </c>
      <c r="B10" s="22">
        <v>2</v>
      </c>
      <c r="C10" s="23">
        <v>23.49</v>
      </c>
      <c r="D10" s="19" t="s">
        <v>42</v>
      </c>
      <c r="E10" s="19" t="s">
        <v>43</v>
      </c>
      <c r="F10" s="18"/>
    </row>
    <row r="11" spans="1:6">
      <c r="A11" s="19" t="s">
        <v>52</v>
      </c>
      <c r="B11" s="22">
        <v>3</v>
      </c>
      <c r="C11" s="23">
        <v>23.34</v>
      </c>
      <c r="D11" s="19" t="s">
        <v>42</v>
      </c>
      <c r="E11" s="19" t="s">
        <v>43</v>
      </c>
      <c r="F11" s="18"/>
    </row>
    <row r="12" spans="1:6">
      <c r="A12" s="19" t="s">
        <v>53</v>
      </c>
      <c r="B12" s="22">
        <v>3</v>
      </c>
      <c r="C12" s="23">
        <v>23.16</v>
      </c>
      <c r="D12" s="19" t="s">
        <v>42</v>
      </c>
      <c r="E12" s="19" t="s">
        <v>43</v>
      </c>
      <c r="F12" s="18"/>
    </row>
    <row r="13" spans="1:6">
      <c r="A13" s="19" t="s">
        <v>54</v>
      </c>
      <c r="B13" s="22">
        <v>3</v>
      </c>
      <c r="C13" s="23">
        <v>23.03</v>
      </c>
      <c r="D13" s="19" t="s">
        <v>42</v>
      </c>
      <c r="E13" s="19" t="s">
        <v>43</v>
      </c>
      <c r="F13" s="18"/>
    </row>
    <row r="14" spans="1:6">
      <c r="A14" s="19" t="s">
        <v>55</v>
      </c>
      <c r="B14" s="22">
        <v>4</v>
      </c>
      <c r="C14" s="23">
        <v>27.22</v>
      </c>
      <c r="D14" s="19" t="s">
        <v>42</v>
      </c>
      <c r="E14" s="19" t="s">
        <v>43</v>
      </c>
      <c r="F14" s="18"/>
    </row>
    <row r="15" spans="1:6">
      <c r="A15" s="19" t="s">
        <v>56</v>
      </c>
      <c r="B15" s="22">
        <v>4</v>
      </c>
      <c r="C15" s="23">
        <v>26.91</v>
      </c>
      <c r="D15" s="19" t="s">
        <v>42</v>
      </c>
      <c r="E15" s="19" t="s">
        <v>43</v>
      </c>
      <c r="F15" s="18"/>
    </row>
    <row r="16" spans="1:6">
      <c r="A16" s="19" t="s">
        <v>57</v>
      </c>
      <c r="B16" s="22">
        <v>4</v>
      </c>
      <c r="C16" s="23">
        <v>27.26</v>
      </c>
      <c r="D16" s="19" t="s">
        <v>42</v>
      </c>
      <c r="E16" s="19" t="s">
        <v>43</v>
      </c>
      <c r="F16" s="18"/>
    </row>
    <row r="17" spans="1:6">
      <c r="A17" s="19" t="s">
        <v>58</v>
      </c>
      <c r="B17" s="22" t="s">
        <v>59</v>
      </c>
      <c r="C17" s="18">
        <v>18.88</v>
      </c>
      <c r="D17" s="19" t="s">
        <v>42</v>
      </c>
      <c r="E17" s="19" t="s">
        <v>43</v>
      </c>
      <c r="F17" s="18"/>
    </row>
    <row r="18" spans="1:6">
      <c r="A18" s="19" t="s">
        <v>60</v>
      </c>
      <c r="B18" s="22" t="s">
        <v>59</v>
      </c>
      <c r="C18" s="18">
        <v>18.16</v>
      </c>
      <c r="D18" s="19" t="s">
        <v>42</v>
      </c>
      <c r="E18" s="19" t="s">
        <v>43</v>
      </c>
      <c r="F18" s="18"/>
    </row>
    <row r="19" spans="1:6">
      <c r="A19" s="19" t="s">
        <v>61</v>
      </c>
      <c r="B19" s="22" t="s">
        <v>59</v>
      </c>
      <c r="C19" s="18">
        <v>18.39</v>
      </c>
      <c r="D19" s="19" t="s">
        <v>42</v>
      </c>
      <c r="E19" s="19" t="s">
        <v>43</v>
      </c>
      <c r="F19" s="18"/>
    </row>
    <row r="20" spans="1:6">
      <c r="A20" s="19" t="s">
        <v>62</v>
      </c>
      <c r="B20" s="22" t="s">
        <v>63</v>
      </c>
      <c r="C20" s="24">
        <v>25.71</v>
      </c>
      <c r="D20" s="18"/>
      <c r="E20" s="18"/>
      <c r="F20" s="18"/>
    </row>
    <row r="21" spans="1:6">
      <c r="A21" s="19" t="s">
        <v>64</v>
      </c>
      <c r="B21" s="22" t="s">
        <v>63</v>
      </c>
      <c r="C21" s="24">
        <v>25.72</v>
      </c>
      <c r="D21" s="18"/>
      <c r="E21" s="18"/>
      <c r="F21" s="18"/>
    </row>
    <row r="22" spans="1:6">
      <c r="A22" s="19" t="s">
        <v>65</v>
      </c>
      <c r="B22" s="22" t="s">
        <v>63</v>
      </c>
      <c r="C22" s="24">
        <v>25.71</v>
      </c>
      <c r="D22" s="18"/>
      <c r="E22" s="18"/>
      <c r="F22" s="18"/>
    </row>
    <row r="23" spans="1:6">
      <c r="A23" s="19" t="s">
        <v>66</v>
      </c>
      <c r="B23" s="22" t="s">
        <v>67</v>
      </c>
      <c r="C23" s="24">
        <v>24.79</v>
      </c>
      <c r="D23" s="19" t="s">
        <v>42</v>
      </c>
      <c r="E23" s="19" t="s">
        <v>43</v>
      </c>
      <c r="F23" s="18"/>
    </row>
    <row r="24" spans="1:6">
      <c r="A24" s="19" t="s">
        <v>68</v>
      </c>
      <c r="B24" s="22" t="s">
        <v>67</v>
      </c>
      <c r="C24" s="24">
        <v>24.87</v>
      </c>
      <c r="D24" s="19" t="s">
        <v>42</v>
      </c>
      <c r="E24" s="19" t="s">
        <v>43</v>
      </c>
      <c r="F24" s="18"/>
    </row>
    <row r="25" spans="1:6">
      <c r="A25" s="19" t="s">
        <v>69</v>
      </c>
      <c r="B25" s="22" t="s">
        <v>67</v>
      </c>
      <c r="C25" s="24">
        <v>24.81</v>
      </c>
      <c r="D25" s="19" t="s">
        <v>42</v>
      </c>
      <c r="E25" s="19" t="s">
        <v>43</v>
      </c>
      <c r="F25" s="18"/>
    </row>
    <row r="26" spans="1:6">
      <c r="A26" s="19" t="s">
        <v>70</v>
      </c>
      <c r="B26" s="22" t="s">
        <v>71</v>
      </c>
      <c r="C26" s="24">
        <v>23.85</v>
      </c>
      <c r="D26" s="18"/>
      <c r="E26" s="18"/>
      <c r="F26" s="18"/>
    </row>
    <row r="27" spans="1:6">
      <c r="A27" s="19" t="s">
        <v>72</v>
      </c>
      <c r="B27" s="22" t="s">
        <v>71</v>
      </c>
      <c r="C27" s="24">
        <v>23.8</v>
      </c>
      <c r="D27" s="18"/>
      <c r="E27" s="18"/>
      <c r="F27" s="18"/>
    </row>
    <row r="28" spans="1:6">
      <c r="A28" s="19" t="s">
        <v>73</v>
      </c>
      <c r="B28" s="22" t="s">
        <v>71</v>
      </c>
      <c r="C28" s="24">
        <v>23.82</v>
      </c>
      <c r="D28" s="18"/>
      <c r="E28" s="18"/>
      <c r="F28" s="18"/>
    </row>
    <row r="29" spans="1:6">
      <c r="A29" s="19" t="s">
        <v>74</v>
      </c>
      <c r="B29" s="22" t="s">
        <v>75</v>
      </c>
      <c r="C29" s="24">
        <v>27.82</v>
      </c>
      <c r="D29" s="19" t="s">
        <v>42</v>
      </c>
      <c r="E29" s="19" t="s">
        <v>43</v>
      </c>
      <c r="F29" s="18"/>
    </row>
    <row r="30" spans="1:6">
      <c r="A30" s="19" t="s">
        <v>76</v>
      </c>
      <c r="B30" s="22" t="s">
        <v>75</v>
      </c>
      <c r="C30" s="24">
        <v>27.71</v>
      </c>
      <c r="D30" s="19" t="s">
        <v>42</v>
      </c>
      <c r="E30" s="19" t="s">
        <v>43</v>
      </c>
      <c r="F30" s="18"/>
    </row>
    <row r="31" spans="1:6">
      <c r="A31" s="19" t="s">
        <v>77</v>
      </c>
      <c r="B31" s="22" t="s">
        <v>75</v>
      </c>
      <c r="C31" s="24">
        <v>27.86</v>
      </c>
      <c r="D31" s="19" t="s">
        <v>42</v>
      </c>
      <c r="E31" s="19" t="s">
        <v>43</v>
      </c>
      <c r="F31" s="18"/>
    </row>
    <row r="32" spans="1:6">
      <c r="A32" s="19"/>
      <c r="B32" s="22"/>
      <c r="C32" s="20"/>
      <c r="D32" s="19"/>
      <c r="E32" s="19"/>
      <c r="F32" s="18"/>
    </row>
    <row r="33" spans="1:5">
      <c r="A33" s="19"/>
      <c r="B33" s="22"/>
      <c r="C33" s="20"/>
      <c r="D33" s="19"/>
      <c r="E33" s="19"/>
    </row>
    <row r="34" spans="1:5">
      <c r="A34" s="19"/>
      <c r="B34" s="22"/>
      <c r="C34" s="20"/>
      <c r="D34" s="19"/>
      <c r="E34" s="19"/>
    </row>
    <row r="35" spans="1:5">
      <c r="A35" s="19"/>
      <c r="B35" s="22"/>
      <c r="C35" s="20"/>
      <c r="D35" s="19"/>
      <c r="E35" s="19"/>
    </row>
    <row r="36" spans="1:5">
      <c r="A36" s="19"/>
      <c r="B36" s="22"/>
      <c r="C36" s="20"/>
      <c r="D36" s="19"/>
      <c r="E36" s="19"/>
    </row>
    <row r="37" spans="1:5">
      <c r="A37" s="19" t="s">
        <v>78</v>
      </c>
      <c r="B37" s="18"/>
      <c r="C37" s="18"/>
      <c r="D37" s="19"/>
      <c r="E37" s="19"/>
    </row>
    <row r="38" spans="1:5">
      <c r="A38" s="19" t="s">
        <v>79</v>
      </c>
      <c r="B38" s="19" t="s">
        <v>80</v>
      </c>
      <c r="C38" s="18"/>
      <c r="D38" s="19"/>
      <c r="E38" s="19"/>
    </row>
    <row r="39" spans="1:5">
      <c r="A39" s="19" t="s">
        <v>81</v>
      </c>
      <c r="B39" s="19" t="s">
        <v>82</v>
      </c>
      <c r="C39" s="18"/>
      <c r="D39" s="19"/>
      <c r="E39" s="19"/>
    </row>
    <row r="40" spans="1:5">
      <c r="A40" s="19" t="s">
        <v>83</v>
      </c>
      <c r="B40" s="19" t="s">
        <v>84</v>
      </c>
      <c r="C40" s="18"/>
      <c r="D40" s="19"/>
      <c r="E40" s="19"/>
    </row>
    <row r="41" spans="1:5">
      <c r="A41" s="19" t="s">
        <v>85</v>
      </c>
      <c r="B41" s="19" t="s">
        <v>86</v>
      </c>
      <c r="C41" s="18"/>
      <c r="D41" s="19"/>
      <c r="E41" s="19"/>
    </row>
    <row r="42" spans="1:5">
      <c r="A42" s="19" t="s">
        <v>87</v>
      </c>
      <c r="B42" s="19">
        <v>88</v>
      </c>
      <c r="C42" s="18"/>
      <c r="D42" s="19"/>
      <c r="E42" s="19"/>
    </row>
    <row r="43" spans="1:5">
      <c r="A43" s="19" t="s">
        <v>88</v>
      </c>
      <c r="B43" s="19" t="s">
        <v>89</v>
      </c>
      <c r="C43" s="18"/>
      <c r="D43" s="19"/>
      <c r="E43" s="19"/>
    </row>
    <row r="44" spans="1:5">
      <c r="A44" s="19" t="s">
        <v>90</v>
      </c>
      <c r="B44" s="19" t="s">
        <v>91</v>
      </c>
      <c r="C44" s="18"/>
      <c r="D44" s="19"/>
      <c r="E44" s="19"/>
    </row>
    <row r="45" spans="1:5">
      <c r="A45" s="19" t="s">
        <v>92</v>
      </c>
      <c r="B45" s="19" t="s">
        <v>84</v>
      </c>
      <c r="C45" s="18"/>
      <c r="D45" s="19"/>
      <c r="E45" s="19"/>
    </row>
    <row r="46" spans="1:5">
      <c r="A46" s="19"/>
      <c r="B46" s="22"/>
      <c r="C46" s="20"/>
      <c r="D46" s="19"/>
      <c r="E46" s="19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F60" sqref="F60"/>
    </sheetView>
  </sheetViews>
  <sheetFormatPr defaultRowHeight="15.6"/>
  <cols>
    <col min="1" max="1" width="8.69921875" customWidth="1"/>
  </cols>
  <sheetData>
    <row r="1" spans="1:11">
      <c r="A1" s="19" t="s">
        <v>35</v>
      </c>
      <c r="B1" s="19" t="s">
        <v>36</v>
      </c>
      <c r="C1" s="19" t="s">
        <v>37</v>
      </c>
      <c r="D1" s="19" t="s">
        <v>38</v>
      </c>
      <c r="E1" s="19" t="s">
        <v>39</v>
      </c>
      <c r="F1" s="21"/>
    </row>
    <row r="2" spans="1:11">
      <c r="A2" s="1" t="s">
        <v>108</v>
      </c>
      <c r="B2" s="22" t="s">
        <v>41</v>
      </c>
      <c r="C2" s="28">
        <v>18.71</v>
      </c>
      <c r="D2" s="19" t="s">
        <v>42</v>
      </c>
      <c r="F2" s="18"/>
    </row>
    <row r="3" spans="1:11">
      <c r="A3" s="1" t="s">
        <v>44</v>
      </c>
      <c r="B3" s="22" t="s">
        <v>41</v>
      </c>
      <c r="C3" s="28">
        <v>18.45</v>
      </c>
      <c r="D3" s="19" t="s">
        <v>42</v>
      </c>
      <c r="F3" s="18"/>
    </row>
    <row r="4" spans="1:11">
      <c r="A4" s="1" t="s">
        <v>45</v>
      </c>
      <c r="B4" s="22" t="s">
        <v>41</v>
      </c>
      <c r="C4" s="28">
        <v>18.61</v>
      </c>
      <c r="D4" s="19" t="s">
        <v>42</v>
      </c>
      <c r="F4" s="18"/>
    </row>
    <row r="5" spans="1:11">
      <c r="A5" s="1" t="s">
        <v>46</v>
      </c>
      <c r="B5" s="22">
        <v>1</v>
      </c>
      <c r="C5" s="27">
        <v>21.74</v>
      </c>
      <c r="D5" s="19" t="s">
        <v>42</v>
      </c>
      <c r="F5" s="18"/>
    </row>
    <row r="6" spans="1:11">
      <c r="A6" s="1" t="s">
        <v>47</v>
      </c>
      <c r="B6" s="22">
        <v>1</v>
      </c>
      <c r="C6" s="27">
        <v>21.89</v>
      </c>
      <c r="D6" s="19" t="s">
        <v>42</v>
      </c>
      <c r="F6" s="18"/>
      <c r="H6" s="27"/>
      <c r="I6" s="27"/>
      <c r="J6" s="27"/>
      <c r="K6" s="27"/>
    </row>
    <row r="7" spans="1:11">
      <c r="A7" s="1" t="s">
        <v>48</v>
      </c>
      <c r="B7" s="22">
        <v>1</v>
      </c>
      <c r="C7" s="27">
        <v>22.02</v>
      </c>
      <c r="D7" s="19" t="s">
        <v>42</v>
      </c>
      <c r="F7" s="18"/>
      <c r="H7" s="27"/>
      <c r="K7" s="27"/>
    </row>
    <row r="8" spans="1:11">
      <c r="A8" s="19" t="s">
        <v>109</v>
      </c>
      <c r="B8" s="22">
        <v>2</v>
      </c>
      <c r="C8" s="27">
        <v>24.35</v>
      </c>
      <c r="D8" s="19" t="s">
        <v>42</v>
      </c>
      <c r="F8" s="18"/>
      <c r="H8" s="27"/>
      <c r="K8" s="27"/>
    </row>
    <row r="9" spans="1:11">
      <c r="A9" s="19" t="s">
        <v>50</v>
      </c>
      <c r="B9" s="22">
        <v>2</v>
      </c>
      <c r="C9" s="27">
        <v>24.92</v>
      </c>
      <c r="D9" s="19" t="s">
        <v>42</v>
      </c>
      <c r="F9" s="18"/>
      <c r="H9" s="27"/>
      <c r="K9" s="27"/>
    </row>
    <row r="10" spans="1:11">
      <c r="A10" s="19" t="s">
        <v>51</v>
      </c>
      <c r="B10" s="22">
        <v>2</v>
      </c>
      <c r="C10" s="27">
        <v>24.56</v>
      </c>
      <c r="D10" s="19" t="s">
        <v>42</v>
      </c>
      <c r="F10" s="18"/>
      <c r="H10" s="27"/>
      <c r="K10" s="27"/>
    </row>
    <row r="11" spans="1:11">
      <c r="A11" s="19" t="s">
        <v>52</v>
      </c>
      <c r="B11" s="22">
        <v>3</v>
      </c>
      <c r="C11" s="27">
        <v>25.16</v>
      </c>
      <c r="D11" s="19" t="s">
        <v>42</v>
      </c>
      <c r="F11" s="18"/>
      <c r="H11" s="27"/>
      <c r="K11" s="27"/>
    </row>
    <row r="12" spans="1:11">
      <c r="A12" s="19" t="s">
        <v>53</v>
      </c>
      <c r="B12" s="22">
        <v>3</v>
      </c>
      <c r="C12" s="27">
        <v>25.24</v>
      </c>
      <c r="D12" s="19" t="s">
        <v>42</v>
      </c>
      <c r="F12" s="18"/>
      <c r="H12" s="27"/>
      <c r="K12" s="27"/>
    </row>
    <row r="13" spans="1:11">
      <c r="A13" s="19" t="s">
        <v>54</v>
      </c>
      <c r="B13" s="22">
        <v>3</v>
      </c>
      <c r="C13" s="27">
        <v>25.63</v>
      </c>
      <c r="D13" s="19" t="s">
        <v>42</v>
      </c>
      <c r="F13" s="18"/>
      <c r="H13" s="27"/>
      <c r="K13" s="27"/>
    </row>
    <row r="14" spans="1:11">
      <c r="A14" s="29" t="s">
        <v>110</v>
      </c>
      <c r="B14" s="22">
        <v>4</v>
      </c>
      <c r="C14" s="27">
        <v>26.03</v>
      </c>
      <c r="D14" s="19" t="s">
        <v>42</v>
      </c>
      <c r="F14" s="18"/>
      <c r="H14" s="27"/>
      <c r="K14" s="27"/>
    </row>
    <row r="15" spans="1:11">
      <c r="A15" s="29" t="s">
        <v>56</v>
      </c>
      <c r="B15" s="22">
        <v>4</v>
      </c>
      <c r="C15" s="27">
        <v>26.09</v>
      </c>
      <c r="D15" s="19" t="s">
        <v>42</v>
      </c>
      <c r="F15" s="18"/>
      <c r="H15" s="27"/>
      <c r="K15" s="27"/>
    </row>
    <row r="16" spans="1:11">
      <c r="A16" s="29" t="s">
        <v>57</v>
      </c>
      <c r="B16" s="22">
        <v>4</v>
      </c>
      <c r="C16" s="27">
        <v>26.14</v>
      </c>
      <c r="D16" s="19" t="s">
        <v>42</v>
      </c>
      <c r="F16" s="18"/>
      <c r="H16" s="27"/>
      <c r="K16" s="27"/>
    </row>
    <row r="17" spans="1:11">
      <c r="A17" s="29" t="s">
        <v>58</v>
      </c>
      <c r="B17" s="22" t="s">
        <v>59</v>
      </c>
      <c r="C17">
        <v>18.52</v>
      </c>
      <c r="D17" s="19" t="s">
        <v>42</v>
      </c>
      <c r="F17" s="18"/>
      <c r="H17" s="27"/>
      <c r="K17" s="27"/>
    </row>
    <row r="18" spans="1:11">
      <c r="A18" s="29" t="s">
        <v>60</v>
      </c>
      <c r="B18" s="22" t="s">
        <v>59</v>
      </c>
      <c r="C18">
        <v>18.309999999999999</v>
      </c>
      <c r="D18" s="19" t="s">
        <v>42</v>
      </c>
      <c r="F18" s="18"/>
      <c r="H18" s="27"/>
      <c r="K18" s="27"/>
    </row>
    <row r="19" spans="1:11">
      <c r="A19" s="29" t="s">
        <v>61</v>
      </c>
      <c r="B19" s="22" t="s">
        <v>59</v>
      </c>
      <c r="C19">
        <v>18.600000000000001</v>
      </c>
      <c r="D19" s="19" t="s">
        <v>42</v>
      </c>
      <c r="F19" s="18"/>
      <c r="H19" s="27"/>
      <c r="I19" s="27"/>
      <c r="J19" s="27"/>
    </row>
    <row r="20" spans="1:11">
      <c r="A20" s="19" t="s">
        <v>111</v>
      </c>
      <c r="B20" s="22" t="s">
        <v>63</v>
      </c>
      <c r="C20" s="27">
        <v>20.82</v>
      </c>
      <c r="D20" s="18"/>
      <c r="F20" s="18"/>
      <c r="H20" s="27"/>
      <c r="I20" s="27"/>
      <c r="J20" s="27"/>
    </row>
    <row r="21" spans="1:11">
      <c r="A21" s="19" t="s">
        <v>64</v>
      </c>
      <c r="B21" s="22" t="s">
        <v>63</v>
      </c>
      <c r="C21" s="27">
        <v>20.65</v>
      </c>
      <c r="D21" s="18"/>
      <c r="F21" s="18"/>
      <c r="H21" s="27"/>
      <c r="I21" s="27"/>
      <c r="J21" s="27"/>
    </row>
    <row r="22" spans="1:11">
      <c r="A22" s="19" t="s">
        <v>65</v>
      </c>
      <c r="B22" s="22" t="s">
        <v>63</v>
      </c>
      <c r="C22" s="27">
        <v>20.329999999999998</v>
      </c>
      <c r="D22" s="18"/>
      <c r="F22" s="18"/>
    </row>
    <row r="23" spans="1:11">
      <c r="A23" s="19" t="s">
        <v>66</v>
      </c>
      <c r="B23" s="22" t="s">
        <v>67</v>
      </c>
      <c r="C23" s="27">
        <v>25.68</v>
      </c>
      <c r="D23" s="19" t="s">
        <v>42</v>
      </c>
      <c r="F23" s="18"/>
    </row>
    <row r="24" spans="1:11">
      <c r="A24" s="19" t="s">
        <v>68</v>
      </c>
      <c r="B24" s="22" t="s">
        <v>67</v>
      </c>
      <c r="C24" s="27">
        <v>25.74</v>
      </c>
      <c r="D24" s="19" t="s">
        <v>42</v>
      </c>
      <c r="F24" s="18"/>
    </row>
    <row r="25" spans="1:11">
      <c r="A25" s="19" t="s">
        <v>69</v>
      </c>
      <c r="B25" s="22" t="s">
        <v>67</v>
      </c>
      <c r="C25" s="27">
        <v>25.91</v>
      </c>
      <c r="D25" s="19" t="s">
        <v>42</v>
      </c>
      <c r="F25" s="18"/>
    </row>
    <row r="26" spans="1:11">
      <c r="A26" s="29" t="s">
        <v>112</v>
      </c>
      <c r="B26" s="22" t="s">
        <v>71</v>
      </c>
      <c r="C26" s="27">
        <v>26.88</v>
      </c>
      <c r="D26" s="18"/>
      <c r="F26" s="18"/>
    </row>
    <row r="27" spans="1:11">
      <c r="A27" s="29" t="s">
        <v>72</v>
      </c>
      <c r="B27" s="22" t="s">
        <v>71</v>
      </c>
      <c r="C27" s="27">
        <v>26.72</v>
      </c>
      <c r="D27" s="18"/>
      <c r="F27" s="18"/>
    </row>
    <row r="28" spans="1:11">
      <c r="A28" s="29" t="s">
        <v>73</v>
      </c>
      <c r="B28" s="22" t="s">
        <v>71</v>
      </c>
      <c r="C28" s="27">
        <v>26.91</v>
      </c>
      <c r="D28" s="18"/>
      <c r="F28" s="18"/>
    </row>
    <row r="29" spans="1:11">
      <c r="A29" s="29" t="s">
        <v>74</v>
      </c>
      <c r="B29" s="22" t="s">
        <v>75</v>
      </c>
      <c r="C29" s="27">
        <v>27.44</v>
      </c>
      <c r="D29" s="19" t="s">
        <v>42</v>
      </c>
      <c r="F29" s="18"/>
    </row>
    <row r="30" spans="1:11">
      <c r="A30" s="29" t="s">
        <v>76</v>
      </c>
      <c r="B30" s="22" t="s">
        <v>75</v>
      </c>
      <c r="C30" s="27">
        <v>27.01</v>
      </c>
      <c r="D30" s="19" t="s">
        <v>42</v>
      </c>
      <c r="F30" s="18"/>
    </row>
    <row r="31" spans="1:11">
      <c r="A31" s="29" t="s">
        <v>77</v>
      </c>
      <c r="B31" s="22" t="s">
        <v>75</v>
      </c>
      <c r="C31" s="27">
        <v>27.42</v>
      </c>
      <c r="D31" s="19" t="s">
        <v>42</v>
      </c>
      <c r="F31" s="18"/>
    </row>
    <row r="32" spans="1:11">
      <c r="A32" s="19" t="s">
        <v>113</v>
      </c>
      <c r="B32" s="22" t="s">
        <v>102</v>
      </c>
      <c r="C32" s="27">
        <v>17.989999999999998</v>
      </c>
      <c r="D32" s="19"/>
      <c r="F32" s="18"/>
    </row>
    <row r="33" spans="1:4">
      <c r="A33" s="19" t="s">
        <v>96</v>
      </c>
      <c r="B33" s="22" t="s">
        <v>102</v>
      </c>
      <c r="C33" s="27">
        <v>18.07</v>
      </c>
      <c r="D33" s="19"/>
    </row>
    <row r="34" spans="1:4">
      <c r="A34" s="19" t="s">
        <v>97</v>
      </c>
      <c r="B34" s="22" t="s">
        <v>102</v>
      </c>
      <c r="C34" s="27">
        <v>18.13</v>
      </c>
      <c r="D34" s="19"/>
    </row>
    <row r="35" spans="1:4">
      <c r="A35" s="19" t="s">
        <v>106</v>
      </c>
      <c r="B35" s="22" t="s">
        <v>103</v>
      </c>
      <c r="C35" s="27">
        <v>19.940000000000001</v>
      </c>
      <c r="D35" s="19"/>
    </row>
    <row r="36" spans="1:4">
      <c r="A36" s="19" t="s">
        <v>114</v>
      </c>
      <c r="B36" s="22" t="s">
        <v>103</v>
      </c>
      <c r="C36" s="27">
        <v>19.989999999999998</v>
      </c>
      <c r="D36" s="19"/>
    </row>
    <row r="37" spans="1:4">
      <c r="A37" s="19" t="s">
        <v>115</v>
      </c>
      <c r="B37" s="30">
        <v>9</v>
      </c>
      <c r="C37" s="27">
        <v>20.149999999999999</v>
      </c>
      <c r="D37" s="19"/>
    </row>
    <row r="38" spans="1:4">
      <c r="A38" s="19" t="s">
        <v>116</v>
      </c>
      <c r="B38" s="30">
        <v>10</v>
      </c>
      <c r="C38" s="27">
        <v>26.11</v>
      </c>
      <c r="D38" s="19"/>
    </row>
    <row r="39" spans="1:4">
      <c r="A39" s="19" t="s">
        <v>98</v>
      </c>
      <c r="B39" s="30">
        <v>10</v>
      </c>
      <c r="C39" s="27">
        <v>26.43</v>
      </c>
      <c r="D39" s="19"/>
    </row>
    <row r="40" spans="1:4">
      <c r="A40" s="19" t="s">
        <v>99</v>
      </c>
      <c r="B40" s="30">
        <v>10</v>
      </c>
      <c r="C40" s="27">
        <v>26.28</v>
      </c>
      <c r="D40" s="19"/>
    </row>
    <row r="41" spans="1:4">
      <c r="A41" s="19" t="s">
        <v>107</v>
      </c>
      <c r="B41" s="31" t="s">
        <v>104</v>
      </c>
      <c r="C41" s="27">
        <v>27.11</v>
      </c>
      <c r="D41" s="19"/>
    </row>
    <row r="42" spans="1:4">
      <c r="A42" s="19" t="s">
        <v>117</v>
      </c>
      <c r="B42" s="31" t="s">
        <v>104</v>
      </c>
      <c r="C42" s="27">
        <v>27.06</v>
      </c>
      <c r="D42" s="19"/>
    </row>
    <row r="43" spans="1:4">
      <c r="A43" s="19" t="s">
        <v>118</v>
      </c>
      <c r="B43" s="31" t="s">
        <v>104</v>
      </c>
      <c r="C43" s="27">
        <v>27.22</v>
      </c>
      <c r="D43" s="19"/>
    </row>
    <row r="44" spans="1:4">
      <c r="A44" s="29" t="s">
        <v>119</v>
      </c>
      <c r="B44" s="31" t="s">
        <v>105</v>
      </c>
      <c r="C44" s="27">
        <v>28.01</v>
      </c>
      <c r="D44" s="19"/>
    </row>
    <row r="45" spans="1:4">
      <c r="A45" s="29" t="s">
        <v>100</v>
      </c>
      <c r="B45" s="31" t="s">
        <v>105</v>
      </c>
      <c r="C45" s="27">
        <v>28.09</v>
      </c>
      <c r="D45" s="19"/>
    </row>
    <row r="46" spans="1:4">
      <c r="A46" s="29" t="s">
        <v>101</v>
      </c>
      <c r="B46" s="31" t="s">
        <v>105</v>
      </c>
      <c r="C46" s="27">
        <v>27.93</v>
      </c>
    </row>
    <row r="47" spans="1:4">
      <c r="A47" s="29"/>
      <c r="B47" s="30"/>
    </row>
    <row r="48" spans="1:4">
      <c r="A48" s="29"/>
      <c r="B48" s="30"/>
    </row>
    <row r="49" spans="1:3">
      <c r="A49" s="29"/>
      <c r="B49" s="30"/>
    </row>
    <row r="52" spans="1:3">
      <c r="A52" s="19" t="s">
        <v>78</v>
      </c>
      <c r="B52" s="18"/>
      <c r="C52" s="18"/>
    </row>
    <row r="53" spans="1:3">
      <c r="A53" s="19" t="s">
        <v>79</v>
      </c>
      <c r="B53" s="19" t="s">
        <v>80</v>
      </c>
      <c r="C53" s="18"/>
    </row>
    <row r="54" spans="1:3">
      <c r="A54" s="19" t="s">
        <v>81</v>
      </c>
      <c r="B54" s="19" t="s">
        <v>82</v>
      </c>
      <c r="C54" s="18"/>
    </row>
    <row r="55" spans="1:3">
      <c r="A55" s="19" t="s">
        <v>83</v>
      </c>
      <c r="B55" s="19" t="s">
        <v>84</v>
      </c>
      <c r="C55" s="18"/>
    </row>
    <row r="56" spans="1:3">
      <c r="A56" s="19" t="s">
        <v>85</v>
      </c>
      <c r="B56" s="19" t="s">
        <v>86</v>
      </c>
      <c r="C56" s="18"/>
    </row>
    <row r="57" spans="1:3">
      <c r="A57" s="19" t="s">
        <v>87</v>
      </c>
      <c r="B57" s="19">
        <v>88</v>
      </c>
      <c r="C57" s="18"/>
    </row>
    <row r="58" spans="1:3">
      <c r="A58" s="19" t="s">
        <v>88</v>
      </c>
      <c r="B58" s="19" t="s">
        <v>89</v>
      </c>
      <c r="C58" s="18"/>
    </row>
    <row r="59" spans="1:3">
      <c r="A59" s="19" t="s">
        <v>90</v>
      </c>
      <c r="B59" s="19" t="s">
        <v>91</v>
      </c>
      <c r="C59" s="18"/>
    </row>
    <row r="60" spans="1:3">
      <c r="A60" s="19" t="s">
        <v>92</v>
      </c>
      <c r="B60" s="19" t="s">
        <v>84</v>
      </c>
      <c r="C60" s="18"/>
    </row>
  </sheetData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2012-08-15T07:36:48Z</dcterms:created>
  <dcterms:modified xsi:type="dcterms:W3CDTF">2019-03-29T08:34:18Z</dcterms:modified>
</cp:coreProperties>
</file>