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filterPrivacy="1" defaultThemeVersion="124226"/>
  <xr:revisionPtr revIDLastSave="0" documentId="13_ncr:1_{A6A25D24-A501-4871-94C0-9944543DD522}" xr6:coauthVersionLast="43" xr6:coauthVersionMax="43" xr10:uidLastSave="{00000000-0000-0000-0000-000000000000}"/>
  <bookViews>
    <workbookView xWindow="6435" yWindow="1440" windowWidth="18195" windowHeight="1392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6" i="1" l="1"/>
  <c r="I96" i="1"/>
  <c r="H96" i="1"/>
  <c r="G96" i="1"/>
  <c r="J95" i="1"/>
  <c r="I95" i="1"/>
  <c r="H95" i="1"/>
  <c r="G95" i="1"/>
  <c r="J94" i="1"/>
  <c r="I94" i="1"/>
  <c r="H94" i="1"/>
  <c r="G94" i="1"/>
  <c r="J93" i="1"/>
  <c r="I93" i="1"/>
  <c r="H93" i="1"/>
  <c r="G93" i="1"/>
  <c r="J92" i="1"/>
  <c r="I92" i="1"/>
  <c r="H92" i="1"/>
  <c r="G92" i="1"/>
  <c r="J91" i="1"/>
  <c r="I91" i="1"/>
  <c r="H91" i="1"/>
  <c r="G91" i="1"/>
  <c r="J90" i="1"/>
  <c r="I90" i="1"/>
  <c r="H90" i="1"/>
  <c r="G90" i="1"/>
  <c r="J89" i="1"/>
  <c r="I89" i="1"/>
  <c r="H89" i="1"/>
  <c r="G89" i="1"/>
  <c r="J88" i="1"/>
  <c r="I88" i="1"/>
  <c r="H88" i="1"/>
  <c r="G88" i="1"/>
  <c r="J87" i="1"/>
  <c r="I87" i="1"/>
  <c r="H87" i="1"/>
  <c r="G87" i="1"/>
  <c r="J86" i="1"/>
  <c r="I86" i="1"/>
  <c r="H86" i="1"/>
  <c r="G86" i="1"/>
  <c r="J85" i="1"/>
  <c r="I85" i="1"/>
  <c r="H85" i="1"/>
  <c r="G85" i="1"/>
  <c r="J84" i="1"/>
  <c r="I84" i="1"/>
  <c r="H84" i="1"/>
  <c r="G84" i="1"/>
  <c r="J83" i="1"/>
  <c r="I83" i="1"/>
  <c r="H83" i="1"/>
  <c r="G83" i="1"/>
  <c r="J80" i="1"/>
  <c r="I80" i="1"/>
  <c r="H80" i="1"/>
  <c r="G80" i="1"/>
  <c r="J79" i="1"/>
  <c r="I79" i="1"/>
  <c r="H79" i="1"/>
  <c r="G79" i="1"/>
  <c r="J78" i="1"/>
  <c r="I78" i="1"/>
  <c r="H78" i="1"/>
  <c r="G78" i="1"/>
  <c r="J77" i="1"/>
  <c r="I77" i="1"/>
  <c r="H77" i="1"/>
  <c r="G77" i="1"/>
  <c r="J76" i="1"/>
  <c r="I76" i="1"/>
  <c r="H76" i="1"/>
  <c r="G76" i="1"/>
  <c r="J75" i="1"/>
  <c r="I75" i="1"/>
  <c r="H75" i="1"/>
  <c r="G75" i="1"/>
  <c r="J74" i="1"/>
  <c r="I74" i="1"/>
  <c r="H74" i="1"/>
  <c r="G74" i="1"/>
  <c r="J73" i="1"/>
  <c r="I73" i="1"/>
  <c r="H73" i="1"/>
  <c r="G73" i="1"/>
  <c r="J72" i="1"/>
  <c r="I72" i="1"/>
  <c r="H72" i="1"/>
  <c r="G72" i="1"/>
  <c r="J71" i="1"/>
  <c r="I71" i="1"/>
  <c r="H71" i="1"/>
  <c r="G71" i="1"/>
  <c r="J70" i="1"/>
  <c r="I70" i="1"/>
  <c r="H70" i="1"/>
  <c r="G70" i="1"/>
  <c r="J69" i="1"/>
  <c r="I69" i="1"/>
  <c r="H69" i="1"/>
  <c r="G69" i="1"/>
  <c r="J68" i="1"/>
  <c r="I68" i="1"/>
  <c r="H68" i="1"/>
  <c r="G68" i="1"/>
  <c r="J67" i="1"/>
  <c r="I67" i="1"/>
  <c r="H67" i="1"/>
  <c r="G67" i="1"/>
  <c r="J64" i="1"/>
  <c r="I64" i="1"/>
  <c r="H64" i="1"/>
  <c r="G64" i="1"/>
  <c r="J63" i="1"/>
  <c r="I63" i="1"/>
  <c r="H63" i="1"/>
  <c r="G63" i="1"/>
  <c r="J62" i="1"/>
  <c r="I62" i="1"/>
  <c r="H62" i="1"/>
  <c r="G62" i="1"/>
  <c r="J61" i="1"/>
  <c r="I61" i="1"/>
  <c r="H61" i="1"/>
  <c r="G61" i="1"/>
  <c r="J60" i="1"/>
  <c r="I60" i="1"/>
  <c r="H60" i="1"/>
  <c r="G60" i="1"/>
  <c r="J59" i="1"/>
  <c r="I59" i="1"/>
  <c r="H59" i="1"/>
  <c r="G59" i="1"/>
  <c r="J58" i="1"/>
  <c r="I58" i="1"/>
  <c r="H58" i="1"/>
  <c r="G58" i="1"/>
  <c r="J57" i="1"/>
  <c r="I57" i="1"/>
  <c r="H57" i="1"/>
  <c r="G57" i="1"/>
  <c r="J56" i="1"/>
  <c r="I56" i="1"/>
  <c r="H56" i="1"/>
  <c r="G56" i="1"/>
  <c r="J55" i="1"/>
  <c r="I55" i="1"/>
  <c r="H55" i="1"/>
  <c r="G55" i="1"/>
  <c r="J54" i="1"/>
  <c r="I54" i="1"/>
  <c r="H54" i="1"/>
  <c r="G54" i="1"/>
  <c r="J53" i="1"/>
  <c r="I53" i="1"/>
  <c r="H53" i="1"/>
  <c r="G53" i="1"/>
  <c r="J52" i="1"/>
  <c r="I52" i="1"/>
  <c r="H52" i="1"/>
  <c r="G52" i="1"/>
  <c r="J51" i="1"/>
  <c r="I51" i="1"/>
  <c r="H51" i="1"/>
  <c r="G51" i="1"/>
  <c r="J48" i="1"/>
  <c r="I48" i="1"/>
  <c r="H48" i="1"/>
  <c r="G48" i="1"/>
  <c r="J47" i="1"/>
  <c r="I47" i="1"/>
  <c r="H47" i="1"/>
  <c r="G47" i="1"/>
  <c r="J46" i="1"/>
  <c r="I46" i="1"/>
  <c r="H46" i="1"/>
  <c r="G46" i="1"/>
  <c r="J45" i="1"/>
  <c r="I45" i="1"/>
  <c r="H45" i="1"/>
  <c r="G45" i="1"/>
  <c r="J44" i="1"/>
  <c r="I44" i="1"/>
  <c r="H44" i="1"/>
  <c r="G44" i="1"/>
  <c r="J43" i="1"/>
  <c r="I43" i="1"/>
  <c r="H43" i="1"/>
  <c r="G43" i="1"/>
  <c r="J42" i="1"/>
  <c r="I42" i="1"/>
  <c r="H42" i="1"/>
  <c r="G42" i="1"/>
  <c r="J41" i="1"/>
  <c r="I41" i="1"/>
  <c r="H41" i="1"/>
  <c r="G41" i="1"/>
  <c r="J40" i="1"/>
  <c r="I40" i="1"/>
  <c r="H40" i="1"/>
  <c r="G40" i="1"/>
  <c r="J39" i="1"/>
  <c r="I39" i="1"/>
  <c r="H39" i="1"/>
  <c r="G39" i="1"/>
  <c r="J38" i="1"/>
  <c r="I38" i="1"/>
  <c r="H38" i="1"/>
  <c r="G38" i="1"/>
  <c r="J37" i="1"/>
  <c r="I37" i="1"/>
  <c r="H37" i="1"/>
  <c r="G37" i="1"/>
  <c r="J36" i="1"/>
  <c r="I36" i="1"/>
  <c r="H36" i="1"/>
  <c r="G36" i="1"/>
  <c r="J35" i="1"/>
  <c r="I35" i="1"/>
  <c r="H35" i="1"/>
  <c r="G35" i="1"/>
  <c r="J32" i="1"/>
  <c r="I32" i="1"/>
  <c r="H32" i="1"/>
  <c r="G32" i="1"/>
  <c r="J31" i="1"/>
  <c r="I31" i="1"/>
  <c r="H31" i="1"/>
  <c r="G31" i="1"/>
  <c r="J30" i="1"/>
  <c r="I30" i="1"/>
  <c r="H30" i="1"/>
  <c r="G30" i="1"/>
  <c r="J29" i="1"/>
  <c r="I29" i="1"/>
  <c r="H29" i="1"/>
  <c r="G29" i="1"/>
  <c r="J28" i="1"/>
  <c r="I28" i="1"/>
  <c r="H28" i="1"/>
  <c r="G28" i="1"/>
  <c r="J27" i="1"/>
  <c r="I27" i="1"/>
  <c r="H27" i="1"/>
  <c r="G27" i="1"/>
  <c r="J26" i="1"/>
  <c r="I26" i="1"/>
  <c r="H26" i="1"/>
  <c r="G26" i="1"/>
  <c r="J25" i="1"/>
  <c r="I25" i="1"/>
  <c r="H25" i="1"/>
  <c r="G25" i="1"/>
  <c r="J24" i="1"/>
  <c r="I24" i="1"/>
  <c r="H24" i="1"/>
  <c r="G24" i="1"/>
  <c r="J23" i="1"/>
  <c r="I23" i="1"/>
  <c r="H23" i="1"/>
  <c r="G23" i="1"/>
  <c r="J22" i="1"/>
  <c r="I22" i="1"/>
  <c r="H22" i="1"/>
  <c r="G22" i="1"/>
  <c r="J21" i="1"/>
  <c r="I21" i="1"/>
  <c r="H21" i="1"/>
  <c r="G21" i="1"/>
  <c r="J20" i="1"/>
  <c r="I20" i="1"/>
  <c r="H20" i="1"/>
  <c r="G20" i="1"/>
  <c r="J19" i="1"/>
  <c r="I19" i="1"/>
  <c r="H19" i="1"/>
  <c r="G19" i="1"/>
  <c r="J16" i="1"/>
  <c r="I16" i="1"/>
  <c r="H16" i="1"/>
  <c r="G16" i="1"/>
  <c r="J15" i="1"/>
  <c r="I15" i="1"/>
  <c r="H15" i="1"/>
  <c r="G15" i="1"/>
  <c r="J14" i="1"/>
  <c r="I14" i="1"/>
  <c r="H14" i="1"/>
  <c r="G14" i="1"/>
  <c r="J13" i="1"/>
  <c r="I13" i="1"/>
  <c r="H13" i="1"/>
  <c r="G13" i="1"/>
  <c r="J12" i="1"/>
  <c r="I12" i="1"/>
  <c r="H12" i="1"/>
  <c r="G12" i="1"/>
  <c r="J11" i="1"/>
  <c r="I11" i="1"/>
  <c r="H11" i="1"/>
  <c r="G11" i="1"/>
  <c r="J10" i="1"/>
  <c r="I10" i="1"/>
  <c r="H10" i="1"/>
  <c r="G10" i="1"/>
  <c r="J9" i="1"/>
  <c r="I9" i="1"/>
  <c r="H9" i="1"/>
  <c r="G9" i="1"/>
  <c r="J8" i="1"/>
  <c r="I8" i="1"/>
  <c r="H8" i="1"/>
  <c r="G8" i="1"/>
  <c r="J7" i="1"/>
  <c r="I7" i="1"/>
  <c r="H7" i="1"/>
  <c r="G7" i="1"/>
  <c r="J6" i="1"/>
  <c r="I6" i="1"/>
  <c r="H6" i="1"/>
  <c r="G6" i="1"/>
  <c r="J5" i="1"/>
  <c r="I5" i="1"/>
  <c r="H5" i="1"/>
  <c r="G5" i="1"/>
  <c r="J4" i="1"/>
  <c r="I4" i="1"/>
  <c r="H4" i="1"/>
  <c r="G4" i="1"/>
  <c r="J3" i="1"/>
  <c r="I3" i="1"/>
  <c r="H3" i="1"/>
  <c r="G3" i="1"/>
</calcChain>
</file>

<file path=xl/sharedStrings.xml><?xml version="1.0" encoding="utf-8"?>
<sst xmlns="http://schemas.openxmlformats.org/spreadsheetml/2006/main" count="145" uniqueCount="33">
  <si>
    <t>Sample</t>
    <phoneticPr fontId="2" type="noConversion"/>
  </si>
  <si>
    <t>Size(bp)</t>
    <phoneticPr fontId="2" type="noConversion"/>
  </si>
  <si>
    <t>AT-Skew</t>
    <phoneticPr fontId="2" type="noConversion"/>
  </si>
  <si>
    <t>GC-Skew</t>
    <phoneticPr fontId="2" type="noConversion"/>
  </si>
  <si>
    <t>PCG</t>
    <phoneticPr fontId="1" type="noConversion"/>
  </si>
  <si>
    <t>tRNA</t>
    <phoneticPr fontId="1" type="noConversion"/>
  </si>
  <si>
    <t>12S</t>
    <phoneticPr fontId="1" type="noConversion"/>
  </si>
  <si>
    <t>16S</t>
    <phoneticPr fontId="1" type="noConversion"/>
  </si>
  <si>
    <t>Size(bp)</t>
    <phoneticPr fontId="2" type="noConversion"/>
  </si>
  <si>
    <t>AT-Skew</t>
    <phoneticPr fontId="2" type="noConversion"/>
  </si>
  <si>
    <t>GC-Skew</t>
    <phoneticPr fontId="2" type="noConversion"/>
  </si>
  <si>
    <t>AT region</t>
    <phoneticPr fontId="1" type="noConversion"/>
  </si>
  <si>
    <r>
      <t>A(</t>
    </r>
    <r>
      <rPr>
        <sz val="11"/>
        <color indexed="8"/>
        <rFont val="宋体"/>
        <family val="3"/>
        <charset val="134"/>
      </rPr>
      <t>％</t>
    </r>
    <r>
      <rPr>
        <sz val="11"/>
        <color indexed="8"/>
        <rFont val="Times New Roman"/>
        <family val="1"/>
      </rPr>
      <t>)</t>
    </r>
    <phoneticPr fontId="2" type="noConversion"/>
  </si>
  <si>
    <r>
      <t>C(</t>
    </r>
    <r>
      <rPr>
        <sz val="11"/>
        <color indexed="8"/>
        <rFont val="宋体"/>
        <family val="3"/>
        <charset val="134"/>
      </rPr>
      <t>％</t>
    </r>
    <r>
      <rPr>
        <sz val="11"/>
        <color indexed="8"/>
        <rFont val="Times New Roman"/>
        <family val="1"/>
      </rPr>
      <t>)</t>
    </r>
    <phoneticPr fontId="2" type="noConversion"/>
  </si>
  <si>
    <r>
      <t>G(</t>
    </r>
    <r>
      <rPr>
        <sz val="11"/>
        <color indexed="8"/>
        <rFont val="宋体"/>
        <family val="3"/>
        <charset val="134"/>
      </rPr>
      <t>％</t>
    </r>
    <r>
      <rPr>
        <sz val="11"/>
        <color indexed="8"/>
        <rFont val="Times New Roman"/>
        <family val="1"/>
      </rPr>
      <t>)</t>
    </r>
    <phoneticPr fontId="2" type="noConversion"/>
  </si>
  <si>
    <r>
      <t>T(</t>
    </r>
    <r>
      <rPr>
        <sz val="11"/>
        <color indexed="8"/>
        <rFont val="宋体"/>
        <family val="3"/>
        <charset val="134"/>
      </rPr>
      <t>％</t>
    </r>
    <r>
      <rPr>
        <sz val="11"/>
        <color indexed="8"/>
        <rFont val="Times New Roman"/>
        <family val="1"/>
      </rPr>
      <t>)</t>
    </r>
    <phoneticPr fontId="2" type="noConversion"/>
  </si>
  <si>
    <r>
      <t>A+T(</t>
    </r>
    <r>
      <rPr>
        <sz val="11"/>
        <color indexed="8"/>
        <rFont val="宋体"/>
        <family val="3"/>
        <charset val="134"/>
      </rPr>
      <t>％</t>
    </r>
    <r>
      <rPr>
        <sz val="11"/>
        <color indexed="8"/>
        <rFont val="Times New Roman"/>
        <family val="1"/>
      </rPr>
      <t>)</t>
    </r>
    <phoneticPr fontId="2" type="noConversion"/>
  </si>
  <si>
    <r>
      <t>C+G(</t>
    </r>
    <r>
      <rPr>
        <sz val="11"/>
        <color indexed="8"/>
        <rFont val="宋体"/>
        <family val="3"/>
        <charset val="134"/>
      </rPr>
      <t>％</t>
    </r>
    <r>
      <rPr>
        <sz val="11"/>
        <color indexed="8"/>
        <rFont val="Times New Roman"/>
        <family val="1"/>
      </rPr>
      <t>)</t>
    </r>
    <phoneticPr fontId="2" type="noConversion"/>
  </si>
  <si>
    <r>
      <rPr>
        <i/>
        <sz val="11"/>
        <color indexed="8"/>
        <rFont val="Times New Roman"/>
        <family val="1"/>
      </rPr>
      <t>D. punctatus</t>
    </r>
    <r>
      <rPr>
        <sz val="11"/>
        <color indexed="8"/>
        <rFont val="Times New Roman"/>
        <family val="1"/>
      </rPr>
      <t>04</t>
    </r>
    <phoneticPr fontId="1" type="noConversion"/>
  </si>
  <si>
    <r>
      <rPr>
        <i/>
        <sz val="11"/>
        <color indexed="8"/>
        <rFont val="Times New Roman"/>
        <family val="1"/>
      </rPr>
      <t>D. punctatus</t>
    </r>
    <r>
      <rPr>
        <sz val="11"/>
        <color indexed="8"/>
        <rFont val="Times New Roman"/>
        <family val="1"/>
      </rPr>
      <t>05</t>
    </r>
    <phoneticPr fontId="1" type="noConversion"/>
  </si>
  <si>
    <r>
      <rPr>
        <i/>
        <sz val="11"/>
        <color indexed="8"/>
        <rFont val="Times New Roman"/>
        <family val="1"/>
      </rPr>
      <t>D. spectabilis</t>
    </r>
    <r>
      <rPr>
        <sz val="11"/>
        <color indexed="8"/>
        <rFont val="Times New Roman"/>
        <family val="1"/>
      </rPr>
      <t>02</t>
    </r>
    <phoneticPr fontId="1" type="noConversion"/>
  </si>
  <si>
    <r>
      <rPr>
        <i/>
        <sz val="11"/>
        <color indexed="8"/>
        <rFont val="Times New Roman"/>
        <family val="1"/>
      </rPr>
      <t>D. spectabilis</t>
    </r>
    <r>
      <rPr>
        <sz val="11"/>
        <color indexed="8"/>
        <rFont val="Times New Roman"/>
        <family val="1"/>
      </rPr>
      <t>13</t>
    </r>
    <phoneticPr fontId="1" type="noConversion"/>
  </si>
  <si>
    <r>
      <rPr>
        <i/>
        <sz val="11"/>
        <color indexed="8"/>
        <rFont val="Times New Roman"/>
        <family val="1"/>
      </rPr>
      <t>D. tabulaeformis</t>
    </r>
    <r>
      <rPr>
        <sz val="11"/>
        <color indexed="8"/>
        <rFont val="Times New Roman"/>
        <family val="1"/>
      </rPr>
      <t>06</t>
    </r>
    <phoneticPr fontId="1" type="noConversion"/>
  </si>
  <si>
    <r>
      <rPr>
        <i/>
        <sz val="11"/>
        <color indexed="8"/>
        <rFont val="Times New Roman"/>
        <family val="1"/>
      </rPr>
      <t>D. tabulaeformis</t>
    </r>
    <r>
      <rPr>
        <sz val="11"/>
        <color indexed="8"/>
        <rFont val="Times New Roman"/>
        <family val="1"/>
      </rPr>
      <t>38</t>
    </r>
    <phoneticPr fontId="1" type="noConversion"/>
  </si>
  <si>
    <r>
      <rPr>
        <i/>
        <sz val="11"/>
        <color indexed="8"/>
        <rFont val="Times New Roman"/>
        <family val="1"/>
      </rPr>
      <t>D. punctatus_ws</t>
    </r>
    <r>
      <rPr>
        <sz val="11"/>
        <color indexed="8"/>
        <rFont val="Times New Roman"/>
        <family val="1"/>
      </rPr>
      <t>03</t>
    </r>
    <phoneticPr fontId="1" type="noConversion"/>
  </si>
  <si>
    <r>
      <rPr>
        <i/>
        <sz val="11"/>
        <color indexed="8"/>
        <rFont val="Times New Roman"/>
        <family val="1"/>
      </rPr>
      <t>D. punctatus_ws</t>
    </r>
    <r>
      <rPr>
        <sz val="11"/>
        <color indexed="8"/>
        <rFont val="Times New Roman"/>
        <family val="1"/>
      </rPr>
      <t>06</t>
    </r>
    <phoneticPr fontId="1" type="noConversion"/>
  </si>
  <si>
    <r>
      <rPr>
        <i/>
        <sz val="11"/>
        <color rgb="FF000000"/>
        <rFont val="Times New Roman"/>
        <family val="1"/>
      </rPr>
      <t>D. kikuchii</t>
    </r>
    <r>
      <rPr>
        <sz val="11"/>
        <color rgb="FF000000"/>
        <rFont val="Times New Roman"/>
        <family val="1"/>
      </rPr>
      <t>12</t>
    </r>
    <phoneticPr fontId="2" type="noConversion"/>
  </si>
  <si>
    <r>
      <rPr>
        <i/>
        <sz val="11"/>
        <color rgb="FF000000"/>
        <rFont val="Times New Roman"/>
        <family val="1"/>
      </rPr>
      <t>D. kikuchii</t>
    </r>
    <r>
      <rPr>
        <sz val="11"/>
        <color rgb="FF000000"/>
        <rFont val="Times New Roman"/>
        <family val="1"/>
      </rPr>
      <t>22</t>
    </r>
    <phoneticPr fontId="2" type="noConversion"/>
  </si>
  <si>
    <r>
      <rPr>
        <i/>
        <sz val="11"/>
        <color indexed="8"/>
        <rFont val="Times New Roman"/>
        <family val="1"/>
      </rPr>
      <t>D. houi</t>
    </r>
    <r>
      <rPr>
        <sz val="11"/>
        <color indexed="8"/>
        <rFont val="Times New Roman"/>
        <family val="1"/>
      </rPr>
      <t>05</t>
    </r>
    <phoneticPr fontId="2" type="noConversion"/>
  </si>
  <si>
    <r>
      <rPr>
        <i/>
        <sz val="11"/>
        <color indexed="8"/>
        <rFont val="Times New Roman"/>
        <family val="1"/>
      </rPr>
      <t>D. houi</t>
    </r>
    <r>
      <rPr>
        <sz val="11"/>
        <color indexed="8"/>
        <rFont val="Times New Roman"/>
        <family val="1"/>
      </rPr>
      <t>11</t>
    </r>
    <phoneticPr fontId="2" type="noConversion"/>
  </si>
  <si>
    <r>
      <rPr>
        <i/>
        <sz val="11"/>
        <color indexed="8"/>
        <rFont val="Times New Roman"/>
        <family val="1"/>
      </rPr>
      <t>D. superans</t>
    </r>
    <r>
      <rPr>
        <sz val="11"/>
        <color indexed="8"/>
        <rFont val="Times New Roman"/>
        <family val="1"/>
      </rPr>
      <t>04</t>
    </r>
    <phoneticPr fontId="2" type="noConversion"/>
  </si>
  <si>
    <r>
      <rPr>
        <i/>
        <sz val="11"/>
        <color indexed="8"/>
        <rFont val="Times New Roman"/>
        <family val="1"/>
      </rPr>
      <t>D. superans</t>
    </r>
    <r>
      <rPr>
        <sz val="11"/>
        <color indexed="8"/>
        <rFont val="Times New Roman"/>
        <family val="1"/>
      </rPr>
      <t>08</t>
    </r>
    <phoneticPr fontId="2" type="noConversion"/>
  </si>
  <si>
    <r>
      <t xml:space="preserve">Supplemental Information 3 Base composition and skewness of six </t>
    </r>
    <r>
      <rPr>
        <i/>
        <sz val="11"/>
        <color theme="1"/>
        <rFont val="Times New Roman"/>
        <family val="1"/>
      </rPr>
      <t>Dendrolimus</t>
    </r>
    <r>
      <rPr>
        <sz val="11"/>
        <color theme="1"/>
        <rFont val="Times New Roman"/>
        <family val="1"/>
      </rPr>
      <t xml:space="preserve"> species.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</si>
</sst>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i/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i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0" xfId="0" applyFont="1"/>
    <xf numFmtId="0" fontId="5" fillId="0" borderId="1" xfId="0" applyFont="1" applyBorder="1" applyAlignment="1"/>
    <xf numFmtId="0" fontId="4" fillId="0" borderId="1" xfId="0" applyFont="1" applyBorder="1" applyAlignment="1"/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7" fillId="0" borderId="0" xfId="0" applyFont="1"/>
    <xf numFmtId="0" fontId="5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6"/>
  <sheetViews>
    <sheetView tabSelected="1" topLeftCell="A109" workbookViewId="0">
      <selection sqref="A1:J1"/>
    </sheetView>
  </sheetViews>
  <sheetFormatPr defaultRowHeight="15" x14ac:dyDescent="0.25"/>
  <cols>
    <col min="1" max="1" width="20.125" style="1" customWidth="1"/>
    <col min="2" max="16384" width="9" style="1"/>
  </cols>
  <sheetData>
    <row r="1" spans="1:10" x14ac:dyDescent="0.25">
      <c r="A1" s="12" t="s">
        <v>32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25">
      <c r="A2" s="2" t="s">
        <v>0</v>
      </c>
      <c r="B2" s="2" t="s">
        <v>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3" t="s">
        <v>2</v>
      </c>
      <c r="J2" s="3" t="s">
        <v>3</v>
      </c>
    </row>
    <row r="3" spans="1:10" x14ac:dyDescent="0.25">
      <c r="A3" s="4" t="s">
        <v>18</v>
      </c>
      <c r="B3" s="4">
        <v>15411</v>
      </c>
      <c r="C3" s="4">
        <v>40.9</v>
      </c>
      <c r="D3" s="4">
        <v>12.5</v>
      </c>
      <c r="E3" s="4">
        <v>8</v>
      </c>
      <c r="F3" s="5">
        <v>38.6</v>
      </c>
      <c r="G3" s="5">
        <f t="shared" ref="G3:G16" si="0">C:C+F:F</f>
        <v>79.5</v>
      </c>
      <c r="H3" s="5">
        <f t="shared" ref="H3:H16" si="1">D:D+E:E</f>
        <v>20.5</v>
      </c>
      <c r="I3" s="5">
        <f t="shared" ref="I3:I16" si="2">(C:C-F:F)/(C:C+F:F)</f>
        <v>2.8930817610062859E-2</v>
      </c>
      <c r="J3" s="5">
        <f t="shared" ref="J3:J16" si="3">(E:E-D:D)/(E:E+D:D)</f>
        <v>-0.21951219512195122</v>
      </c>
    </row>
    <row r="4" spans="1:10" x14ac:dyDescent="0.25">
      <c r="A4" s="4" t="s">
        <v>19</v>
      </c>
      <c r="B4" s="4">
        <v>15407</v>
      </c>
      <c r="C4" s="4">
        <v>40.9</v>
      </c>
      <c r="D4" s="4">
        <v>12.6</v>
      </c>
      <c r="E4" s="4">
        <v>8</v>
      </c>
      <c r="F4" s="4">
        <v>38.5</v>
      </c>
      <c r="G4" s="4">
        <f t="shared" si="0"/>
        <v>79.400000000000006</v>
      </c>
      <c r="H4" s="4">
        <f t="shared" si="1"/>
        <v>20.6</v>
      </c>
      <c r="I4" s="6">
        <f t="shared" si="2"/>
        <v>3.0226700251889147E-2</v>
      </c>
      <c r="J4" s="6">
        <f t="shared" si="3"/>
        <v>-0.22330097087378636</v>
      </c>
    </row>
    <row r="5" spans="1:10" x14ac:dyDescent="0.25">
      <c r="A5" s="4" t="s">
        <v>20</v>
      </c>
      <c r="B5" s="4">
        <v>15412</v>
      </c>
      <c r="C5" s="7">
        <v>40.700000000000003</v>
      </c>
      <c r="D5" s="7">
        <v>12.6</v>
      </c>
      <c r="E5" s="7">
        <v>8</v>
      </c>
      <c r="F5" s="7">
        <v>38.6</v>
      </c>
      <c r="G5" s="4">
        <f t="shared" si="0"/>
        <v>79.300000000000011</v>
      </c>
      <c r="H5" s="4">
        <f t="shared" si="1"/>
        <v>20.6</v>
      </c>
      <c r="I5" s="6">
        <f t="shared" si="2"/>
        <v>2.6481715006305185E-2</v>
      </c>
      <c r="J5" s="6">
        <f t="shared" si="3"/>
        <v>-0.22330097087378636</v>
      </c>
    </row>
    <row r="6" spans="1:10" x14ac:dyDescent="0.25">
      <c r="A6" s="4" t="s">
        <v>21</v>
      </c>
      <c r="B6" s="4">
        <v>15410</v>
      </c>
      <c r="C6" s="7">
        <v>40.799999999999997</v>
      </c>
      <c r="D6" s="7">
        <v>12.6</v>
      </c>
      <c r="E6" s="7">
        <v>8</v>
      </c>
      <c r="F6" s="7">
        <v>38.6</v>
      </c>
      <c r="G6" s="4">
        <f t="shared" si="0"/>
        <v>79.400000000000006</v>
      </c>
      <c r="H6" s="4">
        <f t="shared" si="1"/>
        <v>20.6</v>
      </c>
      <c r="I6" s="6">
        <f t="shared" si="2"/>
        <v>2.7707808564231683E-2</v>
      </c>
      <c r="J6" s="6">
        <f t="shared" si="3"/>
        <v>-0.22330097087378636</v>
      </c>
    </row>
    <row r="7" spans="1:10" x14ac:dyDescent="0.25">
      <c r="A7" s="4" t="s">
        <v>22</v>
      </c>
      <c r="B7" s="4">
        <v>15411</v>
      </c>
      <c r="C7" s="6">
        <v>40.9</v>
      </c>
      <c r="D7" s="6">
        <v>12.5</v>
      </c>
      <c r="E7" s="7">
        <v>8</v>
      </c>
      <c r="F7" s="6">
        <v>38.6</v>
      </c>
      <c r="G7" s="4">
        <f t="shared" si="0"/>
        <v>79.5</v>
      </c>
      <c r="H7" s="4">
        <f t="shared" si="1"/>
        <v>20.5</v>
      </c>
      <c r="I7" s="6">
        <f t="shared" si="2"/>
        <v>2.8930817610062859E-2</v>
      </c>
      <c r="J7" s="6">
        <f t="shared" si="3"/>
        <v>-0.21951219512195122</v>
      </c>
    </row>
    <row r="8" spans="1:10" x14ac:dyDescent="0.25">
      <c r="A8" s="4" t="s">
        <v>23</v>
      </c>
      <c r="B8" s="4">
        <v>15409</v>
      </c>
      <c r="C8" s="6">
        <v>40.799999999999997</v>
      </c>
      <c r="D8" s="6">
        <v>12.6</v>
      </c>
      <c r="E8" s="7">
        <v>8</v>
      </c>
      <c r="F8" s="6">
        <v>38.6</v>
      </c>
      <c r="G8" s="4">
        <f t="shared" si="0"/>
        <v>79.400000000000006</v>
      </c>
      <c r="H8" s="4">
        <f t="shared" si="1"/>
        <v>20.6</v>
      </c>
      <c r="I8" s="6">
        <f t="shared" si="2"/>
        <v>2.7707808564231683E-2</v>
      </c>
      <c r="J8" s="6">
        <f t="shared" si="3"/>
        <v>-0.22330097087378636</v>
      </c>
    </row>
    <row r="9" spans="1:10" x14ac:dyDescent="0.25">
      <c r="A9" s="4" t="s">
        <v>24</v>
      </c>
      <c r="B9" s="7">
        <v>15419</v>
      </c>
      <c r="C9" s="7">
        <v>40.9</v>
      </c>
      <c r="D9" s="7">
        <v>12.6</v>
      </c>
      <c r="E9" s="7">
        <v>8</v>
      </c>
      <c r="F9" s="7">
        <v>38.5</v>
      </c>
      <c r="G9" s="7">
        <f t="shared" si="0"/>
        <v>79.400000000000006</v>
      </c>
      <c r="H9" s="7">
        <f t="shared" si="1"/>
        <v>20.6</v>
      </c>
      <c r="I9" s="8">
        <f t="shared" si="2"/>
        <v>3.0226700251889147E-2</v>
      </c>
      <c r="J9" s="8">
        <f t="shared" si="3"/>
        <v>-0.22330097087378636</v>
      </c>
    </row>
    <row r="10" spans="1:10" x14ac:dyDescent="0.25">
      <c r="A10" s="4" t="s">
        <v>25</v>
      </c>
      <c r="B10" s="7">
        <v>15418</v>
      </c>
      <c r="C10" s="7">
        <v>40.9</v>
      </c>
      <c r="D10" s="7">
        <v>12.5</v>
      </c>
      <c r="E10" s="7">
        <v>8</v>
      </c>
      <c r="F10" s="7">
        <v>38.5</v>
      </c>
      <c r="G10" s="7">
        <f t="shared" si="0"/>
        <v>79.400000000000006</v>
      </c>
      <c r="H10" s="7">
        <f t="shared" si="1"/>
        <v>20.5</v>
      </c>
      <c r="I10" s="8">
        <f t="shared" si="2"/>
        <v>3.0226700251889147E-2</v>
      </c>
      <c r="J10" s="8">
        <f t="shared" si="3"/>
        <v>-0.21951219512195122</v>
      </c>
    </row>
    <row r="11" spans="1:10" x14ac:dyDescent="0.25">
      <c r="A11" s="9" t="s">
        <v>26</v>
      </c>
      <c r="B11" s="4">
        <v>15377</v>
      </c>
      <c r="C11" s="4">
        <v>40.799999999999997</v>
      </c>
      <c r="D11" s="4">
        <v>13.4</v>
      </c>
      <c r="E11" s="4">
        <v>7.9</v>
      </c>
      <c r="F11" s="5">
        <v>37.9</v>
      </c>
      <c r="G11" s="5">
        <f t="shared" si="0"/>
        <v>78.699999999999989</v>
      </c>
      <c r="H11" s="5">
        <f t="shared" si="1"/>
        <v>21.3</v>
      </c>
      <c r="I11" s="5">
        <f t="shared" si="2"/>
        <v>3.6848792884371019E-2</v>
      </c>
      <c r="J11" s="5">
        <f t="shared" si="3"/>
        <v>-0.25821596244131456</v>
      </c>
    </row>
    <row r="12" spans="1:10" x14ac:dyDescent="0.25">
      <c r="A12" s="9" t="s">
        <v>27</v>
      </c>
      <c r="B12" s="4">
        <v>15370</v>
      </c>
      <c r="C12" s="4">
        <v>40.799999999999997</v>
      </c>
      <c r="D12" s="4">
        <v>13.3</v>
      </c>
      <c r="E12" s="4">
        <v>7.9</v>
      </c>
      <c r="F12" s="4">
        <v>38</v>
      </c>
      <c r="G12" s="5">
        <f t="shared" si="0"/>
        <v>78.8</v>
      </c>
      <c r="H12" s="5">
        <f t="shared" si="1"/>
        <v>21.200000000000003</v>
      </c>
      <c r="I12" s="5">
        <f t="shared" si="2"/>
        <v>3.5532994923857836E-2</v>
      </c>
      <c r="J12" s="5">
        <f t="shared" si="3"/>
        <v>-0.25471698113207547</v>
      </c>
    </row>
    <row r="13" spans="1:10" x14ac:dyDescent="0.25">
      <c r="A13" s="4" t="s">
        <v>28</v>
      </c>
      <c r="B13" s="4">
        <v>15381</v>
      </c>
      <c r="C13" s="7">
        <v>41.2</v>
      </c>
      <c r="D13" s="7">
        <v>12.5</v>
      </c>
      <c r="E13" s="7">
        <v>7.6</v>
      </c>
      <c r="F13" s="7">
        <v>38.799999999999997</v>
      </c>
      <c r="G13" s="5">
        <f t="shared" si="0"/>
        <v>80</v>
      </c>
      <c r="H13" s="5">
        <f t="shared" si="1"/>
        <v>20.100000000000001</v>
      </c>
      <c r="I13" s="5">
        <f t="shared" si="2"/>
        <v>3.0000000000000072E-2</v>
      </c>
      <c r="J13" s="5">
        <f t="shared" si="3"/>
        <v>-0.24378109452736318</v>
      </c>
    </row>
    <row r="14" spans="1:10" x14ac:dyDescent="0.25">
      <c r="A14" s="4" t="s">
        <v>29</v>
      </c>
      <c r="B14" s="4">
        <v>15382</v>
      </c>
      <c r="C14" s="7">
        <v>41.1</v>
      </c>
      <c r="D14" s="7">
        <v>12.5</v>
      </c>
      <c r="E14" s="7">
        <v>7.6</v>
      </c>
      <c r="F14" s="7">
        <v>38.799999999999997</v>
      </c>
      <c r="G14" s="5">
        <f t="shared" si="0"/>
        <v>79.900000000000006</v>
      </c>
      <c r="H14" s="5">
        <f t="shared" si="1"/>
        <v>20.100000000000001</v>
      </c>
      <c r="I14" s="5">
        <f t="shared" si="2"/>
        <v>2.8785982478097674E-2</v>
      </c>
      <c r="J14" s="5">
        <f t="shared" si="3"/>
        <v>-0.24378109452736318</v>
      </c>
    </row>
    <row r="15" spans="1:10" x14ac:dyDescent="0.25">
      <c r="A15" s="4" t="s">
        <v>30</v>
      </c>
      <c r="B15" s="4">
        <v>15417</v>
      </c>
      <c r="C15" s="6">
        <v>40.799999999999997</v>
      </c>
      <c r="D15" s="6">
        <v>12.2</v>
      </c>
      <c r="E15" s="7">
        <v>7.7</v>
      </c>
      <c r="F15" s="6">
        <v>39.299999999999997</v>
      </c>
      <c r="G15" s="5">
        <f t="shared" si="0"/>
        <v>80.099999999999994</v>
      </c>
      <c r="H15" s="5">
        <f t="shared" si="1"/>
        <v>19.899999999999999</v>
      </c>
      <c r="I15" s="5">
        <f t="shared" si="2"/>
        <v>1.8726591760299626E-2</v>
      </c>
      <c r="J15" s="5">
        <f t="shared" si="3"/>
        <v>-0.22613065326633164</v>
      </c>
    </row>
    <row r="16" spans="1:10" x14ac:dyDescent="0.25">
      <c r="A16" s="4" t="s">
        <v>31</v>
      </c>
      <c r="B16" s="4">
        <v>15417</v>
      </c>
      <c r="C16" s="6">
        <v>40.799999999999997</v>
      </c>
      <c r="D16" s="6">
        <v>12.2</v>
      </c>
      <c r="E16" s="7">
        <v>7.7</v>
      </c>
      <c r="F16" s="6">
        <v>39.4</v>
      </c>
      <c r="G16" s="5">
        <f t="shared" si="0"/>
        <v>80.199999999999989</v>
      </c>
      <c r="H16" s="5">
        <f t="shared" si="1"/>
        <v>19.899999999999999</v>
      </c>
      <c r="I16" s="5">
        <f t="shared" si="2"/>
        <v>1.7456359102244374E-2</v>
      </c>
      <c r="J16" s="5">
        <f t="shared" si="3"/>
        <v>-0.22613065326633164</v>
      </c>
    </row>
    <row r="17" spans="1:10" x14ac:dyDescent="0.25">
      <c r="A17" s="6"/>
      <c r="B17" s="6"/>
      <c r="C17" s="6"/>
      <c r="D17" s="6"/>
      <c r="E17" s="6"/>
      <c r="F17" s="6"/>
      <c r="G17" s="7"/>
      <c r="H17" s="7"/>
      <c r="I17" s="8"/>
      <c r="J17" s="8"/>
    </row>
    <row r="18" spans="1:10" x14ac:dyDescent="0.25">
      <c r="A18" s="10" t="s">
        <v>4</v>
      </c>
      <c r="B18" s="2" t="s">
        <v>1</v>
      </c>
      <c r="C18" s="2" t="s">
        <v>12</v>
      </c>
      <c r="D18" s="2" t="s">
        <v>13</v>
      </c>
      <c r="E18" s="2" t="s">
        <v>14</v>
      </c>
      <c r="F18" s="2" t="s">
        <v>15</v>
      </c>
      <c r="G18" s="2" t="s">
        <v>16</v>
      </c>
      <c r="H18" s="2" t="s">
        <v>17</v>
      </c>
      <c r="I18" s="3" t="s">
        <v>2</v>
      </c>
      <c r="J18" s="3" t="s">
        <v>3</v>
      </c>
    </row>
    <row r="19" spans="1:10" x14ac:dyDescent="0.25">
      <c r="A19" s="4" t="s">
        <v>18</v>
      </c>
      <c r="B19" s="4">
        <v>11181</v>
      </c>
      <c r="C19" s="4">
        <v>33.6</v>
      </c>
      <c r="D19" s="4">
        <v>11</v>
      </c>
      <c r="E19" s="4">
        <v>11.4</v>
      </c>
      <c r="F19" s="4">
        <v>44</v>
      </c>
      <c r="G19" s="4">
        <f t="shared" ref="G19:G32" si="4">C:C+F:F</f>
        <v>77.599999999999994</v>
      </c>
      <c r="H19" s="4">
        <f t="shared" ref="H19:H32" si="5">D:D+E:E</f>
        <v>22.4</v>
      </c>
      <c r="I19" s="8">
        <f t="shared" ref="I19:I32" si="6">(C:C-F:F)/(C:C+F:F)</f>
        <v>-0.13402061855670103</v>
      </c>
      <c r="J19" s="8">
        <f t="shared" ref="J19:J32" si="7">(E:E-D:D)/(E:E+D:D)</f>
        <v>1.7857142857142873E-2</v>
      </c>
    </row>
    <row r="20" spans="1:10" x14ac:dyDescent="0.25">
      <c r="A20" s="4" t="s">
        <v>19</v>
      </c>
      <c r="B20" s="4">
        <v>11181</v>
      </c>
      <c r="C20" s="4">
        <v>33.6</v>
      </c>
      <c r="D20" s="4">
        <v>11.2</v>
      </c>
      <c r="E20" s="4">
        <v>11.3</v>
      </c>
      <c r="F20" s="4">
        <v>43.9</v>
      </c>
      <c r="G20" s="4">
        <f t="shared" si="4"/>
        <v>77.5</v>
      </c>
      <c r="H20" s="4">
        <f t="shared" si="5"/>
        <v>22.5</v>
      </c>
      <c r="I20" s="8">
        <f t="shared" si="6"/>
        <v>-0.13290322580645159</v>
      </c>
      <c r="J20" s="8">
        <f t="shared" si="7"/>
        <v>4.4444444444445078E-3</v>
      </c>
    </row>
    <row r="21" spans="1:10" x14ac:dyDescent="0.25">
      <c r="A21" s="4" t="s">
        <v>20</v>
      </c>
      <c r="B21" s="4">
        <v>11178</v>
      </c>
      <c r="C21" s="4">
        <v>33.4</v>
      </c>
      <c r="D21" s="4">
        <v>11.1</v>
      </c>
      <c r="E21" s="4">
        <v>11.5</v>
      </c>
      <c r="F21" s="4">
        <v>44</v>
      </c>
      <c r="G21" s="4">
        <f t="shared" si="4"/>
        <v>77.400000000000006</v>
      </c>
      <c r="H21" s="4">
        <f t="shared" si="5"/>
        <v>22.6</v>
      </c>
      <c r="I21" s="8">
        <f t="shared" si="6"/>
        <v>-0.13695090439276486</v>
      </c>
      <c r="J21" s="8">
        <f t="shared" si="7"/>
        <v>1.7699115044247801E-2</v>
      </c>
    </row>
    <row r="22" spans="1:10" x14ac:dyDescent="0.25">
      <c r="A22" s="4" t="s">
        <v>21</v>
      </c>
      <c r="B22" s="4">
        <v>11178</v>
      </c>
      <c r="C22" s="4">
        <v>33.4</v>
      </c>
      <c r="D22" s="4">
        <v>11.1</v>
      </c>
      <c r="E22" s="4">
        <v>11.5</v>
      </c>
      <c r="F22" s="4">
        <v>44</v>
      </c>
      <c r="G22" s="4">
        <f t="shared" si="4"/>
        <v>77.400000000000006</v>
      </c>
      <c r="H22" s="4">
        <f t="shared" si="5"/>
        <v>22.6</v>
      </c>
      <c r="I22" s="8">
        <f t="shared" si="6"/>
        <v>-0.13695090439276486</v>
      </c>
      <c r="J22" s="8">
        <f t="shared" si="7"/>
        <v>1.7699115044247801E-2</v>
      </c>
    </row>
    <row r="23" spans="1:10" x14ac:dyDescent="0.25">
      <c r="A23" s="4" t="s">
        <v>22</v>
      </c>
      <c r="B23" s="4">
        <v>11178</v>
      </c>
      <c r="C23" s="4">
        <v>33.6</v>
      </c>
      <c r="D23" s="4">
        <v>11</v>
      </c>
      <c r="E23" s="4">
        <v>11.4</v>
      </c>
      <c r="F23" s="4">
        <v>44</v>
      </c>
      <c r="G23" s="4">
        <f t="shared" si="4"/>
        <v>77.599999999999994</v>
      </c>
      <c r="H23" s="4">
        <f t="shared" si="5"/>
        <v>22.4</v>
      </c>
      <c r="I23" s="8">
        <f t="shared" si="6"/>
        <v>-0.13402061855670103</v>
      </c>
      <c r="J23" s="8">
        <f t="shared" si="7"/>
        <v>1.7857142857142873E-2</v>
      </c>
    </row>
    <row r="24" spans="1:10" x14ac:dyDescent="0.25">
      <c r="A24" s="4" t="s">
        <v>23</v>
      </c>
      <c r="B24" s="4">
        <v>11178</v>
      </c>
      <c r="C24" s="4">
        <v>33.5</v>
      </c>
      <c r="D24" s="4">
        <v>11.1</v>
      </c>
      <c r="E24" s="4">
        <v>11.4</v>
      </c>
      <c r="F24" s="4">
        <v>43.9</v>
      </c>
      <c r="G24" s="4">
        <f t="shared" si="4"/>
        <v>77.400000000000006</v>
      </c>
      <c r="H24" s="4">
        <f t="shared" si="5"/>
        <v>22.5</v>
      </c>
      <c r="I24" s="8">
        <f t="shared" si="6"/>
        <v>-0.13436692506459946</v>
      </c>
      <c r="J24" s="8">
        <f t="shared" si="7"/>
        <v>1.3333333333333365E-2</v>
      </c>
    </row>
    <row r="25" spans="1:10" x14ac:dyDescent="0.25">
      <c r="A25" s="4" t="s">
        <v>24</v>
      </c>
      <c r="B25" s="4">
        <v>11181</v>
      </c>
      <c r="C25" s="4">
        <v>33.5</v>
      </c>
      <c r="D25" s="4">
        <v>11.1</v>
      </c>
      <c r="E25" s="4">
        <v>11.5</v>
      </c>
      <c r="F25" s="4">
        <v>43.9</v>
      </c>
      <c r="G25" s="4">
        <f t="shared" si="4"/>
        <v>77.400000000000006</v>
      </c>
      <c r="H25" s="4">
        <f t="shared" si="5"/>
        <v>22.6</v>
      </c>
      <c r="I25" s="8">
        <f t="shared" si="6"/>
        <v>-0.13436692506459946</v>
      </c>
      <c r="J25" s="8">
        <f t="shared" si="7"/>
        <v>1.7699115044247801E-2</v>
      </c>
    </row>
    <row r="26" spans="1:10" x14ac:dyDescent="0.25">
      <c r="A26" s="4" t="s">
        <v>25</v>
      </c>
      <c r="B26" s="4">
        <v>11181</v>
      </c>
      <c r="C26" s="4">
        <v>33.5</v>
      </c>
      <c r="D26" s="4">
        <v>11</v>
      </c>
      <c r="E26" s="4">
        <v>11.5</v>
      </c>
      <c r="F26" s="4">
        <v>44</v>
      </c>
      <c r="G26" s="4">
        <f t="shared" si="4"/>
        <v>77.5</v>
      </c>
      <c r="H26" s="4">
        <f t="shared" si="5"/>
        <v>22.5</v>
      </c>
      <c r="I26" s="8">
        <f t="shared" si="6"/>
        <v>-0.13548387096774195</v>
      </c>
      <c r="J26" s="8">
        <f t="shared" si="7"/>
        <v>2.2222222222222223E-2</v>
      </c>
    </row>
    <row r="27" spans="1:10" x14ac:dyDescent="0.25">
      <c r="A27" s="9" t="s">
        <v>26</v>
      </c>
      <c r="B27" s="4">
        <v>11178</v>
      </c>
      <c r="C27" s="4">
        <v>33.1</v>
      </c>
      <c r="D27" s="4">
        <v>11.5</v>
      </c>
      <c r="E27" s="4">
        <v>11.8</v>
      </c>
      <c r="F27" s="5">
        <v>43.6</v>
      </c>
      <c r="G27" s="5">
        <f t="shared" si="4"/>
        <v>76.7</v>
      </c>
      <c r="H27" s="5">
        <f t="shared" si="5"/>
        <v>23.3</v>
      </c>
      <c r="I27" s="5">
        <f t="shared" si="6"/>
        <v>-0.13689700130378096</v>
      </c>
      <c r="J27" s="5">
        <f t="shared" si="7"/>
        <v>1.2875536480686725E-2</v>
      </c>
    </row>
    <row r="28" spans="1:10" x14ac:dyDescent="0.25">
      <c r="A28" s="9" t="s">
        <v>27</v>
      </c>
      <c r="B28" s="4">
        <v>11178</v>
      </c>
      <c r="C28" s="4">
        <v>33.299999999999997</v>
      </c>
      <c r="D28" s="4">
        <v>11.4</v>
      </c>
      <c r="E28" s="4">
        <v>11.6</v>
      </c>
      <c r="F28" s="4">
        <v>43.6</v>
      </c>
      <c r="G28" s="5">
        <f t="shared" si="4"/>
        <v>76.900000000000006</v>
      </c>
      <c r="H28" s="5">
        <f t="shared" si="5"/>
        <v>23</v>
      </c>
      <c r="I28" s="5">
        <f t="shared" si="6"/>
        <v>-0.13394018205461644</v>
      </c>
      <c r="J28" s="5">
        <f t="shared" si="7"/>
        <v>8.6956521739130124E-3</v>
      </c>
    </row>
    <row r="29" spans="1:10" x14ac:dyDescent="0.25">
      <c r="A29" s="4" t="s">
        <v>28</v>
      </c>
      <c r="B29" s="4">
        <v>11184</v>
      </c>
      <c r="C29" s="7">
        <v>33.799999999999997</v>
      </c>
      <c r="D29" s="7">
        <v>10.6</v>
      </c>
      <c r="E29" s="7">
        <v>11.1</v>
      </c>
      <c r="F29" s="7">
        <v>44.4</v>
      </c>
      <c r="G29" s="5">
        <f t="shared" si="4"/>
        <v>78.199999999999989</v>
      </c>
      <c r="H29" s="5">
        <f t="shared" si="5"/>
        <v>21.7</v>
      </c>
      <c r="I29" s="5">
        <f t="shared" si="6"/>
        <v>-0.13554987212276218</v>
      </c>
      <c r="J29" s="5">
        <f t="shared" si="7"/>
        <v>2.3041474654377881E-2</v>
      </c>
    </row>
    <row r="30" spans="1:10" x14ac:dyDescent="0.25">
      <c r="A30" s="4" t="s">
        <v>29</v>
      </c>
      <c r="B30" s="4">
        <v>11184</v>
      </c>
      <c r="C30" s="4">
        <v>33.799999999999997</v>
      </c>
      <c r="D30" s="4">
        <v>10.6</v>
      </c>
      <c r="E30" s="4">
        <v>11.2</v>
      </c>
      <c r="F30" s="4">
        <v>44.4</v>
      </c>
      <c r="G30" s="5">
        <f t="shared" si="4"/>
        <v>78.199999999999989</v>
      </c>
      <c r="H30" s="5">
        <f t="shared" si="5"/>
        <v>21.799999999999997</v>
      </c>
      <c r="I30" s="5">
        <f t="shared" si="6"/>
        <v>-0.13554987212276218</v>
      </c>
      <c r="J30" s="5">
        <f t="shared" si="7"/>
        <v>2.7522935779816501E-2</v>
      </c>
    </row>
    <row r="31" spans="1:10" x14ac:dyDescent="0.25">
      <c r="A31" s="4" t="s">
        <v>30</v>
      </c>
      <c r="B31" s="4">
        <v>11184</v>
      </c>
      <c r="C31" s="6">
        <v>34</v>
      </c>
      <c r="D31" s="6">
        <v>10.5</v>
      </c>
      <c r="E31" s="7">
        <v>11.1</v>
      </c>
      <c r="F31" s="6">
        <v>44.5</v>
      </c>
      <c r="G31" s="5">
        <f t="shared" si="4"/>
        <v>78.5</v>
      </c>
      <c r="H31" s="5">
        <f t="shared" si="5"/>
        <v>21.6</v>
      </c>
      <c r="I31" s="5">
        <f t="shared" si="6"/>
        <v>-0.13375796178343949</v>
      </c>
      <c r="J31" s="5">
        <f t="shared" si="7"/>
        <v>2.7777777777777759E-2</v>
      </c>
    </row>
    <row r="32" spans="1:10" x14ac:dyDescent="0.25">
      <c r="A32" s="4" t="s">
        <v>31</v>
      </c>
      <c r="B32" s="4">
        <v>11184</v>
      </c>
      <c r="C32" s="7">
        <v>34</v>
      </c>
      <c r="D32" s="7">
        <v>10.5</v>
      </c>
      <c r="E32" s="7">
        <v>11.1</v>
      </c>
      <c r="F32" s="7">
        <v>44.5</v>
      </c>
      <c r="G32" s="5">
        <f t="shared" si="4"/>
        <v>78.5</v>
      </c>
      <c r="H32" s="5">
        <f t="shared" si="5"/>
        <v>21.6</v>
      </c>
      <c r="I32" s="5">
        <f t="shared" si="6"/>
        <v>-0.13375796178343949</v>
      </c>
      <c r="J32" s="5">
        <f t="shared" si="7"/>
        <v>2.7777777777777759E-2</v>
      </c>
    </row>
    <row r="33" spans="1:10" x14ac:dyDescent="0.25">
      <c r="A33" s="7"/>
      <c r="B33" s="4"/>
      <c r="C33" s="4"/>
      <c r="D33" s="4"/>
      <c r="E33" s="4"/>
      <c r="F33" s="4"/>
      <c r="G33" s="4"/>
      <c r="H33" s="4"/>
      <c r="I33" s="8"/>
      <c r="J33" s="8"/>
    </row>
    <row r="34" spans="1:10" x14ac:dyDescent="0.25">
      <c r="A34" s="10" t="s">
        <v>5</v>
      </c>
      <c r="B34" s="2" t="s">
        <v>1</v>
      </c>
      <c r="C34" s="2" t="s">
        <v>12</v>
      </c>
      <c r="D34" s="2" t="s">
        <v>13</v>
      </c>
      <c r="E34" s="2" t="s">
        <v>14</v>
      </c>
      <c r="F34" s="2" t="s">
        <v>15</v>
      </c>
      <c r="G34" s="2" t="s">
        <v>16</v>
      </c>
      <c r="H34" s="2" t="s">
        <v>17</v>
      </c>
      <c r="I34" s="3" t="s">
        <v>2</v>
      </c>
      <c r="J34" s="3" t="s">
        <v>3</v>
      </c>
    </row>
    <row r="35" spans="1:10" x14ac:dyDescent="0.25">
      <c r="A35" s="4" t="s">
        <v>18</v>
      </c>
      <c r="B35" s="4">
        <v>1469</v>
      </c>
      <c r="C35" s="4">
        <v>41.3</v>
      </c>
      <c r="D35" s="4">
        <v>11</v>
      </c>
      <c r="E35" s="4">
        <v>8.1999999999999993</v>
      </c>
      <c r="F35" s="4">
        <v>39.6</v>
      </c>
      <c r="G35" s="5">
        <f t="shared" ref="G35:G48" si="8">C:C+F:F</f>
        <v>80.900000000000006</v>
      </c>
      <c r="H35" s="4">
        <f t="shared" ref="H35:H48" si="9">D:D+E:E</f>
        <v>19.2</v>
      </c>
      <c r="I35" s="8">
        <f t="shared" ref="I35:I48" si="10">(C:C-F:F)/(C:C+F:F)</f>
        <v>2.1013597033374482E-2</v>
      </c>
      <c r="J35" s="8">
        <f t="shared" ref="J35:J48" si="11">(E:E-D:D)/(E:E+D:D)</f>
        <v>-0.14583333333333337</v>
      </c>
    </row>
    <row r="36" spans="1:10" x14ac:dyDescent="0.25">
      <c r="A36" s="4" t="s">
        <v>19</v>
      </c>
      <c r="B36" s="4">
        <v>1469</v>
      </c>
      <c r="C36" s="4">
        <v>41.4</v>
      </c>
      <c r="D36" s="4">
        <v>11</v>
      </c>
      <c r="E36" s="4">
        <v>8.1999999999999993</v>
      </c>
      <c r="F36" s="4">
        <v>39.4</v>
      </c>
      <c r="G36" s="4">
        <f t="shared" si="8"/>
        <v>80.8</v>
      </c>
      <c r="H36" s="4">
        <f t="shared" si="9"/>
        <v>19.2</v>
      </c>
      <c r="I36" s="8">
        <f t="shared" si="10"/>
        <v>2.4752475247524754E-2</v>
      </c>
      <c r="J36" s="8">
        <f t="shared" si="11"/>
        <v>-0.14583333333333337</v>
      </c>
    </row>
    <row r="37" spans="1:10" x14ac:dyDescent="0.25">
      <c r="A37" s="4" t="s">
        <v>20</v>
      </c>
      <c r="B37" s="4">
        <v>1468</v>
      </c>
      <c r="C37" s="7">
        <v>41.6</v>
      </c>
      <c r="D37" s="7">
        <v>10.7</v>
      </c>
      <c r="E37" s="7">
        <v>8.1</v>
      </c>
      <c r="F37" s="7">
        <v>39.6</v>
      </c>
      <c r="G37" s="4">
        <f t="shared" si="8"/>
        <v>81.2</v>
      </c>
      <c r="H37" s="4">
        <f t="shared" si="9"/>
        <v>18.799999999999997</v>
      </c>
      <c r="I37" s="8">
        <f t="shared" si="10"/>
        <v>2.463054187192118E-2</v>
      </c>
      <c r="J37" s="8">
        <f t="shared" si="11"/>
        <v>-0.13829787234042554</v>
      </c>
    </row>
    <row r="38" spans="1:10" x14ac:dyDescent="0.25">
      <c r="A38" s="4" t="s">
        <v>21</v>
      </c>
      <c r="B38" s="4">
        <v>1468</v>
      </c>
      <c r="C38" s="7">
        <v>41.6</v>
      </c>
      <c r="D38" s="7">
        <v>10.7</v>
      </c>
      <c r="E38" s="7">
        <v>8.1</v>
      </c>
      <c r="F38" s="7">
        <v>39.6</v>
      </c>
      <c r="G38" s="4">
        <f t="shared" si="8"/>
        <v>81.2</v>
      </c>
      <c r="H38" s="4">
        <f t="shared" si="9"/>
        <v>18.799999999999997</v>
      </c>
      <c r="I38" s="8">
        <f t="shared" si="10"/>
        <v>2.463054187192118E-2</v>
      </c>
      <c r="J38" s="8">
        <f t="shared" si="11"/>
        <v>-0.13829787234042554</v>
      </c>
    </row>
    <row r="39" spans="1:10" x14ac:dyDescent="0.25">
      <c r="A39" s="4" t="s">
        <v>22</v>
      </c>
      <c r="B39" s="4">
        <v>1468</v>
      </c>
      <c r="C39" s="6">
        <v>41.5</v>
      </c>
      <c r="D39" s="6">
        <v>11</v>
      </c>
      <c r="E39" s="7">
        <v>8</v>
      </c>
      <c r="F39" s="6">
        <v>39.5</v>
      </c>
      <c r="G39" s="4">
        <f t="shared" si="8"/>
        <v>81</v>
      </c>
      <c r="H39" s="4">
        <f t="shared" si="9"/>
        <v>19</v>
      </c>
      <c r="I39" s="8">
        <f t="shared" si="10"/>
        <v>2.4691358024691357E-2</v>
      </c>
      <c r="J39" s="8">
        <f t="shared" si="11"/>
        <v>-0.15789473684210525</v>
      </c>
    </row>
    <row r="40" spans="1:10" x14ac:dyDescent="0.25">
      <c r="A40" s="4" t="s">
        <v>23</v>
      </c>
      <c r="B40" s="4">
        <v>1468</v>
      </c>
      <c r="C40" s="6">
        <v>41.5</v>
      </c>
      <c r="D40" s="6">
        <v>10.9</v>
      </c>
      <c r="E40" s="7">
        <v>8</v>
      </c>
      <c r="F40" s="6">
        <v>39.6</v>
      </c>
      <c r="G40" s="4">
        <f t="shared" si="8"/>
        <v>81.099999999999994</v>
      </c>
      <c r="H40" s="4">
        <f t="shared" si="9"/>
        <v>18.899999999999999</v>
      </c>
      <c r="I40" s="8">
        <f t="shared" si="10"/>
        <v>2.3427866831072734E-2</v>
      </c>
      <c r="J40" s="8">
        <f t="shared" si="11"/>
        <v>-0.15343915343915346</v>
      </c>
    </row>
    <row r="41" spans="1:10" x14ac:dyDescent="0.25">
      <c r="A41" s="4" t="s">
        <v>24</v>
      </c>
      <c r="B41" s="4">
        <v>1469</v>
      </c>
      <c r="C41" s="7">
        <v>41.4</v>
      </c>
      <c r="D41" s="7">
        <v>11</v>
      </c>
      <c r="E41" s="7">
        <v>8.1</v>
      </c>
      <c r="F41" s="7">
        <v>39.5</v>
      </c>
      <c r="G41" s="4">
        <f t="shared" si="8"/>
        <v>80.900000000000006</v>
      </c>
      <c r="H41" s="4">
        <f t="shared" si="9"/>
        <v>19.100000000000001</v>
      </c>
      <c r="I41" s="8">
        <f t="shared" si="10"/>
        <v>2.3485784919653873E-2</v>
      </c>
      <c r="J41" s="8">
        <f t="shared" si="11"/>
        <v>-0.15183246073298429</v>
      </c>
    </row>
    <row r="42" spans="1:10" x14ac:dyDescent="0.25">
      <c r="A42" s="4" t="s">
        <v>25</v>
      </c>
      <c r="B42" s="4">
        <v>1468</v>
      </c>
      <c r="C42" s="7">
        <v>41.5</v>
      </c>
      <c r="D42" s="7">
        <v>11</v>
      </c>
      <c r="E42" s="7">
        <v>8</v>
      </c>
      <c r="F42" s="7">
        <v>39.5</v>
      </c>
      <c r="G42" s="4">
        <f t="shared" si="8"/>
        <v>81</v>
      </c>
      <c r="H42" s="4">
        <f t="shared" si="9"/>
        <v>19</v>
      </c>
      <c r="I42" s="8">
        <f t="shared" si="10"/>
        <v>2.4691358024691357E-2</v>
      </c>
      <c r="J42" s="8">
        <f t="shared" si="11"/>
        <v>-0.15789473684210525</v>
      </c>
    </row>
    <row r="43" spans="1:10" x14ac:dyDescent="0.25">
      <c r="A43" s="9" t="s">
        <v>26</v>
      </c>
      <c r="B43" s="4">
        <v>1475</v>
      </c>
      <c r="C43" s="4">
        <v>41.6</v>
      </c>
      <c r="D43" s="4">
        <v>11.5</v>
      </c>
      <c r="E43" s="4">
        <v>8</v>
      </c>
      <c r="F43" s="5">
        <v>38.9</v>
      </c>
      <c r="G43" s="5">
        <f t="shared" si="8"/>
        <v>80.5</v>
      </c>
      <c r="H43" s="5">
        <f t="shared" si="9"/>
        <v>19.5</v>
      </c>
      <c r="I43" s="5">
        <f t="shared" si="10"/>
        <v>3.3540372670807492E-2</v>
      </c>
      <c r="J43" s="5">
        <f t="shared" si="11"/>
        <v>-0.17948717948717949</v>
      </c>
    </row>
    <row r="44" spans="1:10" x14ac:dyDescent="0.25">
      <c r="A44" s="9" t="s">
        <v>27</v>
      </c>
      <c r="B44" s="4">
        <v>1473</v>
      </c>
      <c r="C44" s="4">
        <v>41.7</v>
      </c>
      <c r="D44" s="4">
        <v>11.3</v>
      </c>
      <c r="E44" s="4">
        <v>7.9</v>
      </c>
      <c r="F44" s="4">
        <v>39</v>
      </c>
      <c r="G44" s="5">
        <f t="shared" si="8"/>
        <v>80.7</v>
      </c>
      <c r="H44" s="5">
        <f t="shared" si="9"/>
        <v>19.200000000000003</v>
      </c>
      <c r="I44" s="5">
        <f t="shared" si="10"/>
        <v>3.3457249070632002E-2</v>
      </c>
      <c r="J44" s="5">
        <f t="shared" si="11"/>
        <v>-0.17708333333333331</v>
      </c>
    </row>
    <row r="45" spans="1:10" x14ac:dyDescent="0.25">
      <c r="A45" s="4" t="s">
        <v>28</v>
      </c>
      <c r="B45" s="4">
        <v>1477</v>
      </c>
      <c r="C45" s="7">
        <v>41.6</v>
      </c>
      <c r="D45" s="7">
        <v>11</v>
      </c>
      <c r="E45" s="7">
        <v>7.7</v>
      </c>
      <c r="F45" s="7">
        <v>39.6</v>
      </c>
      <c r="G45" s="5">
        <f t="shared" si="8"/>
        <v>81.2</v>
      </c>
      <c r="H45" s="5">
        <f t="shared" si="9"/>
        <v>18.7</v>
      </c>
      <c r="I45" s="5">
        <f t="shared" si="10"/>
        <v>2.463054187192118E-2</v>
      </c>
      <c r="J45" s="5">
        <f t="shared" si="11"/>
        <v>-0.1764705882352941</v>
      </c>
    </row>
    <row r="46" spans="1:10" x14ac:dyDescent="0.25">
      <c r="A46" s="4" t="s">
        <v>29</v>
      </c>
      <c r="B46" s="4">
        <v>1477</v>
      </c>
      <c r="C46" s="7">
        <v>41.6</v>
      </c>
      <c r="D46" s="7">
        <v>11</v>
      </c>
      <c r="E46" s="7">
        <v>7.7</v>
      </c>
      <c r="F46" s="7">
        <v>39.6</v>
      </c>
      <c r="G46" s="5">
        <f t="shared" si="8"/>
        <v>81.2</v>
      </c>
      <c r="H46" s="5">
        <f t="shared" si="9"/>
        <v>18.7</v>
      </c>
      <c r="I46" s="5">
        <f t="shared" si="10"/>
        <v>2.463054187192118E-2</v>
      </c>
      <c r="J46" s="5">
        <f t="shared" si="11"/>
        <v>-0.1764705882352941</v>
      </c>
    </row>
    <row r="47" spans="1:10" x14ac:dyDescent="0.25">
      <c r="A47" s="4" t="s">
        <v>30</v>
      </c>
      <c r="B47" s="4">
        <v>1475</v>
      </c>
      <c r="C47" s="6">
        <v>40.5</v>
      </c>
      <c r="D47" s="6">
        <v>10.6</v>
      </c>
      <c r="E47" s="7">
        <v>8.1999999999999993</v>
      </c>
      <c r="F47" s="6">
        <v>40.700000000000003</v>
      </c>
      <c r="G47" s="5">
        <f t="shared" si="8"/>
        <v>81.2</v>
      </c>
      <c r="H47" s="5">
        <f t="shared" si="9"/>
        <v>18.799999999999997</v>
      </c>
      <c r="I47" s="5">
        <f t="shared" si="10"/>
        <v>-2.4630541871921529E-3</v>
      </c>
      <c r="J47" s="5">
        <f t="shared" si="11"/>
        <v>-0.12765957446808515</v>
      </c>
    </row>
    <row r="48" spans="1:10" x14ac:dyDescent="0.25">
      <c r="A48" s="4" t="s">
        <v>31</v>
      </c>
      <c r="B48" s="4">
        <v>1473</v>
      </c>
      <c r="C48" s="6">
        <v>40.5</v>
      </c>
      <c r="D48" s="6">
        <v>10.7</v>
      </c>
      <c r="E48" s="7">
        <v>8.1</v>
      </c>
      <c r="F48" s="6">
        <v>40.700000000000003</v>
      </c>
      <c r="G48" s="5">
        <f t="shared" si="8"/>
        <v>81.2</v>
      </c>
      <c r="H48" s="5">
        <f t="shared" si="9"/>
        <v>18.799999999999997</v>
      </c>
      <c r="I48" s="5">
        <f t="shared" si="10"/>
        <v>-2.4630541871921529E-3</v>
      </c>
      <c r="J48" s="5">
        <f t="shared" si="11"/>
        <v>-0.13829787234042554</v>
      </c>
    </row>
    <row r="49" spans="1:10" x14ac:dyDescent="0.25">
      <c r="A49" s="6"/>
      <c r="B49" s="6"/>
      <c r="C49" s="6"/>
      <c r="D49" s="6"/>
      <c r="E49" s="6"/>
      <c r="F49" s="6"/>
      <c r="G49" s="6"/>
      <c r="H49" s="6"/>
      <c r="I49" s="8"/>
      <c r="J49" s="6"/>
    </row>
    <row r="50" spans="1:10" x14ac:dyDescent="0.25">
      <c r="A50" s="11" t="s">
        <v>6</v>
      </c>
      <c r="B50" s="2" t="s">
        <v>1</v>
      </c>
      <c r="C50" s="2" t="s">
        <v>12</v>
      </c>
      <c r="D50" s="2" t="s">
        <v>13</v>
      </c>
      <c r="E50" s="2" t="s">
        <v>14</v>
      </c>
      <c r="F50" s="2" t="s">
        <v>15</v>
      </c>
      <c r="G50" s="2" t="s">
        <v>16</v>
      </c>
      <c r="H50" s="2" t="s">
        <v>17</v>
      </c>
      <c r="I50" s="3" t="s">
        <v>2</v>
      </c>
      <c r="J50" s="3" t="s">
        <v>3</v>
      </c>
    </row>
    <row r="51" spans="1:10" x14ac:dyDescent="0.25">
      <c r="A51" s="4" t="s">
        <v>18</v>
      </c>
      <c r="B51" s="4">
        <v>779</v>
      </c>
      <c r="C51" s="4">
        <v>43</v>
      </c>
      <c r="D51" s="4">
        <v>4.5999999999999996</v>
      </c>
      <c r="E51" s="4">
        <v>10.4</v>
      </c>
      <c r="F51" s="4">
        <v>42</v>
      </c>
      <c r="G51" s="4">
        <f t="shared" ref="G51:G64" si="12">C:C+F:F</f>
        <v>85</v>
      </c>
      <c r="H51" s="4">
        <f t="shared" ref="H51:H64" si="13">D:D+E:E</f>
        <v>15</v>
      </c>
      <c r="I51" s="8">
        <f t="shared" ref="I51:I64" si="14">(C:C-F:F)/(C:C+F:F)</f>
        <v>1.1764705882352941E-2</v>
      </c>
      <c r="J51" s="8">
        <f t="shared" ref="J51:J64" si="15">(E:E-D:D)/(E:E+D:D)</f>
        <v>0.38666666666666671</v>
      </c>
    </row>
    <row r="52" spans="1:10" x14ac:dyDescent="0.25">
      <c r="A52" s="4" t="s">
        <v>19</v>
      </c>
      <c r="B52" s="4">
        <v>780</v>
      </c>
      <c r="C52" s="4">
        <v>42.8</v>
      </c>
      <c r="D52" s="4">
        <v>4.5999999999999996</v>
      </c>
      <c r="E52" s="4">
        <v>10.6</v>
      </c>
      <c r="F52" s="4">
        <v>41.9</v>
      </c>
      <c r="G52" s="4">
        <f t="shared" si="12"/>
        <v>84.699999999999989</v>
      </c>
      <c r="H52" s="4">
        <f t="shared" si="13"/>
        <v>15.2</v>
      </c>
      <c r="I52" s="8">
        <f t="shared" si="14"/>
        <v>1.0625737898465156E-2</v>
      </c>
      <c r="J52" s="8">
        <f t="shared" si="15"/>
        <v>0.39473684210526316</v>
      </c>
    </row>
    <row r="53" spans="1:10" x14ac:dyDescent="0.25">
      <c r="A53" s="4" t="s">
        <v>20</v>
      </c>
      <c r="B53" s="4">
        <v>781</v>
      </c>
      <c r="C53" s="4">
        <v>44.4</v>
      </c>
      <c r="D53" s="4">
        <v>4.7</v>
      </c>
      <c r="E53" s="4">
        <v>10.1</v>
      </c>
      <c r="F53" s="4">
        <v>40.700000000000003</v>
      </c>
      <c r="G53" s="4">
        <f t="shared" si="12"/>
        <v>85.1</v>
      </c>
      <c r="H53" s="4">
        <f t="shared" si="13"/>
        <v>14.8</v>
      </c>
      <c r="I53" s="8">
        <f t="shared" si="14"/>
        <v>4.3478260869565168E-2</v>
      </c>
      <c r="J53" s="8">
        <f t="shared" si="15"/>
        <v>0.3648648648648648</v>
      </c>
    </row>
    <row r="54" spans="1:10" x14ac:dyDescent="0.25">
      <c r="A54" s="4" t="s">
        <v>21</v>
      </c>
      <c r="B54" s="4">
        <v>779</v>
      </c>
      <c r="C54" s="4">
        <v>44.3</v>
      </c>
      <c r="D54" s="4">
        <v>4.7</v>
      </c>
      <c r="E54" s="4">
        <v>10.1</v>
      </c>
      <c r="F54" s="4">
        <v>40.799999999999997</v>
      </c>
      <c r="G54" s="4">
        <f t="shared" si="12"/>
        <v>85.1</v>
      </c>
      <c r="H54" s="4">
        <f t="shared" si="13"/>
        <v>14.8</v>
      </c>
      <c r="I54" s="8">
        <f t="shared" si="14"/>
        <v>4.1128084606345476E-2</v>
      </c>
      <c r="J54" s="8">
        <f t="shared" si="15"/>
        <v>0.3648648648648648</v>
      </c>
    </row>
    <row r="55" spans="1:10" x14ac:dyDescent="0.25">
      <c r="A55" s="4" t="s">
        <v>22</v>
      </c>
      <c r="B55" s="4">
        <v>778</v>
      </c>
      <c r="C55" s="4">
        <v>42.8</v>
      </c>
      <c r="D55" s="4">
        <v>4.5999999999999996</v>
      </c>
      <c r="E55" s="4">
        <v>10.7</v>
      </c>
      <c r="F55" s="4">
        <v>41.9</v>
      </c>
      <c r="G55" s="4">
        <f t="shared" si="12"/>
        <v>84.699999999999989</v>
      </c>
      <c r="H55" s="4">
        <f t="shared" si="13"/>
        <v>15.299999999999999</v>
      </c>
      <c r="I55" s="8">
        <f t="shared" si="14"/>
        <v>1.0625737898465156E-2</v>
      </c>
      <c r="J55" s="8">
        <f t="shared" si="15"/>
        <v>0.39869281045751637</v>
      </c>
    </row>
    <row r="56" spans="1:10" x14ac:dyDescent="0.25">
      <c r="A56" s="4" t="s">
        <v>23</v>
      </c>
      <c r="B56" s="4">
        <v>779</v>
      </c>
      <c r="C56" s="4">
        <v>43.8</v>
      </c>
      <c r="D56" s="4">
        <v>4.5999999999999996</v>
      </c>
      <c r="E56" s="4">
        <v>10.4</v>
      </c>
      <c r="F56" s="4">
        <v>41.2</v>
      </c>
      <c r="G56" s="4">
        <f t="shared" si="12"/>
        <v>85</v>
      </c>
      <c r="H56" s="4">
        <f t="shared" si="13"/>
        <v>15</v>
      </c>
      <c r="I56" s="8">
        <f t="shared" si="14"/>
        <v>3.0588235294117579E-2</v>
      </c>
      <c r="J56" s="8">
        <f t="shared" si="15"/>
        <v>0.38666666666666671</v>
      </c>
    </row>
    <row r="57" spans="1:10" x14ac:dyDescent="0.25">
      <c r="A57" s="4" t="s">
        <v>24</v>
      </c>
      <c r="B57" s="4">
        <v>779</v>
      </c>
      <c r="C57" s="4">
        <v>42.7</v>
      </c>
      <c r="D57" s="4">
        <v>4.5999999999999996</v>
      </c>
      <c r="E57" s="4">
        <v>10.8</v>
      </c>
      <c r="F57" s="4">
        <v>41.8</v>
      </c>
      <c r="G57" s="7">
        <f t="shared" si="12"/>
        <v>84.5</v>
      </c>
      <c r="H57" s="7">
        <f t="shared" si="13"/>
        <v>15.4</v>
      </c>
      <c r="I57" s="8">
        <f t="shared" si="14"/>
        <v>1.0650887573964565E-2</v>
      </c>
      <c r="J57" s="8">
        <f t="shared" si="15"/>
        <v>0.40259740259740268</v>
      </c>
    </row>
    <row r="58" spans="1:10" x14ac:dyDescent="0.25">
      <c r="A58" s="4" t="s">
        <v>25</v>
      </c>
      <c r="B58" s="4">
        <v>779</v>
      </c>
      <c r="C58" s="4">
        <v>43.1</v>
      </c>
      <c r="D58" s="4">
        <v>4.5999999999999996</v>
      </c>
      <c r="E58" s="4">
        <v>10.4</v>
      </c>
      <c r="F58" s="4">
        <v>41.9</v>
      </c>
      <c r="G58" s="7">
        <f t="shared" si="12"/>
        <v>85</v>
      </c>
      <c r="H58" s="7">
        <f t="shared" si="13"/>
        <v>15</v>
      </c>
      <c r="I58" s="8">
        <f t="shared" si="14"/>
        <v>1.4117647058823563E-2</v>
      </c>
      <c r="J58" s="8">
        <f t="shared" si="15"/>
        <v>0.38666666666666671</v>
      </c>
    </row>
    <row r="59" spans="1:10" x14ac:dyDescent="0.25">
      <c r="A59" s="9" t="s">
        <v>26</v>
      </c>
      <c r="B59" s="4">
        <v>783</v>
      </c>
      <c r="C59" s="4">
        <v>42.3</v>
      </c>
      <c r="D59" s="4">
        <v>4.5999999999999996</v>
      </c>
      <c r="E59" s="4">
        <v>10.7</v>
      </c>
      <c r="F59" s="5">
        <v>42.4</v>
      </c>
      <c r="G59" s="5">
        <f t="shared" si="12"/>
        <v>84.699999999999989</v>
      </c>
      <c r="H59" s="5">
        <f t="shared" si="13"/>
        <v>15.299999999999999</v>
      </c>
      <c r="I59" s="5">
        <f t="shared" si="14"/>
        <v>-1.1806375442739248E-3</v>
      </c>
      <c r="J59" s="5">
        <f t="shared" si="15"/>
        <v>0.39869281045751637</v>
      </c>
    </row>
    <row r="60" spans="1:10" x14ac:dyDescent="0.25">
      <c r="A60" s="9" t="s">
        <v>27</v>
      </c>
      <c r="B60" s="4">
        <v>783</v>
      </c>
      <c r="C60" s="4">
        <v>41.9</v>
      </c>
      <c r="D60" s="4">
        <v>4.9000000000000004</v>
      </c>
      <c r="E60" s="4">
        <v>11.2</v>
      </c>
      <c r="F60" s="4">
        <v>42</v>
      </c>
      <c r="G60" s="5">
        <f t="shared" si="12"/>
        <v>83.9</v>
      </c>
      <c r="H60" s="5">
        <f t="shared" si="13"/>
        <v>16.100000000000001</v>
      </c>
      <c r="I60" s="5">
        <f t="shared" si="14"/>
        <v>-1.1918951132300526E-3</v>
      </c>
      <c r="J60" s="5">
        <f t="shared" si="15"/>
        <v>0.39130434782608686</v>
      </c>
    </row>
    <row r="61" spans="1:10" x14ac:dyDescent="0.25">
      <c r="A61" s="4" t="s">
        <v>28</v>
      </c>
      <c r="B61" s="4">
        <v>776</v>
      </c>
      <c r="C61" s="7">
        <v>44.2</v>
      </c>
      <c r="D61" s="7">
        <v>4.5</v>
      </c>
      <c r="E61" s="7">
        <v>9.8000000000000007</v>
      </c>
      <c r="F61" s="7">
        <v>41.5</v>
      </c>
      <c r="G61" s="5">
        <f t="shared" si="12"/>
        <v>85.7</v>
      </c>
      <c r="H61" s="5">
        <f t="shared" si="13"/>
        <v>14.3</v>
      </c>
      <c r="I61" s="5">
        <f t="shared" si="14"/>
        <v>3.1505250875145892E-2</v>
      </c>
      <c r="J61" s="5">
        <f t="shared" si="15"/>
        <v>0.37062937062937068</v>
      </c>
    </row>
    <row r="62" spans="1:10" x14ac:dyDescent="0.25">
      <c r="A62" s="4" t="s">
        <v>29</v>
      </c>
      <c r="B62" s="4">
        <v>777</v>
      </c>
      <c r="C62" s="7">
        <v>44.3</v>
      </c>
      <c r="D62" s="7">
        <v>4.5999999999999996</v>
      </c>
      <c r="E62" s="7">
        <v>9.8000000000000007</v>
      </c>
      <c r="F62" s="7">
        <v>41.3</v>
      </c>
      <c r="G62" s="5">
        <f t="shared" si="12"/>
        <v>85.6</v>
      </c>
      <c r="H62" s="5">
        <f t="shared" si="13"/>
        <v>14.4</v>
      </c>
      <c r="I62" s="5">
        <f t="shared" si="14"/>
        <v>3.5046728971962621E-2</v>
      </c>
      <c r="J62" s="5">
        <f t="shared" si="15"/>
        <v>0.36111111111111116</v>
      </c>
    </row>
    <row r="63" spans="1:10" x14ac:dyDescent="0.25">
      <c r="A63" s="4" t="s">
        <v>30</v>
      </c>
      <c r="B63" s="4">
        <v>782</v>
      </c>
      <c r="C63" s="6">
        <v>44.9</v>
      </c>
      <c r="D63" s="6">
        <v>4.5</v>
      </c>
      <c r="E63" s="7">
        <v>9.1</v>
      </c>
      <c r="F63" s="6">
        <v>41.6</v>
      </c>
      <c r="G63" s="5">
        <f t="shared" si="12"/>
        <v>86.5</v>
      </c>
      <c r="H63" s="5">
        <f t="shared" si="13"/>
        <v>13.6</v>
      </c>
      <c r="I63" s="5">
        <f t="shared" si="14"/>
        <v>3.8150289017341008E-2</v>
      </c>
      <c r="J63" s="5">
        <f t="shared" si="15"/>
        <v>0.33823529411764702</v>
      </c>
    </row>
    <row r="64" spans="1:10" x14ac:dyDescent="0.25">
      <c r="A64" s="4" t="s">
        <v>31</v>
      </c>
      <c r="B64" s="4">
        <v>781</v>
      </c>
      <c r="C64" s="6">
        <v>44.8</v>
      </c>
      <c r="D64" s="6">
        <v>4.5</v>
      </c>
      <c r="E64" s="7">
        <v>9.1</v>
      </c>
      <c r="F64" s="6">
        <v>41.6</v>
      </c>
      <c r="G64" s="5">
        <f t="shared" si="12"/>
        <v>86.4</v>
      </c>
      <c r="H64" s="5">
        <f t="shared" si="13"/>
        <v>13.6</v>
      </c>
      <c r="I64" s="5">
        <f t="shared" si="14"/>
        <v>3.7037037037036986E-2</v>
      </c>
      <c r="J64" s="5">
        <f t="shared" si="15"/>
        <v>0.33823529411764702</v>
      </c>
    </row>
    <row r="65" spans="1:10" x14ac:dyDescent="0.25">
      <c r="A65" s="6"/>
      <c r="B65" s="6"/>
      <c r="C65" s="6"/>
      <c r="D65" s="6"/>
      <c r="E65" s="6"/>
      <c r="F65" s="6"/>
      <c r="G65" s="6"/>
      <c r="H65" s="6"/>
      <c r="I65" s="8"/>
      <c r="J65" s="8"/>
    </row>
    <row r="66" spans="1:10" x14ac:dyDescent="0.25">
      <c r="A66" s="11" t="s">
        <v>7</v>
      </c>
      <c r="B66" s="2" t="s">
        <v>8</v>
      </c>
      <c r="C66" s="2" t="s">
        <v>12</v>
      </c>
      <c r="D66" s="2" t="s">
        <v>13</v>
      </c>
      <c r="E66" s="2" t="s">
        <v>14</v>
      </c>
      <c r="F66" s="2" t="s">
        <v>15</v>
      </c>
      <c r="G66" s="2" t="s">
        <v>16</v>
      </c>
      <c r="H66" s="2" t="s">
        <v>17</v>
      </c>
      <c r="I66" s="3" t="s">
        <v>9</v>
      </c>
      <c r="J66" s="3" t="s">
        <v>10</v>
      </c>
    </row>
    <row r="67" spans="1:10" x14ac:dyDescent="0.25">
      <c r="A67" s="4" t="s">
        <v>18</v>
      </c>
      <c r="B67" s="4">
        <v>1461</v>
      </c>
      <c r="C67" s="4">
        <v>40</v>
      </c>
      <c r="D67" s="4">
        <v>4.3</v>
      </c>
      <c r="E67" s="4">
        <v>11.1</v>
      </c>
      <c r="F67" s="4">
        <v>44.6</v>
      </c>
      <c r="G67" s="4">
        <f t="shared" ref="G67:G80" si="16">C:C+F:F</f>
        <v>84.6</v>
      </c>
      <c r="H67" s="4">
        <f t="shared" ref="H67:H80" si="17">D:D+E:E</f>
        <v>15.399999999999999</v>
      </c>
      <c r="I67" s="8">
        <f t="shared" ref="I67:I80" si="18">(C:C-F:F)/(C:C+F:F)</f>
        <v>-5.4373522458628865E-2</v>
      </c>
      <c r="J67" s="8">
        <f t="shared" ref="J67:J80" si="19">(E:E-D:D)/(E:E+D:D)</f>
        <v>0.44155844155844159</v>
      </c>
    </row>
    <row r="68" spans="1:10" x14ac:dyDescent="0.25">
      <c r="A68" s="4" t="s">
        <v>19</v>
      </c>
      <c r="B68" s="4">
        <v>1452</v>
      </c>
      <c r="C68" s="4">
        <v>40</v>
      </c>
      <c r="D68" s="4">
        <v>4.3</v>
      </c>
      <c r="E68" s="4">
        <v>11.2</v>
      </c>
      <c r="F68" s="4">
        <v>44.4</v>
      </c>
      <c r="G68" s="4">
        <f t="shared" si="16"/>
        <v>84.4</v>
      </c>
      <c r="H68" s="4">
        <f t="shared" si="17"/>
        <v>15.5</v>
      </c>
      <c r="I68" s="8">
        <f t="shared" si="18"/>
        <v>-5.2132701421800924E-2</v>
      </c>
      <c r="J68" s="8">
        <f t="shared" si="19"/>
        <v>0.44516129032258062</v>
      </c>
    </row>
    <row r="69" spans="1:10" x14ac:dyDescent="0.25">
      <c r="A69" s="4" t="s">
        <v>20</v>
      </c>
      <c r="B69" s="4">
        <v>1454</v>
      </c>
      <c r="C69" s="4">
        <v>39.799999999999997</v>
      </c>
      <c r="D69" s="4">
        <v>4.5</v>
      </c>
      <c r="E69" s="4">
        <v>11.6</v>
      </c>
      <c r="F69" s="4">
        <v>44.1</v>
      </c>
      <c r="G69" s="4">
        <f t="shared" si="16"/>
        <v>83.9</v>
      </c>
      <c r="H69" s="4">
        <f t="shared" si="17"/>
        <v>16.100000000000001</v>
      </c>
      <c r="I69" s="8">
        <f t="shared" si="18"/>
        <v>-5.1251489868891588E-2</v>
      </c>
      <c r="J69" s="8">
        <f t="shared" si="19"/>
        <v>0.44099378881987572</v>
      </c>
    </row>
    <row r="70" spans="1:10" x14ac:dyDescent="0.25">
      <c r="A70" s="4" t="s">
        <v>21</v>
      </c>
      <c r="B70" s="4">
        <v>1454</v>
      </c>
      <c r="C70" s="4">
        <v>39.799999999999997</v>
      </c>
      <c r="D70" s="4">
        <v>4.5</v>
      </c>
      <c r="E70" s="4">
        <v>11.6</v>
      </c>
      <c r="F70" s="4">
        <v>44.1</v>
      </c>
      <c r="G70" s="4">
        <f t="shared" si="16"/>
        <v>83.9</v>
      </c>
      <c r="H70" s="4">
        <f t="shared" si="17"/>
        <v>16.100000000000001</v>
      </c>
      <c r="I70" s="8">
        <f t="shared" si="18"/>
        <v>-5.1251489868891588E-2</v>
      </c>
      <c r="J70" s="8">
        <f t="shared" si="19"/>
        <v>0.44099378881987572</v>
      </c>
    </row>
    <row r="71" spans="1:10" x14ac:dyDescent="0.25">
      <c r="A71" s="4" t="s">
        <v>22</v>
      </c>
      <c r="B71" s="4">
        <v>1459</v>
      </c>
      <c r="C71" s="4">
        <v>40</v>
      </c>
      <c r="D71" s="4">
        <v>4.2</v>
      </c>
      <c r="E71" s="4">
        <v>11</v>
      </c>
      <c r="F71" s="4">
        <v>44.8</v>
      </c>
      <c r="G71" s="4">
        <f t="shared" si="16"/>
        <v>84.8</v>
      </c>
      <c r="H71" s="4">
        <f t="shared" si="17"/>
        <v>15.2</v>
      </c>
      <c r="I71" s="8">
        <f t="shared" si="18"/>
        <v>-5.6603773584905627E-2</v>
      </c>
      <c r="J71" s="8">
        <f t="shared" si="19"/>
        <v>0.44736842105263158</v>
      </c>
    </row>
    <row r="72" spans="1:10" x14ac:dyDescent="0.25">
      <c r="A72" s="4" t="s">
        <v>23</v>
      </c>
      <c r="B72" s="4">
        <v>1456</v>
      </c>
      <c r="C72" s="4">
        <v>39.799999999999997</v>
      </c>
      <c r="D72" s="4">
        <v>4.3</v>
      </c>
      <c r="E72" s="4">
        <v>11.1</v>
      </c>
      <c r="F72" s="4">
        <v>44.8</v>
      </c>
      <c r="G72" s="4">
        <f t="shared" si="16"/>
        <v>84.6</v>
      </c>
      <c r="H72" s="4">
        <f t="shared" si="17"/>
        <v>15.399999999999999</v>
      </c>
      <c r="I72" s="8">
        <f t="shared" si="18"/>
        <v>-5.9101654846335699E-2</v>
      </c>
      <c r="J72" s="8">
        <f t="shared" si="19"/>
        <v>0.44155844155844159</v>
      </c>
    </row>
    <row r="73" spans="1:10" x14ac:dyDescent="0.25">
      <c r="A73" s="4" t="s">
        <v>24</v>
      </c>
      <c r="B73" s="4">
        <v>1462</v>
      </c>
      <c r="C73" s="4">
        <v>39.9</v>
      </c>
      <c r="D73" s="4">
        <v>4.2</v>
      </c>
      <c r="E73" s="4">
        <v>11</v>
      </c>
      <c r="F73" s="4">
        <v>44.9</v>
      </c>
      <c r="G73" s="4">
        <f t="shared" si="16"/>
        <v>84.8</v>
      </c>
      <c r="H73" s="7">
        <f t="shared" si="17"/>
        <v>15.2</v>
      </c>
      <c r="I73" s="8">
        <f t="shared" si="18"/>
        <v>-5.8962264150943397E-2</v>
      </c>
      <c r="J73" s="8">
        <f t="shared" si="19"/>
        <v>0.44736842105263158</v>
      </c>
    </row>
    <row r="74" spans="1:10" x14ac:dyDescent="0.25">
      <c r="A74" s="4" t="s">
        <v>25</v>
      </c>
      <c r="B74" s="4">
        <v>1462</v>
      </c>
      <c r="C74" s="4">
        <v>39.9</v>
      </c>
      <c r="D74" s="4">
        <v>4.2</v>
      </c>
      <c r="E74" s="4">
        <v>10.9</v>
      </c>
      <c r="F74" s="4">
        <v>44.9</v>
      </c>
      <c r="G74" s="4">
        <f t="shared" si="16"/>
        <v>84.8</v>
      </c>
      <c r="H74" s="7">
        <f t="shared" si="17"/>
        <v>15.100000000000001</v>
      </c>
      <c r="I74" s="8">
        <f t="shared" si="18"/>
        <v>-5.8962264150943397E-2</v>
      </c>
      <c r="J74" s="8">
        <f t="shared" si="19"/>
        <v>0.44370860927152317</v>
      </c>
    </row>
    <row r="75" spans="1:10" x14ac:dyDescent="0.25">
      <c r="A75" s="9" t="s">
        <v>26</v>
      </c>
      <c r="B75" s="4">
        <v>1383</v>
      </c>
      <c r="C75" s="4">
        <v>39.1</v>
      </c>
      <c r="D75" s="4">
        <v>4.5999999999999996</v>
      </c>
      <c r="E75" s="4">
        <v>12.4</v>
      </c>
      <c r="F75" s="5">
        <v>43.9</v>
      </c>
      <c r="G75" s="5">
        <f t="shared" si="16"/>
        <v>83</v>
      </c>
      <c r="H75" s="5">
        <f t="shared" si="17"/>
        <v>17</v>
      </c>
      <c r="I75" s="5">
        <f t="shared" si="18"/>
        <v>-5.7831325301204786E-2</v>
      </c>
      <c r="J75" s="5">
        <f t="shared" si="19"/>
        <v>0.45882352941176474</v>
      </c>
    </row>
    <row r="76" spans="1:10" x14ac:dyDescent="0.25">
      <c r="A76" s="9" t="s">
        <v>27</v>
      </c>
      <c r="B76" s="4">
        <v>1386</v>
      </c>
      <c r="C76" s="4">
        <v>39.6</v>
      </c>
      <c r="D76" s="4">
        <v>4.9000000000000004</v>
      </c>
      <c r="E76" s="4">
        <v>11.9</v>
      </c>
      <c r="F76" s="4">
        <v>43.6</v>
      </c>
      <c r="G76" s="5">
        <f t="shared" si="16"/>
        <v>83.2</v>
      </c>
      <c r="H76" s="5">
        <f t="shared" si="17"/>
        <v>16.8</v>
      </c>
      <c r="I76" s="5">
        <f t="shared" si="18"/>
        <v>-4.8076923076923073E-2</v>
      </c>
      <c r="J76" s="5">
        <f t="shared" si="19"/>
        <v>0.41666666666666663</v>
      </c>
    </row>
    <row r="77" spans="1:10" x14ac:dyDescent="0.25">
      <c r="A77" s="4" t="s">
        <v>28</v>
      </c>
      <c r="B77" s="4">
        <v>1429</v>
      </c>
      <c r="C77" s="7">
        <v>39.799999999999997</v>
      </c>
      <c r="D77" s="7">
        <v>4.5</v>
      </c>
      <c r="E77" s="7">
        <v>11.7</v>
      </c>
      <c r="F77" s="7">
        <v>43.9</v>
      </c>
      <c r="G77" s="5">
        <f t="shared" si="16"/>
        <v>83.699999999999989</v>
      </c>
      <c r="H77" s="5">
        <f t="shared" si="17"/>
        <v>16.2</v>
      </c>
      <c r="I77" s="5">
        <f t="shared" si="18"/>
        <v>-4.8984468339307072E-2</v>
      </c>
      <c r="J77" s="5">
        <f t="shared" si="19"/>
        <v>0.44444444444444442</v>
      </c>
    </row>
    <row r="78" spans="1:10" x14ac:dyDescent="0.25">
      <c r="A78" s="4" t="s">
        <v>29</v>
      </c>
      <c r="B78" s="4">
        <v>1407</v>
      </c>
      <c r="C78" s="7">
        <v>39.9</v>
      </c>
      <c r="D78" s="7">
        <v>4.5</v>
      </c>
      <c r="E78" s="7">
        <v>11.5</v>
      </c>
      <c r="F78" s="7">
        <v>44.1</v>
      </c>
      <c r="G78" s="5">
        <f t="shared" si="16"/>
        <v>84</v>
      </c>
      <c r="H78" s="5">
        <f t="shared" si="17"/>
        <v>16</v>
      </c>
      <c r="I78" s="5">
        <f t="shared" si="18"/>
        <v>-5.0000000000000031E-2</v>
      </c>
      <c r="J78" s="5">
        <f t="shared" si="19"/>
        <v>0.4375</v>
      </c>
    </row>
    <row r="79" spans="1:10" x14ac:dyDescent="0.25">
      <c r="A79" s="4" t="s">
        <v>30</v>
      </c>
      <c r="B79" s="4">
        <v>1433</v>
      </c>
      <c r="C79" s="6">
        <v>40.5</v>
      </c>
      <c r="D79" s="6">
        <v>4.3</v>
      </c>
      <c r="E79" s="7">
        <v>11.5</v>
      </c>
      <c r="F79" s="6">
        <v>43.7</v>
      </c>
      <c r="G79" s="5">
        <f t="shared" si="16"/>
        <v>84.2</v>
      </c>
      <c r="H79" s="5">
        <f t="shared" si="17"/>
        <v>15.8</v>
      </c>
      <c r="I79" s="5">
        <f t="shared" si="18"/>
        <v>-3.8004750593824257E-2</v>
      </c>
      <c r="J79" s="5">
        <f t="shared" si="19"/>
        <v>0.45569620253164556</v>
      </c>
    </row>
    <row r="80" spans="1:10" x14ac:dyDescent="0.25">
      <c r="A80" s="4" t="s">
        <v>31</v>
      </c>
      <c r="B80" s="4">
        <v>1434</v>
      </c>
      <c r="C80" s="6">
        <v>40.5</v>
      </c>
      <c r="D80" s="6">
        <v>4.3</v>
      </c>
      <c r="E80" s="7">
        <v>11.5</v>
      </c>
      <c r="F80" s="6">
        <v>43.7</v>
      </c>
      <c r="G80" s="5">
        <f t="shared" si="16"/>
        <v>84.2</v>
      </c>
      <c r="H80" s="5">
        <f t="shared" si="17"/>
        <v>15.8</v>
      </c>
      <c r="I80" s="5">
        <f t="shared" si="18"/>
        <v>-3.8004750593824257E-2</v>
      </c>
      <c r="J80" s="5">
        <f t="shared" si="19"/>
        <v>0.45569620253164556</v>
      </c>
    </row>
    <row r="81" spans="1:10" x14ac:dyDescent="0.25">
      <c r="A81" s="6"/>
      <c r="B81" s="6"/>
      <c r="C81" s="6"/>
      <c r="D81" s="6"/>
      <c r="E81" s="6"/>
      <c r="F81" s="6"/>
      <c r="G81" s="6"/>
      <c r="H81" s="6"/>
      <c r="I81" s="8"/>
      <c r="J81" s="8"/>
    </row>
    <row r="82" spans="1:10" x14ac:dyDescent="0.25">
      <c r="A82" s="10" t="s">
        <v>11</v>
      </c>
      <c r="B82" s="2" t="s">
        <v>8</v>
      </c>
      <c r="C82" s="2" t="s">
        <v>12</v>
      </c>
      <c r="D82" s="2" t="s">
        <v>13</v>
      </c>
      <c r="E82" s="2" t="s">
        <v>14</v>
      </c>
      <c r="F82" s="2" t="s">
        <v>15</v>
      </c>
      <c r="G82" s="2" t="s">
        <v>16</v>
      </c>
      <c r="H82" s="2" t="s">
        <v>17</v>
      </c>
      <c r="I82" s="3" t="s">
        <v>9</v>
      </c>
      <c r="J82" s="3" t="s">
        <v>10</v>
      </c>
    </row>
    <row r="83" spans="1:10" x14ac:dyDescent="0.25">
      <c r="A83" s="4" t="s">
        <v>18</v>
      </c>
      <c r="B83" s="4">
        <v>320</v>
      </c>
      <c r="C83" s="4">
        <v>43.1</v>
      </c>
      <c r="D83" s="4">
        <v>4.4000000000000004</v>
      </c>
      <c r="E83" s="4">
        <v>2.8</v>
      </c>
      <c r="F83" s="4">
        <v>49.7</v>
      </c>
      <c r="G83" s="4">
        <f t="shared" ref="G83:G96" si="20">C:C+F:F</f>
        <v>92.800000000000011</v>
      </c>
      <c r="H83" s="4">
        <f t="shared" ref="H83:H96" si="21">D:D+E:E</f>
        <v>7.2</v>
      </c>
      <c r="I83" s="8">
        <f t="shared" ref="I83:I96" si="22">(C:C-F:F)/(C:C+F:F)</f>
        <v>-7.1120689655172417E-2</v>
      </c>
      <c r="J83" s="8">
        <f t="shared" ref="J83:J96" si="23">(E:E-D:D)/(E:E+D:D)</f>
        <v>-0.22222222222222229</v>
      </c>
    </row>
    <row r="84" spans="1:10" x14ac:dyDescent="0.25">
      <c r="A84" s="4" t="s">
        <v>19</v>
      </c>
      <c r="B84" s="4">
        <v>320</v>
      </c>
      <c r="C84" s="4">
        <v>42.2</v>
      </c>
      <c r="D84" s="4">
        <v>4.7</v>
      </c>
      <c r="E84" s="4">
        <v>3.4</v>
      </c>
      <c r="F84" s="4">
        <v>49.7</v>
      </c>
      <c r="G84" s="4">
        <f t="shared" si="20"/>
        <v>91.9</v>
      </c>
      <c r="H84" s="4">
        <f t="shared" si="21"/>
        <v>8.1</v>
      </c>
      <c r="I84" s="8">
        <f t="shared" si="22"/>
        <v>-8.1610446137105538E-2</v>
      </c>
      <c r="J84" s="8">
        <f t="shared" si="23"/>
        <v>-0.16049382716049387</v>
      </c>
    </row>
    <row r="85" spans="1:10" x14ac:dyDescent="0.25">
      <c r="A85" s="4" t="s">
        <v>20</v>
      </c>
      <c r="B85" s="4">
        <v>320</v>
      </c>
      <c r="C85" s="7">
        <v>42.8</v>
      </c>
      <c r="D85" s="7">
        <v>4.4000000000000004</v>
      </c>
      <c r="E85" s="7">
        <v>2.2000000000000002</v>
      </c>
      <c r="F85" s="7">
        <v>50.6</v>
      </c>
      <c r="G85" s="4">
        <f t="shared" si="20"/>
        <v>93.4</v>
      </c>
      <c r="H85" s="4">
        <f t="shared" si="21"/>
        <v>6.6000000000000005</v>
      </c>
      <c r="I85" s="8">
        <f t="shared" si="22"/>
        <v>-8.3511777301927229E-2</v>
      </c>
      <c r="J85" s="8">
        <f t="shared" si="23"/>
        <v>-0.33333333333333331</v>
      </c>
    </row>
    <row r="86" spans="1:10" x14ac:dyDescent="0.25">
      <c r="A86" s="4" t="s">
        <v>21</v>
      </c>
      <c r="B86" s="4">
        <v>320</v>
      </c>
      <c r="C86" s="7">
        <v>42.8</v>
      </c>
      <c r="D86" s="7">
        <v>4.4000000000000004</v>
      </c>
      <c r="E86" s="7">
        <v>2.2000000000000002</v>
      </c>
      <c r="F86" s="7">
        <v>50.6</v>
      </c>
      <c r="G86" s="4">
        <f t="shared" si="20"/>
        <v>93.4</v>
      </c>
      <c r="H86" s="4">
        <f t="shared" si="21"/>
        <v>6.6000000000000005</v>
      </c>
      <c r="I86" s="8">
        <f t="shared" si="22"/>
        <v>-8.3511777301927229E-2</v>
      </c>
      <c r="J86" s="8">
        <f t="shared" si="23"/>
        <v>-0.33333333333333331</v>
      </c>
    </row>
    <row r="87" spans="1:10" x14ac:dyDescent="0.25">
      <c r="A87" s="4" t="s">
        <v>22</v>
      </c>
      <c r="B87" s="4">
        <v>320</v>
      </c>
      <c r="C87" s="6">
        <v>43.1</v>
      </c>
      <c r="D87" s="6">
        <v>4.4000000000000004</v>
      </c>
      <c r="E87" s="7">
        <v>2.8</v>
      </c>
      <c r="F87" s="6">
        <v>49.7</v>
      </c>
      <c r="G87" s="4">
        <f t="shared" si="20"/>
        <v>92.800000000000011</v>
      </c>
      <c r="H87" s="4">
        <f t="shared" si="21"/>
        <v>7.2</v>
      </c>
      <c r="I87" s="8">
        <f t="shared" si="22"/>
        <v>-7.1120689655172417E-2</v>
      </c>
      <c r="J87" s="8">
        <f t="shared" si="23"/>
        <v>-0.22222222222222229</v>
      </c>
    </row>
    <row r="88" spans="1:10" x14ac:dyDescent="0.25">
      <c r="A88" s="4" t="s">
        <v>23</v>
      </c>
      <c r="B88" s="4">
        <v>320</v>
      </c>
      <c r="C88" s="6">
        <v>43.1</v>
      </c>
      <c r="D88" s="6">
        <v>4.4000000000000004</v>
      </c>
      <c r="E88" s="7">
        <v>2.8</v>
      </c>
      <c r="F88" s="6">
        <v>49.7</v>
      </c>
      <c r="G88" s="4">
        <f t="shared" si="20"/>
        <v>92.800000000000011</v>
      </c>
      <c r="H88" s="4">
        <f t="shared" si="21"/>
        <v>7.2</v>
      </c>
      <c r="I88" s="8">
        <f t="shared" si="22"/>
        <v>-7.1120689655172417E-2</v>
      </c>
      <c r="J88" s="8">
        <f t="shared" si="23"/>
        <v>-0.22222222222222229</v>
      </c>
    </row>
    <row r="89" spans="1:10" x14ac:dyDescent="0.25">
      <c r="A89" s="4" t="s">
        <v>24</v>
      </c>
      <c r="B89" s="4">
        <v>320</v>
      </c>
      <c r="C89" s="7">
        <v>43.1</v>
      </c>
      <c r="D89" s="7">
        <v>4.7</v>
      </c>
      <c r="E89" s="7">
        <v>2.8</v>
      </c>
      <c r="F89" s="7">
        <v>49.4</v>
      </c>
      <c r="G89" s="7">
        <f t="shared" si="20"/>
        <v>92.5</v>
      </c>
      <c r="H89" s="7">
        <f t="shared" si="21"/>
        <v>7.5</v>
      </c>
      <c r="I89" s="8">
        <f t="shared" si="22"/>
        <v>-6.8108108108108079E-2</v>
      </c>
      <c r="J89" s="8">
        <f t="shared" si="23"/>
        <v>-0.25333333333333335</v>
      </c>
    </row>
    <row r="90" spans="1:10" x14ac:dyDescent="0.25">
      <c r="A90" s="4" t="s">
        <v>25</v>
      </c>
      <c r="B90" s="4">
        <v>320</v>
      </c>
      <c r="C90" s="7">
        <v>43.1</v>
      </c>
      <c r="D90" s="7">
        <v>4.7</v>
      </c>
      <c r="E90" s="7">
        <v>2.8</v>
      </c>
      <c r="F90" s="7">
        <v>49.4</v>
      </c>
      <c r="G90" s="7">
        <f t="shared" si="20"/>
        <v>92.5</v>
      </c>
      <c r="H90" s="7">
        <f t="shared" si="21"/>
        <v>7.5</v>
      </c>
      <c r="I90" s="8">
        <f t="shared" si="22"/>
        <v>-6.8108108108108079E-2</v>
      </c>
      <c r="J90" s="8">
        <f t="shared" si="23"/>
        <v>-0.25333333333333335</v>
      </c>
    </row>
    <row r="91" spans="1:10" x14ac:dyDescent="0.25">
      <c r="A91" s="9" t="s">
        <v>26</v>
      </c>
      <c r="B91" s="4">
        <v>319</v>
      </c>
      <c r="C91" s="4">
        <v>41.7</v>
      </c>
      <c r="D91" s="4">
        <v>5.6</v>
      </c>
      <c r="E91" s="4">
        <v>1.9</v>
      </c>
      <c r="F91" s="5">
        <v>50.8</v>
      </c>
      <c r="G91" s="5">
        <f t="shared" si="20"/>
        <v>92.5</v>
      </c>
      <c r="H91" s="5">
        <f t="shared" si="21"/>
        <v>7.5</v>
      </c>
      <c r="I91" s="5">
        <f t="shared" si="22"/>
        <v>-9.8378378378378317E-2</v>
      </c>
      <c r="J91" s="5">
        <f t="shared" si="23"/>
        <v>-0.49333333333333329</v>
      </c>
    </row>
    <row r="92" spans="1:10" x14ac:dyDescent="0.25">
      <c r="A92" s="9" t="s">
        <v>27</v>
      </c>
      <c r="B92" s="4">
        <v>319</v>
      </c>
      <c r="C92" s="4">
        <v>41.1</v>
      </c>
      <c r="D92" s="4">
        <v>5</v>
      </c>
      <c r="E92" s="4">
        <v>2.5</v>
      </c>
      <c r="F92" s="4">
        <v>51.4</v>
      </c>
      <c r="G92" s="5">
        <f t="shared" si="20"/>
        <v>92.5</v>
      </c>
      <c r="H92" s="5">
        <f t="shared" si="21"/>
        <v>7.5</v>
      </c>
      <c r="I92" s="5">
        <f t="shared" si="22"/>
        <v>-0.11135135135135132</v>
      </c>
      <c r="J92" s="5">
        <f t="shared" si="23"/>
        <v>-0.33333333333333331</v>
      </c>
    </row>
    <row r="93" spans="1:10" x14ac:dyDescent="0.25">
      <c r="A93" s="4" t="s">
        <v>28</v>
      </c>
      <c r="B93" s="4">
        <v>319</v>
      </c>
      <c r="C93" s="7">
        <v>41.1</v>
      </c>
      <c r="D93" s="7">
        <v>5</v>
      </c>
      <c r="E93" s="7">
        <v>2.8</v>
      </c>
      <c r="F93" s="7">
        <v>51.1</v>
      </c>
      <c r="G93" s="5">
        <f t="shared" si="20"/>
        <v>92.2</v>
      </c>
      <c r="H93" s="5">
        <f t="shared" si="21"/>
        <v>7.8</v>
      </c>
      <c r="I93" s="5">
        <f t="shared" si="22"/>
        <v>-0.10845986984815618</v>
      </c>
      <c r="J93" s="5">
        <f t="shared" si="23"/>
        <v>-0.2820512820512821</v>
      </c>
    </row>
    <row r="94" spans="1:10" x14ac:dyDescent="0.25">
      <c r="A94" s="4" t="s">
        <v>29</v>
      </c>
      <c r="B94" s="4">
        <v>319</v>
      </c>
      <c r="C94" s="7">
        <v>41.1</v>
      </c>
      <c r="D94" s="7">
        <v>5</v>
      </c>
      <c r="E94" s="7">
        <v>2.8</v>
      </c>
      <c r="F94" s="7">
        <v>51.1</v>
      </c>
      <c r="G94" s="5">
        <f t="shared" si="20"/>
        <v>92.2</v>
      </c>
      <c r="H94" s="5">
        <f t="shared" si="21"/>
        <v>7.8</v>
      </c>
      <c r="I94" s="5">
        <f t="shared" si="22"/>
        <v>-0.10845986984815618</v>
      </c>
      <c r="J94" s="5">
        <f t="shared" si="23"/>
        <v>-0.2820512820512821</v>
      </c>
    </row>
    <row r="95" spans="1:10" x14ac:dyDescent="0.25">
      <c r="A95" s="4" t="s">
        <v>30</v>
      </c>
      <c r="B95" s="4">
        <v>316</v>
      </c>
      <c r="C95" s="6">
        <v>42.1</v>
      </c>
      <c r="D95" s="6">
        <v>5.7</v>
      </c>
      <c r="E95" s="7">
        <v>4.0999999999999996</v>
      </c>
      <c r="F95" s="6">
        <v>48.1</v>
      </c>
      <c r="G95" s="5">
        <f t="shared" si="20"/>
        <v>90.2</v>
      </c>
      <c r="H95" s="5">
        <f t="shared" si="21"/>
        <v>9.8000000000000007</v>
      </c>
      <c r="I95" s="5">
        <f t="shared" si="22"/>
        <v>-6.6518847006651879E-2</v>
      </c>
      <c r="J95" s="5">
        <f t="shared" si="23"/>
        <v>-0.16326530612244902</v>
      </c>
    </row>
    <row r="96" spans="1:10" x14ac:dyDescent="0.25">
      <c r="A96" s="4" t="s">
        <v>31</v>
      </c>
      <c r="B96" s="4">
        <v>317</v>
      </c>
      <c r="C96" s="6">
        <v>42</v>
      </c>
      <c r="D96" s="6">
        <v>5.4</v>
      </c>
      <c r="E96" s="7">
        <v>4.0999999999999996</v>
      </c>
      <c r="F96" s="6">
        <v>48.6</v>
      </c>
      <c r="G96" s="5">
        <f t="shared" si="20"/>
        <v>90.6</v>
      </c>
      <c r="H96" s="5">
        <f t="shared" si="21"/>
        <v>9.5</v>
      </c>
      <c r="I96" s="5">
        <f t="shared" si="22"/>
        <v>-7.2847682119205323E-2</v>
      </c>
      <c r="J96" s="5">
        <f t="shared" si="23"/>
        <v>-0.13684210526315796</v>
      </c>
    </row>
  </sheetData>
  <mergeCells count="1">
    <mergeCell ref="A1:J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2019-05-22T03:48:49Z</dcterms:modified>
</cp:coreProperties>
</file>