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xm/Desktop/筛菌文章/Peer J/Raw Date/"/>
    </mc:Choice>
  </mc:AlternateContent>
  <xr:revisionPtr revIDLastSave="0" documentId="13_ncr:1_{C5602C0E-C836-EF44-97C0-3DBBD750163A}" xr6:coauthVersionLast="37" xr6:coauthVersionMax="37" xr10:uidLastSave="{00000000-0000-0000-0000-000000000000}"/>
  <bookViews>
    <workbookView xWindow="900" yWindow="460" windowWidth="27900" windowHeight="17540" tabRatio="500" xr2:uid="{00000000-000D-0000-FFFF-FFFF00000000}"/>
  </bookViews>
  <sheets>
    <sheet name="Antimicrobial activity 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3" i="1" l="1"/>
  <c r="S66" i="1"/>
  <c r="S60" i="1"/>
  <c r="S48" i="1"/>
  <c r="S51" i="1"/>
  <c r="S45" i="1"/>
  <c r="S39" i="1"/>
  <c r="S6" i="1"/>
  <c r="S9" i="1"/>
  <c r="S12" i="1"/>
  <c r="S15" i="1"/>
  <c r="S18" i="1"/>
  <c r="S21" i="1"/>
  <c r="S24" i="1"/>
  <c r="S27" i="1"/>
  <c r="S30" i="1"/>
  <c r="S33" i="1"/>
  <c r="S36" i="1"/>
  <c r="S3" i="1"/>
  <c r="M42" i="1"/>
  <c r="M33" i="1"/>
  <c r="P63" i="1"/>
  <c r="P66" i="1"/>
  <c r="P60" i="1"/>
  <c r="P39" i="1"/>
  <c r="P42" i="1"/>
  <c r="P45" i="1"/>
  <c r="P48" i="1"/>
  <c r="P51" i="1"/>
  <c r="P6" i="1"/>
  <c r="P9" i="1"/>
  <c r="P12" i="1"/>
  <c r="P15" i="1"/>
  <c r="P18" i="1"/>
  <c r="P21" i="1"/>
  <c r="P24" i="1"/>
  <c r="P27" i="1"/>
  <c r="P30" i="1"/>
  <c r="P33" i="1"/>
  <c r="P36" i="1"/>
  <c r="P3" i="1"/>
  <c r="J63" i="1"/>
  <c r="J66" i="1"/>
  <c r="J60" i="1"/>
  <c r="J48" i="1"/>
  <c r="J51" i="1"/>
  <c r="J45" i="1"/>
  <c r="J39" i="1"/>
  <c r="J6" i="1"/>
  <c r="J9" i="1"/>
  <c r="J12" i="1"/>
  <c r="J15" i="1"/>
  <c r="J18" i="1"/>
  <c r="J21" i="1"/>
  <c r="J24" i="1"/>
  <c r="J27" i="1"/>
  <c r="J30" i="1"/>
  <c r="J33" i="1"/>
  <c r="J36" i="1"/>
  <c r="J3" i="1"/>
  <c r="G63" i="1"/>
  <c r="G66" i="1"/>
  <c r="G60" i="1"/>
  <c r="G36" i="1"/>
  <c r="G39" i="1"/>
  <c r="G42" i="1"/>
  <c r="G45" i="1"/>
  <c r="G48" i="1"/>
  <c r="G51" i="1"/>
  <c r="G6" i="1"/>
  <c r="G9" i="1"/>
  <c r="G12" i="1"/>
  <c r="G15" i="1"/>
  <c r="G18" i="1"/>
  <c r="G21" i="1"/>
  <c r="G24" i="1"/>
  <c r="G27" i="1"/>
  <c r="G30" i="1"/>
  <c r="G33" i="1"/>
  <c r="G3" i="1"/>
  <c r="D60" i="1"/>
  <c r="D63" i="1"/>
  <c r="D66" i="1"/>
  <c r="D57" i="1"/>
  <c r="D45" i="1"/>
  <c r="D48" i="1"/>
  <c r="D51" i="1"/>
  <c r="D21" i="1"/>
  <c r="D24" i="1"/>
  <c r="D27" i="1"/>
  <c r="D30" i="1"/>
  <c r="D33" i="1"/>
  <c r="D36" i="1"/>
  <c r="D39" i="1"/>
  <c r="D42" i="1"/>
  <c r="D18" i="1"/>
  <c r="D6" i="1"/>
  <c r="D9" i="1"/>
  <c r="D12" i="1"/>
  <c r="D3" i="1"/>
  <c r="R45" i="1" l="1"/>
  <c r="R48" i="1"/>
  <c r="R51" i="1"/>
  <c r="R60" i="1"/>
  <c r="R63" i="1"/>
  <c r="R66" i="1"/>
  <c r="R6" i="1"/>
  <c r="R9" i="1"/>
  <c r="R12" i="1"/>
  <c r="R15" i="1"/>
  <c r="R18" i="1"/>
  <c r="R21" i="1"/>
  <c r="R24" i="1"/>
  <c r="R27" i="1"/>
  <c r="R30" i="1"/>
  <c r="R33" i="1"/>
  <c r="R36" i="1"/>
  <c r="R39" i="1"/>
  <c r="R3" i="1"/>
  <c r="O36" i="1"/>
  <c r="O39" i="1"/>
  <c r="O42" i="1"/>
  <c r="O45" i="1"/>
  <c r="O48" i="1"/>
  <c r="O51" i="1"/>
  <c r="O60" i="1"/>
  <c r="O63" i="1"/>
  <c r="O66" i="1"/>
  <c r="O6" i="1"/>
  <c r="O9" i="1"/>
  <c r="O12" i="1"/>
  <c r="O15" i="1"/>
  <c r="O18" i="1"/>
  <c r="O21" i="1"/>
  <c r="O24" i="1"/>
  <c r="O27" i="1"/>
  <c r="O30" i="1"/>
  <c r="O33" i="1"/>
  <c r="O3" i="1"/>
  <c r="L42" i="1"/>
  <c r="L33" i="1"/>
  <c r="I60" i="1"/>
  <c r="I63" i="1"/>
  <c r="I66" i="1"/>
  <c r="I45" i="1"/>
  <c r="I48" i="1"/>
  <c r="I51" i="1"/>
  <c r="I6" i="1"/>
  <c r="I9" i="1"/>
  <c r="I12" i="1"/>
  <c r="I15" i="1"/>
  <c r="I18" i="1"/>
  <c r="I21" i="1"/>
  <c r="I24" i="1"/>
  <c r="I27" i="1"/>
  <c r="I30" i="1"/>
  <c r="I33" i="1"/>
  <c r="I36" i="1"/>
  <c r="I39" i="1"/>
  <c r="I3" i="1"/>
  <c r="F60" i="1"/>
  <c r="F63" i="1"/>
  <c r="F66" i="1"/>
  <c r="F39" i="1"/>
  <c r="F42" i="1"/>
  <c r="F45" i="1"/>
  <c r="F48" i="1"/>
  <c r="F51" i="1"/>
  <c r="F6" i="1"/>
  <c r="F9" i="1"/>
  <c r="F12" i="1"/>
  <c r="F15" i="1"/>
  <c r="F18" i="1"/>
  <c r="F21" i="1"/>
  <c r="F24" i="1"/>
  <c r="F27" i="1"/>
  <c r="F30" i="1"/>
  <c r="F33" i="1"/>
  <c r="F36" i="1"/>
  <c r="F3" i="1"/>
  <c r="C18" i="1"/>
  <c r="C21" i="1"/>
  <c r="C24" i="1"/>
  <c r="C27" i="1"/>
  <c r="C30" i="1"/>
  <c r="C33" i="1"/>
  <c r="C36" i="1"/>
  <c r="C39" i="1"/>
  <c r="C42" i="1"/>
  <c r="C45" i="1"/>
  <c r="C48" i="1"/>
  <c r="C51" i="1"/>
  <c r="C57" i="1"/>
  <c r="C60" i="1"/>
  <c r="C63" i="1"/>
  <c r="C66" i="1"/>
  <c r="C9" i="1"/>
  <c r="C12" i="1"/>
  <c r="C6" i="1"/>
  <c r="C3" i="1" l="1"/>
</calcChain>
</file>

<file path=xl/sharedStrings.xml><?xml version="1.0" encoding="utf-8"?>
<sst xmlns="http://schemas.openxmlformats.org/spreadsheetml/2006/main" count="300" uniqueCount="36">
  <si>
    <t>Isolates</t>
    <phoneticPr fontId="2" type="noConversion"/>
  </si>
  <si>
    <t>Average</t>
    <phoneticPr fontId="2" type="noConversion"/>
  </si>
  <si>
    <t>BJ-2</t>
  </si>
  <si>
    <t>SZ-1a</t>
  </si>
  <si>
    <t>SZ-1b</t>
    <phoneticPr fontId="2" type="noConversion"/>
  </si>
  <si>
    <t>BJ-4</t>
    <phoneticPr fontId="2" type="noConversion"/>
  </si>
  <si>
    <t>BJ-5</t>
    <phoneticPr fontId="2" type="noConversion"/>
  </si>
  <si>
    <t>SZ-8</t>
  </si>
  <si>
    <t>BJ-7</t>
    <phoneticPr fontId="2" type="noConversion"/>
  </si>
  <si>
    <t>SZ-10</t>
    <phoneticPr fontId="2" type="noConversion"/>
  </si>
  <si>
    <t>SZ-11</t>
    <phoneticPr fontId="2" type="noConversion"/>
  </si>
  <si>
    <t>SZ-13a</t>
    <phoneticPr fontId="2" type="noConversion"/>
  </si>
  <si>
    <t>SZ-13b</t>
    <phoneticPr fontId="2" type="noConversion"/>
  </si>
  <si>
    <t>SZ-15</t>
  </si>
  <si>
    <t>SZ-16</t>
    <phoneticPr fontId="2" type="noConversion"/>
  </si>
  <si>
    <t>BJ-6</t>
  </si>
  <si>
    <t>AH-1</t>
  </si>
  <si>
    <t>SZ-14</t>
    <phoneticPr fontId="2" type="noConversion"/>
  </si>
  <si>
    <t>YN-3</t>
  </si>
  <si>
    <t>AH-3</t>
  </si>
  <si>
    <t>AH-4</t>
    <phoneticPr fontId="2" type="noConversion"/>
  </si>
  <si>
    <t>YB-3</t>
  </si>
  <si>
    <t>WF-6</t>
  </si>
  <si>
    <t>JS-4</t>
    <phoneticPr fontId="2" type="noConversion"/>
  </si>
  <si>
    <t>HN-1</t>
  </si>
  <si>
    <t>CD-4a</t>
    <phoneticPr fontId="2" type="noConversion"/>
  </si>
  <si>
    <t>CD-4b</t>
    <phoneticPr fontId="2" type="noConversion"/>
  </si>
  <si>
    <t>Rhizoctonia cerealis</t>
    <phoneticPr fontId="2" type="noConversion"/>
  </si>
  <si>
    <t>Fusarium graminearum</t>
    <phoneticPr fontId="2" type="noConversion"/>
  </si>
  <si>
    <t>Gibberella zeae</t>
    <phoneticPr fontId="2" type="noConversion"/>
  </si>
  <si>
    <t>Fusarium solani</t>
    <phoneticPr fontId="2" type="noConversion"/>
  </si>
  <si>
    <t xml:space="preserve">Colletotrichum gossypii </t>
    <phoneticPr fontId="2" type="noConversion"/>
  </si>
  <si>
    <t xml:space="preserve"> Alternaria longipes</t>
    <phoneticPr fontId="2" type="noConversion"/>
  </si>
  <si>
    <t>-</t>
    <phoneticPr fontId="2" type="noConversion"/>
  </si>
  <si>
    <t>Inhibition zone diameters(mm)</t>
    <phoneticPr fontId="2" type="noConversion"/>
  </si>
  <si>
    <t>Stdev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</si>
</sst>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topLeftCell="A42" zoomScale="98" zoomScaleNormal="98" workbookViewId="0">
      <selection activeCell="S60" sqref="S60:S68"/>
    </sheetView>
  </sheetViews>
  <sheetFormatPr baseColWidth="10" defaultRowHeight="15"/>
  <sheetData>
    <row r="1" spans="1:22" ht="16">
      <c r="A1" s="7" t="s">
        <v>0</v>
      </c>
      <c r="B1" s="8" t="s">
        <v>27</v>
      </c>
      <c r="C1" s="8"/>
      <c r="D1" s="8"/>
      <c r="E1" s="8" t="s">
        <v>28</v>
      </c>
      <c r="F1" s="8"/>
      <c r="G1" s="8"/>
      <c r="H1" s="8" t="s">
        <v>29</v>
      </c>
      <c r="I1" s="8"/>
      <c r="J1" s="8"/>
      <c r="K1" s="8" t="s">
        <v>30</v>
      </c>
      <c r="L1" s="8"/>
      <c r="M1" s="8"/>
      <c r="N1" s="8" t="s">
        <v>31</v>
      </c>
      <c r="O1" s="8"/>
      <c r="P1" s="8"/>
      <c r="Q1" s="8" t="s">
        <v>32</v>
      </c>
      <c r="R1" s="8"/>
      <c r="S1" s="8"/>
    </row>
    <row r="2" spans="1:22" ht="16">
      <c r="A2" s="7"/>
      <c r="B2" s="4" t="s">
        <v>34</v>
      </c>
      <c r="C2" s="4" t="s">
        <v>1</v>
      </c>
      <c r="D2" s="4" t="s">
        <v>35</v>
      </c>
      <c r="E2" s="4" t="s">
        <v>34</v>
      </c>
      <c r="F2" s="4" t="s">
        <v>1</v>
      </c>
      <c r="G2" s="4" t="s">
        <v>35</v>
      </c>
      <c r="H2" s="4" t="s">
        <v>34</v>
      </c>
      <c r="I2" s="4" t="s">
        <v>1</v>
      </c>
      <c r="J2" s="4" t="s">
        <v>35</v>
      </c>
      <c r="K2" s="4" t="s">
        <v>34</v>
      </c>
      <c r="L2" s="4" t="s">
        <v>1</v>
      </c>
      <c r="M2" s="4" t="s">
        <v>35</v>
      </c>
      <c r="N2" s="4" t="s">
        <v>34</v>
      </c>
      <c r="O2" s="4" t="s">
        <v>1</v>
      </c>
      <c r="P2" s="4" t="s">
        <v>35</v>
      </c>
      <c r="Q2" s="4" t="s">
        <v>34</v>
      </c>
      <c r="R2" s="4" t="s">
        <v>1</v>
      </c>
      <c r="S2" s="4" t="s">
        <v>35</v>
      </c>
      <c r="T2" s="3"/>
      <c r="U2" s="2"/>
      <c r="V2" s="2"/>
    </row>
    <row r="3" spans="1:22" ht="16">
      <c r="A3" s="7" t="s">
        <v>2</v>
      </c>
      <c r="B3" s="5">
        <v>24</v>
      </c>
      <c r="C3" s="7">
        <f>AVERAGE(B3:B5)</f>
        <v>24.533333333333331</v>
      </c>
      <c r="D3" s="7">
        <f>STDEV(B3:B5)</f>
        <v>0.50332229568471676</v>
      </c>
      <c r="E3" s="4">
        <v>25</v>
      </c>
      <c r="F3" s="7">
        <f>AVERAGE(E3:E5)</f>
        <v>26.599999999999998</v>
      </c>
      <c r="G3" s="7">
        <f>STDEV(E3:E5)</f>
        <v>1.442220510185596</v>
      </c>
      <c r="H3" s="4">
        <v>32.4</v>
      </c>
      <c r="I3" s="7">
        <f>AVERAGE(H3:H5)</f>
        <v>25.133333333333336</v>
      </c>
      <c r="J3" s="7">
        <f>STDEV(H3:H5)</f>
        <v>6.3129496539520442</v>
      </c>
      <c r="K3" s="4" t="s">
        <v>33</v>
      </c>
      <c r="L3" s="7" t="s">
        <v>33</v>
      </c>
      <c r="M3" s="7" t="s">
        <v>33</v>
      </c>
      <c r="N3" s="4">
        <v>20.2</v>
      </c>
      <c r="O3" s="7">
        <f>AVERAGE(N3:N5)</f>
        <v>24.666666666666668</v>
      </c>
      <c r="P3" s="7">
        <f>STDEV(N3:N5)</f>
        <v>3.9715656022950729</v>
      </c>
      <c r="Q3" s="4">
        <v>26.2</v>
      </c>
      <c r="R3" s="7">
        <f>AVERAGE(Q3:Q5)</f>
        <v>20.133333333333336</v>
      </c>
      <c r="S3" s="7">
        <f>STDEV(Q3:Q5)</f>
        <v>5.3678052622401609</v>
      </c>
    </row>
    <row r="4" spans="1:22" ht="16">
      <c r="A4" s="7"/>
      <c r="B4" s="5">
        <v>24.6</v>
      </c>
      <c r="C4" s="7"/>
      <c r="D4" s="7"/>
      <c r="E4" s="4">
        <v>27.8</v>
      </c>
      <c r="F4" s="7"/>
      <c r="G4" s="7"/>
      <c r="H4" s="4">
        <v>22</v>
      </c>
      <c r="I4" s="7"/>
      <c r="J4" s="7"/>
      <c r="K4" s="4" t="s">
        <v>33</v>
      </c>
      <c r="L4" s="7"/>
      <c r="M4" s="7"/>
      <c r="N4" s="4">
        <v>26</v>
      </c>
      <c r="O4" s="7"/>
      <c r="P4" s="7"/>
      <c r="Q4" s="4">
        <v>16</v>
      </c>
      <c r="R4" s="7"/>
      <c r="S4" s="7"/>
    </row>
    <row r="5" spans="1:22" s="1" customFormat="1" ht="16">
      <c r="A5" s="7"/>
      <c r="B5" s="5">
        <v>25</v>
      </c>
      <c r="C5" s="7"/>
      <c r="D5" s="7"/>
      <c r="E5" s="4">
        <v>27</v>
      </c>
      <c r="F5" s="7"/>
      <c r="G5" s="7"/>
      <c r="H5" s="4">
        <v>21</v>
      </c>
      <c r="I5" s="7"/>
      <c r="J5" s="7"/>
      <c r="K5" s="4" t="s">
        <v>33</v>
      </c>
      <c r="L5" s="7"/>
      <c r="M5" s="7"/>
      <c r="N5" s="4">
        <v>27.8</v>
      </c>
      <c r="O5" s="7"/>
      <c r="P5" s="7"/>
      <c r="Q5" s="4">
        <v>18.2</v>
      </c>
      <c r="R5" s="7"/>
      <c r="S5" s="7"/>
    </row>
    <row r="6" spans="1:22" ht="16">
      <c r="A6" s="7" t="s">
        <v>3</v>
      </c>
      <c r="B6" s="4">
        <v>24.2</v>
      </c>
      <c r="C6" s="7">
        <f>AVERAGE(B6:B8)</f>
        <v>23.333333333333332</v>
      </c>
      <c r="D6" s="7">
        <f t="shared" ref="D6" si="0">STDEV(B6:B8)</f>
        <v>1.0263202878893771</v>
      </c>
      <c r="E6" s="4">
        <v>24.2</v>
      </c>
      <c r="F6" s="7">
        <f t="shared" ref="F6" si="1">AVERAGE(E6:E8)</f>
        <v>27.399999999999995</v>
      </c>
      <c r="G6" s="7">
        <f t="shared" ref="G6" si="2">STDEV(E6:E8)</f>
        <v>2.8000000000000003</v>
      </c>
      <c r="H6" s="4">
        <v>32.200000000000003</v>
      </c>
      <c r="I6" s="7">
        <f t="shared" ref="I6" si="3">AVERAGE(H6:H8)</f>
        <v>25.266666666666666</v>
      </c>
      <c r="J6" s="7">
        <f t="shared" ref="J6" si="4">STDEV(H6:H8)</f>
        <v>6.0343461396686155</v>
      </c>
      <c r="K6" s="4" t="s">
        <v>33</v>
      </c>
      <c r="L6" s="7" t="s">
        <v>33</v>
      </c>
      <c r="M6" s="7" t="s">
        <v>33</v>
      </c>
      <c r="N6" s="4">
        <v>19.600000000000001</v>
      </c>
      <c r="O6" s="7">
        <f t="shared" ref="O6" si="5">AVERAGE(N6:N8)</f>
        <v>20.066666666666666</v>
      </c>
      <c r="P6" s="7">
        <f t="shared" ref="P6" si="6">STDEV(N6:N8)</f>
        <v>0.50332229568471676</v>
      </c>
      <c r="Q6" s="4">
        <v>30.2</v>
      </c>
      <c r="R6" s="7">
        <f t="shared" ref="R6" si="7">AVERAGE(Q6:Q8)</f>
        <v>22.066666666666666</v>
      </c>
      <c r="S6" s="7">
        <f t="shared" ref="S6" si="8">STDEV(Q6:Q8)</f>
        <v>7.0436732841134271</v>
      </c>
    </row>
    <row r="7" spans="1:22" ht="16">
      <c r="A7" s="7"/>
      <c r="B7" s="4">
        <v>22.2</v>
      </c>
      <c r="C7" s="7"/>
      <c r="D7" s="7"/>
      <c r="E7" s="4">
        <v>28.6</v>
      </c>
      <c r="F7" s="7"/>
      <c r="G7" s="7"/>
      <c r="H7" s="4">
        <v>22.4</v>
      </c>
      <c r="I7" s="7"/>
      <c r="J7" s="7"/>
      <c r="K7" s="4" t="s">
        <v>33</v>
      </c>
      <c r="L7" s="7"/>
      <c r="M7" s="7"/>
      <c r="N7" s="4">
        <v>20</v>
      </c>
      <c r="O7" s="7"/>
      <c r="P7" s="7"/>
      <c r="Q7" s="4">
        <v>18</v>
      </c>
      <c r="R7" s="7"/>
      <c r="S7" s="7"/>
    </row>
    <row r="8" spans="1:22" ht="16">
      <c r="A8" s="7"/>
      <c r="B8" s="4">
        <v>23.6</v>
      </c>
      <c r="C8" s="7"/>
      <c r="D8" s="7"/>
      <c r="E8" s="4">
        <v>29.4</v>
      </c>
      <c r="F8" s="7"/>
      <c r="G8" s="7"/>
      <c r="H8" s="4">
        <v>21.2</v>
      </c>
      <c r="I8" s="7"/>
      <c r="J8" s="7"/>
      <c r="K8" s="4" t="s">
        <v>33</v>
      </c>
      <c r="L8" s="7"/>
      <c r="M8" s="7"/>
      <c r="N8" s="4">
        <v>20.6</v>
      </c>
      <c r="O8" s="7"/>
      <c r="P8" s="7"/>
      <c r="Q8" s="4">
        <v>18</v>
      </c>
      <c r="R8" s="7"/>
      <c r="S8" s="7"/>
    </row>
    <row r="9" spans="1:22" s="1" customFormat="1" ht="16">
      <c r="A9" s="7" t="s">
        <v>4</v>
      </c>
      <c r="B9" s="4">
        <v>24.2</v>
      </c>
      <c r="C9" s="7">
        <f>AVERAGE(B9:B11)</f>
        <v>26.666666666666668</v>
      </c>
      <c r="D9" s="7">
        <f t="shared" ref="D9" si="9">STDEV(B9:B11)</f>
        <v>2.1385353243127261</v>
      </c>
      <c r="E9" s="4">
        <v>26.2</v>
      </c>
      <c r="F9" s="7">
        <f t="shared" ref="F9" si="10">AVERAGE(E9:E11)</f>
        <v>27.933333333333334</v>
      </c>
      <c r="G9" s="7">
        <f t="shared" ref="G9" si="11">STDEV(E9:E11)</f>
        <v>1.6165807537309518</v>
      </c>
      <c r="H9" s="4">
        <v>24.2</v>
      </c>
      <c r="I9" s="7">
        <f t="shared" ref="I9" si="12">AVERAGE(H9:H11)</f>
        <v>23.333333333333332</v>
      </c>
      <c r="J9" s="7">
        <f t="shared" ref="J9" si="13">STDEV(H9:H11)</f>
        <v>0.90184995056457928</v>
      </c>
      <c r="K9" s="4" t="s">
        <v>33</v>
      </c>
      <c r="L9" s="7" t="s">
        <v>33</v>
      </c>
      <c r="M9" s="7" t="s">
        <v>33</v>
      </c>
      <c r="N9" s="4">
        <v>24.2</v>
      </c>
      <c r="O9" s="7">
        <f t="shared" ref="O9" si="14">AVERAGE(N9:N11)</f>
        <v>23.400000000000002</v>
      </c>
      <c r="P9" s="7">
        <f t="shared" ref="P9" si="15">STDEV(N9:N11)</f>
        <v>1.0583005244258366</v>
      </c>
      <c r="Q9" s="4">
        <v>26.2</v>
      </c>
      <c r="R9" s="7">
        <f t="shared" ref="R9" si="16">AVERAGE(Q9:Q11)</f>
        <v>25.400000000000002</v>
      </c>
      <c r="S9" s="7">
        <f t="shared" ref="S9" si="17">STDEV(Q9:Q11)</f>
        <v>1.2165525060596438</v>
      </c>
    </row>
    <row r="10" spans="1:22" ht="16">
      <c r="A10" s="7"/>
      <c r="B10" s="4">
        <v>27.8</v>
      </c>
      <c r="C10" s="7"/>
      <c r="D10" s="7"/>
      <c r="E10" s="4">
        <v>28.2</v>
      </c>
      <c r="F10" s="7"/>
      <c r="G10" s="7"/>
      <c r="H10" s="4">
        <v>22.4</v>
      </c>
      <c r="I10" s="7"/>
      <c r="J10" s="7"/>
      <c r="K10" s="4" t="s">
        <v>33</v>
      </c>
      <c r="L10" s="7"/>
      <c r="M10" s="7"/>
      <c r="N10" s="4">
        <v>22.2</v>
      </c>
      <c r="O10" s="7"/>
      <c r="P10" s="7"/>
      <c r="Q10" s="4">
        <v>24</v>
      </c>
      <c r="R10" s="7"/>
      <c r="S10" s="7"/>
    </row>
    <row r="11" spans="1:22" ht="16">
      <c r="A11" s="7"/>
      <c r="B11" s="4">
        <v>28</v>
      </c>
      <c r="C11" s="7"/>
      <c r="D11" s="7"/>
      <c r="E11" s="4">
        <v>29.4</v>
      </c>
      <c r="F11" s="7"/>
      <c r="G11" s="7"/>
      <c r="H11" s="4">
        <v>23.4</v>
      </c>
      <c r="I11" s="7"/>
      <c r="J11" s="7"/>
      <c r="K11" s="4" t="s">
        <v>33</v>
      </c>
      <c r="L11" s="7"/>
      <c r="M11" s="7"/>
      <c r="N11" s="4">
        <v>23.8</v>
      </c>
      <c r="O11" s="7"/>
      <c r="P11" s="7"/>
      <c r="Q11" s="4">
        <v>26</v>
      </c>
      <c r="R11" s="7"/>
      <c r="S11" s="7"/>
    </row>
    <row r="12" spans="1:22" ht="16">
      <c r="A12" s="7" t="s">
        <v>5</v>
      </c>
      <c r="B12" s="4">
        <v>23</v>
      </c>
      <c r="C12" s="7">
        <f>AVERAGE(B12:B14)</f>
        <v>24.399999999999995</v>
      </c>
      <c r="D12" s="7">
        <f t="shared" ref="D12" si="18">STDEV(B12:B14)</f>
        <v>1.4000000000000004</v>
      </c>
      <c r="E12" s="4">
        <v>26</v>
      </c>
      <c r="F12" s="7">
        <f t="shared" ref="F12" si="19">AVERAGE(E12:E14)</f>
        <v>26.2</v>
      </c>
      <c r="G12" s="7">
        <f t="shared" ref="G12" si="20">STDEV(E12:E14)</f>
        <v>0.19999999999999929</v>
      </c>
      <c r="H12" s="4">
        <v>27.8</v>
      </c>
      <c r="I12" s="7">
        <f t="shared" ref="I12" si="21">AVERAGE(H12:H14)</f>
        <v>24.866666666666664</v>
      </c>
      <c r="J12" s="7">
        <f t="shared" ref="J12" si="22">STDEV(H12:H14)</f>
        <v>2.6102362600602524</v>
      </c>
      <c r="K12" s="4" t="s">
        <v>33</v>
      </c>
      <c r="L12" s="7" t="s">
        <v>33</v>
      </c>
      <c r="M12" s="7" t="s">
        <v>33</v>
      </c>
      <c r="N12" s="4">
        <v>18.2</v>
      </c>
      <c r="O12" s="7">
        <f t="shared" ref="O12" si="23">AVERAGE(N12:N14)</f>
        <v>19.266666666666666</v>
      </c>
      <c r="P12" s="7">
        <f t="shared" ref="P12" si="24">STDEV(N12:N14)</f>
        <v>1.0066445913694333</v>
      </c>
      <c r="Q12" s="4">
        <v>29.2</v>
      </c>
      <c r="R12" s="7">
        <f t="shared" ref="R12" si="25">AVERAGE(Q12:Q14)</f>
        <v>28.466666666666669</v>
      </c>
      <c r="S12" s="7">
        <f t="shared" ref="S12" si="26">STDEV(Q12:Q14)</f>
        <v>0.64291005073286334</v>
      </c>
    </row>
    <row r="13" spans="1:22" s="1" customFormat="1" ht="16">
      <c r="A13" s="7"/>
      <c r="B13" s="4">
        <v>25.8</v>
      </c>
      <c r="C13" s="7"/>
      <c r="D13" s="7"/>
      <c r="E13" s="4">
        <v>26.2</v>
      </c>
      <c r="F13" s="7"/>
      <c r="G13" s="7"/>
      <c r="H13" s="4">
        <v>22.8</v>
      </c>
      <c r="I13" s="7"/>
      <c r="J13" s="7"/>
      <c r="K13" s="4" t="s">
        <v>33</v>
      </c>
      <c r="L13" s="7"/>
      <c r="M13" s="7"/>
      <c r="N13" s="4">
        <v>20.2</v>
      </c>
      <c r="O13" s="7"/>
      <c r="P13" s="7"/>
      <c r="Q13" s="4">
        <v>28.2</v>
      </c>
      <c r="R13" s="7"/>
      <c r="S13" s="7"/>
    </row>
    <row r="14" spans="1:22" ht="16">
      <c r="A14" s="7"/>
      <c r="B14" s="4">
        <v>24.4</v>
      </c>
      <c r="C14" s="7"/>
      <c r="D14" s="7"/>
      <c r="E14" s="4">
        <v>26.4</v>
      </c>
      <c r="F14" s="7"/>
      <c r="G14" s="7"/>
      <c r="H14" s="4">
        <v>24</v>
      </c>
      <c r="I14" s="7"/>
      <c r="J14" s="7"/>
      <c r="K14" s="4" t="s">
        <v>33</v>
      </c>
      <c r="L14" s="7"/>
      <c r="M14" s="7"/>
      <c r="N14" s="4">
        <v>19.399999999999999</v>
      </c>
      <c r="O14" s="7"/>
      <c r="P14" s="7"/>
      <c r="Q14" s="4">
        <v>28</v>
      </c>
      <c r="R14" s="7"/>
      <c r="S14" s="7"/>
    </row>
    <row r="15" spans="1:22" ht="16">
      <c r="A15" s="7" t="s">
        <v>6</v>
      </c>
      <c r="B15" s="4" t="s">
        <v>33</v>
      </c>
      <c r="C15" s="7" t="s">
        <v>33</v>
      </c>
      <c r="D15" s="7" t="s">
        <v>33</v>
      </c>
      <c r="E15" s="4">
        <v>26.8</v>
      </c>
      <c r="F15" s="7">
        <f t="shared" ref="F15" si="27">AVERAGE(E15:E17)</f>
        <v>25.400000000000002</v>
      </c>
      <c r="G15" s="7">
        <f t="shared" ref="G15" si="28">STDEV(E15:E17)</f>
        <v>3.8935844667863382</v>
      </c>
      <c r="H15" s="4">
        <v>17.8</v>
      </c>
      <c r="I15" s="7">
        <f t="shared" ref="I15" si="29">AVERAGE(H15:H17)</f>
        <v>15.933333333333335</v>
      </c>
      <c r="J15" s="7">
        <f t="shared" ref="J15" si="30">STDEV(H15:H17)</f>
        <v>1.724335620850342</v>
      </c>
      <c r="K15" s="4" t="s">
        <v>33</v>
      </c>
      <c r="L15" s="7" t="s">
        <v>33</v>
      </c>
      <c r="M15" s="7" t="s">
        <v>33</v>
      </c>
      <c r="N15" s="4">
        <v>15.8</v>
      </c>
      <c r="O15" s="7">
        <f t="shared" ref="O15" si="31">AVERAGE(N15:N17)</f>
        <v>18.599999999999998</v>
      </c>
      <c r="P15" s="7">
        <f t="shared" ref="P15" si="32">STDEV(N15:N17)</f>
        <v>3.0199337741083006</v>
      </c>
      <c r="Q15" s="4">
        <v>18.2</v>
      </c>
      <c r="R15" s="7">
        <f t="shared" ref="R15" si="33">AVERAGE(Q15:Q17)</f>
        <v>18.8</v>
      </c>
      <c r="S15" s="7">
        <f t="shared" ref="S15" si="34">STDEV(Q15:Q17)</f>
        <v>1.0392304845413269</v>
      </c>
    </row>
    <row r="16" spans="1:22" ht="16">
      <c r="A16" s="7"/>
      <c r="B16" s="4" t="s">
        <v>33</v>
      </c>
      <c r="C16" s="7"/>
      <c r="D16" s="7"/>
      <c r="E16" s="4">
        <v>28.4</v>
      </c>
      <c r="F16" s="7"/>
      <c r="G16" s="7"/>
      <c r="H16" s="4">
        <v>14.4</v>
      </c>
      <c r="I16" s="7"/>
      <c r="J16" s="7"/>
      <c r="K16" s="4" t="s">
        <v>33</v>
      </c>
      <c r="L16" s="7"/>
      <c r="M16" s="7"/>
      <c r="N16" s="4">
        <v>18.2</v>
      </c>
      <c r="O16" s="7"/>
      <c r="P16" s="7"/>
      <c r="Q16" s="4">
        <v>20</v>
      </c>
      <c r="R16" s="7"/>
      <c r="S16" s="7"/>
    </row>
    <row r="17" spans="1:19" s="1" customFormat="1" ht="16">
      <c r="A17" s="7"/>
      <c r="B17" s="4" t="s">
        <v>33</v>
      </c>
      <c r="C17" s="7"/>
      <c r="D17" s="7"/>
      <c r="E17" s="4">
        <v>21</v>
      </c>
      <c r="F17" s="7"/>
      <c r="G17" s="7"/>
      <c r="H17" s="4">
        <v>15.6</v>
      </c>
      <c r="I17" s="7"/>
      <c r="J17" s="7"/>
      <c r="K17" s="4" t="s">
        <v>33</v>
      </c>
      <c r="L17" s="7"/>
      <c r="M17" s="7"/>
      <c r="N17" s="4">
        <v>21.8</v>
      </c>
      <c r="O17" s="7"/>
      <c r="P17" s="7"/>
      <c r="Q17" s="4">
        <v>18.2</v>
      </c>
      <c r="R17" s="7"/>
      <c r="S17" s="7"/>
    </row>
    <row r="18" spans="1:19" ht="16">
      <c r="A18" s="7" t="s">
        <v>7</v>
      </c>
      <c r="B18" s="4">
        <v>24.2</v>
      </c>
      <c r="C18" s="7">
        <f t="shared" ref="C18" si="35">AVERAGE(B18:B20)</f>
        <v>22.133333333333336</v>
      </c>
      <c r="D18" s="7">
        <f>STDEV(B18:B20)</f>
        <v>2.0033305601755624</v>
      </c>
      <c r="E18" s="4">
        <v>29</v>
      </c>
      <c r="F18" s="7">
        <f t="shared" ref="F18" si="36">AVERAGE(E18:E20)</f>
        <v>28.599999999999998</v>
      </c>
      <c r="G18" s="7">
        <f t="shared" ref="G18" si="37">STDEV(E18:E20)</f>
        <v>0.34641016151377624</v>
      </c>
      <c r="H18" s="4">
        <v>34.4</v>
      </c>
      <c r="I18" s="7">
        <f t="shared" ref="I18" si="38">AVERAGE(H18:H20)</f>
        <v>26.933333333333334</v>
      </c>
      <c r="J18" s="7">
        <f t="shared" ref="J18" si="39">STDEV(H18:H20)</f>
        <v>6.5431898439013123</v>
      </c>
      <c r="K18" s="4" t="s">
        <v>33</v>
      </c>
      <c r="L18" s="7" t="s">
        <v>33</v>
      </c>
      <c r="M18" s="7" t="s">
        <v>33</v>
      </c>
      <c r="N18" s="4">
        <v>24.8</v>
      </c>
      <c r="O18" s="7">
        <f t="shared" ref="O18" si="40">AVERAGE(N18:N20)</f>
        <v>24.266666666666666</v>
      </c>
      <c r="P18" s="7">
        <f t="shared" ref="P18" si="41">STDEV(N18:N20)</f>
        <v>0.50332229568471676</v>
      </c>
      <c r="Q18" s="4">
        <v>29.8</v>
      </c>
      <c r="R18" s="7">
        <f t="shared" ref="R18" si="42">AVERAGE(Q18:Q20)</f>
        <v>23.933333333333334</v>
      </c>
      <c r="S18" s="7">
        <f t="shared" ref="S18" si="43">STDEV(Q18:Q20)</f>
        <v>5.1781592611017082</v>
      </c>
    </row>
    <row r="19" spans="1:19" ht="16">
      <c r="A19" s="7"/>
      <c r="B19" s="4">
        <v>20.2</v>
      </c>
      <c r="C19" s="7"/>
      <c r="D19" s="7"/>
      <c r="E19" s="4">
        <v>28.4</v>
      </c>
      <c r="F19" s="7"/>
      <c r="G19" s="7"/>
      <c r="H19" s="4">
        <v>22.2</v>
      </c>
      <c r="I19" s="7"/>
      <c r="J19" s="7"/>
      <c r="K19" s="4" t="s">
        <v>33</v>
      </c>
      <c r="L19" s="7"/>
      <c r="M19" s="7"/>
      <c r="N19" s="4">
        <v>23.8</v>
      </c>
      <c r="O19" s="7"/>
      <c r="P19" s="7"/>
      <c r="Q19" s="4">
        <v>22</v>
      </c>
      <c r="R19" s="7"/>
      <c r="S19" s="7"/>
    </row>
    <row r="20" spans="1:19" ht="16">
      <c r="A20" s="7"/>
      <c r="B20" s="4">
        <v>22</v>
      </c>
      <c r="C20" s="7"/>
      <c r="D20" s="7"/>
      <c r="E20" s="4">
        <v>28.4</v>
      </c>
      <c r="F20" s="7"/>
      <c r="G20" s="7"/>
      <c r="H20" s="4">
        <v>24.2</v>
      </c>
      <c r="I20" s="7"/>
      <c r="J20" s="7"/>
      <c r="K20" s="4" t="s">
        <v>33</v>
      </c>
      <c r="L20" s="7"/>
      <c r="M20" s="7"/>
      <c r="N20" s="4">
        <v>24.2</v>
      </c>
      <c r="O20" s="7"/>
      <c r="P20" s="7"/>
      <c r="Q20" s="4">
        <v>20</v>
      </c>
      <c r="R20" s="7"/>
      <c r="S20" s="7"/>
    </row>
    <row r="21" spans="1:19" s="1" customFormat="1" ht="16">
      <c r="A21" s="7" t="s">
        <v>8</v>
      </c>
      <c r="B21" s="4">
        <v>24.2</v>
      </c>
      <c r="C21" s="7">
        <f t="shared" ref="C21" si="44">AVERAGE(B21:B23)</f>
        <v>24.466666666666669</v>
      </c>
      <c r="D21" s="7">
        <f t="shared" ref="D21" si="45">STDEV(B21:B23)</f>
        <v>0.46188021535170104</v>
      </c>
      <c r="E21" s="4">
        <v>29.6</v>
      </c>
      <c r="F21" s="7">
        <f t="shared" ref="F21" si="46">AVERAGE(E21:E23)</f>
        <v>27.333333333333332</v>
      </c>
      <c r="G21" s="7">
        <f t="shared" ref="G21" si="47">STDEV(E21:E23)</f>
        <v>2.5324559884296773</v>
      </c>
      <c r="H21" s="4">
        <v>29.4</v>
      </c>
      <c r="I21" s="7">
        <f t="shared" ref="I21" si="48">AVERAGE(H21:H23)</f>
        <v>27.066666666666663</v>
      </c>
      <c r="J21" s="7">
        <f t="shared" ref="J21" si="49">STDEV(H21:H23)</f>
        <v>2.0816659994661326</v>
      </c>
      <c r="K21" s="4" t="s">
        <v>33</v>
      </c>
      <c r="L21" s="7" t="s">
        <v>33</v>
      </c>
      <c r="M21" s="7" t="s">
        <v>33</v>
      </c>
      <c r="N21" s="4">
        <v>29.6</v>
      </c>
      <c r="O21" s="7">
        <f t="shared" ref="O21" si="50">AVERAGE(N21:N23)</f>
        <v>25.933333333333334</v>
      </c>
      <c r="P21" s="7">
        <f t="shared" ref="P21" si="51">STDEV(N21:N23)</f>
        <v>3.8070110760718117</v>
      </c>
      <c r="Q21" s="4">
        <v>27.8</v>
      </c>
      <c r="R21" s="7">
        <f t="shared" ref="R21" si="52">AVERAGE(Q21:Q23)</f>
        <v>22.8</v>
      </c>
      <c r="S21" s="7">
        <f t="shared" ref="S21" si="53">STDEV(Q21:Q23)</f>
        <v>4.3863424398922497</v>
      </c>
    </row>
    <row r="22" spans="1:19" ht="16">
      <c r="A22" s="7"/>
      <c r="B22" s="4">
        <v>25</v>
      </c>
      <c r="C22" s="7"/>
      <c r="D22" s="7"/>
      <c r="E22" s="4">
        <v>27.8</v>
      </c>
      <c r="F22" s="7"/>
      <c r="G22" s="7"/>
      <c r="H22" s="4">
        <v>25.4</v>
      </c>
      <c r="I22" s="7"/>
      <c r="J22" s="7"/>
      <c r="K22" s="4" t="s">
        <v>33</v>
      </c>
      <c r="L22" s="7"/>
      <c r="M22" s="7"/>
      <c r="N22" s="4">
        <v>26.2</v>
      </c>
      <c r="O22" s="7"/>
      <c r="P22" s="7"/>
      <c r="Q22" s="4">
        <v>19.600000000000001</v>
      </c>
      <c r="R22" s="7"/>
      <c r="S22" s="7"/>
    </row>
    <row r="23" spans="1:19" ht="16">
      <c r="A23" s="7"/>
      <c r="B23" s="4">
        <v>24.2</v>
      </c>
      <c r="C23" s="7"/>
      <c r="D23" s="7"/>
      <c r="E23" s="4">
        <v>24.6</v>
      </c>
      <c r="F23" s="7"/>
      <c r="G23" s="7"/>
      <c r="H23" s="4">
        <v>26.4</v>
      </c>
      <c r="I23" s="7"/>
      <c r="J23" s="7"/>
      <c r="K23" s="4" t="s">
        <v>33</v>
      </c>
      <c r="L23" s="7"/>
      <c r="M23" s="7"/>
      <c r="N23" s="4">
        <v>22</v>
      </c>
      <c r="O23" s="7"/>
      <c r="P23" s="7"/>
      <c r="Q23" s="4">
        <v>21</v>
      </c>
      <c r="R23" s="7"/>
      <c r="S23" s="7"/>
    </row>
    <row r="24" spans="1:19" ht="16" customHeight="1">
      <c r="A24" s="7" t="s">
        <v>9</v>
      </c>
      <c r="B24" s="4">
        <v>22</v>
      </c>
      <c r="C24" s="7">
        <f t="shared" ref="C24" si="54">AVERAGE(B24:B26)</f>
        <v>23.533333333333331</v>
      </c>
      <c r="D24" s="7">
        <f t="shared" ref="D24" si="55">STDEV(B24:B26)</f>
        <v>1.4189197769195179</v>
      </c>
      <c r="E24" s="4">
        <v>30.2</v>
      </c>
      <c r="F24" s="7">
        <f t="shared" ref="F24" si="56">AVERAGE(E24:E26)</f>
        <v>30</v>
      </c>
      <c r="G24" s="7">
        <f t="shared" ref="G24" si="57">STDEV(E24:E26)</f>
        <v>0.34641016151377418</v>
      </c>
      <c r="H24" s="4">
        <v>34.4</v>
      </c>
      <c r="I24" s="7">
        <f t="shared" ref="I24" si="58">AVERAGE(H24:H26)</f>
        <v>28.266666666666666</v>
      </c>
      <c r="J24" s="7">
        <f t="shared" ref="J24" si="59">STDEV(H24:H26)</f>
        <v>5.3715298875956412</v>
      </c>
      <c r="K24" s="4" t="s">
        <v>33</v>
      </c>
      <c r="L24" s="7" t="s">
        <v>33</v>
      </c>
      <c r="M24" s="7" t="s">
        <v>33</v>
      </c>
      <c r="N24" s="4">
        <v>23.6</v>
      </c>
      <c r="O24" s="7">
        <f t="shared" ref="O24" si="60">AVERAGE(N24:N26)</f>
        <v>25.2</v>
      </c>
      <c r="P24" s="7">
        <f t="shared" ref="P24" si="61">STDEV(N24:N26)</f>
        <v>2.2715633383201093</v>
      </c>
      <c r="Q24" s="4">
        <v>28</v>
      </c>
      <c r="R24" s="7">
        <f t="shared" ref="R24" si="62">AVERAGE(Q24:Q26)</f>
        <v>20.133333333333333</v>
      </c>
      <c r="S24" s="7">
        <f t="shared" ref="S24" si="63">STDEV(Q24:Q26)</f>
        <v>6.9980949788734268</v>
      </c>
    </row>
    <row r="25" spans="1:19" ht="16" customHeight="1">
      <c r="A25" s="7"/>
      <c r="B25" s="4">
        <v>23.8</v>
      </c>
      <c r="C25" s="7"/>
      <c r="D25" s="7"/>
      <c r="E25" s="4">
        <v>29.6</v>
      </c>
      <c r="F25" s="7"/>
      <c r="G25" s="7"/>
      <c r="H25" s="4">
        <v>26</v>
      </c>
      <c r="I25" s="7"/>
      <c r="J25" s="7"/>
      <c r="K25" s="4" t="s">
        <v>33</v>
      </c>
      <c r="L25" s="7"/>
      <c r="M25" s="7"/>
      <c r="N25" s="4">
        <v>24.2</v>
      </c>
      <c r="O25" s="7"/>
      <c r="P25" s="7"/>
      <c r="Q25" s="4">
        <v>17.8</v>
      </c>
      <c r="R25" s="7"/>
      <c r="S25" s="7"/>
    </row>
    <row r="26" spans="1:19" ht="16" customHeight="1">
      <c r="A26" s="7"/>
      <c r="B26" s="4">
        <v>24.8</v>
      </c>
      <c r="C26" s="7"/>
      <c r="D26" s="7"/>
      <c r="E26" s="4">
        <v>30.2</v>
      </c>
      <c r="F26" s="7"/>
      <c r="G26" s="7"/>
      <c r="H26" s="4">
        <v>24.4</v>
      </c>
      <c r="I26" s="7"/>
      <c r="J26" s="7"/>
      <c r="K26" s="4" t="s">
        <v>33</v>
      </c>
      <c r="L26" s="7"/>
      <c r="M26" s="7"/>
      <c r="N26" s="4">
        <v>27.8</v>
      </c>
      <c r="O26" s="7"/>
      <c r="P26" s="7"/>
      <c r="Q26" s="4">
        <v>14.6</v>
      </c>
      <c r="R26" s="7"/>
      <c r="S26" s="7"/>
    </row>
    <row r="27" spans="1:19" ht="16" customHeight="1">
      <c r="A27" s="7" t="s">
        <v>10</v>
      </c>
      <c r="B27" s="5">
        <v>23</v>
      </c>
      <c r="C27" s="7">
        <f t="shared" ref="C27" si="64">AVERAGE(B27:B29)</f>
        <v>24.266666666666666</v>
      </c>
      <c r="D27" s="7">
        <f t="shared" ref="D27" si="65">STDEV(B27:B29)</f>
        <v>1.1372481406154653</v>
      </c>
      <c r="E27" s="4">
        <v>25.6</v>
      </c>
      <c r="F27" s="7">
        <f t="shared" ref="F27" si="66">AVERAGE(E27:E29)</f>
        <v>21.000000000000004</v>
      </c>
      <c r="G27" s="7">
        <f t="shared" ref="G27" si="67">STDEV(E27:E29)</f>
        <v>4.0841155713324211</v>
      </c>
      <c r="H27" s="4">
        <v>29</v>
      </c>
      <c r="I27" s="7">
        <f t="shared" ref="I27" si="68">AVERAGE(H27:H29)</f>
        <v>24.400000000000002</v>
      </c>
      <c r="J27" s="7">
        <f t="shared" ref="J27" si="69">STDEV(H27:H29)</f>
        <v>3.9849717690342401</v>
      </c>
      <c r="K27" s="4" t="s">
        <v>33</v>
      </c>
      <c r="L27" s="7" t="s">
        <v>33</v>
      </c>
      <c r="M27" s="7" t="s">
        <v>33</v>
      </c>
      <c r="N27" s="4">
        <v>20.2</v>
      </c>
      <c r="O27" s="7">
        <f t="shared" ref="O27" si="70">AVERAGE(N27:N29)</f>
        <v>22.8</v>
      </c>
      <c r="P27" s="7">
        <f t="shared" ref="P27" si="71">STDEV(N27:N29)</f>
        <v>2.2538855339169293</v>
      </c>
      <c r="Q27" s="4">
        <v>25.8</v>
      </c>
      <c r="R27" s="7">
        <f t="shared" ref="R27" si="72">AVERAGE(Q27:Q29)</f>
        <v>21.266666666666666</v>
      </c>
      <c r="S27" s="7">
        <f t="shared" ref="S27" si="73">STDEV(Q27:Q29)</f>
        <v>4.0513372277969282</v>
      </c>
    </row>
    <row r="28" spans="1:19" ht="16" customHeight="1">
      <c r="A28" s="7"/>
      <c r="B28" s="5">
        <v>24.6</v>
      </c>
      <c r="C28" s="7"/>
      <c r="D28" s="7"/>
      <c r="E28" s="4">
        <v>17.8</v>
      </c>
      <c r="F28" s="7"/>
      <c r="G28" s="7"/>
      <c r="H28" s="4">
        <v>22</v>
      </c>
      <c r="I28" s="7"/>
      <c r="J28" s="7"/>
      <c r="K28" s="4" t="s">
        <v>33</v>
      </c>
      <c r="L28" s="7"/>
      <c r="M28" s="7"/>
      <c r="N28" s="4">
        <v>24.2</v>
      </c>
      <c r="O28" s="7"/>
      <c r="P28" s="7"/>
      <c r="Q28" s="4">
        <v>20</v>
      </c>
      <c r="R28" s="7"/>
      <c r="S28" s="7"/>
    </row>
    <row r="29" spans="1:19" ht="16" customHeight="1">
      <c r="A29" s="7"/>
      <c r="B29" s="6">
        <v>25.2</v>
      </c>
      <c r="C29" s="7"/>
      <c r="D29" s="7"/>
      <c r="E29" s="4">
        <v>19.600000000000001</v>
      </c>
      <c r="F29" s="7"/>
      <c r="G29" s="7"/>
      <c r="H29" s="4">
        <v>22.2</v>
      </c>
      <c r="I29" s="7"/>
      <c r="J29" s="7"/>
      <c r="K29" s="4" t="s">
        <v>33</v>
      </c>
      <c r="L29" s="7"/>
      <c r="M29" s="7"/>
      <c r="N29" s="4">
        <v>24</v>
      </c>
      <c r="O29" s="7"/>
      <c r="P29" s="7"/>
      <c r="Q29" s="4">
        <v>18</v>
      </c>
      <c r="R29" s="7"/>
      <c r="S29" s="7"/>
    </row>
    <row r="30" spans="1:19" ht="16" customHeight="1">
      <c r="A30" s="7" t="s">
        <v>11</v>
      </c>
      <c r="B30" s="5">
        <v>30.2</v>
      </c>
      <c r="C30" s="7">
        <f t="shared" ref="C30" si="74">AVERAGE(B30:B32)</f>
        <v>26.533333333333331</v>
      </c>
      <c r="D30" s="7">
        <f t="shared" ref="D30" si="75">STDEV(B30:B32)</f>
        <v>3.2516662395352527</v>
      </c>
      <c r="E30" s="4">
        <v>24</v>
      </c>
      <c r="F30" s="7">
        <f t="shared" ref="F30" si="76">AVERAGE(E30:E32)</f>
        <v>25.666666666666668</v>
      </c>
      <c r="G30" s="7">
        <f t="shared" ref="G30" si="77">STDEV(E30:E32)</f>
        <v>1.9425069712444625</v>
      </c>
      <c r="H30" s="4">
        <v>35.4</v>
      </c>
      <c r="I30" s="7">
        <f t="shared" ref="I30" si="78">AVERAGE(H30:H32)</f>
        <v>28.533333333333331</v>
      </c>
      <c r="J30" s="7">
        <f t="shared" ref="J30" si="79">STDEV(H30:H32)</f>
        <v>6.0144270993448252</v>
      </c>
      <c r="K30" s="4" t="s">
        <v>33</v>
      </c>
      <c r="L30" s="7" t="s">
        <v>33</v>
      </c>
      <c r="M30" s="7" t="s">
        <v>33</v>
      </c>
      <c r="N30" s="4">
        <v>24</v>
      </c>
      <c r="O30" s="7">
        <f t="shared" ref="O30" si="80">AVERAGE(N30:N32)</f>
        <v>24.333333333333332</v>
      </c>
      <c r="P30" s="7">
        <f t="shared" ref="P30" si="81">STDEV(N30:N32)</f>
        <v>0.57735026918962584</v>
      </c>
      <c r="Q30" s="4">
        <v>28</v>
      </c>
      <c r="R30" s="7">
        <f t="shared" ref="R30" si="82">AVERAGE(Q30:Q32)</f>
        <v>25.2</v>
      </c>
      <c r="S30" s="7">
        <f t="shared" ref="S30" si="83">STDEV(Q30:Q32)</f>
        <v>2.4331050121192876</v>
      </c>
    </row>
    <row r="31" spans="1:19" ht="16" customHeight="1">
      <c r="A31" s="7"/>
      <c r="B31" s="5">
        <v>25.4</v>
      </c>
      <c r="C31" s="7"/>
      <c r="D31" s="7"/>
      <c r="E31" s="4">
        <v>25.2</v>
      </c>
      <c r="F31" s="7"/>
      <c r="G31" s="7"/>
      <c r="H31" s="4">
        <v>26</v>
      </c>
      <c r="I31" s="7"/>
      <c r="J31" s="7"/>
      <c r="K31" s="4" t="s">
        <v>33</v>
      </c>
      <c r="L31" s="7"/>
      <c r="M31" s="7"/>
      <c r="N31" s="4">
        <v>24</v>
      </c>
      <c r="O31" s="7"/>
      <c r="P31" s="7"/>
      <c r="Q31" s="4">
        <v>24</v>
      </c>
      <c r="R31" s="7"/>
      <c r="S31" s="7"/>
    </row>
    <row r="32" spans="1:19" ht="16" customHeight="1">
      <c r="A32" s="7"/>
      <c r="B32" s="5">
        <v>24</v>
      </c>
      <c r="C32" s="7"/>
      <c r="D32" s="7"/>
      <c r="E32" s="4">
        <v>27.8</v>
      </c>
      <c r="F32" s="7"/>
      <c r="G32" s="7"/>
      <c r="H32" s="4">
        <v>24.2</v>
      </c>
      <c r="I32" s="7"/>
      <c r="J32" s="7"/>
      <c r="K32" s="4" t="s">
        <v>33</v>
      </c>
      <c r="L32" s="7"/>
      <c r="M32" s="7"/>
      <c r="N32" s="4">
        <v>25</v>
      </c>
      <c r="O32" s="7"/>
      <c r="P32" s="7"/>
      <c r="Q32" s="4">
        <v>23.6</v>
      </c>
      <c r="R32" s="7"/>
      <c r="S32" s="7"/>
    </row>
    <row r="33" spans="1:19" ht="16" customHeight="1">
      <c r="A33" s="7" t="s">
        <v>12</v>
      </c>
      <c r="B33" s="5">
        <v>28.2</v>
      </c>
      <c r="C33" s="7">
        <f t="shared" ref="C33" si="84">AVERAGE(B33:B35)</f>
        <v>25.600000000000005</v>
      </c>
      <c r="D33" s="7">
        <f t="shared" ref="D33" si="85">STDEV(B33:B35)</f>
        <v>2.2715633383201088</v>
      </c>
      <c r="E33" s="4">
        <v>19.600000000000001</v>
      </c>
      <c r="F33" s="7">
        <f t="shared" ref="F33" si="86">AVERAGE(E33:E35)</f>
        <v>24.2</v>
      </c>
      <c r="G33" s="7">
        <f t="shared" ref="G33" si="87">STDEV(E33:E35)</f>
        <v>4.014971979976961</v>
      </c>
      <c r="H33" s="4">
        <v>32.200000000000003</v>
      </c>
      <c r="I33" s="7">
        <f t="shared" ref="I33" si="88">AVERAGE(H33:H35)</f>
        <v>25.8</v>
      </c>
      <c r="J33" s="7">
        <f t="shared" ref="J33" si="89">STDEV(H33:H35)</f>
        <v>5.7688820407423709</v>
      </c>
      <c r="K33" s="4">
        <v>10.8</v>
      </c>
      <c r="L33" s="7">
        <f>AVERAGE(K33:K35)</f>
        <v>10.533333333333333</v>
      </c>
      <c r="M33" s="7">
        <f>STDEV(K33:K35)</f>
        <v>0.46188021535170104</v>
      </c>
      <c r="N33" s="4">
        <v>36.200000000000003</v>
      </c>
      <c r="O33" s="7">
        <f t="shared" ref="O33" si="90">AVERAGE(N33:N35)</f>
        <v>28.066666666666666</v>
      </c>
      <c r="P33" s="7">
        <f t="shared" ref="P33" si="91">STDEV(N33:N35)</f>
        <v>7.0465121395860395</v>
      </c>
      <c r="Q33" s="4">
        <v>29.8</v>
      </c>
      <c r="R33" s="7">
        <f t="shared" ref="R33" si="92">AVERAGE(Q33:Q35)</f>
        <v>24.666666666666668</v>
      </c>
      <c r="S33" s="7">
        <f t="shared" ref="S33" si="93">STDEV(Q33:Q35)</f>
        <v>4.446721638840609</v>
      </c>
    </row>
    <row r="34" spans="1:19" ht="16" customHeight="1">
      <c r="A34" s="7"/>
      <c r="B34" s="5">
        <v>24</v>
      </c>
      <c r="C34" s="7"/>
      <c r="D34" s="7"/>
      <c r="E34" s="4">
        <v>26</v>
      </c>
      <c r="F34" s="7"/>
      <c r="G34" s="7"/>
      <c r="H34" s="4">
        <v>21</v>
      </c>
      <c r="I34" s="7"/>
      <c r="J34" s="7"/>
      <c r="K34" s="4">
        <v>10</v>
      </c>
      <c r="L34" s="7"/>
      <c r="M34" s="7"/>
      <c r="N34" s="4">
        <v>24.2</v>
      </c>
      <c r="O34" s="7"/>
      <c r="P34" s="7"/>
      <c r="Q34" s="4">
        <v>22</v>
      </c>
      <c r="R34" s="7"/>
      <c r="S34" s="7"/>
    </row>
    <row r="35" spans="1:19" ht="16" customHeight="1">
      <c r="A35" s="7"/>
      <c r="B35" s="5">
        <v>24.6</v>
      </c>
      <c r="C35" s="7"/>
      <c r="D35" s="7"/>
      <c r="E35" s="4">
        <v>27</v>
      </c>
      <c r="F35" s="7"/>
      <c r="G35" s="7"/>
      <c r="H35" s="4">
        <v>24.2</v>
      </c>
      <c r="I35" s="7"/>
      <c r="J35" s="7"/>
      <c r="K35" s="4">
        <v>10.8</v>
      </c>
      <c r="L35" s="7"/>
      <c r="M35" s="7"/>
      <c r="N35" s="4">
        <v>23.8</v>
      </c>
      <c r="O35" s="7"/>
      <c r="P35" s="7"/>
      <c r="Q35" s="4">
        <v>22.2</v>
      </c>
      <c r="R35" s="7"/>
      <c r="S35" s="7"/>
    </row>
    <row r="36" spans="1:19" ht="16" customHeight="1">
      <c r="A36" s="7" t="s">
        <v>13</v>
      </c>
      <c r="B36" s="5">
        <v>30</v>
      </c>
      <c r="C36" s="7">
        <f t="shared" ref="C36" si="94">AVERAGE(B36:B38)</f>
        <v>26.266666666666666</v>
      </c>
      <c r="D36" s="7">
        <f t="shared" ref="D36" si="95">STDEV(B36:B38)</f>
        <v>3.239341496868394</v>
      </c>
      <c r="E36" s="4">
        <v>22.4</v>
      </c>
      <c r="F36" s="7">
        <f t="shared" ref="F36" si="96">AVERAGE(E36:E38)</f>
        <v>25.2</v>
      </c>
      <c r="G36" s="7">
        <f>STDEV(E36:E38)</f>
        <v>2.5534290669607413</v>
      </c>
      <c r="H36" s="4">
        <v>30.4</v>
      </c>
      <c r="I36" s="7">
        <f t="shared" ref="I36" si="97">AVERAGE(H36:H38)</f>
        <v>27.866666666666664</v>
      </c>
      <c r="J36" s="7">
        <f t="shared" ref="J36" si="98">STDEV(H36:H38)</f>
        <v>2.230097157823697</v>
      </c>
      <c r="K36" s="4" t="s">
        <v>33</v>
      </c>
      <c r="L36" s="7" t="s">
        <v>33</v>
      </c>
      <c r="M36" s="7" t="s">
        <v>33</v>
      </c>
      <c r="N36" s="4">
        <v>27.8</v>
      </c>
      <c r="O36" s="7">
        <f t="shared" ref="O36" si="99">AVERAGE(N36:N38)</f>
        <v>26.266666666666666</v>
      </c>
      <c r="P36" s="7">
        <f t="shared" ref="P36" si="100">STDEV(N36:N38)</f>
        <v>2.0033305601755629</v>
      </c>
      <c r="Q36" s="4">
        <v>28.6</v>
      </c>
      <c r="R36" s="7">
        <f t="shared" ref="R36" si="101">AVERAGE(Q36:Q38)</f>
        <v>22.866666666666664</v>
      </c>
      <c r="S36" s="7">
        <f t="shared" ref="S36" si="102">STDEV(Q36:Q38)</f>
        <v>4.9652123150308016</v>
      </c>
    </row>
    <row r="37" spans="1:19" ht="16" customHeight="1">
      <c r="A37" s="7"/>
      <c r="B37" s="5">
        <v>24.6</v>
      </c>
      <c r="C37" s="7"/>
      <c r="D37" s="7"/>
      <c r="E37" s="4">
        <v>27.4</v>
      </c>
      <c r="F37" s="7"/>
      <c r="G37" s="7"/>
      <c r="H37" s="4">
        <v>27</v>
      </c>
      <c r="I37" s="7"/>
      <c r="J37" s="7"/>
      <c r="K37" s="4" t="s">
        <v>33</v>
      </c>
      <c r="L37" s="7"/>
      <c r="M37" s="7"/>
      <c r="N37" s="4">
        <v>24</v>
      </c>
      <c r="O37" s="7"/>
      <c r="P37" s="7"/>
      <c r="Q37" s="4">
        <v>20</v>
      </c>
      <c r="R37" s="7"/>
      <c r="S37" s="7"/>
    </row>
    <row r="38" spans="1:19" ht="16" customHeight="1">
      <c r="A38" s="7"/>
      <c r="B38" s="6">
        <v>24.2</v>
      </c>
      <c r="C38" s="7"/>
      <c r="D38" s="7"/>
      <c r="E38" s="4">
        <v>25.8</v>
      </c>
      <c r="F38" s="7"/>
      <c r="G38" s="7"/>
      <c r="H38" s="4">
        <v>26.2</v>
      </c>
      <c r="I38" s="7"/>
      <c r="J38" s="7"/>
      <c r="K38" s="4" t="s">
        <v>33</v>
      </c>
      <c r="L38" s="7"/>
      <c r="M38" s="7"/>
      <c r="N38" s="4">
        <v>27</v>
      </c>
      <c r="O38" s="7"/>
      <c r="P38" s="7"/>
      <c r="Q38" s="4">
        <v>20</v>
      </c>
      <c r="R38" s="7"/>
      <c r="S38" s="7"/>
    </row>
    <row r="39" spans="1:19" ht="16" customHeight="1">
      <c r="A39" s="7" t="s">
        <v>14</v>
      </c>
      <c r="B39" s="5">
        <v>22.6</v>
      </c>
      <c r="C39" s="7">
        <f t="shared" ref="C39" si="103">AVERAGE(B39:B41)</f>
        <v>23.400000000000002</v>
      </c>
      <c r="D39" s="7">
        <f t="shared" ref="D39" si="104">STDEV(B39:B41)</f>
        <v>0.72111025509279725</v>
      </c>
      <c r="E39" s="4">
        <v>22</v>
      </c>
      <c r="F39" s="7">
        <f>AVERAGE(E39:E41)</f>
        <v>26.533333333333331</v>
      </c>
      <c r="G39" s="7">
        <f t="shared" ref="G39" si="105">STDEV(E39:E41)</f>
        <v>4.0513372277969699</v>
      </c>
      <c r="H39" s="4">
        <v>30.2</v>
      </c>
      <c r="I39" s="7">
        <f t="shared" ref="I39" si="106">AVERAGE(H39:H41)</f>
        <v>26</v>
      </c>
      <c r="J39" s="7">
        <f>STDEV(H39:H41)</f>
        <v>3.6386810797320517</v>
      </c>
      <c r="K39" s="4" t="s">
        <v>33</v>
      </c>
      <c r="L39" s="7" t="s">
        <v>33</v>
      </c>
      <c r="M39" s="7" t="s">
        <v>33</v>
      </c>
      <c r="N39" s="4">
        <v>24.4</v>
      </c>
      <c r="O39" s="7">
        <f t="shared" ref="O39" si="107">AVERAGE(N39:N41)</f>
        <v>24.866666666666664</v>
      </c>
      <c r="P39" s="7">
        <f>STDEV(N39:N41)</f>
        <v>2.9280255007997003</v>
      </c>
      <c r="Q39" s="4">
        <v>27.8</v>
      </c>
      <c r="R39" s="7">
        <f t="shared" ref="R39" si="108">AVERAGE(Q39:Q41)</f>
        <v>24.866666666666664</v>
      </c>
      <c r="S39" s="7">
        <f>STDEV(Q39:Q41)</f>
        <v>2.9005746557076124</v>
      </c>
    </row>
    <row r="40" spans="1:19" ht="16" customHeight="1">
      <c r="A40" s="7"/>
      <c r="B40" s="5">
        <v>24</v>
      </c>
      <c r="C40" s="7"/>
      <c r="D40" s="7"/>
      <c r="E40" s="4">
        <v>29.8</v>
      </c>
      <c r="F40" s="7"/>
      <c r="G40" s="7"/>
      <c r="H40" s="4">
        <v>24</v>
      </c>
      <c r="I40" s="7"/>
      <c r="J40" s="7"/>
      <c r="K40" s="4" t="s">
        <v>33</v>
      </c>
      <c r="L40" s="7"/>
      <c r="M40" s="7"/>
      <c r="N40" s="4">
        <v>22.2</v>
      </c>
      <c r="O40" s="7"/>
      <c r="P40" s="7"/>
      <c r="Q40" s="4">
        <v>24.8</v>
      </c>
      <c r="R40" s="7"/>
      <c r="S40" s="7"/>
    </row>
    <row r="41" spans="1:19" ht="16" customHeight="1">
      <c r="A41" s="7"/>
      <c r="B41" s="5">
        <v>23.6</v>
      </c>
      <c r="C41" s="7"/>
      <c r="D41" s="7"/>
      <c r="E41" s="4">
        <v>27.8</v>
      </c>
      <c r="F41" s="7"/>
      <c r="G41" s="7"/>
      <c r="H41" s="4">
        <v>23.8</v>
      </c>
      <c r="I41" s="7"/>
      <c r="J41" s="7"/>
      <c r="K41" s="4" t="s">
        <v>33</v>
      </c>
      <c r="L41" s="7"/>
      <c r="M41" s="7"/>
      <c r="N41" s="4">
        <v>28</v>
      </c>
      <c r="O41" s="7"/>
      <c r="P41" s="7"/>
      <c r="Q41" s="4">
        <v>22</v>
      </c>
      <c r="R41" s="7"/>
      <c r="S41" s="7"/>
    </row>
    <row r="42" spans="1:19" ht="16" customHeight="1">
      <c r="A42" s="7" t="s">
        <v>15</v>
      </c>
      <c r="B42" s="4">
        <v>21.4</v>
      </c>
      <c r="C42" s="7">
        <f t="shared" ref="C42" si="109">AVERAGE(B42:B44)</f>
        <v>20.333333333333332</v>
      </c>
      <c r="D42" s="7">
        <f t="shared" ref="D42" si="110">STDEV(B42:B44)</f>
        <v>1.8475208614068022</v>
      </c>
      <c r="E42" s="4">
        <v>20</v>
      </c>
      <c r="F42" s="7">
        <f t="shared" ref="F42" si="111">AVERAGE(E42:E44)</f>
        <v>18.666666666666668</v>
      </c>
      <c r="G42" s="7">
        <f t="shared" ref="G42" si="112">STDEV(E42:E44)</f>
        <v>2.4846193538112211</v>
      </c>
      <c r="H42" s="4" t="s">
        <v>33</v>
      </c>
      <c r="I42" s="7" t="s">
        <v>33</v>
      </c>
      <c r="J42" s="7" t="s">
        <v>33</v>
      </c>
      <c r="K42" s="4">
        <v>6.8</v>
      </c>
      <c r="L42" s="7">
        <f t="shared" ref="L42" si="113">AVERAGE(K42:K44)</f>
        <v>6.1333333333333329</v>
      </c>
      <c r="M42" s="7">
        <f>STDEV(K42:K44)</f>
        <v>0.61101009266077877</v>
      </c>
      <c r="N42" s="4">
        <v>16.2</v>
      </c>
      <c r="O42" s="7">
        <f t="shared" ref="O42" si="114">AVERAGE(N42:N44)</f>
        <v>19.400000000000002</v>
      </c>
      <c r="P42" s="7">
        <f t="shared" ref="P42" si="115">STDEV(N42:N44)</f>
        <v>4.23320209770334</v>
      </c>
      <c r="Q42" s="4" t="s">
        <v>33</v>
      </c>
      <c r="R42" s="7" t="s">
        <v>33</v>
      </c>
      <c r="S42" s="7" t="s">
        <v>33</v>
      </c>
    </row>
    <row r="43" spans="1:19" ht="16" customHeight="1">
      <c r="A43" s="7"/>
      <c r="B43" s="4">
        <v>21.4</v>
      </c>
      <c r="C43" s="7"/>
      <c r="D43" s="7"/>
      <c r="E43" s="4">
        <v>15.8</v>
      </c>
      <c r="F43" s="7"/>
      <c r="G43" s="7"/>
      <c r="H43" s="4" t="s">
        <v>33</v>
      </c>
      <c r="I43" s="7"/>
      <c r="J43" s="7"/>
      <c r="K43" s="4">
        <v>6</v>
      </c>
      <c r="L43" s="7"/>
      <c r="M43" s="7"/>
      <c r="N43" s="4">
        <v>17.8</v>
      </c>
      <c r="O43" s="7"/>
      <c r="P43" s="7"/>
      <c r="Q43" s="4" t="s">
        <v>33</v>
      </c>
      <c r="R43" s="7"/>
      <c r="S43" s="7"/>
    </row>
    <row r="44" spans="1:19" ht="16" customHeight="1">
      <c r="A44" s="7"/>
      <c r="B44" s="4">
        <v>18.2</v>
      </c>
      <c r="C44" s="7"/>
      <c r="D44" s="7"/>
      <c r="E44" s="4">
        <v>20.2</v>
      </c>
      <c r="F44" s="7"/>
      <c r="G44" s="7"/>
      <c r="H44" s="4" t="s">
        <v>33</v>
      </c>
      <c r="I44" s="7"/>
      <c r="J44" s="7"/>
      <c r="K44" s="4">
        <v>5.6</v>
      </c>
      <c r="L44" s="7"/>
      <c r="M44" s="7"/>
      <c r="N44" s="4">
        <v>24.2</v>
      </c>
      <c r="O44" s="7"/>
      <c r="P44" s="7"/>
      <c r="Q44" s="4" t="s">
        <v>33</v>
      </c>
      <c r="R44" s="7"/>
      <c r="S44" s="7"/>
    </row>
    <row r="45" spans="1:19" ht="16" customHeight="1">
      <c r="A45" s="7" t="s">
        <v>16</v>
      </c>
      <c r="B45" s="5">
        <v>29.8</v>
      </c>
      <c r="C45" s="7">
        <f t="shared" ref="C45" si="116">AVERAGE(B45:B47)</f>
        <v>26.599999999999998</v>
      </c>
      <c r="D45" s="7">
        <f>STDEV(B45:B47)</f>
        <v>2.9461839725312475</v>
      </c>
      <c r="E45" s="4">
        <v>25.8</v>
      </c>
      <c r="F45" s="7">
        <f t="shared" ref="F45" si="117">AVERAGE(E45:E47)</f>
        <v>27.333333333333332</v>
      </c>
      <c r="G45" s="7">
        <f t="shared" ref="G45" si="118">STDEV(E45:E47)</f>
        <v>1.3316656236958779</v>
      </c>
      <c r="H45" s="4">
        <v>31.8</v>
      </c>
      <c r="I45" s="7">
        <f t="shared" ref="I45" si="119">AVERAGE(H45:H47)</f>
        <v>29.266666666666666</v>
      </c>
      <c r="J45" s="7">
        <f>STDEV(H45:H47)</f>
        <v>2.9687258770949758</v>
      </c>
      <c r="K45" s="4" t="s">
        <v>33</v>
      </c>
      <c r="L45" s="7" t="s">
        <v>33</v>
      </c>
      <c r="M45" s="7" t="s">
        <v>33</v>
      </c>
      <c r="N45" s="4">
        <v>27.8</v>
      </c>
      <c r="O45" s="7">
        <f t="shared" ref="O45" si="120">AVERAGE(N45:N47)</f>
        <v>24.933333333333337</v>
      </c>
      <c r="P45" s="7">
        <f t="shared" ref="P45" si="121">STDEV(N45:N47)</f>
        <v>2.6407069760451143</v>
      </c>
      <c r="Q45" s="4">
        <v>28</v>
      </c>
      <c r="R45" s="7">
        <f t="shared" ref="R45" si="122">AVERAGE(Q45:Q47)</f>
        <v>22.466666666666669</v>
      </c>
      <c r="S45" s="7">
        <f>STDEV(Q45:Q47)</f>
        <v>4.7930505248049631</v>
      </c>
    </row>
    <row r="46" spans="1:19" ht="16" customHeight="1">
      <c r="A46" s="7"/>
      <c r="B46" s="5">
        <v>24</v>
      </c>
      <c r="C46" s="7"/>
      <c r="D46" s="7"/>
      <c r="E46" s="4">
        <v>28</v>
      </c>
      <c r="F46" s="7"/>
      <c r="G46" s="7"/>
      <c r="H46" s="4">
        <v>30</v>
      </c>
      <c r="I46" s="7"/>
      <c r="J46" s="7"/>
      <c r="K46" s="4" t="s">
        <v>33</v>
      </c>
      <c r="L46" s="7"/>
      <c r="M46" s="7"/>
      <c r="N46" s="4">
        <v>24.4</v>
      </c>
      <c r="O46" s="7"/>
      <c r="P46" s="7"/>
      <c r="Q46" s="4">
        <v>19.8</v>
      </c>
      <c r="R46" s="7"/>
      <c r="S46" s="7"/>
    </row>
    <row r="47" spans="1:19" ht="16" customHeight="1">
      <c r="A47" s="7"/>
      <c r="B47" s="6">
        <v>26</v>
      </c>
      <c r="C47" s="7"/>
      <c r="D47" s="7"/>
      <c r="E47" s="4">
        <v>28.2</v>
      </c>
      <c r="F47" s="7"/>
      <c r="G47" s="7"/>
      <c r="H47" s="4">
        <v>26</v>
      </c>
      <c r="I47" s="7"/>
      <c r="J47" s="7"/>
      <c r="K47" s="4" t="s">
        <v>33</v>
      </c>
      <c r="L47" s="7"/>
      <c r="M47" s="7"/>
      <c r="N47" s="4">
        <v>22.6</v>
      </c>
      <c r="O47" s="7"/>
      <c r="P47" s="7"/>
      <c r="Q47" s="4">
        <v>19.600000000000001</v>
      </c>
      <c r="R47" s="7"/>
      <c r="S47" s="7"/>
    </row>
    <row r="48" spans="1:19" ht="16" customHeight="1">
      <c r="A48" s="7" t="s">
        <v>17</v>
      </c>
      <c r="B48" s="5">
        <v>24.2</v>
      </c>
      <c r="C48" s="7">
        <f t="shared" ref="C48" si="123">AVERAGE(B48:B50)</f>
        <v>23.599999999999998</v>
      </c>
      <c r="D48" s="7">
        <f t="shared" ref="D48" si="124">STDEV(B48:B50)</f>
        <v>0.87177978870813366</v>
      </c>
      <c r="E48" s="4">
        <v>25.8</v>
      </c>
      <c r="F48" s="7">
        <f t="shared" ref="F48" si="125">AVERAGE(E48:E50)</f>
        <v>27.266666666666666</v>
      </c>
      <c r="G48" s="7">
        <f t="shared" ref="G48" si="126">STDEV(E48:E50)</f>
        <v>2.2030282189144414</v>
      </c>
      <c r="H48" s="4">
        <v>32.200000000000003</v>
      </c>
      <c r="I48" s="7">
        <f t="shared" ref="I48" si="127">AVERAGE(H48:H50)</f>
        <v>27.333333333333332</v>
      </c>
      <c r="J48" s="7">
        <f t="shared" ref="J48" si="128">STDEV(H48:H50)</f>
        <v>4.3558389930452384</v>
      </c>
      <c r="K48" s="4" t="s">
        <v>33</v>
      </c>
      <c r="L48" s="7" t="s">
        <v>33</v>
      </c>
      <c r="M48" s="7" t="s">
        <v>33</v>
      </c>
      <c r="N48" s="4">
        <v>27.6</v>
      </c>
      <c r="O48" s="7">
        <f t="shared" ref="O48" si="129">AVERAGE(N48:N50)</f>
        <v>26</v>
      </c>
      <c r="P48" s="7">
        <f t="shared" ref="P48" si="130">STDEV(N48:N50)</f>
        <v>1.7088007490635073</v>
      </c>
      <c r="Q48" s="4">
        <v>27.4</v>
      </c>
      <c r="R48" s="7">
        <f t="shared" ref="R48" si="131">AVERAGE(Q48:Q50)</f>
        <v>21.8</v>
      </c>
      <c r="S48" s="7">
        <f t="shared" ref="S48" si="132">STDEV(Q48:Q50)</f>
        <v>4.9517673612559543</v>
      </c>
    </row>
    <row r="49" spans="1:19" ht="16" customHeight="1">
      <c r="A49" s="7"/>
      <c r="B49" s="5">
        <v>22.6</v>
      </c>
      <c r="C49" s="7"/>
      <c r="D49" s="7"/>
      <c r="E49" s="4">
        <v>29.8</v>
      </c>
      <c r="F49" s="7"/>
      <c r="G49" s="7"/>
      <c r="H49" s="4">
        <v>26</v>
      </c>
      <c r="I49" s="7"/>
      <c r="J49" s="7"/>
      <c r="K49" s="4" t="s">
        <v>33</v>
      </c>
      <c r="L49" s="7"/>
      <c r="M49" s="7"/>
      <c r="N49" s="4">
        <v>24.2</v>
      </c>
      <c r="O49" s="7"/>
      <c r="P49" s="7"/>
      <c r="Q49" s="4">
        <v>20</v>
      </c>
      <c r="R49" s="7"/>
      <c r="S49" s="7"/>
    </row>
    <row r="50" spans="1:19" ht="16" customHeight="1">
      <c r="A50" s="7"/>
      <c r="B50" s="5">
        <v>24</v>
      </c>
      <c r="C50" s="7"/>
      <c r="D50" s="7"/>
      <c r="E50" s="4">
        <v>26.2</v>
      </c>
      <c r="F50" s="7"/>
      <c r="G50" s="7"/>
      <c r="H50" s="4">
        <v>23.8</v>
      </c>
      <c r="I50" s="7"/>
      <c r="J50" s="7"/>
      <c r="K50" s="4" t="s">
        <v>33</v>
      </c>
      <c r="L50" s="7"/>
      <c r="M50" s="7"/>
      <c r="N50" s="4">
        <v>26.2</v>
      </c>
      <c r="O50" s="7"/>
      <c r="P50" s="7"/>
      <c r="Q50" s="4">
        <v>18</v>
      </c>
      <c r="R50" s="7"/>
      <c r="S50" s="7"/>
    </row>
    <row r="51" spans="1:19" ht="16" customHeight="1">
      <c r="A51" s="7" t="s">
        <v>18</v>
      </c>
      <c r="B51" s="5">
        <v>23.8</v>
      </c>
      <c r="C51" s="7">
        <f t="shared" ref="C51" si="133">AVERAGE(B51:B53)</f>
        <v>22.733333333333334</v>
      </c>
      <c r="D51" s="7">
        <f t="shared" ref="D51" si="134">STDEV(B51:B53)</f>
        <v>0.92376043070340208</v>
      </c>
      <c r="E51" s="4">
        <v>22</v>
      </c>
      <c r="F51" s="7">
        <f t="shared" ref="F51" si="135">AVERAGE(E51:E53)</f>
        <v>24.8</v>
      </c>
      <c r="G51" s="7">
        <f t="shared" ref="G51" si="136">STDEV(E51:E53)</f>
        <v>3.1432467291003232</v>
      </c>
      <c r="H51" s="4">
        <v>34</v>
      </c>
      <c r="I51" s="7">
        <f t="shared" ref="I51" si="137">AVERAGE(H51:H53)</f>
        <v>31</v>
      </c>
      <c r="J51" s="7">
        <f t="shared" ref="J51" si="138">STDEV(H51:H53)</f>
        <v>2.6457513110645907</v>
      </c>
      <c r="K51" s="4" t="s">
        <v>33</v>
      </c>
      <c r="L51" s="7" t="s">
        <v>33</v>
      </c>
      <c r="M51" s="7" t="s">
        <v>33</v>
      </c>
      <c r="N51" s="4">
        <v>24.2</v>
      </c>
      <c r="O51" s="7">
        <f t="shared" ref="O51" si="139">AVERAGE(N51:N53)</f>
        <v>22.8</v>
      </c>
      <c r="P51" s="7">
        <f t="shared" ref="P51" si="140">STDEV(N51:N53)</f>
        <v>1.2165525060596436</v>
      </c>
      <c r="Q51" s="4">
        <v>25.8</v>
      </c>
      <c r="R51" s="7">
        <f t="shared" ref="R51" si="141">AVERAGE(Q51:Q53)</f>
        <v>23.933333333333334</v>
      </c>
      <c r="S51" s="7">
        <f t="shared" ref="S51" si="142">STDEV(Q51:Q53)</f>
        <v>1.900876990584434</v>
      </c>
    </row>
    <row r="52" spans="1:19" ht="16">
      <c r="A52" s="7"/>
      <c r="B52" s="5">
        <v>22.2</v>
      </c>
      <c r="C52" s="7"/>
      <c r="D52" s="7"/>
      <c r="E52" s="4">
        <v>24.2</v>
      </c>
      <c r="F52" s="7"/>
      <c r="G52" s="7"/>
      <c r="H52" s="4">
        <v>29</v>
      </c>
      <c r="I52" s="7"/>
      <c r="J52" s="7"/>
      <c r="K52" s="4" t="s">
        <v>33</v>
      </c>
      <c r="L52" s="7"/>
      <c r="M52" s="7"/>
      <c r="N52" s="4">
        <v>22.2</v>
      </c>
      <c r="O52" s="7"/>
      <c r="P52" s="7"/>
      <c r="Q52" s="4">
        <v>24</v>
      </c>
      <c r="R52" s="7"/>
      <c r="S52" s="7"/>
    </row>
    <row r="53" spans="1:19" ht="16">
      <c r="A53" s="7"/>
      <c r="B53" s="5">
        <v>22.2</v>
      </c>
      <c r="C53" s="7"/>
      <c r="D53" s="7"/>
      <c r="E53" s="4">
        <v>28.2</v>
      </c>
      <c r="F53" s="7"/>
      <c r="G53" s="7"/>
      <c r="H53" s="4">
        <v>30</v>
      </c>
      <c r="I53" s="7"/>
      <c r="J53" s="7"/>
      <c r="K53" s="4" t="s">
        <v>33</v>
      </c>
      <c r="L53" s="7"/>
      <c r="M53" s="7"/>
      <c r="N53" s="4">
        <v>22</v>
      </c>
      <c r="O53" s="7"/>
      <c r="P53" s="7"/>
      <c r="Q53" s="4">
        <v>22</v>
      </c>
      <c r="R53" s="7"/>
      <c r="S53" s="7"/>
    </row>
    <row r="54" spans="1:19" ht="16" customHeight="1">
      <c r="A54" s="7" t="s">
        <v>19</v>
      </c>
      <c r="B54" s="4" t="s">
        <v>33</v>
      </c>
      <c r="C54" s="7" t="s">
        <v>33</v>
      </c>
      <c r="D54" s="7" t="s">
        <v>33</v>
      </c>
      <c r="E54" s="4" t="s">
        <v>33</v>
      </c>
      <c r="F54" s="7" t="s">
        <v>33</v>
      </c>
      <c r="G54" s="7" t="s">
        <v>33</v>
      </c>
      <c r="H54" s="4" t="s">
        <v>33</v>
      </c>
      <c r="I54" s="7" t="s">
        <v>33</v>
      </c>
      <c r="J54" s="7" t="s">
        <v>33</v>
      </c>
      <c r="K54" s="4" t="s">
        <v>33</v>
      </c>
      <c r="L54" s="7" t="s">
        <v>33</v>
      </c>
      <c r="M54" s="7" t="s">
        <v>33</v>
      </c>
      <c r="N54" s="4" t="s">
        <v>33</v>
      </c>
      <c r="O54" s="7" t="s">
        <v>33</v>
      </c>
      <c r="P54" s="7" t="s">
        <v>33</v>
      </c>
      <c r="Q54" s="4" t="s">
        <v>33</v>
      </c>
      <c r="R54" s="7" t="s">
        <v>33</v>
      </c>
      <c r="S54" s="7" t="s">
        <v>33</v>
      </c>
    </row>
    <row r="55" spans="1:19" ht="16">
      <c r="A55" s="7"/>
      <c r="B55" s="4" t="s">
        <v>33</v>
      </c>
      <c r="C55" s="7"/>
      <c r="D55" s="7"/>
      <c r="E55" s="4" t="s">
        <v>33</v>
      </c>
      <c r="F55" s="7"/>
      <c r="G55" s="7"/>
      <c r="H55" s="4" t="s">
        <v>33</v>
      </c>
      <c r="I55" s="7"/>
      <c r="J55" s="7"/>
      <c r="K55" s="4" t="s">
        <v>33</v>
      </c>
      <c r="L55" s="7"/>
      <c r="M55" s="7"/>
      <c r="N55" s="4" t="s">
        <v>33</v>
      </c>
      <c r="O55" s="7"/>
      <c r="P55" s="7"/>
      <c r="Q55" s="4" t="s">
        <v>33</v>
      </c>
      <c r="R55" s="7"/>
      <c r="S55" s="7"/>
    </row>
    <row r="56" spans="1:19" ht="16">
      <c r="A56" s="7"/>
      <c r="B56" s="4" t="s">
        <v>33</v>
      </c>
      <c r="C56" s="7"/>
      <c r="D56" s="7"/>
      <c r="E56" s="4" t="s">
        <v>33</v>
      </c>
      <c r="F56" s="7"/>
      <c r="G56" s="7"/>
      <c r="H56" s="4" t="s">
        <v>33</v>
      </c>
      <c r="I56" s="7"/>
      <c r="J56" s="7"/>
      <c r="K56" s="4" t="s">
        <v>33</v>
      </c>
      <c r="L56" s="7"/>
      <c r="M56" s="7"/>
      <c r="N56" s="4" t="s">
        <v>33</v>
      </c>
      <c r="O56" s="7"/>
      <c r="P56" s="7"/>
      <c r="Q56" s="4" t="s">
        <v>33</v>
      </c>
      <c r="R56" s="7"/>
      <c r="S56" s="7"/>
    </row>
    <row r="57" spans="1:19" ht="16" customHeight="1">
      <c r="A57" s="7" t="s">
        <v>20</v>
      </c>
      <c r="B57" s="4">
        <v>14</v>
      </c>
      <c r="C57" s="7">
        <f t="shared" ref="C57" si="143">AVERAGE(B57:B59)</f>
        <v>11.4</v>
      </c>
      <c r="D57" s="7">
        <f>STDEV(B57:B59)</f>
        <v>2.253885533916919</v>
      </c>
      <c r="E57" s="4" t="s">
        <v>33</v>
      </c>
      <c r="F57" s="7" t="s">
        <v>33</v>
      </c>
      <c r="G57" s="7" t="s">
        <v>33</v>
      </c>
      <c r="H57" s="4" t="s">
        <v>33</v>
      </c>
      <c r="I57" s="7" t="s">
        <v>33</v>
      </c>
      <c r="J57" s="7" t="s">
        <v>33</v>
      </c>
      <c r="K57" s="4" t="s">
        <v>33</v>
      </c>
      <c r="L57" s="7" t="s">
        <v>33</v>
      </c>
      <c r="M57" s="7" t="s">
        <v>33</v>
      </c>
      <c r="N57" s="4" t="s">
        <v>33</v>
      </c>
      <c r="O57" s="7" t="s">
        <v>33</v>
      </c>
      <c r="P57" s="7" t="s">
        <v>33</v>
      </c>
      <c r="Q57" s="4" t="s">
        <v>33</v>
      </c>
      <c r="R57" s="7" t="s">
        <v>33</v>
      </c>
      <c r="S57" s="7" t="s">
        <v>33</v>
      </c>
    </row>
    <row r="58" spans="1:19" ht="16">
      <c r="A58" s="7"/>
      <c r="B58" s="4">
        <v>10</v>
      </c>
      <c r="C58" s="7"/>
      <c r="D58" s="7"/>
      <c r="E58" s="4" t="s">
        <v>33</v>
      </c>
      <c r="F58" s="7"/>
      <c r="G58" s="7"/>
      <c r="H58" s="4" t="s">
        <v>33</v>
      </c>
      <c r="I58" s="7"/>
      <c r="J58" s="7"/>
      <c r="K58" s="4" t="s">
        <v>33</v>
      </c>
      <c r="L58" s="7"/>
      <c r="M58" s="7"/>
      <c r="N58" s="4" t="s">
        <v>33</v>
      </c>
      <c r="O58" s="7"/>
      <c r="P58" s="7"/>
      <c r="Q58" s="4" t="s">
        <v>33</v>
      </c>
      <c r="R58" s="7"/>
      <c r="S58" s="7"/>
    </row>
    <row r="59" spans="1:19" ht="16">
      <c r="A59" s="7"/>
      <c r="B59" s="4">
        <v>10.199999999999999</v>
      </c>
      <c r="C59" s="7"/>
      <c r="D59" s="7"/>
      <c r="E59" s="4" t="s">
        <v>33</v>
      </c>
      <c r="F59" s="7"/>
      <c r="G59" s="7"/>
      <c r="H59" s="4" t="s">
        <v>33</v>
      </c>
      <c r="I59" s="7"/>
      <c r="J59" s="7"/>
      <c r="K59" s="4" t="s">
        <v>33</v>
      </c>
      <c r="L59" s="7"/>
      <c r="M59" s="7"/>
      <c r="N59" s="4" t="s">
        <v>33</v>
      </c>
      <c r="O59" s="7"/>
      <c r="P59" s="7"/>
      <c r="Q59" s="4" t="s">
        <v>33</v>
      </c>
      <c r="R59" s="7"/>
      <c r="S59" s="7"/>
    </row>
    <row r="60" spans="1:19" ht="16" customHeight="1">
      <c r="A60" s="7" t="s">
        <v>21</v>
      </c>
      <c r="B60" s="4">
        <v>19.8</v>
      </c>
      <c r="C60" s="7">
        <f t="shared" ref="C60" si="144">AVERAGE(B60:B62)</f>
        <v>20.866666666666664</v>
      </c>
      <c r="D60" s="7">
        <f t="shared" ref="D60" si="145">STDEV(B60:B62)</f>
        <v>1.1015141094572201</v>
      </c>
      <c r="E60" s="4">
        <v>27.8</v>
      </c>
      <c r="F60" s="7">
        <f t="shared" ref="F60" si="146">AVERAGE(E60:E62)</f>
        <v>30.266666666666666</v>
      </c>
      <c r="G60" s="7">
        <f>STDEV(E60:E62)</f>
        <v>2.1939310229205775</v>
      </c>
      <c r="H60" s="4">
        <v>28</v>
      </c>
      <c r="I60" s="7">
        <f t="shared" ref="I60" si="147">AVERAGE(H60:H62)</f>
        <v>26.133333333333336</v>
      </c>
      <c r="J60" s="7">
        <f>STDEV(H60:H62)</f>
        <v>1.8036999011291586</v>
      </c>
      <c r="K60" s="4" t="s">
        <v>33</v>
      </c>
      <c r="L60" s="7" t="s">
        <v>33</v>
      </c>
      <c r="M60" s="7" t="s">
        <v>33</v>
      </c>
      <c r="N60" s="4">
        <v>21.6</v>
      </c>
      <c r="O60" s="7">
        <f t="shared" ref="O60" si="148">AVERAGE(N60:N62)</f>
        <v>23.2</v>
      </c>
      <c r="P60" s="7">
        <f>STDEV(N60:N62)</f>
        <v>1.385640646055101</v>
      </c>
      <c r="Q60" s="4">
        <v>26</v>
      </c>
      <c r="R60" s="7">
        <f t="shared" ref="R60" si="149">AVERAGE(Q60:Q62)</f>
        <v>25.133333333333336</v>
      </c>
      <c r="S60" s="7">
        <f>STDEV(Q60:Q62)</f>
        <v>1.0263202878893765</v>
      </c>
    </row>
    <row r="61" spans="1:19" ht="16">
      <c r="A61" s="7"/>
      <c r="B61" s="4">
        <v>22</v>
      </c>
      <c r="C61" s="7"/>
      <c r="D61" s="7"/>
      <c r="E61" s="4">
        <v>32</v>
      </c>
      <c r="F61" s="7"/>
      <c r="G61" s="7"/>
      <c r="H61" s="4">
        <v>24.4</v>
      </c>
      <c r="I61" s="7"/>
      <c r="J61" s="7"/>
      <c r="K61" s="4" t="s">
        <v>33</v>
      </c>
      <c r="L61" s="7"/>
      <c r="M61" s="7"/>
      <c r="N61" s="4">
        <v>24</v>
      </c>
      <c r="O61" s="7"/>
      <c r="P61" s="7"/>
      <c r="Q61" s="4">
        <v>25.4</v>
      </c>
      <c r="R61" s="7"/>
      <c r="S61" s="7"/>
    </row>
    <row r="62" spans="1:19" ht="16">
      <c r="A62" s="7"/>
      <c r="B62" s="4">
        <v>20.8</v>
      </c>
      <c r="C62" s="7"/>
      <c r="D62" s="7"/>
      <c r="E62" s="4">
        <v>31</v>
      </c>
      <c r="F62" s="7"/>
      <c r="G62" s="7"/>
      <c r="H62" s="4">
        <v>26</v>
      </c>
      <c r="I62" s="7"/>
      <c r="J62" s="7"/>
      <c r="K62" s="4" t="s">
        <v>33</v>
      </c>
      <c r="L62" s="7"/>
      <c r="M62" s="7"/>
      <c r="N62" s="4">
        <v>24</v>
      </c>
      <c r="O62" s="7"/>
      <c r="P62" s="7"/>
      <c r="Q62" s="4">
        <v>24</v>
      </c>
      <c r="R62" s="7"/>
      <c r="S62" s="7"/>
    </row>
    <row r="63" spans="1:19" ht="16" customHeight="1">
      <c r="A63" s="7" t="s">
        <v>22</v>
      </c>
      <c r="B63" s="5">
        <v>20.2</v>
      </c>
      <c r="C63" s="7">
        <f t="shared" ref="C63" si="150">AVERAGE(B63:B65)</f>
        <v>22.333333333333332</v>
      </c>
      <c r="D63" s="7">
        <f t="shared" ref="D63" si="151">STDEV(B63:B65)</f>
        <v>1.9425069712444625</v>
      </c>
      <c r="E63" s="4">
        <v>16.2</v>
      </c>
      <c r="F63" s="7">
        <f t="shared" ref="F63" si="152">AVERAGE(E63:E65)</f>
        <v>19.466666666666669</v>
      </c>
      <c r="G63" s="7">
        <f t="shared" ref="G63" si="153">STDEV(E63:E65)</f>
        <v>3.0353473167552241</v>
      </c>
      <c r="H63" s="4">
        <v>30.2</v>
      </c>
      <c r="I63" s="7">
        <f t="shared" ref="I63" si="154">AVERAGE(H63:H65)</f>
        <v>26.733333333333334</v>
      </c>
      <c r="J63" s="7">
        <f t="shared" ref="J63" si="155">STDEV(H63:H65)</f>
        <v>3.1643851430148846</v>
      </c>
      <c r="K63" s="4" t="s">
        <v>33</v>
      </c>
      <c r="L63" s="7" t="s">
        <v>33</v>
      </c>
      <c r="M63" s="7" t="s">
        <v>33</v>
      </c>
      <c r="N63" s="4">
        <v>26.2</v>
      </c>
      <c r="O63" s="7">
        <f t="shared" ref="O63" si="156">AVERAGE(N63:N65)</f>
        <v>25.599999999999998</v>
      </c>
      <c r="P63" s="7">
        <f t="shared" ref="P63" si="157">STDEV(N63:N65)</f>
        <v>2.9461839725312475</v>
      </c>
      <c r="Q63" s="4">
        <v>25.8</v>
      </c>
      <c r="R63" s="7">
        <f t="shared" ref="R63" si="158">AVERAGE(Q63:Q65)</f>
        <v>21.866666666666664</v>
      </c>
      <c r="S63" s="7">
        <f t="shared" ref="S63" si="159">STDEV(Q63:Q65)</f>
        <v>3.7220066272554315</v>
      </c>
    </row>
    <row r="64" spans="1:19" ht="16">
      <c r="A64" s="7"/>
      <c r="B64" s="5">
        <v>24</v>
      </c>
      <c r="C64" s="7"/>
      <c r="D64" s="7"/>
      <c r="E64" s="4">
        <v>20</v>
      </c>
      <c r="F64" s="7"/>
      <c r="G64" s="7"/>
      <c r="H64" s="4">
        <v>24</v>
      </c>
      <c r="I64" s="7"/>
      <c r="J64" s="7"/>
      <c r="K64" s="4" t="s">
        <v>33</v>
      </c>
      <c r="L64" s="7"/>
      <c r="M64" s="7"/>
      <c r="N64" s="4">
        <v>22.4</v>
      </c>
      <c r="O64" s="7"/>
      <c r="P64" s="7"/>
      <c r="Q64" s="4">
        <v>18.399999999999999</v>
      </c>
      <c r="R64" s="7"/>
      <c r="S64" s="7"/>
    </row>
    <row r="65" spans="1:19" ht="16">
      <c r="A65" s="7"/>
      <c r="B65" s="6">
        <v>22.8</v>
      </c>
      <c r="C65" s="7"/>
      <c r="D65" s="7"/>
      <c r="E65" s="4">
        <v>22.2</v>
      </c>
      <c r="F65" s="7"/>
      <c r="G65" s="7"/>
      <c r="H65" s="4">
        <v>26</v>
      </c>
      <c r="I65" s="7"/>
      <c r="J65" s="7"/>
      <c r="K65" s="4" t="s">
        <v>33</v>
      </c>
      <c r="L65" s="7"/>
      <c r="M65" s="7"/>
      <c r="N65" s="4">
        <v>28.2</v>
      </c>
      <c r="O65" s="7"/>
      <c r="P65" s="7"/>
      <c r="Q65" s="4">
        <v>21.4</v>
      </c>
      <c r="R65" s="7"/>
      <c r="S65" s="7"/>
    </row>
    <row r="66" spans="1:19" ht="16" customHeight="1">
      <c r="A66" s="7" t="s">
        <v>23</v>
      </c>
      <c r="B66" s="5">
        <v>22.8</v>
      </c>
      <c r="C66" s="7">
        <f t="shared" ref="C66" si="160">AVERAGE(B66:B68)</f>
        <v>25.2</v>
      </c>
      <c r="D66" s="7">
        <f t="shared" ref="D66" si="161">STDEV(B66:B68)</f>
        <v>2.0880613017821097</v>
      </c>
      <c r="E66" s="4">
        <v>24.6</v>
      </c>
      <c r="F66" s="7">
        <f t="shared" ref="F66" si="162">AVERAGE(E66:E68)</f>
        <v>28</v>
      </c>
      <c r="G66" s="7">
        <f t="shared" ref="G66" si="163">STDEV(E66:E68)</f>
        <v>3.6166282640050147</v>
      </c>
      <c r="H66" s="4">
        <v>35.799999999999997</v>
      </c>
      <c r="I66" s="7">
        <f t="shared" ref="I66" si="164">AVERAGE(H66:H68)</f>
        <v>30.666666666666668</v>
      </c>
      <c r="J66" s="7">
        <f t="shared" ref="J66" si="165">STDEV(H66:H68)</f>
        <v>4.446721638840609</v>
      </c>
      <c r="K66" s="4" t="s">
        <v>33</v>
      </c>
      <c r="L66" s="7" t="s">
        <v>33</v>
      </c>
      <c r="M66" s="7" t="s">
        <v>33</v>
      </c>
      <c r="N66" s="4">
        <v>30</v>
      </c>
      <c r="O66" s="7">
        <f t="shared" ref="O66" si="166">AVERAGE(N66:N68)</f>
        <v>34</v>
      </c>
      <c r="P66" s="7">
        <f t="shared" ref="P66" si="167">STDEV(N66:N68)</f>
        <v>6.9282032302755088</v>
      </c>
      <c r="Q66" s="4">
        <v>24.2</v>
      </c>
      <c r="R66" s="7">
        <f t="shared" ref="R66" si="168">AVERAGE(Q66:Q68)</f>
        <v>25.466666666666669</v>
      </c>
      <c r="S66" s="7">
        <f t="shared" ref="S66" si="169">STDEV(Q66:Q68)</f>
        <v>1.1015141094572205</v>
      </c>
    </row>
    <row r="67" spans="1:19" ht="16">
      <c r="A67" s="7"/>
      <c r="B67" s="5">
        <v>26.2</v>
      </c>
      <c r="C67" s="7"/>
      <c r="D67" s="7"/>
      <c r="E67" s="4">
        <v>27.6</v>
      </c>
      <c r="F67" s="7"/>
      <c r="G67" s="7"/>
      <c r="H67" s="4">
        <v>28</v>
      </c>
      <c r="I67" s="7"/>
      <c r="J67" s="7"/>
      <c r="K67" s="4" t="s">
        <v>33</v>
      </c>
      <c r="L67" s="7"/>
      <c r="M67" s="7"/>
      <c r="N67" s="4">
        <v>30</v>
      </c>
      <c r="O67" s="7"/>
      <c r="P67" s="7"/>
      <c r="Q67" s="4">
        <v>26.2</v>
      </c>
      <c r="R67" s="7"/>
      <c r="S67" s="7"/>
    </row>
    <row r="68" spans="1:19" ht="16">
      <c r="A68" s="7"/>
      <c r="B68" s="5">
        <v>26.6</v>
      </c>
      <c r="C68" s="7"/>
      <c r="D68" s="7"/>
      <c r="E68" s="4">
        <v>31.8</v>
      </c>
      <c r="F68" s="7"/>
      <c r="G68" s="7"/>
      <c r="H68" s="4">
        <v>28.2</v>
      </c>
      <c r="I68" s="7"/>
      <c r="J68" s="7"/>
      <c r="K68" s="4" t="s">
        <v>33</v>
      </c>
      <c r="L68" s="7"/>
      <c r="M68" s="7"/>
      <c r="N68" s="4">
        <v>42</v>
      </c>
      <c r="O68" s="7"/>
      <c r="P68" s="7"/>
      <c r="Q68" s="4">
        <v>26</v>
      </c>
      <c r="R68" s="7"/>
      <c r="S68" s="7"/>
    </row>
    <row r="69" spans="1:19" ht="16" customHeight="1">
      <c r="A69" s="7" t="s">
        <v>24</v>
      </c>
      <c r="B69" s="4" t="s">
        <v>33</v>
      </c>
      <c r="C69" s="7" t="s">
        <v>33</v>
      </c>
      <c r="D69" s="7" t="s">
        <v>33</v>
      </c>
      <c r="E69" s="4" t="s">
        <v>33</v>
      </c>
      <c r="F69" s="7" t="s">
        <v>33</v>
      </c>
      <c r="G69" s="7" t="s">
        <v>33</v>
      </c>
      <c r="H69" s="4" t="s">
        <v>33</v>
      </c>
      <c r="I69" s="7" t="s">
        <v>33</v>
      </c>
      <c r="J69" s="7" t="s">
        <v>33</v>
      </c>
      <c r="K69" s="4" t="s">
        <v>33</v>
      </c>
      <c r="L69" s="7" t="s">
        <v>33</v>
      </c>
      <c r="M69" s="7" t="s">
        <v>33</v>
      </c>
      <c r="N69" s="4" t="s">
        <v>33</v>
      </c>
      <c r="O69" s="7" t="s">
        <v>33</v>
      </c>
      <c r="P69" s="7" t="s">
        <v>33</v>
      </c>
      <c r="Q69" s="4" t="s">
        <v>33</v>
      </c>
      <c r="R69" s="7" t="s">
        <v>33</v>
      </c>
      <c r="S69" s="7" t="s">
        <v>33</v>
      </c>
    </row>
    <row r="70" spans="1:19" ht="16">
      <c r="A70" s="7"/>
      <c r="B70" s="4" t="s">
        <v>33</v>
      </c>
      <c r="C70" s="7"/>
      <c r="D70" s="7"/>
      <c r="E70" s="4" t="s">
        <v>33</v>
      </c>
      <c r="F70" s="7"/>
      <c r="G70" s="7"/>
      <c r="H70" s="4" t="s">
        <v>33</v>
      </c>
      <c r="I70" s="7"/>
      <c r="J70" s="7"/>
      <c r="K70" s="4" t="s">
        <v>33</v>
      </c>
      <c r="L70" s="7"/>
      <c r="M70" s="7"/>
      <c r="N70" s="4" t="s">
        <v>33</v>
      </c>
      <c r="O70" s="7"/>
      <c r="P70" s="7"/>
      <c r="Q70" s="4" t="s">
        <v>33</v>
      </c>
      <c r="R70" s="7"/>
      <c r="S70" s="7"/>
    </row>
    <row r="71" spans="1:19" ht="16">
      <c r="A71" s="7"/>
      <c r="B71" s="4" t="s">
        <v>33</v>
      </c>
      <c r="C71" s="7"/>
      <c r="D71" s="7"/>
      <c r="E71" s="4" t="s">
        <v>33</v>
      </c>
      <c r="F71" s="7"/>
      <c r="G71" s="7"/>
      <c r="H71" s="4" t="s">
        <v>33</v>
      </c>
      <c r="I71" s="7"/>
      <c r="J71" s="7"/>
      <c r="K71" s="4" t="s">
        <v>33</v>
      </c>
      <c r="L71" s="7"/>
      <c r="M71" s="7"/>
      <c r="N71" s="4" t="s">
        <v>33</v>
      </c>
      <c r="O71" s="7"/>
      <c r="P71" s="7"/>
      <c r="Q71" s="4" t="s">
        <v>33</v>
      </c>
      <c r="R71" s="7"/>
      <c r="S71" s="7"/>
    </row>
    <row r="72" spans="1:19" ht="16" customHeight="1">
      <c r="A72" s="7" t="s">
        <v>25</v>
      </c>
      <c r="B72" s="4" t="s">
        <v>33</v>
      </c>
      <c r="C72" s="7" t="s">
        <v>33</v>
      </c>
      <c r="D72" s="7" t="s">
        <v>33</v>
      </c>
      <c r="E72" s="4" t="s">
        <v>33</v>
      </c>
      <c r="F72" s="7" t="s">
        <v>33</v>
      </c>
      <c r="G72" s="7" t="s">
        <v>33</v>
      </c>
      <c r="H72" s="4" t="s">
        <v>33</v>
      </c>
      <c r="I72" s="7" t="s">
        <v>33</v>
      </c>
      <c r="J72" s="7" t="s">
        <v>33</v>
      </c>
      <c r="K72" s="4" t="s">
        <v>33</v>
      </c>
      <c r="L72" s="7" t="s">
        <v>33</v>
      </c>
      <c r="M72" s="7" t="s">
        <v>33</v>
      </c>
      <c r="N72" s="4" t="s">
        <v>33</v>
      </c>
      <c r="O72" s="7" t="s">
        <v>33</v>
      </c>
      <c r="P72" s="7" t="s">
        <v>33</v>
      </c>
      <c r="Q72" s="4" t="s">
        <v>33</v>
      </c>
      <c r="R72" s="7" t="s">
        <v>33</v>
      </c>
      <c r="S72" s="7" t="s">
        <v>33</v>
      </c>
    </row>
    <row r="73" spans="1:19" ht="16">
      <c r="A73" s="7"/>
      <c r="B73" s="4" t="s">
        <v>33</v>
      </c>
      <c r="C73" s="7"/>
      <c r="D73" s="7"/>
      <c r="E73" s="4" t="s">
        <v>33</v>
      </c>
      <c r="F73" s="7"/>
      <c r="G73" s="7"/>
      <c r="H73" s="4" t="s">
        <v>33</v>
      </c>
      <c r="I73" s="7"/>
      <c r="J73" s="7"/>
      <c r="K73" s="4" t="s">
        <v>33</v>
      </c>
      <c r="L73" s="7"/>
      <c r="M73" s="7"/>
      <c r="N73" s="4" t="s">
        <v>33</v>
      </c>
      <c r="O73" s="7"/>
      <c r="P73" s="7"/>
      <c r="Q73" s="4" t="s">
        <v>33</v>
      </c>
      <c r="R73" s="7"/>
      <c r="S73" s="7"/>
    </row>
    <row r="74" spans="1:19" ht="16">
      <c r="A74" s="7"/>
      <c r="B74" s="4" t="s">
        <v>33</v>
      </c>
      <c r="C74" s="7"/>
      <c r="D74" s="7"/>
      <c r="E74" s="4" t="s">
        <v>33</v>
      </c>
      <c r="F74" s="7"/>
      <c r="G74" s="7"/>
      <c r="H74" s="4" t="s">
        <v>33</v>
      </c>
      <c r="I74" s="7"/>
      <c r="J74" s="7"/>
      <c r="K74" s="4" t="s">
        <v>33</v>
      </c>
      <c r="L74" s="7"/>
      <c r="M74" s="7"/>
      <c r="N74" s="4" t="s">
        <v>33</v>
      </c>
      <c r="O74" s="7"/>
      <c r="P74" s="7"/>
      <c r="Q74" s="4" t="s">
        <v>33</v>
      </c>
      <c r="R74" s="7"/>
      <c r="S74" s="7"/>
    </row>
    <row r="75" spans="1:19" ht="16" customHeight="1">
      <c r="A75" s="7" t="s">
        <v>26</v>
      </c>
      <c r="B75" s="4" t="s">
        <v>33</v>
      </c>
      <c r="C75" s="7" t="s">
        <v>33</v>
      </c>
      <c r="D75" s="7" t="s">
        <v>33</v>
      </c>
      <c r="E75" s="4" t="s">
        <v>33</v>
      </c>
      <c r="F75" s="7" t="s">
        <v>33</v>
      </c>
      <c r="G75" s="7" t="s">
        <v>33</v>
      </c>
      <c r="H75" s="4" t="s">
        <v>33</v>
      </c>
      <c r="I75" s="7" t="s">
        <v>33</v>
      </c>
      <c r="J75" s="7" t="s">
        <v>33</v>
      </c>
      <c r="K75" s="4" t="s">
        <v>33</v>
      </c>
      <c r="L75" s="7" t="s">
        <v>33</v>
      </c>
      <c r="M75" s="7" t="s">
        <v>33</v>
      </c>
      <c r="N75" s="4" t="s">
        <v>33</v>
      </c>
      <c r="O75" s="7" t="s">
        <v>33</v>
      </c>
      <c r="P75" s="7" t="s">
        <v>33</v>
      </c>
      <c r="Q75" s="4" t="s">
        <v>33</v>
      </c>
      <c r="R75" s="7" t="s">
        <v>33</v>
      </c>
      <c r="S75" s="7" t="s">
        <v>33</v>
      </c>
    </row>
    <row r="76" spans="1:19" ht="16">
      <c r="A76" s="7"/>
      <c r="B76" s="4" t="s">
        <v>33</v>
      </c>
      <c r="C76" s="7"/>
      <c r="D76" s="7"/>
      <c r="E76" s="4" t="s">
        <v>33</v>
      </c>
      <c r="F76" s="7"/>
      <c r="G76" s="7"/>
      <c r="H76" s="4" t="s">
        <v>33</v>
      </c>
      <c r="I76" s="7"/>
      <c r="J76" s="7"/>
      <c r="K76" s="4" t="s">
        <v>33</v>
      </c>
      <c r="L76" s="7"/>
      <c r="M76" s="7"/>
      <c r="N76" s="4" t="s">
        <v>33</v>
      </c>
      <c r="O76" s="7"/>
      <c r="P76" s="7"/>
      <c r="Q76" s="4" t="s">
        <v>33</v>
      </c>
      <c r="R76" s="7"/>
      <c r="S76" s="7"/>
    </row>
    <row r="77" spans="1:19" ht="16">
      <c r="A77" s="7"/>
      <c r="B77" s="4" t="s">
        <v>33</v>
      </c>
      <c r="C77" s="7"/>
      <c r="D77" s="7"/>
      <c r="E77" s="4" t="s">
        <v>33</v>
      </c>
      <c r="F77" s="7"/>
      <c r="G77" s="7"/>
      <c r="H77" s="4" t="s">
        <v>33</v>
      </c>
      <c r="I77" s="7"/>
      <c r="J77" s="7"/>
      <c r="K77" s="4" t="s">
        <v>33</v>
      </c>
      <c r="L77" s="7"/>
      <c r="M77" s="7"/>
      <c r="N77" s="4" t="s">
        <v>33</v>
      </c>
      <c r="O77" s="7"/>
      <c r="P77" s="7"/>
      <c r="Q77" s="4" t="s">
        <v>33</v>
      </c>
      <c r="R77" s="7"/>
      <c r="S77" s="7"/>
    </row>
  </sheetData>
  <mergeCells count="332">
    <mergeCell ref="A51:A53"/>
    <mergeCell ref="A69:A71"/>
    <mergeCell ref="A72:A74"/>
    <mergeCell ref="A75:A77"/>
    <mergeCell ref="A54:A56"/>
    <mergeCell ref="A57:A59"/>
    <mergeCell ref="A60:A62"/>
    <mergeCell ref="A63:A65"/>
    <mergeCell ref="A66:A68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8:A20"/>
    <mergeCell ref="A21:A23"/>
    <mergeCell ref="A1:A2"/>
    <mergeCell ref="B1:D1"/>
    <mergeCell ref="E1:G1"/>
    <mergeCell ref="C6:C8"/>
    <mergeCell ref="C9:C11"/>
    <mergeCell ref="C12:C14"/>
    <mergeCell ref="C15:C17"/>
    <mergeCell ref="C18:C20"/>
    <mergeCell ref="C21:C23"/>
    <mergeCell ref="A3:A5"/>
    <mergeCell ref="A6:A8"/>
    <mergeCell ref="A9:A11"/>
    <mergeCell ref="A12:A14"/>
    <mergeCell ref="A15:A17"/>
    <mergeCell ref="H1:J1"/>
    <mergeCell ref="K1:M1"/>
    <mergeCell ref="N1:P1"/>
    <mergeCell ref="Q1:S1"/>
    <mergeCell ref="C3:C5"/>
    <mergeCell ref="I3:I5"/>
    <mergeCell ref="J3:J5"/>
    <mergeCell ref="O3:O5"/>
    <mergeCell ref="P3:P5"/>
    <mergeCell ref="R3:R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D45:D47"/>
    <mergeCell ref="D48:D50"/>
    <mergeCell ref="D51:D53"/>
    <mergeCell ref="D57:D59"/>
    <mergeCell ref="C69:C71"/>
    <mergeCell ref="C72:C74"/>
    <mergeCell ref="C75:C77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C54:C56"/>
    <mergeCell ref="C57:C59"/>
    <mergeCell ref="C60:C62"/>
    <mergeCell ref="C63:C65"/>
    <mergeCell ref="F51:F53"/>
    <mergeCell ref="F54:F56"/>
    <mergeCell ref="D72:D74"/>
    <mergeCell ref="D75:D77"/>
    <mergeCell ref="F3:F5"/>
    <mergeCell ref="G3:G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D60:D62"/>
    <mergeCell ref="D63:D65"/>
    <mergeCell ref="D66:D68"/>
    <mergeCell ref="D54:D56"/>
    <mergeCell ref="D69:D71"/>
    <mergeCell ref="D42:D44"/>
    <mergeCell ref="F72:F74"/>
    <mergeCell ref="F75:F77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F57:F59"/>
    <mergeCell ref="F60:F62"/>
    <mergeCell ref="F63:F65"/>
    <mergeCell ref="F66:F68"/>
    <mergeCell ref="F69:F71"/>
    <mergeCell ref="F42:F44"/>
    <mergeCell ref="F45:F47"/>
    <mergeCell ref="F48:F50"/>
    <mergeCell ref="G63:G65"/>
    <mergeCell ref="G66:G68"/>
    <mergeCell ref="G69:G71"/>
    <mergeCell ref="G72:G74"/>
    <mergeCell ref="G75:G77"/>
    <mergeCell ref="G48:G50"/>
    <mergeCell ref="G51:G53"/>
    <mergeCell ref="G54:G56"/>
    <mergeCell ref="G57:G59"/>
    <mergeCell ref="G60:G62"/>
    <mergeCell ref="I45:I47"/>
    <mergeCell ref="I48:I50"/>
    <mergeCell ref="I21:I23"/>
    <mergeCell ref="I24:I26"/>
    <mergeCell ref="I27:I29"/>
    <mergeCell ref="I30:I32"/>
    <mergeCell ref="I33:I35"/>
    <mergeCell ref="I6:I8"/>
    <mergeCell ref="I9:I11"/>
    <mergeCell ref="I12:I14"/>
    <mergeCell ref="I15:I17"/>
    <mergeCell ref="I18:I20"/>
    <mergeCell ref="I66:I68"/>
    <mergeCell ref="I69:I71"/>
    <mergeCell ref="I72:I74"/>
    <mergeCell ref="I75:I77"/>
    <mergeCell ref="J6:J8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I51:I53"/>
    <mergeCell ref="I54:I56"/>
    <mergeCell ref="I57:I59"/>
    <mergeCell ref="I60:I62"/>
    <mergeCell ref="I63:I65"/>
    <mergeCell ref="I36:I38"/>
    <mergeCell ref="I39:I41"/>
    <mergeCell ref="I42:I44"/>
    <mergeCell ref="J75:J77"/>
    <mergeCell ref="L3:L5"/>
    <mergeCell ref="L6:L8"/>
    <mergeCell ref="L9:L11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L39:L41"/>
    <mergeCell ref="L42:L44"/>
    <mergeCell ref="J57:J59"/>
    <mergeCell ref="J60:J62"/>
    <mergeCell ref="J63:J65"/>
    <mergeCell ref="J66:J68"/>
    <mergeCell ref="J69:J71"/>
    <mergeCell ref="J42:J44"/>
    <mergeCell ref="J45:J47"/>
    <mergeCell ref="J48:J50"/>
    <mergeCell ref="J51:J53"/>
    <mergeCell ref="L66:L68"/>
    <mergeCell ref="L69:L71"/>
    <mergeCell ref="L72:L74"/>
    <mergeCell ref="L45:L47"/>
    <mergeCell ref="L48:L50"/>
    <mergeCell ref="L51:L53"/>
    <mergeCell ref="L54:L56"/>
    <mergeCell ref="L57:L59"/>
    <mergeCell ref="J72:J74"/>
    <mergeCell ref="J54:J56"/>
    <mergeCell ref="M75:M77"/>
    <mergeCell ref="M48:M50"/>
    <mergeCell ref="M51:M53"/>
    <mergeCell ref="M54:M56"/>
    <mergeCell ref="M57:M59"/>
    <mergeCell ref="M60:M62"/>
    <mergeCell ref="L75:L77"/>
    <mergeCell ref="M3:M5"/>
    <mergeCell ref="M6:M8"/>
    <mergeCell ref="M9:M11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60:L62"/>
    <mergeCell ref="L63:L65"/>
    <mergeCell ref="O6:O8"/>
    <mergeCell ref="O9:O11"/>
    <mergeCell ref="O12:O14"/>
    <mergeCell ref="O15:O17"/>
    <mergeCell ref="O18:O20"/>
    <mergeCell ref="M63:M65"/>
    <mergeCell ref="M66:M68"/>
    <mergeCell ref="M69:M71"/>
    <mergeCell ref="M72:M74"/>
    <mergeCell ref="O36:O38"/>
    <mergeCell ref="O39:O41"/>
    <mergeCell ref="O42:O44"/>
    <mergeCell ref="O45:O47"/>
    <mergeCell ref="O48:O50"/>
    <mergeCell ref="O21:O23"/>
    <mergeCell ref="O24:O26"/>
    <mergeCell ref="O27:O29"/>
    <mergeCell ref="O30:O32"/>
    <mergeCell ref="O33:O35"/>
    <mergeCell ref="O66:O68"/>
    <mergeCell ref="O69:O71"/>
    <mergeCell ref="O72:O74"/>
    <mergeCell ref="O75:O77"/>
    <mergeCell ref="P69:P71"/>
    <mergeCell ref="P72:P74"/>
    <mergeCell ref="P75:P77"/>
    <mergeCell ref="P66:P68"/>
    <mergeCell ref="O51:O53"/>
    <mergeCell ref="O54:O56"/>
    <mergeCell ref="O57:O59"/>
    <mergeCell ref="O60:O62"/>
    <mergeCell ref="O63:O65"/>
    <mergeCell ref="P21:P23"/>
    <mergeCell ref="P24:P26"/>
    <mergeCell ref="P27:P29"/>
    <mergeCell ref="P30:P32"/>
    <mergeCell ref="P33:P35"/>
    <mergeCell ref="P6:P8"/>
    <mergeCell ref="P9:P11"/>
    <mergeCell ref="P12:P14"/>
    <mergeCell ref="P15:P17"/>
    <mergeCell ref="P18:P20"/>
    <mergeCell ref="P51:P53"/>
    <mergeCell ref="P54:P56"/>
    <mergeCell ref="P57:P59"/>
    <mergeCell ref="P60:P62"/>
    <mergeCell ref="P63:P65"/>
    <mergeCell ref="P36:P38"/>
    <mergeCell ref="P39:P41"/>
    <mergeCell ref="P42:P44"/>
    <mergeCell ref="P45:P47"/>
    <mergeCell ref="P48:P50"/>
    <mergeCell ref="R45:R47"/>
    <mergeCell ref="R48:R50"/>
    <mergeCell ref="R21:R23"/>
    <mergeCell ref="R24:R26"/>
    <mergeCell ref="R27:R29"/>
    <mergeCell ref="R30:R32"/>
    <mergeCell ref="R33:R35"/>
    <mergeCell ref="R6:R8"/>
    <mergeCell ref="R9:R11"/>
    <mergeCell ref="R12:R14"/>
    <mergeCell ref="R15:R17"/>
    <mergeCell ref="R18:R20"/>
    <mergeCell ref="R66:R68"/>
    <mergeCell ref="R69:R71"/>
    <mergeCell ref="R72:R74"/>
    <mergeCell ref="R75:R77"/>
    <mergeCell ref="S3:S5"/>
    <mergeCell ref="S6:S8"/>
    <mergeCell ref="S9:S11"/>
    <mergeCell ref="S12:S14"/>
    <mergeCell ref="S15:S17"/>
    <mergeCell ref="S18:S20"/>
    <mergeCell ref="S21:S23"/>
    <mergeCell ref="S24:S26"/>
    <mergeCell ref="S27:S29"/>
    <mergeCell ref="S30:S32"/>
    <mergeCell ref="S33:S35"/>
    <mergeCell ref="S36:S38"/>
    <mergeCell ref="R51:R53"/>
    <mergeCell ref="R54:R56"/>
    <mergeCell ref="R57:R59"/>
    <mergeCell ref="R60:R62"/>
    <mergeCell ref="R63:R65"/>
    <mergeCell ref="R36:R38"/>
    <mergeCell ref="R39:R41"/>
    <mergeCell ref="R42:R44"/>
    <mergeCell ref="S69:S71"/>
    <mergeCell ref="S72:S74"/>
    <mergeCell ref="S75:S77"/>
    <mergeCell ref="S54:S56"/>
    <mergeCell ref="S57:S59"/>
    <mergeCell ref="S60:S62"/>
    <mergeCell ref="S63:S65"/>
    <mergeCell ref="S66:S68"/>
    <mergeCell ref="S39:S41"/>
    <mergeCell ref="S42:S44"/>
    <mergeCell ref="S45:S47"/>
    <mergeCell ref="S48:S50"/>
    <mergeCell ref="S51:S53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Antimicrobial activity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wsw_lxm2012@163.com</cp:lastModifiedBy>
  <dcterms:created xsi:type="dcterms:W3CDTF">2017-03-24T02:21:08Z</dcterms:created>
  <dcterms:modified xsi:type="dcterms:W3CDTF">2019-03-14T07:12:56Z</dcterms:modified>
</cp:coreProperties>
</file>