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xm/Desktop/筛菌文章/Peer J/Raw Date/"/>
    </mc:Choice>
  </mc:AlternateContent>
  <xr:revisionPtr revIDLastSave="0" documentId="13_ncr:1_{0766E253-55D2-7648-AC33-738C6364968F}" xr6:coauthVersionLast="37" xr6:coauthVersionMax="37" xr10:uidLastSave="{00000000-0000-0000-0000-000000000000}"/>
  <bookViews>
    <workbookView xWindow="3800" yWindow="1000" windowWidth="25600" windowHeight="16060" tabRatio="500" xr2:uid="{00000000-000D-0000-FFFF-FFFF00000000}"/>
  </bookViews>
  <sheets>
    <sheet name="Nitrogenase activity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D44" i="1"/>
  <c r="D47" i="1"/>
  <c r="D50" i="1"/>
  <c r="D53" i="1"/>
  <c r="D56" i="1"/>
  <c r="D59" i="1"/>
  <c r="D62" i="1"/>
  <c r="D65" i="1"/>
  <c r="D68" i="1"/>
  <c r="D71" i="1"/>
  <c r="D74" i="1"/>
  <c r="D5" i="1"/>
  <c r="D8" i="1"/>
  <c r="D11" i="1"/>
  <c r="D14" i="1"/>
  <c r="D17" i="1"/>
  <c r="D20" i="1"/>
  <c r="D23" i="1"/>
  <c r="D26" i="1"/>
  <c r="D29" i="1"/>
  <c r="D32" i="1"/>
  <c r="D35" i="1"/>
  <c r="D38" i="1"/>
  <c r="C62" i="1"/>
  <c r="C65" i="1"/>
  <c r="C68" i="1"/>
  <c r="C71" i="1"/>
  <c r="C74" i="1"/>
  <c r="C44" i="1"/>
  <c r="C47" i="1"/>
  <c r="C50" i="1"/>
  <c r="C53" i="1"/>
  <c r="C56" i="1"/>
  <c r="C59" i="1"/>
  <c r="C26" i="1"/>
  <c r="C29" i="1"/>
  <c r="C32" i="1"/>
  <c r="C35" i="1"/>
  <c r="C38" i="1"/>
  <c r="C41" i="1"/>
  <c r="C5" i="1"/>
  <c r="C8" i="1"/>
  <c r="C11" i="1"/>
  <c r="C14" i="1"/>
  <c r="C17" i="1"/>
  <c r="C20" i="1"/>
  <c r="C23" i="1"/>
  <c r="D2" i="1"/>
  <c r="C2" i="1" l="1"/>
</calcChain>
</file>

<file path=xl/sharedStrings.xml><?xml version="1.0" encoding="utf-8"?>
<sst xmlns="http://schemas.openxmlformats.org/spreadsheetml/2006/main" count="29" uniqueCount="29">
  <si>
    <t>Isolates</t>
    <phoneticPr fontId="2" type="noConversion"/>
  </si>
  <si>
    <t>Nitrogenase activities</t>
    <phoneticPr fontId="2" type="noConversion"/>
  </si>
  <si>
    <t>Average</t>
    <phoneticPr fontId="2" type="noConversion"/>
  </si>
  <si>
    <t>BJ-2</t>
  </si>
  <si>
    <t>SZ-1a</t>
  </si>
  <si>
    <t>SZ-1b</t>
    <phoneticPr fontId="2" type="noConversion"/>
  </si>
  <si>
    <t>BJ-4</t>
    <phoneticPr fontId="2" type="noConversion"/>
  </si>
  <si>
    <t>BJ-5</t>
    <phoneticPr fontId="2" type="noConversion"/>
  </si>
  <si>
    <t>SZ-8</t>
  </si>
  <si>
    <t>BJ-7</t>
    <phoneticPr fontId="2" type="noConversion"/>
  </si>
  <si>
    <t>SZ-10</t>
    <phoneticPr fontId="2" type="noConversion"/>
  </si>
  <si>
    <t>SZ-11</t>
    <phoneticPr fontId="2" type="noConversion"/>
  </si>
  <si>
    <t>SZ-13a</t>
    <phoneticPr fontId="2" type="noConversion"/>
  </si>
  <si>
    <t>SZ-13b</t>
    <phoneticPr fontId="2" type="noConversion"/>
  </si>
  <si>
    <t>SZ-15</t>
  </si>
  <si>
    <t>SZ-16</t>
    <phoneticPr fontId="2" type="noConversion"/>
  </si>
  <si>
    <t>BJ-6</t>
  </si>
  <si>
    <t>AH-1</t>
  </si>
  <si>
    <t>SZ-14</t>
    <phoneticPr fontId="2" type="noConversion"/>
  </si>
  <si>
    <t>YN-3</t>
  </si>
  <si>
    <t>AH-3</t>
  </si>
  <si>
    <t>AH-4</t>
    <phoneticPr fontId="2" type="noConversion"/>
  </si>
  <si>
    <t>YB-3</t>
  </si>
  <si>
    <t>WF-6</t>
  </si>
  <si>
    <t>JS-4</t>
    <phoneticPr fontId="2" type="noConversion"/>
  </si>
  <si>
    <t>HN-1</t>
  </si>
  <si>
    <t>CD-4a</t>
    <phoneticPr fontId="2" type="noConversion"/>
  </si>
  <si>
    <t>CD-4b</t>
    <phoneticPr fontId="2" type="noConversion"/>
  </si>
  <si>
    <t>Stdev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</si>
</sst>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宋体"/>
      <family val="2"/>
      <charset val="134"/>
      <scheme val="minor"/>
    </font>
    <font>
      <sz val="12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5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topLeftCell="A55" workbookViewId="0">
      <selection activeCell="D2" sqref="D2:D76"/>
    </sheetView>
  </sheetViews>
  <sheetFormatPr baseColWidth="10" defaultRowHeight="15"/>
  <sheetData>
    <row r="1" spans="1:6" ht="16">
      <c r="A1" s="2" t="s">
        <v>0</v>
      </c>
      <c r="B1" s="2" t="s">
        <v>1</v>
      </c>
      <c r="C1" s="2" t="s">
        <v>2</v>
      </c>
      <c r="D1" s="2" t="s">
        <v>28</v>
      </c>
      <c r="E1" s="2"/>
      <c r="F1" s="2"/>
    </row>
    <row r="2" spans="1:6" ht="16">
      <c r="A2" s="7" t="s">
        <v>3</v>
      </c>
      <c r="B2" s="4">
        <v>1040.53</v>
      </c>
      <c r="C2" s="8">
        <f>AVERAGE(B2:B4)</f>
        <v>1085.6099999999999</v>
      </c>
      <c r="D2" s="8">
        <f>STDEV(B2:B4)</f>
        <v>75.643234330639316</v>
      </c>
      <c r="E2" s="2"/>
      <c r="F2" s="2"/>
    </row>
    <row r="3" spans="1:6" ht="16">
      <c r="A3" s="7"/>
      <c r="B3" s="4">
        <v>1043.3599999999999</v>
      </c>
      <c r="C3" s="8"/>
      <c r="D3" s="8"/>
      <c r="E3" s="2"/>
      <c r="F3" s="2"/>
    </row>
    <row r="4" spans="1:6" s="1" customFormat="1" ht="16">
      <c r="A4" s="7"/>
      <c r="B4" s="4">
        <v>1172.94</v>
      </c>
      <c r="C4" s="8"/>
      <c r="D4" s="8"/>
      <c r="E4" s="2"/>
      <c r="F4" s="2"/>
    </row>
    <row r="5" spans="1:6" ht="16">
      <c r="A5" s="7" t="s">
        <v>4</v>
      </c>
      <c r="B5" s="2">
        <v>114.66</v>
      </c>
      <c r="C5" s="8">
        <f t="shared" ref="C5" si="0">AVERAGE(B5:B7)</f>
        <v>118.64999999999999</v>
      </c>
      <c r="D5" s="8">
        <f t="shared" ref="D5" si="1">STDEV(B5:B7)</f>
        <v>3.9701511306246253</v>
      </c>
      <c r="E5" s="2"/>
      <c r="F5" s="2"/>
    </row>
    <row r="6" spans="1:6" ht="16">
      <c r="A6" s="7"/>
      <c r="B6" s="2">
        <v>122.6</v>
      </c>
      <c r="C6" s="8"/>
      <c r="D6" s="8"/>
      <c r="E6" s="2"/>
      <c r="F6" s="2"/>
    </row>
    <row r="7" spans="1:6" ht="16">
      <c r="A7" s="7"/>
      <c r="B7" s="2">
        <v>118.69</v>
      </c>
      <c r="C7" s="8"/>
      <c r="D7" s="8"/>
      <c r="E7" s="2"/>
      <c r="F7" s="2"/>
    </row>
    <row r="8" spans="1:6" s="1" customFormat="1" ht="16">
      <c r="A8" s="7" t="s">
        <v>5</v>
      </c>
      <c r="B8" s="2">
        <v>13605.12</v>
      </c>
      <c r="C8" s="8">
        <f t="shared" ref="C8" si="2">AVERAGE(B8:B10)</f>
        <v>11868.646666666667</v>
      </c>
      <c r="D8" s="8">
        <f t="shared" ref="D8" si="3">STDEV(B8:B10)</f>
        <v>1740.5542522235125</v>
      </c>
      <c r="E8" s="2"/>
      <c r="F8" s="2"/>
    </row>
    <row r="9" spans="1:6" ht="16">
      <c r="A9" s="7"/>
      <c r="B9" s="2">
        <v>10124.040000000001</v>
      </c>
      <c r="C9" s="8"/>
      <c r="D9" s="8"/>
      <c r="E9" s="2"/>
      <c r="F9" s="2"/>
    </row>
    <row r="10" spans="1:6" ht="16">
      <c r="A10" s="7"/>
      <c r="B10" s="2">
        <v>11876.78</v>
      </c>
      <c r="C10" s="8"/>
      <c r="D10" s="8"/>
      <c r="E10" s="2"/>
      <c r="F10" s="2"/>
    </row>
    <row r="11" spans="1:6" ht="16">
      <c r="A11" s="8" t="s">
        <v>6</v>
      </c>
      <c r="B11" s="2">
        <v>1779.45</v>
      </c>
      <c r="C11" s="8">
        <f t="shared" ref="C11" si="4">AVERAGE(B11:B13)</f>
        <v>1296.9433333333334</v>
      </c>
      <c r="D11" s="8">
        <f t="shared" ref="D11" si="5">STDEV(B11:B13)</f>
        <v>439.16924918911775</v>
      </c>
      <c r="E11" s="2"/>
      <c r="F11" s="2"/>
    </row>
    <row r="12" spans="1:6" s="1" customFormat="1" ht="16">
      <c r="A12" s="8"/>
      <c r="B12" s="2">
        <v>920.56</v>
      </c>
      <c r="C12" s="8"/>
      <c r="D12" s="8"/>
      <c r="E12" s="2"/>
      <c r="F12" s="2"/>
    </row>
    <row r="13" spans="1:6" ht="16">
      <c r="A13" s="8"/>
      <c r="B13" s="2">
        <v>1190.82</v>
      </c>
      <c r="C13" s="8"/>
      <c r="D13" s="8"/>
      <c r="E13" s="2"/>
      <c r="F13" s="2"/>
    </row>
    <row r="14" spans="1:6" ht="16">
      <c r="A14" s="8" t="s">
        <v>7</v>
      </c>
      <c r="B14" s="2">
        <v>509.86</v>
      </c>
      <c r="C14" s="8">
        <f t="shared" ref="C14" si="6">AVERAGE(B14:B16)</f>
        <v>468.62666666666672</v>
      </c>
      <c r="D14" s="8">
        <f t="shared" ref="D14" si="7">STDEV(B14:B16)</f>
        <v>42.195867491181346</v>
      </c>
      <c r="E14" s="2"/>
      <c r="F14" s="2"/>
    </row>
    <row r="15" spans="1:6" ht="16">
      <c r="A15" s="8"/>
      <c r="B15" s="2">
        <v>470.49</v>
      </c>
      <c r="C15" s="8"/>
      <c r="D15" s="8"/>
      <c r="E15" s="2"/>
      <c r="F15" s="2"/>
    </row>
    <row r="16" spans="1:6" s="1" customFormat="1" ht="16">
      <c r="A16" s="8"/>
      <c r="B16" s="2">
        <v>425.53</v>
      </c>
      <c r="C16" s="8"/>
      <c r="D16" s="8"/>
      <c r="E16" s="2"/>
      <c r="F16" s="2"/>
    </row>
    <row r="17" spans="1:6" ht="16">
      <c r="A17" s="7" t="s">
        <v>8</v>
      </c>
      <c r="B17" s="3">
        <v>1124.08</v>
      </c>
      <c r="C17" s="8">
        <f t="shared" ref="C17" si="8">AVERAGE(B17:B19)</f>
        <v>1131.54</v>
      </c>
      <c r="D17" s="8">
        <f t="shared" ref="D17" si="9">STDEV(B17:B19)</f>
        <v>15.91983668257935</v>
      </c>
      <c r="E17" s="2"/>
      <c r="F17" s="2"/>
    </row>
    <row r="18" spans="1:6" ht="16">
      <c r="A18" s="7"/>
      <c r="B18" s="3">
        <v>1149.82</v>
      </c>
      <c r="C18" s="8"/>
      <c r="D18" s="8"/>
      <c r="E18" s="2"/>
      <c r="F18" s="2"/>
    </row>
    <row r="19" spans="1:6" ht="16">
      <c r="A19" s="7"/>
      <c r="B19" s="3">
        <v>1120.72</v>
      </c>
      <c r="C19" s="8"/>
      <c r="D19" s="8"/>
      <c r="E19" s="2"/>
      <c r="F19" s="2"/>
    </row>
    <row r="20" spans="1:6" s="1" customFormat="1" ht="16">
      <c r="A20" s="8" t="s">
        <v>9</v>
      </c>
      <c r="B20" s="2">
        <v>294.98</v>
      </c>
      <c r="C20" s="8">
        <f t="shared" ref="C20" si="10">AVERAGE(B20:B22)</f>
        <v>314.6033333333333</v>
      </c>
      <c r="D20" s="8">
        <f t="shared" ref="D20" si="11">STDEV(B20:B22)</f>
        <v>19.176799350604188</v>
      </c>
      <c r="E20" s="2"/>
      <c r="F20" s="2"/>
    </row>
    <row r="21" spans="1:6" ht="16">
      <c r="A21" s="8"/>
      <c r="B21" s="3">
        <v>333.3</v>
      </c>
      <c r="C21" s="8"/>
      <c r="D21" s="8"/>
    </row>
    <row r="22" spans="1:6" ht="16">
      <c r="A22" s="8"/>
      <c r="B22" s="3">
        <v>315.52999999999997</v>
      </c>
      <c r="C22" s="8"/>
      <c r="D22" s="8"/>
    </row>
    <row r="23" spans="1:6" ht="16" customHeight="1">
      <c r="A23" s="7" t="s">
        <v>10</v>
      </c>
      <c r="B23" s="3">
        <v>379.55</v>
      </c>
      <c r="C23" s="8">
        <f t="shared" ref="C23" si="12">AVERAGE(B23:B25)</f>
        <v>371.2766666666667</v>
      </c>
      <c r="D23" s="8">
        <f t="shared" ref="D23" si="13">STDEV(B23:B25)</f>
        <v>7.6673941683816702</v>
      </c>
    </row>
    <row r="24" spans="1:6" ht="16" customHeight="1">
      <c r="A24" s="7"/>
      <c r="B24" s="3">
        <v>369.87</v>
      </c>
      <c r="C24" s="8"/>
      <c r="D24" s="8"/>
    </row>
    <row r="25" spans="1:6" ht="16" customHeight="1">
      <c r="A25" s="7"/>
      <c r="B25" s="3">
        <v>364.41</v>
      </c>
      <c r="C25" s="8"/>
      <c r="D25" s="8"/>
    </row>
    <row r="26" spans="1:6" ht="16" customHeight="1">
      <c r="A26" s="7" t="s">
        <v>11</v>
      </c>
      <c r="B26" s="4">
        <v>775.98</v>
      </c>
      <c r="C26" s="8">
        <f>AVERAGE(B26:B28)</f>
        <v>857.46666666666658</v>
      </c>
      <c r="D26" s="8">
        <f t="shared" ref="D26" si="14">STDEV(B26:B28)</f>
        <v>114.88817708247379</v>
      </c>
    </row>
    <row r="27" spans="1:6" ht="16" customHeight="1">
      <c r="A27" s="7"/>
      <c r="B27" s="4">
        <v>988.87</v>
      </c>
      <c r="C27" s="8"/>
      <c r="D27" s="8"/>
    </row>
    <row r="28" spans="1:6" ht="16" customHeight="1">
      <c r="A28" s="7"/>
      <c r="B28" s="5">
        <v>807.55</v>
      </c>
      <c r="C28" s="8"/>
      <c r="D28" s="8"/>
    </row>
    <row r="29" spans="1:6" ht="16" customHeight="1">
      <c r="A29" s="7" t="s">
        <v>12</v>
      </c>
      <c r="B29" s="4">
        <v>9740.93</v>
      </c>
      <c r="C29" s="8">
        <f t="shared" ref="C29" si="15">AVERAGE(B29:B31)</f>
        <v>9731.3633333333328</v>
      </c>
      <c r="D29" s="8">
        <f t="shared" ref="D29" si="16">STDEV(B29:B31)</f>
        <v>259.71218152665324</v>
      </c>
    </row>
    <row r="30" spans="1:6" ht="16" customHeight="1">
      <c r="A30" s="7"/>
      <c r="B30" s="4">
        <v>9986.16</v>
      </c>
      <c r="C30" s="8"/>
      <c r="D30" s="8"/>
    </row>
    <row r="31" spans="1:6" ht="16" customHeight="1">
      <c r="A31" s="7"/>
      <c r="B31" s="4">
        <v>9467</v>
      </c>
      <c r="C31" s="8"/>
      <c r="D31" s="8"/>
    </row>
    <row r="32" spans="1:6" ht="16" customHeight="1">
      <c r="A32" s="7" t="s">
        <v>13</v>
      </c>
      <c r="B32" s="4">
        <v>3029.29</v>
      </c>
      <c r="C32" s="8">
        <f t="shared" ref="C32" si="17">AVERAGE(B32:B34)</f>
        <v>3131.8933333333334</v>
      </c>
      <c r="D32" s="8">
        <f t="shared" ref="D32" si="18">STDEV(B32:B34)</f>
        <v>100.61287707512058</v>
      </c>
    </row>
    <row r="33" spans="1:4" ht="16" customHeight="1">
      <c r="A33" s="7"/>
      <c r="B33" s="4">
        <v>3136</v>
      </c>
      <c r="C33" s="8"/>
      <c r="D33" s="8"/>
    </row>
    <row r="34" spans="1:4" ht="16" customHeight="1">
      <c r="A34" s="7"/>
      <c r="B34" s="4">
        <v>3230.39</v>
      </c>
      <c r="C34" s="8"/>
      <c r="D34" s="8"/>
    </row>
    <row r="35" spans="1:4" ht="16" customHeight="1">
      <c r="A35" s="7" t="s">
        <v>14</v>
      </c>
      <c r="B35" s="4">
        <v>1352.83</v>
      </c>
      <c r="C35" s="8">
        <f t="shared" ref="C35" si="19">AVERAGE(B35:B37)</f>
        <v>1316.1933333333334</v>
      </c>
      <c r="D35" s="8">
        <f t="shared" ref="D35" si="20">STDEV(B35:B37)</f>
        <v>36.640000454876258</v>
      </c>
    </row>
    <row r="36" spans="1:4" ht="16" customHeight="1">
      <c r="A36" s="7"/>
      <c r="B36" s="4">
        <v>1279.55</v>
      </c>
      <c r="C36" s="8"/>
      <c r="D36" s="8"/>
    </row>
    <row r="37" spans="1:4" ht="16" customHeight="1">
      <c r="A37" s="7"/>
      <c r="B37" s="5">
        <v>1316.2</v>
      </c>
      <c r="C37" s="8"/>
      <c r="D37" s="8"/>
    </row>
    <row r="38" spans="1:4" ht="16" customHeight="1">
      <c r="A38" s="7" t="s">
        <v>15</v>
      </c>
      <c r="B38" s="4">
        <v>318.02999999999997</v>
      </c>
      <c r="C38" s="8">
        <f t="shared" ref="C38" si="21">AVERAGE(B38:B40)</f>
        <v>444.72666666666663</v>
      </c>
      <c r="D38" s="8">
        <f t="shared" ref="D38" si="22">STDEV(B38:B40)</f>
        <v>119.10874457122515</v>
      </c>
    </row>
    <row r="39" spans="1:4" ht="16" customHeight="1">
      <c r="A39" s="7"/>
      <c r="B39" s="4">
        <v>554.41999999999996</v>
      </c>
      <c r="C39" s="8"/>
      <c r="D39" s="8"/>
    </row>
    <row r="40" spans="1:4" ht="16" customHeight="1">
      <c r="A40" s="7"/>
      <c r="B40" s="4">
        <v>461.73</v>
      </c>
      <c r="C40" s="8"/>
      <c r="D40" s="8"/>
    </row>
    <row r="41" spans="1:4" ht="16" customHeight="1">
      <c r="A41" s="7" t="s">
        <v>16</v>
      </c>
      <c r="B41" s="3">
        <v>143.03</v>
      </c>
      <c r="C41" s="8">
        <f t="shared" ref="C41" si="23">AVERAGE(B41:B43)</f>
        <v>176.70000000000002</v>
      </c>
      <c r="D41" s="8">
        <f>STDEV(B41:B43)</f>
        <v>29.434196099095445</v>
      </c>
    </row>
    <row r="42" spans="1:4" ht="16" customHeight="1">
      <c r="A42" s="7"/>
      <c r="B42" s="3">
        <v>197.55</v>
      </c>
      <c r="C42" s="8"/>
      <c r="D42" s="8"/>
    </row>
    <row r="43" spans="1:4" ht="16" customHeight="1">
      <c r="A43" s="7"/>
      <c r="B43" s="3">
        <v>189.52</v>
      </c>
      <c r="C43" s="8"/>
      <c r="D43" s="8"/>
    </row>
    <row r="44" spans="1:4" ht="16" customHeight="1">
      <c r="A44" s="7" t="s">
        <v>17</v>
      </c>
      <c r="B44" s="4">
        <v>109.44</v>
      </c>
      <c r="C44" s="8">
        <f>AVERAGE(B44:B46)</f>
        <v>192.42666666666665</v>
      </c>
      <c r="D44" s="8">
        <f t="shared" ref="D44" si="24">STDEV(B44:B46)</f>
        <v>73.08521419092466</v>
      </c>
    </row>
    <row r="45" spans="1:4" ht="16" customHeight="1">
      <c r="A45" s="7"/>
      <c r="B45" s="4">
        <v>220.64</v>
      </c>
      <c r="C45" s="8"/>
      <c r="D45" s="8"/>
    </row>
    <row r="46" spans="1:4" ht="16" customHeight="1">
      <c r="A46" s="7"/>
      <c r="B46" s="5">
        <v>247.2</v>
      </c>
      <c r="C46" s="8"/>
      <c r="D46" s="8"/>
    </row>
    <row r="47" spans="1:4" ht="16" customHeight="1">
      <c r="A47" s="7" t="s">
        <v>18</v>
      </c>
      <c r="B47" s="4">
        <v>323.45</v>
      </c>
      <c r="C47" s="8">
        <f t="shared" ref="C47" si="25">AVERAGE(B47:B49)</f>
        <v>331.95333333333332</v>
      </c>
      <c r="D47" s="8">
        <f t="shared" ref="D47" si="26">STDEV(B47:B49)</f>
        <v>22.730926803219731</v>
      </c>
    </row>
    <row r="48" spans="1:4" ht="16" customHeight="1">
      <c r="A48" s="7"/>
      <c r="B48" s="4">
        <v>314.7</v>
      </c>
      <c r="C48" s="8"/>
      <c r="D48" s="8"/>
    </row>
    <row r="49" spans="1:4" ht="16" customHeight="1">
      <c r="A49" s="7"/>
      <c r="B49" s="4">
        <v>357.71</v>
      </c>
      <c r="C49" s="8"/>
      <c r="D49" s="8"/>
    </row>
    <row r="50" spans="1:4" ht="16" customHeight="1">
      <c r="A50" s="7" t="s">
        <v>19</v>
      </c>
      <c r="B50" s="4">
        <v>3246.7</v>
      </c>
      <c r="C50" s="8">
        <f t="shared" ref="C50" si="27">AVERAGE(B50:B52)</f>
        <v>3201.9166666666665</v>
      </c>
      <c r="D50" s="8">
        <f t="shared" ref="D50" si="28">STDEV(B50:B52)</f>
        <v>104.96302412437127</v>
      </c>
    </row>
    <row r="51" spans="1:4" ht="16">
      <c r="A51" s="7"/>
      <c r="B51" s="4">
        <v>3277.06</v>
      </c>
      <c r="C51" s="8"/>
      <c r="D51" s="8"/>
    </row>
    <row r="52" spans="1:4" ht="16">
      <c r="A52" s="7"/>
      <c r="B52" s="4">
        <v>3081.99</v>
      </c>
      <c r="C52" s="8"/>
      <c r="D52" s="8"/>
    </row>
    <row r="53" spans="1:4" ht="16" customHeight="1">
      <c r="A53" s="7" t="s">
        <v>20</v>
      </c>
      <c r="B53" s="6">
        <v>73.849999999999994</v>
      </c>
      <c r="C53" s="8">
        <f t="shared" ref="C53" si="29">AVERAGE(B53:B55)</f>
        <v>57.23</v>
      </c>
      <c r="D53" s="8">
        <f t="shared" ref="D53" si="30">STDEV(B53:B55)</f>
        <v>14.437631384683574</v>
      </c>
    </row>
    <row r="54" spans="1:4" ht="16">
      <c r="A54" s="7"/>
      <c r="B54" s="4">
        <v>47.79</v>
      </c>
      <c r="C54" s="8"/>
      <c r="D54" s="8"/>
    </row>
    <row r="55" spans="1:4" ht="16">
      <c r="A55" s="7"/>
      <c r="B55" s="4">
        <v>50.05</v>
      </c>
      <c r="C55" s="8"/>
      <c r="D55" s="8"/>
    </row>
    <row r="56" spans="1:4" ht="16" customHeight="1">
      <c r="A56" s="7" t="s">
        <v>21</v>
      </c>
      <c r="B56" s="3">
        <v>7605.72</v>
      </c>
      <c r="C56" s="8">
        <f t="shared" ref="C56" si="31">AVERAGE(B56:B58)</f>
        <v>6514.37</v>
      </c>
      <c r="D56" s="8">
        <f t="shared" ref="D56" si="32">STDEV(B56:B58)</f>
        <v>997.12497316033523</v>
      </c>
    </row>
    <row r="57" spans="1:4" ht="16">
      <c r="A57" s="7"/>
      <c r="B57" s="3">
        <v>5650.93</v>
      </c>
      <c r="C57" s="8"/>
      <c r="D57" s="8"/>
    </row>
    <row r="58" spans="1:4" ht="16">
      <c r="A58" s="7"/>
      <c r="B58" s="3">
        <v>6286.46</v>
      </c>
      <c r="C58" s="8"/>
      <c r="D58" s="8"/>
    </row>
    <row r="59" spans="1:4" ht="16" customHeight="1">
      <c r="A59" s="7" t="s">
        <v>22</v>
      </c>
      <c r="B59" s="3">
        <v>779.89</v>
      </c>
      <c r="C59" s="8">
        <f t="shared" ref="C59" si="33">AVERAGE(B59:B61)</f>
        <v>733.91666666666663</v>
      </c>
      <c r="D59" s="8">
        <f t="shared" ref="D59" si="34">STDEV(B59:B61)</f>
        <v>49.28552559660222</v>
      </c>
    </row>
    <row r="60" spans="1:4" ht="16">
      <c r="A60" s="7"/>
      <c r="B60" s="3">
        <v>681.88</v>
      </c>
      <c r="C60" s="8"/>
      <c r="D60" s="8"/>
    </row>
    <row r="61" spans="1:4" ht="16">
      <c r="A61" s="7"/>
      <c r="B61" s="3">
        <v>739.98</v>
      </c>
      <c r="C61" s="8"/>
      <c r="D61" s="8"/>
    </row>
    <row r="62" spans="1:4" ht="16" customHeight="1">
      <c r="A62" s="7" t="s">
        <v>23</v>
      </c>
      <c r="B62" s="4">
        <v>1741.14</v>
      </c>
      <c r="C62" s="8">
        <f>AVERAGE(B62:B64)</f>
        <v>2081.2966666666666</v>
      </c>
      <c r="D62" s="8">
        <f t="shared" ref="D62" si="35">STDEV(B62:B64)</f>
        <v>340.66111552880966</v>
      </c>
    </row>
    <row r="63" spans="1:4" ht="16">
      <c r="A63" s="7"/>
      <c r="B63" s="4">
        <v>2422.46</v>
      </c>
      <c r="C63" s="8"/>
      <c r="D63" s="8"/>
    </row>
    <row r="64" spans="1:4">
      <c r="A64" s="7"/>
      <c r="B64" s="5">
        <v>2080.29</v>
      </c>
      <c r="C64" s="8"/>
      <c r="D64" s="8"/>
    </row>
    <row r="65" spans="1:4" ht="16" customHeight="1">
      <c r="A65" s="7" t="s">
        <v>24</v>
      </c>
      <c r="B65" s="4">
        <v>7096.61</v>
      </c>
      <c r="C65" s="8">
        <f t="shared" ref="C65" si="36">AVERAGE(B65:B67)</f>
        <v>6843.5633333333326</v>
      </c>
      <c r="D65" s="8">
        <f t="shared" ref="D65" si="37">STDEV(B65:B67)</f>
        <v>365.68705765084616</v>
      </c>
    </row>
    <row r="66" spans="1:4" ht="16">
      <c r="A66" s="7"/>
      <c r="B66" s="4">
        <v>6424.29</v>
      </c>
      <c r="C66" s="8"/>
      <c r="D66" s="8"/>
    </row>
    <row r="67" spans="1:4" ht="16">
      <c r="A67" s="7"/>
      <c r="B67" s="4">
        <v>7009.79</v>
      </c>
      <c r="C67" s="8"/>
      <c r="D67" s="8"/>
    </row>
    <row r="68" spans="1:4" ht="16" customHeight="1">
      <c r="A68" s="7" t="s">
        <v>25</v>
      </c>
      <c r="B68" s="3">
        <v>4502.5200000000004</v>
      </c>
      <c r="C68" s="8">
        <f t="shared" ref="C68" si="38">AVERAGE(B68:B70)</f>
        <v>4476.8</v>
      </c>
      <c r="D68" s="8">
        <f t="shared" ref="D68" si="39">STDEV(B68:B70)</f>
        <v>306.6400621249615</v>
      </c>
    </row>
    <row r="69" spans="1:4" ht="16">
      <c r="A69" s="7"/>
      <c r="B69" s="3">
        <v>4158.1099999999997</v>
      </c>
      <c r="C69" s="8"/>
      <c r="D69" s="8"/>
    </row>
    <row r="70" spans="1:4" ht="16">
      <c r="A70" s="7"/>
      <c r="B70" s="3">
        <v>4769.7700000000004</v>
      </c>
      <c r="C70" s="8"/>
      <c r="D70" s="8"/>
    </row>
    <row r="71" spans="1:4" ht="16" customHeight="1">
      <c r="A71" s="7" t="s">
        <v>26</v>
      </c>
      <c r="B71" s="3">
        <v>286.54000000000002</v>
      </c>
      <c r="C71" s="8">
        <f t="shared" ref="C71" si="40">AVERAGE(B71:B73)</f>
        <v>272.66666666666669</v>
      </c>
      <c r="D71" s="8">
        <f t="shared" ref="D71" si="41">STDEV(B71:B73)</f>
        <v>14.238034742664944</v>
      </c>
    </row>
    <row r="72" spans="1:4" ht="16">
      <c r="A72" s="7"/>
      <c r="B72" s="3">
        <v>258.08999999999997</v>
      </c>
      <c r="C72" s="8"/>
      <c r="D72" s="8"/>
    </row>
    <row r="73" spans="1:4" ht="16">
      <c r="A73" s="7"/>
      <c r="B73" s="3">
        <v>273.37</v>
      </c>
      <c r="C73" s="8"/>
      <c r="D73" s="8"/>
    </row>
    <row r="74" spans="1:4" ht="16" customHeight="1">
      <c r="A74" s="7" t="s">
        <v>27</v>
      </c>
      <c r="B74" s="4">
        <v>4801.1499999999996</v>
      </c>
      <c r="C74" s="8">
        <f t="shared" ref="C74" si="42">AVERAGE(B74:B76)</f>
        <v>5174.6866666666665</v>
      </c>
      <c r="D74" s="8">
        <f t="shared" ref="D74" si="43">STDEV(B74:B76)</f>
        <v>478.70020057791248</v>
      </c>
    </row>
    <row r="75" spans="1:4" ht="16">
      <c r="A75" s="7"/>
      <c r="B75" s="4">
        <v>5714.31</v>
      </c>
      <c r="C75" s="8"/>
      <c r="D75" s="8"/>
    </row>
    <row r="76" spans="1:4" ht="16">
      <c r="A76" s="7"/>
      <c r="B76" s="4">
        <v>5008.6000000000004</v>
      </c>
      <c r="C76" s="8"/>
      <c r="D76" s="8"/>
    </row>
  </sheetData>
  <mergeCells count="75">
    <mergeCell ref="D74:D76"/>
    <mergeCell ref="D59:D61"/>
    <mergeCell ref="D62:D64"/>
    <mergeCell ref="D65:D67"/>
    <mergeCell ref="D68:D70"/>
    <mergeCell ref="D71:D73"/>
    <mergeCell ref="D44:D46"/>
    <mergeCell ref="D47:D49"/>
    <mergeCell ref="D50:D52"/>
    <mergeCell ref="D53:D55"/>
    <mergeCell ref="D56:D58"/>
    <mergeCell ref="C68:C70"/>
    <mergeCell ref="C71:C73"/>
    <mergeCell ref="C74:C76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C53:C55"/>
    <mergeCell ref="C56:C58"/>
    <mergeCell ref="C59:C61"/>
    <mergeCell ref="C62:C64"/>
    <mergeCell ref="C65:C67"/>
    <mergeCell ref="C38:C40"/>
    <mergeCell ref="C41:C43"/>
    <mergeCell ref="C44:C46"/>
    <mergeCell ref="C47:C49"/>
    <mergeCell ref="C50:C52"/>
    <mergeCell ref="C23:C25"/>
    <mergeCell ref="C26:C28"/>
    <mergeCell ref="C29:C31"/>
    <mergeCell ref="C32:C34"/>
    <mergeCell ref="C35:C37"/>
    <mergeCell ref="A17:A19"/>
    <mergeCell ref="A20:A22"/>
    <mergeCell ref="C2:C4"/>
    <mergeCell ref="D2:D4"/>
    <mergeCell ref="C5:C7"/>
    <mergeCell ref="C8:C10"/>
    <mergeCell ref="C11:C13"/>
    <mergeCell ref="C14:C16"/>
    <mergeCell ref="C17:C19"/>
    <mergeCell ref="C20:C22"/>
    <mergeCell ref="A2:A4"/>
    <mergeCell ref="A5:A7"/>
    <mergeCell ref="A8:A10"/>
    <mergeCell ref="A11:A13"/>
    <mergeCell ref="A14:A16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68:A70"/>
    <mergeCell ref="A71:A73"/>
    <mergeCell ref="A74:A76"/>
    <mergeCell ref="A53:A55"/>
    <mergeCell ref="A56:A58"/>
    <mergeCell ref="A59:A61"/>
    <mergeCell ref="A62:A64"/>
    <mergeCell ref="A65:A67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Nitrogenase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wsw_lxm2012@163.com</cp:lastModifiedBy>
  <dcterms:created xsi:type="dcterms:W3CDTF">2017-03-24T02:21:08Z</dcterms:created>
  <dcterms:modified xsi:type="dcterms:W3CDTF">2019-03-14T07:09:29Z</dcterms:modified>
</cp:coreProperties>
</file>