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inuxserver\asynek\Research\Papers\2019_Synek_GRASP_MSM_val\Draft\Proof\Submission_files\peerj-36717\supplemental\replacements\"/>
    </mc:Choice>
  </mc:AlternateContent>
  <bookViews>
    <workbookView xWindow="0" yWindow="0" windowWidth="28545" windowHeight="11100" activeTab="7"/>
  </bookViews>
  <sheets>
    <sheet name="B01_MC3" sheetId="1" r:id="rId1"/>
    <sheet name="H01_MC3" sheetId="2" r:id="rId2"/>
    <sheet name="H02_MC3" sheetId="3" r:id="rId3"/>
    <sheet name="H03_MC3" sheetId="4" r:id="rId4"/>
    <sheet name="B01_fingertip" sheetId="5" r:id="rId5"/>
    <sheet name="H01_fingertip" sheetId="6" r:id="rId6"/>
    <sheet name="H02_fingertip" sheetId="7" r:id="rId7"/>
    <sheet name="H03_fingertip" sheetId="8" r:id="rId8"/>
  </sheets>
  <calcPr calcId="162913" iterate="1"/>
  <webPublishing codePage="1252"/>
</workbook>
</file>

<file path=xl/calcChain.xml><?xml version="1.0" encoding="utf-8"?>
<calcChain xmlns="http://schemas.openxmlformats.org/spreadsheetml/2006/main"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2" i="8"/>
  <c r="I2" i="7"/>
  <c r="I2" i="6"/>
  <c r="I2" i="5"/>
  <c r="N9" i="4"/>
  <c r="L9" i="4"/>
  <c r="N8" i="4"/>
  <c r="L8" i="4"/>
  <c r="N7" i="4"/>
  <c r="L7" i="4"/>
  <c r="N6" i="4"/>
  <c r="L6" i="4"/>
  <c r="N5" i="4"/>
  <c r="L5" i="4"/>
  <c r="N4" i="4"/>
  <c r="L4" i="4"/>
  <c r="N3" i="4"/>
  <c r="L3" i="4"/>
  <c r="N2" i="4"/>
  <c r="L2" i="4"/>
  <c r="N9" i="3"/>
  <c r="L9" i="3"/>
  <c r="N8" i="3"/>
  <c r="L8" i="3"/>
  <c r="N7" i="3"/>
  <c r="L7" i="3"/>
  <c r="N6" i="3"/>
  <c r="L6" i="3"/>
  <c r="N5" i="3"/>
  <c r="L5" i="3"/>
  <c r="N4" i="3"/>
  <c r="L4" i="3"/>
  <c r="N3" i="3"/>
  <c r="L3" i="3"/>
  <c r="N2" i="3"/>
  <c r="L2" i="3"/>
  <c r="N17" i="2"/>
  <c r="L17" i="2"/>
  <c r="N16" i="2"/>
  <c r="L16" i="2"/>
  <c r="N15" i="2"/>
  <c r="L15" i="2"/>
  <c r="N14" i="2"/>
  <c r="L14" i="2"/>
  <c r="N13" i="2"/>
  <c r="L13" i="2"/>
  <c r="N12" i="2"/>
  <c r="L12" i="2"/>
  <c r="N11" i="2"/>
  <c r="L11" i="2"/>
  <c r="N10" i="2"/>
  <c r="L10" i="2"/>
  <c r="N9" i="2"/>
  <c r="L9" i="2"/>
  <c r="N8" i="2"/>
  <c r="L8" i="2"/>
  <c r="N7" i="2"/>
  <c r="L7" i="2"/>
  <c r="N6" i="2"/>
  <c r="L6" i="2"/>
  <c r="N5" i="2"/>
  <c r="L5" i="2"/>
  <c r="N4" i="2"/>
  <c r="L4" i="2"/>
  <c r="N3" i="2"/>
  <c r="L3" i="2"/>
  <c r="N2" i="2"/>
  <c r="L2" i="2"/>
  <c r="L34" i="1"/>
  <c r="L33" i="1"/>
  <c r="L32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N6" i="1"/>
  <c r="L6" i="1"/>
  <c r="N5" i="1"/>
  <c r="L5" i="1"/>
  <c r="N4" i="1"/>
  <c r="L4" i="1"/>
  <c r="N3" i="1"/>
  <c r="L3" i="1"/>
  <c r="N2" i="1"/>
  <c r="L2" i="1"/>
</calcChain>
</file>

<file path=xl/sharedStrings.xml><?xml version="1.0" encoding="utf-8"?>
<sst xmlns="http://schemas.openxmlformats.org/spreadsheetml/2006/main" count="1190" uniqueCount="98">
  <si>
    <t>Specimen</t>
  </si>
  <si>
    <t>Tendon path</t>
  </si>
  <si>
    <t>Posture</t>
  </si>
  <si>
    <t>Loading condition</t>
  </si>
  <si>
    <t>Fmc_PD</t>
  </si>
  <si>
    <t>Fmc_DV</t>
  </si>
  <si>
    <t>Fmc_RU</t>
  </si>
  <si>
    <t>Strain_R</t>
  </si>
  <si>
    <t>Strain_D</t>
  </si>
  <si>
    <t>Strain_U</t>
  </si>
  <si>
    <t>Fmc</t>
  </si>
  <si>
    <t>Total Strain</t>
  </si>
  <si>
    <t>Bonobo Jasiri</t>
  </si>
  <si>
    <t>Parallel to the metacarpal bone shaft</t>
  </si>
  <si>
    <t>Minor flexion</t>
  </si>
  <si>
    <t>FDS 200g</t>
  </si>
  <si>
    <t>FDP 250g</t>
  </si>
  <si>
    <t>FDS 200g &amp; FDP 250g</t>
  </si>
  <si>
    <t>FDS 300g &amp; FDP 300g</t>
  </si>
  <si>
    <t>FDS 800g &amp; FDP 650g</t>
  </si>
  <si>
    <t>FDS 800g</t>
  </si>
  <si>
    <t>FDP 650g</t>
  </si>
  <si>
    <t>Hyperextension</t>
  </si>
  <si>
    <t>Major Flexion</t>
  </si>
  <si>
    <t>Hook</t>
  </si>
  <si>
    <t>multiple load (see note below)</t>
  </si>
  <si>
    <t>n/a</t>
  </si>
  <si>
    <t>Major flexion</t>
  </si>
  <si>
    <t>Multiple load:</t>
  </si>
  <si>
    <t>FDS III</t>
  </si>
  <si>
    <t>400g</t>
  </si>
  <si>
    <t>FDP III</t>
  </si>
  <si>
    <t>350g</t>
  </si>
  <si>
    <t>ID IIIa - MCP</t>
  </si>
  <si>
    <t>200g</t>
  </si>
  <si>
    <t>ID IIIa - PP</t>
  </si>
  <si>
    <t>100g</t>
  </si>
  <si>
    <t>ID IIIb - PP</t>
  </si>
  <si>
    <t>ID IIIb - MCP</t>
  </si>
  <si>
    <t>ED III</t>
  </si>
  <si>
    <t>150g</t>
  </si>
  <si>
    <t>LUMB III</t>
  </si>
  <si>
    <t>20g</t>
  </si>
  <si>
    <t>Fmc_PD (N)</t>
  </si>
  <si>
    <t>proximal (+) / distal (-) direction of the metacarpal bone</t>
  </si>
  <si>
    <t>Fmc_DV (N)</t>
  </si>
  <si>
    <t>dorsal (+) / volar (-) direction of the metacarpal bone</t>
  </si>
  <si>
    <t>Fmc_RU (N)</t>
  </si>
  <si>
    <t>radial (+) / ulnar (-) direction of the metacarpal bone</t>
  </si>
  <si>
    <t>Strain_R (micro-strain)</t>
  </si>
  <si>
    <t>radial-palmar side of midshaft</t>
  </si>
  <si>
    <t>Strain_D (micro-strain)</t>
  </si>
  <si>
    <t>dorsal side of midshaft</t>
  </si>
  <si>
    <t>Strain_U (micro-strain)</t>
  </si>
  <si>
    <t>ulnar-palmar side of midshaft</t>
  </si>
  <si>
    <t>Fmc (N)</t>
  </si>
  <si>
    <t>resultant force experienced by the third metacarpal bone</t>
  </si>
  <si>
    <t>Total Strain (micro-strain)</t>
  </si>
  <si>
    <t>the summation of the absolute value of each strain gauge</t>
  </si>
  <si>
    <t>Specimen</t>
  </si>
  <si>
    <t>Human #697</t>
  </si>
  <si>
    <t>FDS 100g &amp; FDP 100g</t>
  </si>
  <si>
    <t>FDS 200g &amp; FDP 200g</t>
  </si>
  <si>
    <t>FDS 950g &amp; FDP 950g</t>
  </si>
  <si>
    <t>Human #702</t>
  </si>
  <si>
    <t>Human #681</t>
  </si>
  <si>
    <t>Ftip_PD</t>
  </si>
  <si>
    <t>Ftip_DV</t>
  </si>
  <si>
    <t>Ftip_RU</t>
  </si>
  <si>
    <t>Ftip</t>
  </si>
  <si>
    <t>FDS 250g</t>
  </si>
  <si>
    <t>FDP 200g</t>
  </si>
  <si>
    <t>FDS 250g &amp; FDP 200g</t>
  </si>
  <si>
    <t>ED 250g</t>
  </si>
  <si>
    <t>Lumb 40g</t>
  </si>
  <si>
    <t>ID IIIa - PP 200g</t>
  </si>
  <si>
    <t>ID IIIa - MCP 350g</t>
  </si>
  <si>
    <t>ID IIIb - PP 200g</t>
  </si>
  <si>
    <t>ID IIIb - MCP 200g</t>
  </si>
  <si>
    <t>Ftip_PD (N)</t>
  </si>
  <si>
    <t>proximal (+) / distal (-) direction of the distal phalanx</t>
  </si>
  <si>
    <t>Ftip_DV (N)</t>
  </si>
  <si>
    <t>dorsal (+) / volar (-) direction of the distal phalanx</t>
  </si>
  <si>
    <t>Ftip_RU (N)</t>
  </si>
  <si>
    <t>radial (+) / ulnar (-) direction of the distal phalanx</t>
  </si>
  <si>
    <t>Ftip (N)</t>
  </si>
  <si>
    <t>resultant fingertip force</t>
  </si>
  <si>
    <t>FDS 950g</t>
  </si>
  <si>
    <t>FDP 950g</t>
  </si>
  <si>
    <t>EDC 400g</t>
  </si>
  <si>
    <t>LU 45g</t>
  </si>
  <si>
    <t>RI_ext 325g</t>
  </si>
  <si>
    <t>RI_joint 325g</t>
  </si>
  <si>
    <t>UI_dorsal 250g</t>
  </si>
  <si>
    <t>UI_volar 250g</t>
  </si>
  <si>
    <t>UI 500g</t>
  </si>
  <si>
    <t>Hyperextansion</t>
  </si>
  <si>
    <t>FDS 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</si>
</sst>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pane ySplit="1" topLeftCell="A2" activePane="bottomLeft" state="frozen"/>
      <selection pane="bottomLeft" activeCell="O29" sqref="O29"/>
    </sheetView>
  </sheetViews>
  <sheetFormatPr defaultRowHeight="15" x14ac:dyDescent="0.25"/>
  <cols>
    <col min="1" max="1" width="22.7109375" customWidth="1"/>
    <col min="2" max="2" width="35.7109375" customWidth="1"/>
    <col min="3" max="3" width="21.28515625" customWidth="1"/>
    <col min="4" max="4" width="26.7109375" customWidth="1"/>
    <col min="5" max="7" width="9.28515625" bestFit="1" customWidth="1"/>
    <col min="8" max="10" width="9.28515625" customWidth="1"/>
    <col min="11" max="11" width="2.7109375" customWidth="1"/>
    <col min="12" max="12" width="9.28515625" customWidth="1"/>
    <col min="13" max="13" width="2.7109375" customWidth="1"/>
    <col min="14" max="14" width="14.71093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10</v>
      </c>
      <c r="N1" t="s">
        <v>11</v>
      </c>
    </row>
    <row r="2" spans="1:14" x14ac:dyDescent="0.25">
      <c r="A2" t="s">
        <v>12</v>
      </c>
      <c r="B2" t="s">
        <v>13</v>
      </c>
      <c r="C2" t="s">
        <v>14</v>
      </c>
      <c r="D2" t="s">
        <v>15</v>
      </c>
      <c r="E2">
        <v>1.53846283009678</v>
      </c>
      <c r="F2">
        <v>-1.8256338699909998E-2</v>
      </c>
      <c r="G2">
        <v>-0.23400433049706901</v>
      </c>
      <c r="H2">
        <v>8.2771382924652599</v>
      </c>
      <c r="I2">
        <v>2.7613995233485</v>
      </c>
      <c r="J2">
        <v>-36.736649487118598</v>
      </c>
      <c r="L2">
        <f t="shared" ref="L2:L34" si="0">SQRT(E2^2+F2^2+G2^2)</f>
        <v>1.5562645019994195</v>
      </c>
      <c r="N2">
        <f t="shared" ref="N2:N30" si="1">ABS(H2)+ABS(I2)+ABS(J2)</f>
        <v>47.775187302932359</v>
      </c>
    </row>
    <row r="3" spans="1:14" x14ac:dyDescent="0.25">
      <c r="A3" t="s">
        <v>12</v>
      </c>
      <c r="B3" t="s">
        <v>13</v>
      </c>
      <c r="C3" t="s">
        <v>14</v>
      </c>
      <c r="D3" t="s">
        <v>16</v>
      </c>
      <c r="E3">
        <v>1.3962565623922301</v>
      </c>
      <c r="F3">
        <v>-7.4818211481425104E-2</v>
      </c>
      <c r="G3">
        <v>-0.18148513685971299</v>
      </c>
      <c r="H3">
        <v>9.8139607901863499</v>
      </c>
      <c r="I3">
        <v>4.1224364113069898</v>
      </c>
      <c r="J3">
        <v>-34.515586159922897</v>
      </c>
      <c r="L3">
        <f t="shared" si="0"/>
        <v>1.4099883005520419</v>
      </c>
      <c r="N3">
        <f t="shared" si="1"/>
        <v>48.451983361416239</v>
      </c>
    </row>
    <row r="4" spans="1:14" x14ac:dyDescent="0.25">
      <c r="A4" t="s">
        <v>12</v>
      </c>
      <c r="B4" t="s">
        <v>13</v>
      </c>
      <c r="C4" t="s">
        <v>14</v>
      </c>
      <c r="D4" t="s">
        <v>17</v>
      </c>
      <c r="E4">
        <v>2.8454721230239199</v>
      </c>
      <c r="F4">
        <v>-3.3279137196960698E-2</v>
      </c>
      <c r="G4">
        <v>-0.37582388098334502</v>
      </c>
      <c r="H4">
        <v>8.2478457412341406</v>
      </c>
      <c r="I4">
        <v>3.9652000478979499</v>
      </c>
      <c r="J4">
        <v>-48.077396918069603</v>
      </c>
      <c r="L4">
        <f t="shared" si="0"/>
        <v>2.8703767511245299</v>
      </c>
      <c r="N4">
        <f t="shared" si="1"/>
        <v>60.290442707201692</v>
      </c>
    </row>
    <row r="5" spans="1:14" x14ac:dyDescent="0.25">
      <c r="A5" t="s">
        <v>12</v>
      </c>
      <c r="B5" t="s">
        <v>13</v>
      </c>
      <c r="C5" t="s">
        <v>14</v>
      </c>
      <c r="D5" t="s">
        <v>18</v>
      </c>
      <c r="E5">
        <v>4.3274858027152296</v>
      </c>
      <c r="F5">
        <v>-0.10136783531513401</v>
      </c>
      <c r="G5">
        <v>-0.454987224069409</v>
      </c>
      <c r="H5">
        <v>17.0727973527808</v>
      </c>
      <c r="I5">
        <v>11.523850604077801</v>
      </c>
      <c r="J5">
        <v>-67.3477460814224</v>
      </c>
      <c r="L5">
        <f t="shared" si="0"/>
        <v>4.3525190619691418</v>
      </c>
      <c r="N5">
        <f t="shared" si="1"/>
        <v>95.944394038281004</v>
      </c>
    </row>
    <row r="6" spans="1:14" x14ac:dyDescent="0.25">
      <c r="A6" t="s">
        <v>12</v>
      </c>
      <c r="B6" t="s">
        <v>13</v>
      </c>
      <c r="C6" t="s">
        <v>14</v>
      </c>
      <c r="D6" t="s">
        <v>19</v>
      </c>
      <c r="E6">
        <v>9.6154160513401994</v>
      </c>
      <c r="F6">
        <v>-1.3517188564721099E-2</v>
      </c>
      <c r="G6">
        <v>-0.793867361659787</v>
      </c>
      <c r="H6">
        <v>5.1179442711804004</v>
      </c>
      <c r="I6">
        <v>16.195452738827299</v>
      </c>
      <c r="J6">
        <v>-98.495331599339906</v>
      </c>
      <c r="L6">
        <f t="shared" si="0"/>
        <v>9.6481414760909328</v>
      </c>
      <c r="N6">
        <f t="shared" si="1"/>
        <v>119.80872860934761</v>
      </c>
    </row>
    <row r="7" spans="1:14" x14ac:dyDescent="0.25">
      <c r="A7" t="s">
        <v>12</v>
      </c>
      <c r="B7" t="s">
        <v>13</v>
      </c>
      <c r="C7" t="s">
        <v>14</v>
      </c>
      <c r="D7" t="s">
        <v>20</v>
      </c>
      <c r="E7">
        <v>5.0141640550693198</v>
      </c>
      <c r="F7">
        <v>0.18842966017343399</v>
      </c>
      <c r="G7">
        <v>-0.46724174293712001</v>
      </c>
      <c r="H7">
        <v>13.799402867343501</v>
      </c>
      <c r="I7">
        <v>6.9270947585457696</v>
      </c>
      <c r="J7">
        <v>-57.175145433657399</v>
      </c>
      <c r="L7">
        <f t="shared" si="0"/>
        <v>5.0394108538920701</v>
      </c>
      <c r="N7">
        <f t="shared" si="1"/>
        <v>77.901643059546672</v>
      </c>
    </row>
    <row r="8" spans="1:14" x14ac:dyDescent="0.25">
      <c r="A8" t="s">
        <v>12</v>
      </c>
      <c r="B8" t="s">
        <v>13</v>
      </c>
      <c r="C8" t="s">
        <v>14</v>
      </c>
      <c r="D8" t="s">
        <v>21</v>
      </c>
      <c r="E8">
        <v>4.7339851808612403</v>
      </c>
      <c r="F8">
        <v>-0.13753874608900901</v>
      </c>
      <c r="G8">
        <v>-0.41301007599732698</v>
      </c>
      <c r="H8">
        <v>7.0341771429864801</v>
      </c>
      <c r="I8">
        <v>17.365535904797898</v>
      </c>
      <c r="J8">
        <v>-57.425775703107902</v>
      </c>
      <c r="L8">
        <f t="shared" si="0"/>
        <v>4.75395729073841</v>
      </c>
      <c r="N8">
        <f t="shared" si="1"/>
        <v>81.825488750892276</v>
      </c>
    </row>
    <row r="9" spans="1:14" x14ac:dyDescent="0.25">
      <c r="A9" t="s">
        <v>12</v>
      </c>
      <c r="B9" t="s">
        <v>13</v>
      </c>
      <c r="C9" t="s">
        <v>22</v>
      </c>
      <c r="D9" t="s">
        <v>15</v>
      </c>
      <c r="E9">
        <v>1.44709407807315</v>
      </c>
      <c r="F9">
        <v>0.24634800247053301</v>
      </c>
      <c r="G9">
        <v>-4.7179343913001201E-2</v>
      </c>
      <c r="H9">
        <v>-6.4103104912569702</v>
      </c>
      <c r="I9">
        <v>4.6126003663405299</v>
      </c>
      <c r="J9">
        <v>-9.0242614737953506</v>
      </c>
      <c r="L9">
        <f t="shared" si="0"/>
        <v>1.4686709977417212</v>
      </c>
      <c r="N9">
        <f t="shared" si="1"/>
        <v>20.047172331392851</v>
      </c>
    </row>
    <row r="10" spans="1:14" x14ac:dyDescent="0.25">
      <c r="A10" t="s">
        <v>12</v>
      </c>
      <c r="B10" t="s">
        <v>13</v>
      </c>
      <c r="C10" t="s">
        <v>22</v>
      </c>
      <c r="D10" t="s">
        <v>16</v>
      </c>
      <c r="E10">
        <v>1.1199713307117001</v>
      </c>
      <c r="F10">
        <v>0.15777992048807499</v>
      </c>
      <c r="G10">
        <v>-3.72415244675951E-2</v>
      </c>
      <c r="H10">
        <v>1.1309461506301901</v>
      </c>
      <c r="I10">
        <v>2.0433852838499602</v>
      </c>
      <c r="J10">
        <v>-5.9607304348548498</v>
      </c>
      <c r="L10">
        <f t="shared" si="0"/>
        <v>1.1316435905664071</v>
      </c>
      <c r="N10">
        <f t="shared" si="1"/>
        <v>9.1350618693350008</v>
      </c>
    </row>
    <row r="11" spans="1:14" x14ac:dyDescent="0.25">
      <c r="A11" t="s">
        <v>12</v>
      </c>
      <c r="B11" t="s">
        <v>13</v>
      </c>
      <c r="C11" t="s">
        <v>22</v>
      </c>
      <c r="D11" t="s">
        <v>17</v>
      </c>
      <c r="E11">
        <v>2.7168659215402799</v>
      </c>
      <c r="F11">
        <v>0.41873219376695198</v>
      </c>
      <c r="G11">
        <v>-0.102361249071774</v>
      </c>
      <c r="H11">
        <v>0.27071221440009002</v>
      </c>
      <c r="I11">
        <v>3.4824265174494902</v>
      </c>
      <c r="J11">
        <v>-10.521899504679901</v>
      </c>
      <c r="L11">
        <f t="shared" si="0"/>
        <v>2.7508498525065548</v>
      </c>
      <c r="N11">
        <f t="shared" si="1"/>
        <v>14.275038236529481</v>
      </c>
    </row>
    <row r="12" spans="1:14" x14ac:dyDescent="0.25">
      <c r="A12" t="s">
        <v>12</v>
      </c>
      <c r="B12" t="s">
        <v>13</v>
      </c>
      <c r="C12" t="s">
        <v>22</v>
      </c>
      <c r="D12" t="s">
        <v>18</v>
      </c>
      <c r="E12">
        <v>3.93601520893831</v>
      </c>
      <c r="F12">
        <v>0.48511054445100299</v>
      </c>
      <c r="G12">
        <v>-0.13396942763467901</v>
      </c>
      <c r="H12">
        <v>-7.9389854828651298</v>
      </c>
      <c r="I12">
        <v>10.1507756680989</v>
      </c>
      <c r="J12">
        <v>-6.9135279199923199</v>
      </c>
      <c r="L12">
        <f t="shared" si="0"/>
        <v>3.96805944674119</v>
      </c>
      <c r="N12">
        <f t="shared" si="1"/>
        <v>25.003289070956349</v>
      </c>
    </row>
    <row r="13" spans="1:14" x14ac:dyDescent="0.25">
      <c r="A13" t="s">
        <v>12</v>
      </c>
      <c r="B13" t="s">
        <v>13</v>
      </c>
      <c r="C13" t="s">
        <v>22</v>
      </c>
      <c r="D13" t="s">
        <v>20</v>
      </c>
      <c r="E13">
        <v>5.4387105894101699</v>
      </c>
      <c r="F13">
        <v>0.65789231307998797</v>
      </c>
      <c r="G13">
        <v>-0.102250968156529</v>
      </c>
      <c r="H13">
        <v>-5.5382629078096697</v>
      </c>
      <c r="I13">
        <v>8.2372294530184593</v>
      </c>
      <c r="J13">
        <v>-20.556461044620399</v>
      </c>
      <c r="L13">
        <f t="shared" si="0"/>
        <v>5.4793111274558042</v>
      </c>
      <c r="N13">
        <f t="shared" si="1"/>
        <v>34.33195340544853</v>
      </c>
    </row>
    <row r="14" spans="1:14" x14ac:dyDescent="0.25">
      <c r="A14" t="s">
        <v>12</v>
      </c>
      <c r="B14" t="s">
        <v>13</v>
      </c>
      <c r="C14" t="s">
        <v>22</v>
      </c>
      <c r="D14" t="s">
        <v>21</v>
      </c>
      <c r="E14">
        <v>4.4141027122765601</v>
      </c>
      <c r="F14">
        <v>0.36116488289391002</v>
      </c>
      <c r="G14">
        <v>-0.10217190519611299</v>
      </c>
      <c r="H14">
        <v>-15.4441761761687</v>
      </c>
      <c r="I14">
        <v>13.0544717583227</v>
      </c>
      <c r="J14">
        <v>-13.676937164043901</v>
      </c>
      <c r="L14">
        <f t="shared" si="0"/>
        <v>4.4300318199054125</v>
      </c>
      <c r="N14">
        <f t="shared" si="1"/>
        <v>42.175585098535301</v>
      </c>
    </row>
    <row r="15" spans="1:14" x14ac:dyDescent="0.25">
      <c r="A15" t="s">
        <v>12</v>
      </c>
      <c r="B15" t="s">
        <v>13</v>
      </c>
      <c r="C15" t="s">
        <v>22</v>
      </c>
      <c r="D15" t="s">
        <v>19</v>
      </c>
      <c r="E15">
        <v>9.4266889076053104</v>
      </c>
      <c r="F15">
        <v>1.1076357495939899</v>
      </c>
      <c r="G15">
        <v>-0.35219382181155101</v>
      </c>
      <c r="H15">
        <v>-17.821578860865699</v>
      </c>
      <c r="I15">
        <v>10.7633322001028</v>
      </c>
      <c r="J15">
        <v>-31.772487048974199</v>
      </c>
      <c r="L15">
        <f t="shared" si="0"/>
        <v>9.4980714464921707</v>
      </c>
      <c r="N15">
        <f t="shared" si="1"/>
        <v>60.3573981099427</v>
      </c>
    </row>
    <row r="16" spans="1:14" x14ac:dyDescent="0.25">
      <c r="A16" t="s">
        <v>12</v>
      </c>
      <c r="B16" t="s">
        <v>13</v>
      </c>
      <c r="C16" t="s">
        <v>23</v>
      </c>
      <c r="D16" t="s">
        <v>15</v>
      </c>
      <c r="E16">
        <v>1.5540213973614401</v>
      </c>
      <c r="F16">
        <v>8.8270758910264202E-2</v>
      </c>
      <c r="G16">
        <v>-0.26696641353297101</v>
      </c>
      <c r="H16">
        <v>-6.6332730170793903</v>
      </c>
      <c r="I16">
        <v>-12.1460498885841</v>
      </c>
      <c r="J16">
        <v>-19.051598858031198</v>
      </c>
      <c r="L16">
        <f t="shared" si="0"/>
        <v>1.5792546647993331</v>
      </c>
      <c r="N16">
        <f t="shared" si="1"/>
        <v>37.83092176369469</v>
      </c>
    </row>
    <row r="17" spans="1:14" x14ac:dyDescent="0.25">
      <c r="A17" t="s">
        <v>12</v>
      </c>
      <c r="B17" t="s">
        <v>13</v>
      </c>
      <c r="C17" t="s">
        <v>23</v>
      </c>
      <c r="D17" t="s">
        <v>16</v>
      </c>
      <c r="E17">
        <v>1.4346683994067899</v>
      </c>
      <c r="F17">
        <v>-7.0606255878032501E-2</v>
      </c>
      <c r="G17">
        <v>-0.23627922465590001</v>
      </c>
      <c r="H17">
        <v>-1.2240814225482199</v>
      </c>
      <c r="I17">
        <v>3.8211085412460202</v>
      </c>
      <c r="J17">
        <v>-23.158348986134399</v>
      </c>
      <c r="L17">
        <f t="shared" si="0"/>
        <v>1.4557082577321419</v>
      </c>
      <c r="N17">
        <f t="shared" si="1"/>
        <v>28.203538949928639</v>
      </c>
    </row>
    <row r="18" spans="1:14" x14ac:dyDescent="0.25">
      <c r="A18" t="s">
        <v>12</v>
      </c>
      <c r="B18" t="s">
        <v>13</v>
      </c>
      <c r="C18" t="s">
        <v>23</v>
      </c>
      <c r="D18" t="s">
        <v>17</v>
      </c>
      <c r="E18">
        <v>3.0453954405593402</v>
      </c>
      <c r="F18">
        <v>-3.8532559796426002E-2</v>
      </c>
      <c r="G18">
        <v>-0.40302685645314301</v>
      </c>
      <c r="H18">
        <v>8.5476709968621698</v>
      </c>
      <c r="I18">
        <v>5.0613455466273498</v>
      </c>
      <c r="J18">
        <v>-42.273486488467697</v>
      </c>
      <c r="L18">
        <f t="shared" si="0"/>
        <v>3.0721895765994951</v>
      </c>
      <c r="N18">
        <f t="shared" si="1"/>
        <v>55.882503031957214</v>
      </c>
    </row>
    <row r="19" spans="1:14" x14ac:dyDescent="0.25">
      <c r="A19" t="s">
        <v>12</v>
      </c>
      <c r="B19" t="s">
        <v>13</v>
      </c>
      <c r="C19" t="s">
        <v>23</v>
      </c>
      <c r="D19" t="s">
        <v>18</v>
      </c>
      <c r="E19">
        <v>3.9415905871032502</v>
      </c>
      <c r="F19">
        <v>-4.4572696476856098E-2</v>
      </c>
      <c r="G19">
        <v>-0.44935412917790701</v>
      </c>
      <c r="H19">
        <v>-2.6452339072309798</v>
      </c>
      <c r="I19">
        <v>4.41097938001435</v>
      </c>
      <c r="J19">
        <v>-34.9084712502925</v>
      </c>
      <c r="L19">
        <f t="shared" si="0"/>
        <v>3.967372205253926</v>
      </c>
      <c r="N19">
        <f t="shared" si="1"/>
        <v>41.964684537537828</v>
      </c>
    </row>
    <row r="20" spans="1:14" x14ac:dyDescent="0.25">
      <c r="A20" t="s">
        <v>12</v>
      </c>
      <c r="B20" t="s">
        <v>13</v>
      </c>
      <c r="C20" t="s">
        <v>23</v>
      </c>
      <c r="D20" t="s">
        <v>20</v>
      </c>
      <c r="E20">
        <v>4.9794969916597802</v>
      </c>
      <c r="F20">
        <v>0.194357950880991</v>
      </c>
      <c r="G20">
        <v>-0.50653971116656404</v>
      </c>
      <c r="H20">
        <v>-1.29374920189923</v>
      </c>
      <c r="I20">
        <v>1.2308259760086999</v>
      </c>
      <c r="J20">
        <v>-31.216608422593101</v>
      </c>
      <c r="L20">
        <f t="shared" si="0"/>
        <v>5.008966737961849</v>
      </c>
      <c r="N20">
        <f t="shared" si="1"/>
        <v>33.741183600501031</v>
      </c>
    </row>
    <row r="21" spans="1:14" x14ac:dyDescent="0.25">
      <c r="A21" t="s">
        <v>12</v>
      </c>
      <c r="B21" t="s">
        <v>13</v>
      </c>
      <c r="C21" t="s">
        <v>23</v>
      </c>
      <c r="D21" t="s">
        <v>21</v>
      </c>
      <c r="E21">
        <v>4.6843227506171896</v>
      </c>
      <c r="F21">
        <v>-0.27760900148858297</v>
      </c>
      <c r="G21">
        <v>-0.457488552295853</v>
      </c>
      <c r="H21">
        <v>-11.3482095385809</v>
      </c>
      <c r="I21">
        <v>12.135647328472199</v>
      </c>
      <c r="J21">
        <v>-41.4388161365478</v>
      </c>
      <c r="L21">
        <f t="shared" si="0"/>
        <v>4.7147897265030849</v>
      </c>
      <c r="N21">
        <f t="shared" si="1"/>
        <v>64.922673003600892</v>
      </c>
    </row>
    <row r="22" spans="1:14" x14ac:dyDescent="0.25">
      <c r="A22" t="s">
        <v>12</v>
      </c>
      <c r="B22" t="s">
        <v>13</v>
      </c>
      <c r="C22" t="s">
        <v>23</v>
      </c>
      <c r="D22" t="s">
        <v>19</v>
      </c>
      <c r="E22">
        <v>9.8089705330953603</v>
      </c>
      <c r="F22">
        <v>-0.157511498405041</v>
      </c>
      <c r="G22">
        <v>-0.76644554109657204</v>
      </c>
      <c r="H22">
        <v>-21.422748394023401</v>
      </c>
      <c r="I22">
        <v>9.0333469566609708</v>
      </c>
      <c r="J22">
        <v>-65.438278724477101</v>
      </c>
      <c r="L22">
        <f t="shared" si="0"/>
        <v>9.8401296515203338</v>
      </c>
      <c r="N22">
        <f t="shared" si="1"/>
        <v>95.894374075161465</v>
      </c>
    </row>
    <row r="23" spans="1:14" x14ac:dyDescent="0.25">
      <c r="A23" t="s">
        <v>12</v>
      </c>
      <c r="B23" t="s">
        <v>13</v>
      </c>
      <c r="C23" t="s">
        <v>24</v>
      </c>
      <c r="D23" t="s">
        <v>15</v>
      </c>
      <c r="E23">
        <v>1.50420632149242</v>
      </c>
      <c r="F23">
        <v>0.11003472988075701</v>
      </c>
      <c r="G23">
        <v>-6.8511852561807501E-2</v>
      </c>
      <c r="H23">
        <v>2.8541129136565</v>
      </c>
      <c r="I23">
        <v>-0.83408019550038404</v>
      </c>
      <c r="J23">
        <v>-10.562978156842799</v>
      </c>
      <c r="L23">
        <f t="shared" si="0"/>
        <v>1.5097808361941607</v>
      </c>
      <c r="N23">
        <f t="shared" si="1"/>
        <v>14.251171265999684</v>
      </c>
    </row>
    <row r="24" spans="1:14" x14ac:dyDescent="0.25">
      <c r="A24" t="s">
        <v>12</v>
      </c>
      <c r="B24" t="s">
        <v>13</v>
      </c>
      <c r="C24" t="s">
        <v>24</v>
      </c>
      <c r="D24" t="s">
        <v>16</v>
      </c>
      <c r="E24">
        <v>1.37455970345704</v>
      </c>
      <c r="F24">
        <v>2.9190598976878201E-2</v>
      </c>
      <c r="G24">
        <v>-6.6694490827263003E-2</v>
      </c>
      <c r="H24">
        <v>-5.5609929441074399</v>
      </c>
      <c r="I24">
        <v>7.9268308269659</v>
      </c>
      <c r="J24">
        <v>-3.7871480090394698</v>
      </c>
      <c r="L24">
        <f t="shared" si="0"/>
        <v>1.3764863328574108</v>
      </c>
      <c r="N24">
        <f t="shared" si="1"/>
        <v>17.274971780112811</v>
      </c>
    </row>
    <row r="25" spans="1:14" x14ac:dyDescent="0.25">
      <c r="A25" t="s">
        <v>12</v>
      </c>
      <c r="B25" t="s">
        <v>13</v>
      </c>
      <c r="C25" t="s">
        <v>24</v>
      </c>
      <c r="D25" t="s">
        <v>17</v>
      </c>
      <c r="E25">
        <v>2.8182488894656599</v>
      </c>
      <c r="F25">
        <v>0.130044401239996</v>
      </c>
      <c r="G25">
        <v>-0.160160950399376</v>
      </c>
      <c r="H25">
        <v>3.48643461716815</v>
      </c>
      <c r="I25">
        <v>11.409581373669999</v>
      </c>
      <c r="J25">
        <v>-27.508057060517899</v>
      </c>
      <c r="L25">
        <f t="shared" si="0"/>
        <v>2.825790133626545</v>
      </c>
      <c r="N25">
        <f t="shared" si="1"/>
        <v>42.40407305135605</v>
      </c>
    </row>
    <row r="26" spans="1:14" x14ac:dyDescent="0.25">
      <c r="A26" t="s">
        <v>12</v>
      </c>
      <c r="B26" t="s">
        <v>13</v>
      </c>
      <c r="C26" t="s">
        <v>24</v>
      </c>
      <c r="D26" t="s">
        <v>18</v>
      </c>
      <c r="E26">
        <v>3.8262837376983501</v>
      </c>
      <c r="F26">
        <v>0.133955338408796</v>
      </c>
      <c r="G26">
        <v>-0.194128569610962</v>
      </c>
      <c r="H26">
        <v>-0.84041894470585099</v>
      </c>
      <c r="I26">
        <v>11.806964430329201</v>
      </c>
      <c r="J26">
        <v>-40.9133104402895</v>
      </c>
      <c r="L26">
        <f t="shared" si="0"/>
        <v>3.833546292351544</v>
      </c>
      <c r="N26">
        <f t="shared" si="1"/>
        <v>53.560693815324555</v>
      </c>
    </row>
    <row r="27" spans="1:14" x14ac:dyDescent="0.25">
      <c r="A27" t="s">
        <v>12</v>
      </c>
      <c r="B27" t="s">
        <v>13</v>
      </c>
      <c r="C27" t="s">
        <v>24</v>
      </c>
      <c r="D27" t="s">
        <v>20</v>
      </c>
      <c r="E27">
        <v>4.9198569669140104</v>
      </c>
      <c r="F27">
        <v>0.27542223192290499</v>
      </c>
      <c r="G27">
        <v>-0.19316609841523699</v>
      </c>
      <c r="H27">
        <v>2.1023198591812</v>
      </c>
      <c r="I27">
        <v>14.9949788374599</v>
      </c>
      <c r="J27">
        <v>-28.4282272097157</v>
      </c>
      <c r="L27">
        <f t="shared" si="0"/>
        <v>4.9313449607897732</v>
      </c>
      <c r="N27">
        <f t="shared" si="1"/>
        <v>45.525525906356805</v>
      </c>
    </row>
    <row r="28" spans="1:14" x14ac:dyDescent="0.25">
      <c r="A28" t="s">
        <v>12</v>
      </c>
      <c r="B28" t="s">
        <v>13</v>
      </c>
      <c r="C28" t="s">
        <v>24</v>
      </c>
      <c r="D28" t="s">
        <v>21</v>
      </c>
      <c r="E28">
        <v>4.3591898840295604</v>
      </c>
      <c r="F28">
        <v>-5.5297512344509803E-2</v>
      </c>
      <c r="G28">
        <v>-0.160615992474366</v>
      </c>
      <c r="H28">
        <v>-10.5625043803482</v>
      </c>
      <c r="I28">
        <v>16.0913117275711</v>
      </c>
      <c r="J28">
        <v>-29.489734402590098</v>
      </c>
      <c r="L28">
        <f t="shared" si="0"/>
        <v>4.3624983389034853</v>
      </c>
      <c r="N28">
        <f t="shared" si="1"/>
        <v>56.143550510509399</v>
      </c>
    </row>
    <row r="29" spans="1:14" x14ac:dyDescent="0.25">
      <c r="A29" t="s">
        <v>12</v>
      </c>
      <c r="B29" t="s">
        <v>13</v>
      </c>
      <c r="C29" t="s">
        <v>24</v>
      </c>
      <c r="D29" t="s">
        <v>19</v>
      </c>
      <c r="E29">
        <v>9.1143246654760901</v>
      </c>
      <c r="F29">
        <v>0.196564573228174</v>
      </c>
      <c r="G29">
        <v>-0.40820090374173401</v>
      </c>
      <c r="H29">
        <v>-8.2953328121181507</v>
      </c>
      <c r="I29">
        <v>28.0787037852133</v>
      </c>
      <c r="J29">
        <v>-72.798870752129403</v>
      </c>
      <c r="L29">
        <f t="shared" si="0"/>
        <v>9.1255783223294831</v>
      </c>
      <c r="N29">
        <f t="shared" si="1"/>
        <v>109.17290734946086</v>
      </c>
    </row>
    <row r="30" spans="1:14" x14ac:dyDescent="0.25">
      <c r="A30" t="s">
        <v>12</v>
      </c>
      <c r="B30" t="s">
        <v>13</v>
      </c>
      <c r="C30" t="s">
        <v>24</v>
      </c>
      <c r="D30" t="s">
        <v>97</v>
      </c>
      <c r="E30">
        <v>0.27811069227623297</v>
      </c>
      <c r="F30">
        <v>3.2308274278841503E-2</v>
      </c>
      <c r="G30">
        <v>-6.8165647057137901E-3</v>
      </c>
      <c r="H30">
        <v>-1.4626392791066201</v>
      </c>
      <c r="I30">
        <v>-2.1661367185181</v>
      </c>
      <c r="J30">
        <v>3.1704682381516101</v>
      </c>
      <c r="L30">
        <f t="shared" si="0"/>
        <v>0.28006400571945977</v>
      </c>
      <c r="N30">
        <f t="shared" si="1"/>
        <v>6.7992442357763299</v>
      </c>
    </row>
    <row r="31" spans="1:14" x14ac:dyDescent="0.25">
      <c r="A31" t="s">
        <v>12</v>
      </c>
      <c r="B31" t="s">
        <v>13</v>
      </c>
      <c r="C31" t="s">
        <v>24</v>
      </c>
      <c r="D31" t="s">
        <v>25</v>
      </c>
      <c r="E31">
        <v>9.9411383479077493</v>
      </c>
      <c r="F31">
        <v>0.30901852899682303</v>
      </c>
      <c r="G31">
        <v>-0.23936591204110599</v>
      </c>
      <c r="H31" t="s">
        <v>26</v>
      </c>
      <c r="I31" t="s">
        <v>26</v>
      </c>
      <c r="J31" t="s">
        <v>26</v>
      </c>
      <c r="L31">
        <f t="shared" si="0"/>
        <v>9.9488200377407896</v>
      </c>
      <c r="N31" t="s">
        <v>26</v>
      </c>
    </row>
    <row r="32" spans="1:14" x14ac:dyDescent="0.25">
      <c r="A32" t="s">
        <v>12</v>
      </c>
      <c r="B32" t="s">
        <v>13</v>
      </c>
      <c r="C32" t="s">
        <v>22</v>
      </c>
      <c r="D32" t="s">
        <v>25</v>
      </c>
      <c r="E32">
        <v>9.5643233188146208</v>
      </c>
      <c r="F32">
        <v>0.750364195167325</v>
      </c>
      <c r="G32">
        <v>-0.25920420081075601</v>
      </c>
      <c r="H32" t="s">
        <v>26</v>
      </c>
      <c r="I32" t="s">
        <v>26</v>
      </c>
      <c r="J32" t="s">
        <v>26</v>
      </c>
      <c r="L32">
        <f t="shared" si="0"/>
        <v>9.597213855589974</v>
      </c>
      <c r="N32" t="s">
        <v>26</v>
      </c>
    </row>
    <row r="33" spans="1:14" x14ac:dyDescent="0.25">
      <c r="A33" t="s">
        <v>12</v>
      </c>
      <c r="B33" t="s">
        <v>13</v>
      </c>
      <c r="C33" t="s">
        <v>14</v>
      </c>
      <c r="D33" t="s">
        <v>25</v>
      </c>
      <c r="E33">
        <v>9.8182984402077302</v>
      </c>
      <c r="F33">
        <v>0.47584031454110998</v>
      </c>
      <c r="G33">
        <v>-0.55446444581844201</v>
      </c>
      <c r="H33" t="s">
        <v>26</v>
      </c>
      <c r="I33" t="s">
        <v>26</v>
      </c>
      <c r="J33" t="s">
        <v>26</v>
      </c>
      <c r="L33">
        <f t="shared" si="0"/>
        <v>9.8454476326678453</v>
      </c>
      <c r="N33" t="s">
        <v>26</v>
      </c>
    </row>
    <row r="34" spans="1:14" x14ac:dyDescent="0.25">
      <c r="A34" t="s">
        <v>12</v>
      </c>
      <c r="B34" t="s">
        <v>13</v>
      </c>
      <c r="C34" t="s">
        <v>27</v>
      </c>
      <c r="D34" t="s">
        <v>25</v>
      </c>
      <c r="E34">
        <v>9.5855650394294702</v>
      </c>
      <c r="F34">
        <v>0.346292226528571</v>
      </c>
      <c r="G34">
        <v>-0.70736853731138105</v>
      </c>
      <c r="H34" t="s">
        <v>26</v>
      </c>
      <c r="I34" t="s">
        <v>26</v>
      </c>
      <c r="J34" t="s">
        <v>26</v>
      </c>
      <c r="L34">
        <f t="shared" si="0"/>
        <v>9.617865962824844</v>
      </c>
      <c r="N34" t="s">
        <v>26</v>
      </c>
    </row>
    <row r="36" spans="1:14" x14ac:dyDescent="0.25">
      <c r="A36" t="s">
        <v>28</v>
      </c>
    </row>
    <row r="37" spans="1:14" x14ac:dyDescent="0.25">
      <c r="A37" t="s">
        <v>29</v>
      </c>
      <c r="B37" t="s">
        <v>30</v>
      </c>
    </row>
    <row r="38" spans="1:14" x14ac:dyDescent="0.25">
      <c r="A38" t="s">
        <v>31</v>
      </c>
      <c r="B38" t="s">
        <v>32</v>
      </c>
    </row>
    <row r="39" spans="1:14" x14ac:dyDescent="0.25">
      <c r="A39" t="s">
        <v>33</v>
      </c>
      <c r="B39" t="s">
        <v>34</v>
      </c>
    </row>
    <row r="40" spans="1:14" x14ac:dyDescent="0.25">
      <c r="A40" t="s">
        <v>35</v>
      </c>
      <c r="B40" t="s">
        <v>36</v>
      </c>
    </row>
    <row r="41" spans="1:14" x14ac:dyDescent="0.25">
      <c r="A41" t="s">
        <v>37</v>
      </c>
      <c r="B41" t="s">
        <v>36</v>
      </c>
    </row>
    <row r="42" spans="1:14" x14ac:dyDescent="0.25">
      <c r="A42" t="s">
        <v>38</v>
      </c>
      <c r="B42" t="s">
        <v>36</v>
      </c>
    </row>
    <row r="43" spans="1:14" x14ac:dyDescent="0.25">
      <c r="A43" t="s">
        <v>39</v>
      </c>
      <c r="B43" t="s">
        <v>40</v>
      </c>
    </row>
    <row r="44" spans="1:14" x14ac:dyDescent="0.25">
      <c r="A44" t="s">
        <v>41</v>
      </c>
      <c r="B44" t="s">
        <v>42</v>
      </c>
    </row>
    <row r="46" spans="1:14" x14ac:dyDescent="0.25">
      <c r="A46" t="s">
        <v>43</v>
      </c>
      <c r="B46" t="s">
        <v>44</v>
      </c>
    </row>
    <row r="47" spans="1:14" x14ac:dyDescent="0.25">
      <c r="A47" t="s">
        <v>45</v>
      </c>
      <c r="B47" t="s">
        <v>46</v>
      </c>
    </row>
    <row r="48" spans="1:14" x14ac:dyDescent="0.25">
      <c r="A48" t="s">
        <v>47</v>
      </c>
      <c r="B48" t="s">
        <v>48</v>
      </c>
    </row>
    <row r="49" spans="1:2" x14ac:dyDescent="0.25">
      <c r="A49" t="s">
        <v>49</v>
      </c>
      <c r="B49" t="s">
        <v>50</v>
      </c>
    </row>
    <row r="50" spans="1:2" x14ac:dyDescent="0.25">
      <c r="A50" t="s">
        <v>51</v>
      </c>
      <c r="B50" t="s">
        <v>52</v>
      </c>
    </row>
    <row r="51" spans="1:2" x14ac:dyDescent="0.25">
      <c r="A51" t="s">
        <v>53</v>
      </c>
      <c r="B51" t="s">
        <v>54</v>
      </c>
    </row>
    <row r="53" spans="1:2" x14ac:dyDescent="0.25">
      <c r="A53" t="s">
        <v>55</v>
      </c>
      <c r="B53" t="s">
        <v>56</v>
      </c>
    </row>
    <row r="54" spans="1:2" x14ac:dyDescent="0.25">
      <c r="A54" t="s">
        <v>57</v>
      </c>
      <c r="B54" t="s">
        <v>58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pane ySplit="1" topLeftCell="A2" activePane="bottomLeft" state="frozen"/>
      <selection pane="bottomLeft" activeCell="L3" sqref="L3"/>
    </sheetView>
  </sheetViews>
  <sheetFormatPr defaultRowHeight="15" x14ac:dyDescent="0.25"/>
  <cols>
    <col min="1" max="1" width="22.7109375" customWidth="1"/>
    <col min="2" max="2" width="35.7109375" customWidth="1"/>
    <col min="3" max="3" width="21.28515625" customWidth="1"/>
    <col min="4" max="4" width="26.7109375" customWidth="1"/>
    <col min="5" max="7" width="9.28515625" bestFit="1" customWidth="1"/>
    <col min="8" max="10" width="9.28515625" customWidth="1"/>
    <col min="11" max="11" width="2.7109375" customWidth="1"/>
    <col min="12" max="12" width="9.28515625" customWidth="1"/>
    <col min="13" max="13" width="2.7109375" customWidth="1"/>
    <col min="14" max="14" width="14.7109375" customWidth="1"/>
  </cols>
  <sheetData>
    <row r="1" spans="1:14" x14ac:dyDescent="0.25">
      <c r="A1" t="s">
        <v>59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10</v>
      </c>
      <c r="N1" t="s">
        <v>11</v>
      </c>
    </row>
    <row r="2" spans="1:14" x14ac:dyDescent="0.25">
      <c r="A2" t="s">
        <v>60</v>
      </c>
      <c r="B2" t="s">
        <v>13</v>
      </c>
      <c r="C2" t="s">
        <v>27</v>
      </c>
      <c r="D2" t="s">
        <v>61</v>
      </c>
      <c r="E2">
        <v>1.21014046762145</v>
      </c>
      <c r="F2">
        <v>-0.148764886347312</v>
      </c>
      <c r="G2">
        <v>-3.6827897593675399E-2</v>
      </c>
      <c r="H2">
        <v>-2.8401204603099202</v>
      </c>
      <c r="I2">
        <v>25.162701771659901</v>
      </c>
      <c r="J2">
        <v>-11.1630313632655</v>
      </c>
      <c r="L2">
        <f t="shared" ref="L2:L17" si="0">SQRT(E2^2+F2^2+G2^2)</f>
        <v>1.2198062292127223</v>
      </c>
      <c r="N2">
        <f t="shared" ref="N2:N17" si="1">ABS(H2)+ABS(I2)+ABS(J2)</f>
        <v>39.165853595235319</v>
      </c>
    </row>
    <row r="3" spans="1:14" x14ac:dyDescent="0.25">
      <c r="A3" t="s">
        <v>60</v>
      </c>
      <c r="B3" t="s">
        <v>13</v>
      </c>
      <c r="C3" t="s">
        <v>27</v>
      </c>
      <c r="D3" t="s">
        <v>62</v>
      </c>
      <c r="E3">
        <v>2.7763138319106799</v>
      </c>
      <c r="F3">
        <v>-0.33642177003773899</v>
      </c>
      <c r="G3">
        <v>-5.6737382998953097E-2</v>
      </c>
      <c r="H3">
        <v>-10.7362355289309</v>
      </c>
      <c r="I3">
        <v>26.2100876680325</v>
      </c>
      <c r="J3">
        <v>5.6479661545804101</v>
      </c>
      <c r="L3">
        <f t="shared" si="0"/>
        <v>2.7971981036822293</v>
      </c>
      <c r="N3">
        <f t="shared" si="1"/>
        <v>42.594289351543807</v>
      </c>
    </row>
    <row r="4" spans="1:14" x14ac:dyDescent="0.25">
      <c r="A4" t="s">
        <v>60</v>
      </c>
      <c r="B4" t="s">
        <v>13</v>
      </c>
      <c r="C4" t="s">
        <v>27</v>
      </c>
      <c r="D4" t="s">
        <v>18</v>
      </c>
      <c r="E4">
        <v>4.1449313465831699</v>
      </c>
      <c r="F4">
        <v>-0.50929572697280401</v>
      </c>
      <c r="G4">
        <v>-9.6192004949500406E-2</v>
      </c>
      <c r="H4">
        <v>-21.227952848067901</v>
      </c>
      <c r="I4">
        <v>23.6749406231283</v>
      </c>
      <c r="J4">
        <v>-1.04814777095775</v>
      </c>
      <c r="L4">
        <f t="shared" si="0"/>
        <v>4.1772109004952966</v>
      </c>
      <c r="N4">
        <f t="shared" si="1"/>
        <v>45.951041242153948</v>
      </c>
    </row>
    <row r="5" spans="1:14" x14ac:dyDescent="0.25">
      <c r="A5" t="s">
        <v>60</v>
      </c>
      <c r="B5" t="s">
        <v>13</v>
      </c>
      <c r="C5" t="s">
        <v>27</v>
      </c>
      <c r="D5" t="s">
        <v>63</v>
      </c>
      <c r="E5">
        <v>12.753804270851299</v>
      </c>
      <c r="F5">
        <v>-1.81503846024389</v>
      </c>
      <c r="G5">
        <v>-0.39940241215430999</v>
      </c>
      <c r="H5">
        <v>-62.624612604065199</v>
      </c>
      <c r="I5">
        <v>38.988272132220999</v>
      </c>
      <c r="J5">
        <v>-26.542432470196498</v>
      </c>
      <c r="L5">
        <f t="shared" si="0"/>
        <v>12.888499147619324</v>
      </c>
      <c r="N5">
        <f t="shared" si="1"/>
        <v>128.15531720648269</v>
      </c>
    </row>
    <row r="6" spans="1:14" x14ac:dyDescent="0.25">
      <c r="A6" t="s">
        <v>60</v>
      </c>
      <c r="B6" t="s">
        <v>13</v>
      </c>
      <c r="C6" t="s">
        <v>14</v>
      </c>
      <c r="D6" t="s">
        <v>61</v>
      </c>
      <c r="E6">
        <v>1.16682597433754</v>
      </c>
      <c r="F6">
        <v>-5.9738657727476101E-2</v>
      </c>
      <c r="G6">
        <v>7.8781357095858401E-2</v>
      </c>
      <c r="H6">
        <v>-0.59119115075296302</v>
      </c>
      <c r="I6">
        <v>6.35409931757916</v>
      </c>
      <c r="J6">
        <v>7.6915951995118501</v>
      </c>
      <c r="L6">
        <f t="shared" si="0"/>
        <v>1.1710072859900127</v>
      </c>
      <c r="N6">
        <f t="shared" si="1"/>
        <v>14.636885667843973</v>
      </c>
    </row>
    <row r="7" spans="1:14" x14ac:dyDescent="0.25">
      <c r="A7" t="s">
        <v>60</v>
      </c>
      <c r="B7" t="s">
        <v>13</v>
      </c>
      <c r="C7" t="s">
        <v>14</v>
      </c>
      <c r="D7" t="s">
        <v>62</v>
      </c>
      <c r="E7">
        <v>2.5711661188791401</v>
      </c>
      <c r="F7">
        <v>-0.12143922074317599</v>
      </c>
      <c r="G7">
        <v>0.20600988513982799</v>
      </c>
      <c r="H7">
        <v>-2.1412990857666001</v>
      </c>
      <c r="I7">
        <v>9.4846064785906794</v>
      </c>
      <c r="J7">
        <v>11.068419314427199</v>
      </c>
      <c r="L7">
        <f t="shared" si="0"/>
        <v>2.582263109751223</v>
      </c>
      <c r="N7">
        <f t="shared" si="1"/>
        <v>22.694324878784478</v>
      </c>
    </row>
    <row r="8" spans="1:14" x14ac:dyDescent="0.25">
      <c r="A8" t="s">
        <v>60</v>
      </c>
      <c r="B8" t="s">
        <v>13</v>
      </c>
      <c r="C8" t="s">
        <v>14</v>
      </c>
      <c r="D8" t="s">
        <v>18</v>
      </c>
      <c r="E8">
        <v>4.5224190069600398</v>
      </c>
      <c r="F8">
        <v>-0.29113225042699897</v>
      </c>
      <c r="G8">
        <v>0.31175584493774</v>
      </c>
      <c r="H8">
        <v>-4.2070688872797701</v>
      </c>
      <c r="I8">
        <v>12.4128309748736</v>
      </c>
      <c r="J8">
        <v>21.339767197882999</v>
      </c>
      <c r="L8">
        <f t="shared" si="0"/>
        <v>4.542490877107511</v>
      </c>
      <c r="N8">
        <f t="shared" si="1"/>
        <v>37.959667060036367</v>
      </c>
    </row>
    <row r="9" spans="1:14" x14ac:dyDescent="0.25">
      <c r="A9" t="s">
        <v>60</v>
      </c>
      <c r="B9" t="s">
        <v>13</v>
      </c>
      <c r="C9" t="s">
        <v>14</v>
      </c>
      <c r="D9" t="s">
        <v>63</v>
      </c>
      <c r="E9">
        <v>12.206582062082401</v>
      </c>
      <c r="F9">
        <v>-1.2648294877658901</v>
      </c>
      <c r="G9">
        <v>0.61042500031811397</v>
      </c>
      <c r="H9">
        <v>-42.591810711539303</v>
      </c>
      <c r="I9">
        <v>35.379742539361203</v>
      </c>
      <c r="J9">
        <v>36.336084983598198</v>
      </c>
      <c r="L9">
        <f t="shared" si="0"/>
        <v>12.287109422174417</v>
      </c>
      <c r="N9">
        <f t="shared" si="1"/>
        <v>114.30763823449871</v>
      </c>
    </row>
    <row r="10" spans="1:14" x14ac:dyDescent="0.25">
      <c r="A10" t="s">
        <v>60</v>
      </c>
      <c r="B10" t="s">
        <v>13</v>
      </c>
      <c r="C10" t="s">
        <v>22</v>
      </c>
      <c r="D10" t="s">
        <v>61</v>
      </c>
      <c r="E10">
        <v>1.4365120335938</v>
      </c>
      <c r="F10">
        <v>0.12628452094097001</v>
      </c>
      <c r="G10">
        <v>1.84469288216523E-2</v>
      </c>
      <c r="H10">
        <v>-0.99432484572184299</v>
      </c>
      <c r="I10">
        <v>11.0960717156198</v>
      </c>
      <c r="J10">
        <v>9.6006269907807802</v>
      </c>
      <c r="L10">
        <f t="shared" si="0"/>
        <v>1.4421702021855936</v>
      </c>
      <c r="N10">
        <f t="shared" si="1"/>
        <v>21.691023552122424</v>
      </c>
    </row>
    <row r="11" spans="1:14" x14ac:dyDescent="0.25">
      <c r="A11" t="s">
        <v>60</v>
      </c>
      <c r="B11" t="s">
        <v>13</v>
      </c>
      <c r="C11" t="s">
        <v>22</v>
      </c>
      <c r="D11" t="s">
        <v>62</v>
      </c>
      <c r="E11">
        <v>2.9895531065493102</v>
      </c>
      <c r="F11">
        <v>0.31198689453443501</v>
      </c>
      <c r="G11">
        <v>6.0442103771474701E-2</v>
      </c>
      <c r="H11">
        <v>-4.6795252207604898</v>
      </c>
      <c r="I11">
        <v>6.0564454810808401</v>
      </c>
      <c r="J11">
        <v>20.356722494146901</v>
      </c>
      <c r="L11">
        <f t="shared" si="0"/>
        <v>3.0063959897438983</v>
      </c>
      <c r="N11">
        <f t="shared" si="1"/>
        <v>31.092693195988232</v>
      </c>
    </row>
    <row r="12" spans="1:14" x14ac:dyDescent="0.25">
      <c r="A12" t="s">
        <v>60</v>
      </c>
      <c r="B12" t="s">
        <v>13</v>
      </c>
      <c r="C12" t="s">
        <v>22</v>
      </c>
      <c r="D12" t="s">
        <v>18</v>
      </c>
      <c r="E12">
        <v>4.7375568898094</v>
      </c>
      <c r="F12">
        <v>0.535986507591377</v>
      </c>
      <c r="G12">
        <v>8.4374076529224407E-2</v>
      </c>
      <c r="H12">
        <v>-6.7685785230945301</v>
      </c>
      <c r="I12">
        <v>6.0590166772818703</v>
      </c>
      <c r="J12">
        <v>20.669111372384702</v>
      </c>
      <c r="L12">
        <f t="shared" si="0"/>
        <v>4.7685265864091271</v>
      </c>
      <c r="N12">
        <f t="shared" si="1"/>
        <v>33.496706572761099</v>
      </c>
    </row>
    <row r="13" spans="1:14" x14ac:dyDescent="0.25">
      <c r="A13" t="s">
        <v>60</v>
      </c>
      <c r="B13" t="s">
        <v>13</v>
      </c>
      <c r="C13" t="s">
        <v>22</v>
      </c>
      <c r="D13" t="s">
        <v>63</v>
      </c>
      <c r="E13">
        <v>12.366521552318099</v>
      </c>
      <c r="F13">
        <v>1.46171391456776</v>
      </c>
      <c r="G13">
        <v>0.30353279689544999</v>
      </c>
      <c r="H13">
        <v>-20.2330609318327</v>
      </c>
      <c r="I13">
        <v>-5.0217348026054696</v>
      </c>
      <c r="J13">
        <v>17.6620200737005</v>
      </c>
      <c r="L13">
        <f t="shared" si="0"/>
        <v>12.456307439637969</v>
      </c>
      <c r="N13">
        <f t="shared" si="1"/>
        <v>42.916815808138665</v>
      </c>
    </row>
    <row r="14" spans="1:14" x14ac:dyDescent="0.25">
      <c r="A14" t="s">
        <v>60</v>
      </c>
      <c r="B14" t="s">
        <v>13</v>
      </c>
      <c r="C14" t="s">
        <v>24</v>
      </c>
      <c r="D14" t="s">
        <v>61</v>
      </c>
      <c r="E14">
        <v>1.1620602684489301</v>
      </c>
      <c r="F14">
        <v>3.4512345058433998E-3</v>
      </c>
      <c r="G14">
        <v>6.1339128531567901E-2</v>
      </c>
      <c r="H14">
        <v>-1.39291067839677</v>
      </c>
      <c r="I14">
        <v>12.9668336486722</v>
      </c>
      <c r="J14">
        <v>20.649940773771</v>
      </c>
      <c r="L14">
        <f t="shared" si="0"/>
        <v>1.1636831472596936</v>
      </c>
      <c r="N14">
        <f t="shared" si="1"/>
        <v>35.009685100839974</v>
      </c>
    </row>
    <row r="15" spans="1:14" x14ac:dyDescent="0.25">
      <c r="A15" t="s">
        <v>60</v>
      </c>
      <c r="B15" t="s">
        <v>13</v>
      </c>
      <c r="C15" t="s">
        <v>24</v>
      </c>
      <c r="D15" t="s">
        <v>62</v>
      </c>
      <c r="E15">
        <v>2.6116591249868</v>
      </c>
      <c r="F15">
        <v>3.9388259880720001E-3</v>
      </c>
      <c r="G15">
        <v>0.156711579888692</v>
      </c>
      <c r="H15">
        <v>-20.752814696287398</v>
      </c>
      <c r="I15">
        <v>7.3182173411445399</v>
      </c>
      <c r="J15">
        <v>10.818378986076301</v>
      </c>
      <c r="L15">
        <f t="shared" si="0"/>
        <v>2.6163595736725851</v>
      </c>
      <c r="N15">
        <f t="shared" si="1"/>
        <v>38.889411023508238</v>
      </c>
    </row>
    <row r="16" spans="1:14" x14ac:dyDescent="0.25">
      <c r="A16" t="s">
        <v>60</v>
      </c>
      <c r="B16" t="s">
        <v>13</v>
      </c>
      <c r="C16" t="s">
        <v>24</v>
      </c>
      <c r="D16" t="s">
        <v>18</v>
      </c>
      <c r="E16">
        <v>4.2099746621388903</v>
      </c>
      <c r="F16">
        <v>4.2741107884069103E-3</v>
      </c>
      <c r="G16">
        <v>0.21261296320482301</v>
      </c>
      <c r="H16">
        <v>-19.449134813116899</v>
      </c>
      <c r="I16">
        <v>10.495554969424701</v>
      </c>
      <c r="J16">
        <v>23.004967357671099</v>
      </c>
      <c r="L16">
        <f t="shared" si="0"/>
        <v>4.2153421208719495</v>
      </c>
      <c r="N16">
        <f t="shared" si="1"/>
        <v>52.9496571402127</v>
      </c>
    </row>
    <row r="17" spans="1:14" x14ac:dyDescent="0.25">
      <c r="A17" t="s">
        <v>60</v>
      </c>
      <c r="B17" t="s">
        <v>13</v>
      </c>
      <c r="C17" t="s">
        <v>24</v>
      </c>
      <c r="D17" t="s">
        <v>63</v>
      </c>
      <c r="E17">
        <v>11.318946198423101</v>
      </c>
      <c r="F17">
        <v>-0.281314316183785</v>
      </c>
      <c r="G17">
        <v>0.35124182208778498</v>
      </c>
      <c r="H17">
        <v>-48.293140252029602</v>
      </c>
      <c r="I17">
        <v>21.549292248451899</v>
      </c>
      <c r="J17">
        <v>21.484474157918498</v>
      </c>
      <c r="L17">
        <f t="shared" si="0"/>
        <v>11.327888223533558</v>
      </c>
      <c r="N17">
        <f t="shared" si="1"/>
        <v>91.326906658399992</v>
      </c>
    </row>
    <row r="19" spans="1:14" x14ac:dyDescent="0.25">
      <c r="A19" t="s">
        <v>43</v>
      </c>
      <c r="B19" t="s">
        <v>44</v>
      </c>
    </row>
    <row r="20" spans="1:14" x14ac:dyDescent="0.25">
      <c r="A20" t="s">
        <v>45</v>
      </c>
      <c r="B20" t="s">
        <v>46</v>
      </c>
    </row>
    <row r="21" spans="1:14" x14ac:dyDescent="0.25">
      <c r="A21" t="s">
        <v>47</v>
      </c>
      <c r="B21" t="s">
        <v>48</v>
      </c>
    </row>
    <row r="22" spans="1:14" x14ac:dyDescent="0.25">
      <c r="A22" t="s">
        <v>49</v>
      </c>
      <c r="B22" t="s">
        <v>50</v>
      </c>
    </row>
    <row r="23" spans="1:14" x14ac:dyDescent="0.25">
      <c r="A23" t="s">
        <v>51</v>
      </c>
      <c r="B23" t="s">
        <v>52</v>
      </c>
    </row>
    <row r="24" spans="1:14" x14ac:dyDescent="0.25">
      <c r="A24" t="s">
        <v>53</v>
      </c>
      <c r="B24" t="s">
        <v>54</v>
      </c>
    </row>
    <row r="26" spans="1:14" x14ac:dyDescent="0.25">
      <c r="A26" t="s">
        <v>55</v>
      </c>
      <c r="B26" t="s">
        <v>56</v>
      </c>
    </row>
    <row r="27" spans="1:14" x14ac:dyDescent="0.25">
      <c r="A27" t="s">
        <v>57</v>
      </c>
      <c r="B27" t="s">
        <v>58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pane ySplit="1" topLeftCell="A2" activePane="bottomLeft" state="frozen"/>
      <selection pane="bottomLeft" activeCell="L2" sqref="L2"/>
    </sheetView>
  </sheetViews>
  <sheetFormatPr defaultRowHeight="15" x14ac:dyDescent="0.25"/>
  <cols>
    <col min="1" max="1" width="22.7109375" customWidth="1"/>
    <col min="2" max="2" width="35.7109375" customWidth="1"/>
    <col min="3" max="3" width="21.28515625" customWidth="1"/>
    <col min="4" max="4" width="26.7109375" customWidth="1"/>
    <col min="5" max="7" width="9.28515625" bestFit="1" customWidth="1"/>
    <col min="8" max="10" width="9.28515625" customWidth="1"/>
    <col min="11" max="11" width="2.7109375" customWidth="1"/>
    <col min="12" max="12" width="9.28515625" customWidth="1"/>
    <col min="13" max="13" width="2.7109375" customWidth="1"/>
    <col min="14" max="14" width="14.7109375" customWidth="1"/>
  </cols>
  <sheetData>
    <row r="1" spans="1:14" x14ac:dyDescent="0.25">
      <c r="A1" t="s">
        <v>59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10</v>
      </c>
      <c r="N1" t="s">
        <v>11</v>
      </c>
    </row>
    <row r="2" spans="1:14" x14ac:dyDescent="0.25">
      <c r="A2" t="s">
        <v>64</v>
      </c>
      <c r="B2" t="s">
        <v>13</v>
      </c>
      <c r="C2" t="s">
        <v>14</v>
      </c>
      <c r="D2" t="s">
        <v>18</v>
      </c>
      <c r="E2">
        <v>3.53818731432805</v>
      </c>
      <c r="F2">
        <v>-0.54810290498465797</v>
      </c>
      <c r="G2">
        <v>0.54758012594166094</v>
      </c>
      <c r="H2">
        <v>-53.2268613093688</v>
      </c>
      <c r="I2">
        <v>45.574436090165698</v>
      </c>
      <c r="J2">
        <v>71.766155969095706</v>
      </c>
      <c r="L2">
        <f t="shared" ref="L2:L9" si="0">SQRT(E2^2+F2^2+G2^2)</f>
        <v>3.6220201904532292</v>
      </c>
      <c r="N2">
        <f t="shared" ref="N2:N9" si="1">ABS(H2)+ABS(I2)+ABS(J2)</f>
        <v>170.5674533686302</v>
      </c>
    </row>
    <row r="3" spans="1:14" x14ac:dyDescent="0.25">
      <c r="A3" t="s">
        <v>64</v>
      </c>
      <c r="B3" t="s">
        <v>13</v>
      </c>
      <c r="C3" t="s">
        <v>14</v>
      </c>
      <c r="D3" t="s">
        <v>63</v>
      </c>
      <c r="E3">
        <v>11.5255175832796</v>
      </c>
      <c r="F3">
        <v>-1.8889975693843399</v>
      </c>
      <c r="G3">
        <v>1.6786970264607399</v>
      </c>
      <c r="H3">
        <v>-194.750567669698</v>
      </c>
      <c r="I3">
        <v>152.1076216001</v>
      </c>
      <c r="J3">
        <v>205.70272228158899</v>
      </c>
      <c r="L3">
        <f t="shared" si="0"/>
        <v>11.799317399166585</v>
      </c>
      <c r="N3">
        <f t="shared" si="1"/>
        <v>552.56091155138699</v>
      </c>
    </row>
    <row r="4" spans="1:14" x14ac:dyDescent="0.25">
      <c r="A4" t="s">
        <v>64</v>
      </c>
      <c r="B4" t="s">
        <v>13</v>
      </c>
      <c r="C4" t="s">
        <v>22</v>
      </c>
      <c r="D4" t="s">
        <v>18</v>
      </c>
      <c r="E4">
        <v>3.3499685034677702</v>
      </c>
      <c r="F4">
        <v>0.130242039633717</v>
      </c>
      <c r="G4">
        <v>0.28295321983048399</v>
      </c>
      <c r="H4">
        <v>-34.134718265522402</v>
      </c>
      <c r="I4">
        <v>11.6821029252316</v>
      </c>
      <c r="J4">
        <v>25.328470924092201</v>
      </c>
      <c r="L4">
        <f t="shared" si="0"/>
        <v>3.364418893022461</v>
      </c>
      <c r="N4">
        <f t="shared" si="1"/>
        <v>71.1452921148462</v>
      </c>
    </row>
    <row r="5" spans="1:14" x14ac:dyDescent="0.25">
      <c r="A5" t="s">
        <v>64</v>
      </c>
      <c r="B5" t="s">
        <v>13</v>
      </c>
      <c r="C5" t="s">
        <v>22</v>
      </c>
      <c r="D5" t="s">
        <v>63</v>
      </c>
      <c r="E5">
        <v>10.9441963020379</v>
      </c>
      <c r="F5">
        <v>0.23210376917157299</v>
      </c>
      <c r="G5">
        <v>0.72518122590651901</v>
      </c>
      <c r="H5">
        <v>-111.05336890501501</v>
      </c>
      <c r="I5">
        <v>45.041636954431603</v>
      </c>
      <c r="J5">
        <v>51.106355358505802</v>
      </c>
      <c r="L5">
        <f t="shared" si="0"/>
        <v>10.970651424031802</v>
      </c>
      <c r="N5">
        <f t="shared" si="1"/>
        <v>207.20136121795241</v>
      </c>
    </row>
    <row r="6" spans="1:14" x14ac:dyDescent="0.25">
      <c r="A6" t="s">
        <v>64</v>
      </c>
      <c r="B6" t="s">
        <v>13</v>
      </c>
      <c r="C6" t="s">
        <v>24</v>
      </c>
      <c r="D6" t="s">
        <v>18</v>
      </c>
      <c r="E6">
        <v>3.3459917548049898</v>
      </c>
      <c r="F6">
        <v>-0.27805062044902001</v>
      </c>
      <c r="G6">
        <v>0.426192140145705</v>
      </c>
      <c r="H6">
        <v>-59.012807591375903</v>
      </c>
      <c r="I6">
        <v>44.634344286915201</v>
      </c>
      <c r="J6">
        <v>48.446278920821001</v>
      </c>
      <c r="L6">
        <f t="shared" si="0"/>
        <v>3.3844663849825776</v>
      </c>
      <c r="N6">
        <f t="shared" si="1"/>
        <v>152.09343079911213</v>
      </c>
    </row>
    <row r="7" spans="1:14" x14ac:dyDescent="0.25">
      <c r="A7" t="s">
        <v>64</v>
      </c>
      <c r="B7" t="s">
        <v>13</v>
      </c>
      <c r="C7" t="s">
        <v>24</v>
      </c>
      <c r="D7" t="s">
        <v>63</v>
      </c>
      <c r="E7">
        <v>10.8237954465875</v>
      </c>
      <c r="F7">
        <v>-1.1612474482326101</v>
      </c>
      <c r="G7">
        <v>0.951802182667704</v>
      </c>
      <c r="H7">
        <v>-158.45809048875901</v>
      </c>
      <c r="I7">
        <v>126.483555378338</v>
      </c>
      <c r="J7">
        <v>91.561383836999894</v>
      </c>
      <c r="L7">
        <f t="shared" si="0"/>
        <v>10.927441187237113</v>
      </c>
      <c r="N7">
        <f t="shared" si="1"/>
        <v>376.50302970409689</v>
      </c>
    </row>
    <row r="8" spans="1:14" x14ac:dyDescent="0.25">
      <c r="A8" t="s">
        <v>64</v>
      </c>
      <c r="B8" t="s">
        <v>13</v>
      </c>
      <c r="C8" t="s">
        <v>27</v>
      </c>
      <c r="D8" t="s">
        <v>18</v>
      </c>
      <c r="E8">
        <v>3.6349915342672201</v>
      </c>
      <c r="F8">
        <v>-0.63783299970163299</v>
      </c>
      <c r="G8">
        <v>0.57264765220320701</v>
      </c>
      <c r="H8">
        <v>-38.529179722677803</v>
      </c>
      <c r="I8">
        <v>38.250895581149699</v>
      </c>
      <c r="J8">
        <v>57.762946687391498</v>
      </c>
      <c r="L8">
        <f t="shared" si="0"/>
        <v>3.7346913826013237</v>
      </c>
      <c r="N8">
        <f t="shared" si="1"/>
        <v>134.54302199121901</v>
      </c>
    </row>
    <row r="9" spans="1:14" x14ac:dyDescent="0.25">
      <c r="A9" t="s">
        <v>64</v>
      </c>
      <c r="B9" t="s">
        <v>13</v>
      </c>
      <c r="C9" t="s">
        <v>27</v>
      </c>
      <c r="D9" t="s">
        <v>63</v>
      </c>
      <c r="E9">
        <v>11.835729217832901</v>
      </c>
      <c r="F9">
        <v>-1.9061929382070599</v>
      </c>
      <c r="G9">
        <v>1.9757156264798299</v>
      </c>
      <c r="H9">
        <v>-128.68966146287099</v>
      </c>
      <c r="I9">
        <v>113.64327848982199</v>
      </c>
      <c r="J9">
        <v>177.39701702897099</v>
      </c>
      <c r="L9">
        <f t="shared" si="0"/>
        <v>12.149959253933755</v>
      </c>
      <c r="N9">
        <f t="shared" si="1"/>
        <v>419.72995698166397</v>
      </c>
    </row>
    <row r="11" spans="1:14" x14ac:dyDescent="0.25">
      <c r="A11" t="s">
        <v>43</v>
      </c>
      <c r="B11" t="s">
        <v>44</v>
      </c>
    </row>
    <row r="12" spans="1:14" x14ac:dyDescent="0.25">
      <c r="A12" t="s">
        <v>45</v>
      </c>
      <c r="B12" t="s">
        <v>46</v>
      </c>
    </row>
    <row r="13" spans="1:14" x14ac:dyDescent="0.25">
      <c r="A13" t="s">
        <v>47</v>
      </c>
      <c r="B13" t="s">
        <v>48</v>
      </c>
    </row>
    <row r="14" spans="1:14" x14ac:dyDescent="0.25">
      <c r="A14" t="s">
        <v>49</v>
      </c>
      <c r="B14" t="s">
        <v>50</v>
      </c>
    </row>
    <row r="15" spans="1:14" x14ac:dyDescent="0.25">
      <c r="A15" t="s">
        <v>51</v>
      </c>
      <c r="B15" t="s">
        <v>52</v>
      </c>
    </row>
    <row r="16" spans="1:14" x14ac:dyDescent="0.25">
      <c r="A16" t="s">
        <v>53</v>
      </c>
      <c r="B16" t="s">
        <v>54</v>
      </c>
    </row>
    <row r="18" spans="1:2" x14ac:dyDescent="0.25">
      <c r="A18" t="s">
        <v>55</v>
      </c>
      <c r="B18" t="s">
        <v>56</v>
      </c>
    </row>
    <row r="19" spans="1:2" x14ac:dyDescent="0.25">
      <c r="A19" t="s">
        <v>57</v>
      </c>
      <c r="B19" t="s">
        <v>58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pane ySplit="1" topLeftCell="A2" activePane="bottomLeft" state="frozen"/>
      <selection pane="bottomLeft" activeCell="L2" sqref="L2"/>
    </sheetView>
  </sheetViews>
  <sheetFormatPr defaultRowHeight="15" x14ac:dyDescent="0.25"/>
  <cols>
    <col min="1" max="1" width="22.7109375" customWidth="1"/>
    <col min="2" max="2" width="35.7109375" customWidth="1"/>
    <col min="3" max="3" width="21.28515625" customWidth="1"/>
    <col min="4" max="4" width="26.7109375" customWidth="1"/>
    <col min="5" max="7" width="9.28515625" bestFit="1" customWidth="1"/>
    <col min="8" max="10" width="9.28515625" customWidth="1"/>
    <col min="11" max="11" width="2.7109375" customWidth="1"/>
    <col min="12" max="12" width="9.28515625" customWidth="1"/>
    <col min="13" max="13" width="2.7109375" customWidth="1"/>
    <col min="14" max="14" width="14.7109375" customWidth="1"/>
  </cols>
  <sheetData>
    <row r="1" spans="1:14" x14ac:dyDescent="0.25">
      <c r="A1" t="s">
        <v>59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10</v>
      </c>
      <c r="N1" t="s">
        <v>11</v>
      </c>
    </row>
    <row r="2" spans="1:14" x14ac:dyDescent="0.25">
      <c r="A2" t="s">
        <v>65</v>
      </c>
      <c r="B2" t="s">
        <v>13</v>
      </c>
      <c r="C2" t="s">
        <v>22</v>
      </c>
      <c r="D2" t="s">
        <v>18</v>
      </c>
      <c r="E2">
        <v>3.3883197956286102</v>
      </c>
      <c r="F2">
        <v>0.21288507409475199</v>
      </c>
      <c r="G2">
        <v>0.21823694169260899</v>
      </c>
      <c r="H2">
        <v>-36.4255942650639</v>
      </c>
      <c r="I2">
        <v>33.765664388906103</v>
      </c>
      <c r="J2">
        <v>8.0775867494507203</v>
      </c>
      <c r="L2">
        <f t="shared" ref="L2:L9" si="0">SQRT(E2^2+F2^2+G2^2)</f>
        <v>3.4020080033621873</v>
      </c>
      <c r="N2">
        <f t="shared" ref="N2:N9" si="1">ABS(H2)+ABS(I2)+ABS(J2)</f>
        <v>78.268845403420727</v>
      </c>
    </row>
    <row r="3" spans="1:14" x14ac:dyDescent="0.25">
      <c r="A3" t="s">
        <v>65</v>
      </c>
      <c r="B3" t="s">
        <v>13</v>
      </c>
      <c r="C3" t="s">
        <v>22</v>
      </c>
      <c r="D3" t="s">
        <v>63</v>
      </c>
      <c r="E3">
        <v>10.8795341498477</v>
      </c>
      <c r="F3">
        <v>0.76233876788149302</v>
      </c>
      <c r="G3">
        <v>0.74572820947637997</v>
      </c>
      <c r="H3">
        <v>-87.196037111277406</v>
      </c>
      <c r="I3">
        <v>47.156086622639101</v>
      </c>
      <c r="J3">
        <v>44.803257637800797</v>
      </c>
      <c r="L3">
        <f t="shared" si="0"/>
        <v>10.931675730514797</v>
      </c>
      <c r="N3">
        <f t="shared" si="1"/>
        <v>179.15538137171728</v>
      </c>
    </row>
    <row r="4" spans="1:14" x14ac:dyDescent="0.25">
      <c r="A4" t="s">
        <v>65</v>
      </c>
      <c r="B4" t="s">
        <v>13</v>
      </c>
      <c r="C4" t="s">
        <v>24</v>
      </c>
      <c r="D4" t="s">
        <v>18</v>
      </c>
      <c r="E4">
        <v>3.55387591294543</v>
      </c>
      <c r="F4">
        <v>2.0255930741054601E-2</v>
      </c>
      <c r="G4">
        <v>0.49450831779444798</v>
      </c>
      <c r="H4">
        <v>-53.551868704029197</v>
      </c>
      <c r="I4">
        <v>15.7444582690625</v>
      </c>
      <c r="J4">
        <v>34.537631988292397</v>
      </c>
      <c r="L4">
        <f t="shared" si="0"/>
        <v>3.5881726245697538</v>
      </c>
      <c r="N4">
        <f t="shared" si="1"/>
        <v>103.8339589613841</v>
      </c>
    </row>
    <row r="5" spans="1:14" x14ac:dyDescent="0.25">
      <c r="A5" t="s">
        <v>65</v>
      </c>
      <c r="B5" t="s">
        <v>13</v>
      </c>
      <c r="C5" t="s">
        <v>24</v>
      </c>
      <c r="D5" t="s">
        <v>63</v>
      </c>
      <c r="E5">
        <v>10.960273226530401</v>
      </c>
      <c r="F5">
        <v>-0.32066723068314101</v>
      </c>
      <c r="G5">
        <v>1.19119345847513</v>
      </c>
      <c r="H5">
        <v>-131.23633726117299</v>
      </c>
      <c r="I5">
        <v>51.803315481670197</v>
      </c>
      <c r="J5">
        <v>74.3162658020956</v>
      </c>
      <c r="L5">
        <f t="shared" si="0"/>
        <v>11.029476802121986</v>
      </c>
      <c r="N5">
        <f t="shared" si="1"/>
        <v>257.35591854493879</v>
      </c>
    </row>
    <row r="6" spans="1:14" x14ac:dyDescent="0.25">
      <c r="A6" t="s">
        <v>65</v>
      </c>
      <c r="B6" t="s">
        <v>13</v>
      </c>
      <c r="C6" t="s">
        <v>27</v>
      </c>
      <c r="D6" t="s">
        <v>18</v>
      </c>
      <c r="E6">
        <v>3.7869374925016102</v>
      </c>
      <c r="F6">
        <v>-0.60033113464953503</v>
      </c>
      <c r="G6">
        <v>0.52986552828255196</v>
      </c>
      <c r="H6">
        <v>-15.900622936452599</v>
      </c>
      <c r="I6">
        <v>35.561391189616302</v>
      </c>
      <c r="J6">
        <v>13.2532986172473</v>
      </c>
      <c r="L6">
        <f t="shared" si="0"/>
        <v>3.8706653848409744</v>
      </c>
      <c r="N6">
        <f t="shared" si="1"/>
        <v>64.715312743316204</v>
      </c>
    </row>
    <row r="7" spans="1:14" x14ac:dyDescent="0.25">
      <c r="A7" t="s">
        <v>65</v>
      </c>
      <c r="B7" t="s">
        <v>13</v>
      </c>
      <c r="C7" t="s">
        <v>27</v>
      </c>
      <c r="D7" t="s">
        <v>63</v>
      </c>
      <c r="E7">
        <v>11.2100700452984</v>
      </c>
      <c r="F7">
        <v>-2.0327398257402902</v>
      </c>
      <c r="G7">
        <v>1.75745210164799</v>
      </c>
      <c r="H7">
        <v>-77.686928089094295</v>
      </c>
      <c r="I7">
        <v>68.451803722178596</v>
      </c>
      <c r="J7">
        <v>15.502625975747399</v>
      </c>
      <c r="L7">
        <f t="shared" si="0"/>
        <v>11.527633734172598</v>
      </c>
      <c r="N7">
        <f t="shared" si="1"/>
        <v>161.6413577870203</v>
      </c>
    </row>
    <row r="8" spans="1:14" x14ac:dyDescent="0.25">
      <c r="A8" t="s">
        <v>65</v>
      </c>
      <c r="B8" t="s">
        <v>13</v>
      </c>
      <c r="C8" t="s">
        <v>14</v>
      </c>
      <c r="D8" t="s">
        <v>18</v>
      </c>
      <c r="E8">
        <v>3.4537225326175398</v>
      </c>
      <c r="F8">
        <v>-0.51308973180339601</v>
      </c>
      <c r="G8">
        <v>0.47082227594856102</v>
      </c>
      <c r="H8">
        <v>-32.280176841444003</v>
      </c>
      <c r="I8">
        <v>28.9642329919212</v>
      </c>
      <c r="J8">
        <v>20.954052367836301</v>
      </c>
      <c r="L8">
        <f t="shared" si="0"/>
        <v>3.5232277843933928</v>
      </c>
      <c r="N8">
        <f t="shared" si="1"/>
        <v>82.198462201201508</v>
      </c>
    </row>
    <row r="9" spans="1:14" x14ac:dyDescent="0.25">
      <c r="A9" t="s">
        <v>65</v>
      </c>
      <c r="B9" t="s">
        <v>13</v>
      </c>
      <c r="C9" t="s">
        <v>14</v>
      </c>
      <c r="D9" t="s">
        <v>63</v>
      </c>
      <c r="E9">
        <v>10.9858224743297</v>
      </c>
      <c r="F9">
        <v>-1.8909208166387199</v>
      </c>
      <c r="G9">
        <v>1.61866127134323</v>
      </c>
      <c r="H9">
        <v>-126.99474058831299</v>
      </c>
      <c r="I9">
        <v>89.008283340988399</v>
      </c>
      <c r="J9">
        <v>60.801706525108798</v>
      </c>
      <c r="L9">
        <f t="shared" si="0"/>
        <v>11.264277219761224</v>
      </c>
      <c r="N9">
        <f t="shared" si="1"/>
        <v>276.80473045441016</v>
      </c>
    </row>
    <row r="11" spans="1:14" x14ac:dyDescent="0.25">
      <c r="A11" t="s">
        <v>43</v>
      </c>
      <c r="B11" t="s">
        <v>44</v>
      </c>
    </row>
    <row r="12" spans="1:14" x14ac:dyDescent="0.25">
      <c r="A12" t="s">
        <v>45</v>
      </c>
      <c r="B12" t="s">
        <v>46</v>
      </c>
    </row>
    <row r="13" spans="1:14" x14ac:dyDescent="0.25">
      <c r="A13" t="s">
        <v>47</v>
      </c>
      <c r="B13" t="s">
        <v>48</v>
      </c>
    </row>
    <row r="14" spans="1:14" x14ac:dyDescent="0.25">
      <c r="A14" t="s">
        <v>49</v>
      </c>
      <c r="B14" t="s">
        <v>50</v>
      </c>
    </row>
    <row r="15" spans="1:14" x14ac:dyDescent="0.25">
      <c r="A15" t="s">
        <v>51</v>
      </c>
      <c r="B15" t="s">
        <v>52</v>
      </c>
    </row>
    <row r="16" spans="1:14" x14ac:dyDescent="0.25">
      <c r="A16" t="s">
        <v>53</v>
      </c>
      <c r="B16" t="s">
        <v>54</v>
      </c>
    </row>
    <row r="18" spans="1:2" x14ac:dyDescent="0.25">
      <c r="A18" t="s">
        <v>55</v>
      </c>
      <c r="B18" t="s">
        <v>56</v>
      </c>
    </row>
    <row r="19" spans="1:2" x14ac:dyDescent="0.25">
      <c r="A19" t="s">
        <v>57</v>
      </c>
      <c r="B19" t="s">
        <v>58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ySplit="1" topLeftCell="A2" activePane="bottomLeft" state="frozen"/>
      <selection pane="bottomLeft" activeCell="I2" sqref="I2"/>
    </sheetView>
  </sheetViews>
  <sheetFormatPr defaultRowHeight="15" x14ac:dyDescent="0.25"/>
  <cols>
    <col min="1" max="1" width="20.7109375" customWidth="1"/>
    <col min="2" max="2" width="35.7109375" customWidth="1"/>
    <col min="3" max="3" width="21.28515625" customWidth="1"/>
    <col min="4" max="4" width="26.7109375" customWidth="1"/>
    <col min="8" max="8" width="2.7109375" customWidth="1"/>
  </cols>
  <sheetData>
    <row r="1" spans="1:9" x14ac:dyDescent="0.25">
      <c r="A1" t="s">
        <v>59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68</v>
      </c>
      <c r="I1" t="s">
        <v>69</v>
      </c>
    </row>
    <row r="2" spans="1:9" x14ac:dyDescent="0.25">
      <c r="A2" t="s">
        <v>12</v>
      </c>
      <c r="B2" t="s">
        <v>13</v>
      </c>
      <c r="C2" t="s">
        <v>14</v>
      </c>
      <c r="D2" t="s">
        <v>70</v>
      </c>
      <c r="E2">
        <v>-0.23414719425153999</v>
      </c>
      <c r="F2">
        <v>-0.20347010712397801</v>
      </c>
      <c r="G2">
        <v>0.24946722889585299</v>
      </c>
      <c r="I2">
        <f>SQRT(E2^2+F2^2+G2^2)</f>
        <v>0.39806895302433143</v>
      </c>
    </row>
    <row r="3" spans="1:9" x14ac:dyDescent="0.25">
      <c r="A3" t="s">
        <v>12</v>
      </c>
      <c r="B3" t="s">
        <v>13</v>
      </c>
      <c r="C3" t="s">
        <v>14</v>
      </c>
      <c r="D3" t="s">
        <v>71</v>
      </c>
      <c r="E3">
        <v>-8.1035408457694802E-2</v>
      </c>
      <c r="F3">
        <v>-0.198964960995587</v>
      </c>
      <c r="G3">
        <v>0.186665931555417</v>
      </c>
      <c r="I3">
        <f t="shared" ref="I3:I57" si="0">SQRT(E3^2+F3^2+G3^2)</f>
        <v>0.28460141097916664</v>
      </c>
    </row>
    <row r="4" spans="1:9" x14ac:dyDescent="0.25">
      <c r="A4" t="s">
        <v>12</v>
      </c>
      <c r="B4" t="s">
        <v>13</v>
      </c>
      <c r="C4" t="s">
        <v>14</v>
      </c>
      <c r="D4" t="s">
        <v>72</v>
      </c>
      <c r="E4">
        <v>-0.33233657253169602</v>
      </c>
      <c r="F4">
        <v>-0.51481612432651302</v>
      </c>
      <c r="G4">
        <v>0.44157262505907302</v>
      </c>
      <c r="I4">
        <f t="shared" si="0"/>
        <v>0.75529439459739645</v>
      </c>
    </row>
    <row r="5" spans="1:9" x14ac:dyDescent="0.25">
      <c r="A5" t="s">
        <v>12</v>
      </c>
      <c r="B5" t="s">
        <v>13</v>
      </c>
      <c r="C5" t="s">
        <v>14</v>
      </c>
      <c r="D5" t="s">
        <v>18</v>
      </c>
      <c r="E5">
        <v>-0.42109492923341302</v>
      </c>
      <c r="F5">
        <v>-0.69605087348204497</v>
      </c>
      <c r="G5">
        <v>0.49652483713024098</v>
      </c>
      <c r="I5">
        <f t="shared" si="0"/>
        <v>0.95307117876285785</v>
      </c>
    </row>
    <row r="6" spans="1:9" x14ac:dyDescent="0.25">
      <c r="A6" t="s">
        <v>12</v>
      </c>
      <c r="B6" t="s">
        <v>13</v>
      </c>
      <c r="C6" t="s">
        <v>14</v>
      </c>
      <c r="D6" t="s">
        <v>19</v>
      </c>
      <c r="E6">
        <v>-1.19870381469638</v>
      </c>
      <c r="F6">
        <v>-1.6603810269667101</v>
      </c>
      <c r="G6">
        <v>0.87668207162090195</v>
      </c>
      <c r="I6">
        <f t="shared" si="0"/>
        <v>2.2276282106267633</v>
      </c>
    </row>
    <row r="7" spans="1:9" x14ac:dyDescent="0.25">
      <c r="A7" t="s">
        <v>12</v>
      </c>
      <c r="B7" t="s">
        <v>13</v>
      </c>
      <c r="C7" t="s">
        <v>14</v>
      </c>
      <c r="D7" t="s">
        <v>20</v>
      </c>
      <c r="E7">
        <v>-0.84886364759824695</v>
      </c>
      <c r="F7">
        <v>-0.79541050999116003</v>
      </c>
      <c r="G7">
        <v>0.59591439510115896</v>
      </c>
      <c r="I7">
        <f t="shared" si="0"/>
        <v>1.3070429747743484</v>
      </c>
    </row>
    <row r="8" spans="1:9" x14ac:dyDescent="0.25">
      <c r="A8" t="s">
        <v>12</v>
      </c>
      <c r="B8" t="s">
        <v>13</v>
      </c>
      <c r="C8" t="s">
        <v>14</v>
      </c>
      <c r="D8" t="s">
        <v>21</v>
      </c>
      <c r="E8">
        <v>-0.32805957146764902</v>
      </c>
      <c r="F8">
        <v>-0.87806012831082503</v>
      </c>
      <c r="G8">
        <v>0.44261034759141299</v>
      </c>
      <c r="I8">
        <f t="shared" si="0"/>
        <v>1.0365889210076247</v>
      </c>
    </row>
    <row r="9" spans="1:9" x14ac:dyDescent="0.25">
      <c r="A9" t="s">
        <v>12</v>
      </c>
      <c r="B9" t="s">
        <v>13</v>
      </c>
      <c r="C9" t="s">
        <v>14</v>
      </c>
      <c r="D9" t="s">
        <v>73</v>
      </c>
      <c r="E9">
        <v>0.25103662908695001</v>
      </c>
      <c r="F9">
        <v>-0.24277352454554199</v>
      </c>
      <c r="G9">
        <v>8.8726109732917197E-2</v>
      </c>
      <c r="I9">
        <f t="shared" si="0"/>
        <v>0.36032026852779386</v>
      </c>
    </row>
    <row r="10" spans="1:9" x14ac:dyDescent="0.25">
      <c r="A10" t="s">
        <v>12</v>
      </c>
      <c r="B10" t="s">
        <v>13</v>
      </c>
      <c r="C10" t="s">
        <v>14</v>
      </c>
      <c r="D10" t="s">
        <v>74</v>
      </c>
      <c r="E10">
        <v>-2.13882865643855E-2</v>
      </c>
      <c r="F10">
        <v>-6.4848036224192801E-2</v>
      </c>
      <c r="G10">
        <v>3.3815216712220701E-2</v>
      </c>
      <c r="I10">
        <f t="shared" si="0"/>
        <v>7.6198395557839305E-2</v>
      </c>
    </row>
    <row r="11" spans="1:9" x14ac:dyDescent="0.25">
      <c r="A11" t="s">
        <v>12</v>
      </c>
      <c r="B11" t="s">
        <v>13</v>
      </c>
      <c r="C11" t="s">
        <v>14</v>
      </c>
      <c r="D11" t="s">
        <v>75</v>
      </c>
      <c r="E11">
        <v>-0.18117671574678201</v>
      </c>
      <c r="F11">
        <v>7.3776222665352196E-3</v>
      </c>
      <c r="G11">
        <v>0.244675257609407</v>
      </c>
      <c r="I11">
        <f t="shared" si="0"/>
        <v>0.30454131628619391</v>
      </c>
    </row>
    <row r="12" spans="1:9" x14ac:dyDescent="0.25">
      <c r="A12" t="s">
        <v>12</v>
      </c>
      <c r="B12" t="s">
        <v>13</v>
      </c>
      <c r="C12" t="s">
        <v>14</v>
      </c>
      <c r="D12" t="s">
        <v>76</v>
      </c>
      <c r="E12">
        <v>-5.0859074592159499E-2</v>
      </c>
      <c r="F12">
        <v>-0.24482384668305901</v>
      </c>
      <c r="G12">
        <v>0.42417878762704597</v>
      </c>
      <c r="I12">
        <f t="shared" si="0"/>
        <v>0.49239517183438286</v>
      </c>
    </row>
    <row r="13" spans="1:9" x14ac:dyDescent="0.25">
      <c r="A13" t="s">
        <v>12</v>
      </c>
      <c r="B13" t="s">
        <v>13</v>
      </c>
      <c r="C13" t="s">
        <v>14</v>
      </c>
      <c r="D13" t="s">
        <v>77</v>
      </c>
      <c r="E13">
        <v>-0.173965472238922</v>
      </c>
      <c r="F13">
        <v>7.4036987299176196E-2</v>
      </c>
      <c r="G13">
        <v>0.115763771853462</v>
      </c>
      <c r="I13">
        <f t="shared" si="0"/>
        <v>0.22169057691609248</v>
      </c>
    </row>
    <row r="14" spans="1:9" x14ac:dyDescent="0.25">
      <c r="A14" t="s">
        <v>12</v>
      </c>
      <c r="B14" t="s">
        <v>13</v>
      </c>
      <c r="C14" t="s">
        <v>14</v>
      </c>
      <c r="D14" t="s">
        <v>78</v>
      </c>
      <c r="E14">
        <v>-4.3822204799087799E-2</v>
      </c>
      <c r="F14">
        <v>3.4224556185901402E-2</v>
      </c>
      <c r="G14">
        <v>0.17120447041592099</v>
      </c>
      <c r="I14">
        <f t="shared" si="0"/>
        <v>0.18000743476304273</v>
      </c>
    </row>
    <row r="15" spans="1:9" x14ac:dyDescent="0.25">
      <c r="A15" t="s">
        <v>12</v>
      </c>
      <c r="B15" t="s">
        <v>13</v>
      </c>
      <c r="C15" t="s">
        <v>14</v>
      </c>
      <c r="D15" t="s">
        <v>25</v>
      </c>
      <c r="E15">
        <v>-0.83412777756508105</v>
      </c>
      <c r="F15">
        <v>-0.73871338202791803</v>
      </c>
      <c r="G15">
        <v>0.84052973539534304</v>
      </c>
      <c r="I15">
        <f t="shared" si="0"/>
        <v>1.3956922462264205</v>
      </c>
    </row>
    <row r="16" spans="1:9" x14ac:dyDescent="0.25">
      <c r="A16" t="s">
        <v>12</v>
      </c>
      <c r="B16" t="s">
        <v>13</v>
      </c>
      <c r="C16" t="s">
        <v>24</v>
      </c>
      <c r="D16" t="s">
        <v>70</v>
      </c>
      <c r="E16">
        <v>-0.31242339912405798</v>
      </c>
      <c r="F16">
        <v>-0.26856774226221503</v>
      </c>
      <c r="G16">
        <v>0.11639964624592</v>
      </c>
      <c r="I16">
        <f t="shared" si="0"/>
        <v>0.42811901400221564</v>
      </c>
    </row>
    <row r="17" spans="1:9" x14ac:dyDescent="0.25">
      <c r="A17" t="s">
        <v>12</v>
      </c>
      <c r="B17" t="s">
        <v>13</v>
      </c>
      <c r="C17" t="s">
        <v>24</v>
      </c>
      <c r="D17" t="s">
        <v>71</v>
      </c>
      <c r="E17">
        <v>-0.16708507416208401</v>
      </c>
      <c r="F17">
        <v>-0.28871310197393901</v>
      </c>
      <c r="G17">
        <v>8.0882430911513398E-2</v>
      </c>
      <c r="I17">
        <f t="shared" si="0"/>
        <v>0.34324137991990267</v>
      </c>
    </row>
    <row r="18" spans="1:9" x14ac:dyDescent="0.25">
      <c r="A18" t="s">
        <v>12</v>
      </c>
      <c r="B18" t="s">
        <v>13</v>
      </c>
      <c r="C18" t="s">
        <v>24</v>
      </c>
      <c r="D18" t="s">
        <v>72</v>
      </c>
      <c r="E18">
        <v>-0.49519279929173998</v>
      </c>
      <c r="F18">
        <v>-0.67628357349954205</v>
      </c>
      <c r="G18">
        <v>0.20606482517506899</v>
      </c>
      <c r="I18">
        <f t="shared" si="0"/>
        <v>0.86315589115184277</v>
      </c>
    </row>
    <row r="19" spans="1:9" x14ac:dyDescent="0.25">
      <c r="A19" t="s">
        <v>12</v>
      </c>
      <c r="B19" t="s">
        <v>13</v>
      </c>
      <c r="C19" t="s">
        <v>24</v>
      </c>
      <c r="D19" t="s">
        <v>18</v>
      </c>
      <c r="E19">
        <v>-0.61238908455748997</v>
      </c>
      <c r="F19">
        <v>-0.96789575821731899</v>
      </c>
      <c r="G19">
        <v>0.22793706626129201</v>
      </c>
      <c r="I19">
        <f t="shared" si="0"/>
        <v>1.1678175781499627</v>
      </c>
    </row>
    <row r="20" spans="1:9" x14ac:dyDescent="0.25">
      <c r="A20" t="s">
        <v>12</v>
      </c>
      <c r="B20" t="s">
        <v>13</v>
      </c>
      <c r="C20" t="s">
        <v>24</v>
      </c>
      <c r="D20" t="s">
        <v>19</v>
      </c>
      <c r="E20">
        <v>-1.5614661419867</v>
      </c>
      <c r="F20">
        <v>-2.4476901756732201</v>
      </c>
      <c r="G20">
        <v>0.39111239187742802</v>
      </c>
      <c r="I20">
        <f t="shared" si="0"/>
        <v>2.9295618463753437</v>
      </c>
    </row>
    <row r="21" spans="1:9" x14ac:dyDescent="0.25">
      <c r="A21" t="s">
        <v>12</v>
      </c>
      <c r="B21" t="s">
        <v>13</v>
      </c>
      <c r="C21" t="s">
        <v>24</v>
      </c>
      <c r="D21" t="s">
        <v>20</v>
      </c>
      <c r="E21">
        <v>-0.97359085918021604</v>
      </c>
      <c r="F21">
        <v>-1.0854954377077899</v>
      </c>
      <c r="G21">
        <v>0.24548557197467299</v>
      </c>
      <c r="I21">
        <f t="shared" si="0"/>
        <v>1.4786624606080423</v>
      </c>
    </row>
    <row r="22" spans="1:9" x14ac:dyDescent="0.25">
      <c r="A22" t="s">
        <v>12</v>
      </c>
      <c r="B22" t="s">
        <v>13</v>
      </c>
      <c r="C22" t="s">
        <v>24</v>
      </c>
      <c r="D22" t="s">
        <v>21</v>
      </c>
      <c r="E22">
        <v>-0.56303874197826398</v>
      </c>
      <c r="F22">
        <v>-1.2977754026522501</v>
      </c>
      <c r="G22">
        <v>0.117914572941363</v>
      </c>
      <c r="I22">
        <f t="shared" si="0"/>
        <v>1.4195553765914242</v>
      </c>
    </row>
    <row r="23" spans="1:9" x14ac:dyDescent="0.25">
      <c r="A23" t="s">
        <v>12</v>
      </c>
      <c r="B23" t="s">
        <v>13</v>
      </c>
      <c r="C23" t="s">
        <v>24</v>
      </c>
      <c r="D23" t="s">
        <v>73</v>
      </c>
      <c r="E23">
        <v>0.103298666092798</v>
      </c>
      <c r="F23">
        <v>-0.29038688907766502</v>
      </c>
      <c r="G23">
        <v>-2.1682513316014299E-3</v>
      </c>
      <c r="I23">
        <f t="shared" si="0"/>
        <v>0.30822047478808495</v>
      </c>
    </row>
    <row r="24" spans="1:9" x14ac:dyDescent="0.25">
      <c r="A24" t="s">
        <v>12</v>
      </c>
      <c r="B24" t="s">
        <v>13</v>
      </c>
      <c r="C24" t="s">
        <v>24</v>
      </c>
      <c r="D24" t="s">
        <v>74</v>
      </c>
      <c r="E24">
        <v>-7.9029592536378809E-3</v>
      </c>
      <c r="F24">
        <v>-2.8260817743441299E-2</v>
      </c>
      <c r="G24">
        <v>4.31875819600573E-2</v>
      </c>
      <c r="I24">
        <f t="shared" si="0"/>
        <v>5.2213961926378789E-2</v>
      </c>
    </row>
    <row r="25" spans="1:9" x14ac:dyDescent="0.25">
      <c r="A25" t="s">
        <v>12</v>
      </c>
      <c r="B25" t="s">
        <v>13</v>
      </c>
      <c r="C25" t="s">
        <v>24</v>
      </c>
      <c r="D25" t="s">
        <v>75</v>
      </c>
      <c r="E25">
        <v>-5.3482985540874099E-2</v>
      </c>
      <c r="F25">
        <v>5.0587536085722702E-2</v>
      </c>
      <c r="G25">
        <v>0.18845151404157101</v>
      </c>
      <c r="I25">
        <f t="shared" si="0"/>
        <v>0.20232029481530042</v>
      </c>
    </row>
    <row r="26" spans="1:9" x14ac:dyDescent="0.25">
      <c r="A26" t="s">
        <v>12</v>
      </c>
      <c r="B26" t="s">
        <v>13</v>
      </c>
      <c r="C26" t="s">
        <v>24</v>
      </c>
      <c r="D26" t="s">
        <v>76</v>
      </c>
      <c r="E26">
        <v>-7.6291939935721795E-2</v>
      </c>
      <c r="F26">
        <v>-0.255520985539678</v>
      </c>
      <c r="G26">
        <v>0.342426573784819</v>
      </c>
      <c r="I26">
        <f t="shared" si="0"/>
        <v>0.43401312489869959</v>
      </c>
    </row>
    <row r="27" spans="1:9" x14ac:dyDescent="0.25">
      <c r="A27" t="s">
        <v>12</v>
      </c>
      <c r="B27" t="s">
        <v>13</v>
      </c>
      <c r="C27" t="s">
        <v>24</v>
      </c>
      <c r="D27" t="s">
        <v>78</v>
      </c>
      <c r="E27">
        <v>-4.1126398188761397E-2</v>
      </c>
      <c r="F27">
        <v>-1.7571542668641402E-2</v>
      </c>
      <c r="G27">
        <v>8.4084559176901292E-3</v>
      </c>
      <c r="I27">
        <f t="shared" si="0"/>
        <v>4.5506503608343504E-2</v>
      </c>
    </row>
    <row r="28" spans="1:9" x14ac:dyDescent="0.25">
      <c r="A28" t="s">
        <v>12</v>
      </c>
      <c r="B28" t="s">
        <v>13</v>
      </c>
      <c r="C28" t="s">
        <v>24</v>
      </c>
      <c r="D28" t="s">
        <v>77</v>
      </c>
      <c r="E28">
        <v>-7.0329901684916304E-2</v>
      </c>
      <c r="F28">
        <v>-1.8082560021969001E-3</v>
      </c>
      <c r="G28">
        <v>-7.12997183702576E-2</v>
      </c>
      <c r="I28">
        <f t="shared" si="0"/>
        <v>0.10016593582879124</v>
      </c>
    </row>
    <row r="29" spans="1:9" x14ac:dyDescent="0.25">
      <c r="A29" t="s">
        <v>12</v>
      </c>
      <c r="B29" t="s">
        <v>13</v>
      </c>
      <c r="C29" t="s">
        <v>24</v>
      </c>
      <c r="D29" t="s">
        <v>25</v>
      </c>
      <c r="E29">
        <v>-0.85914722249167996</v>
      </c>
      <c r="F29">
        <v>-1.2858151597669301</v>
      </c>
      <c r="G29">
        <v>0.39768369470077503</v>
      </c>
      <c r="I29">
        <f t="shared" si="0"/>
        <v>1.5967488518964037</v>
      </c>
    </row>
    <row r="30" spans="1:9" x14ac:dyDescent="0.25">
      <c r="A30" t="s">
        <v>12</v>
      </c>
      <c r="B30" t="s">
        <v>13</v>
      </c>
      <c r="C30" t="s">
        <v>27</v>
      </c>
      <c r="D30" t="s">
        <v>70</v>
      </c>
      <c r="E30">
        <v>-0.30007246578525298</v>
      </c>
      <c r="F30">
        <v>-4.2267321069404798E-2</v>
      </c>
      <c r="G30">
        <v>0.34266799947369903</v>
      </c>
      <c r="I30">
        <f t="shared" si="0"/>
        <v>0.45744001685044233</v>
      </c>
    </row>
    <row r="31" spans="1:9" x14ac:dyDescent="0.25">
      <c r="A31" t="s">
        <v>12</v>
      </c>
      <c r="B31" t="s">
        <v>13</v>
      </c>
      <c r="C31" t="s">
        <v>27</v>
      </c>
      <c r="D31" t="s">
        <v>71</v>
      </c>
      <c r="E31">
        <v>-0.14271238480979401</v>
      </c>
      <c r="F31">
        <v>-0.102239070682723</v>
      </c>
      <c r="G31">
        <v>0.26703260769419801</v>
      </c>
      <c r="I31">
        <f t="shared" si="0"/>
        <v>0.3195716913685081</v>
      </c>
    </row>
    <row r="32" spans="1:9" x14ac:dyDescent="0.25">
      <c r="A32" t="s">
        <v>12</v>
      </c>
      <c r="B32" t="s">
        <v>13</v>
      </c>
      <c r="C32" t="s">
        <v>27</v>
      </c>
      <c r="D32" t="s">
        <v>72</v>
      </c>
      <c r="E32">
        <v>-0.50768598867805603</v>
      </c>
      <c r="F32">
        <v>-0.25525283202583299</v>
      </c>
      <c r="G32">
        <v>0.62601306120799205</v>
      </c>
      <c r="I32">
        <f t="shared" si="0"/>
        <v>0.84545338378897306</v>
      </c>
    </row>
    <row r="33" spans="1:9" x14ac:dyDescent="0.25">
      <c r="A33" t="s">
        <v>12</v>
      </c>
      <c r="B33" t="s">
        <v>13</v>
      </c>
      <c r="C33" t="s">
        <v>27</v>
      </c>
      <c r="D33" t="s">
        <v>18</v>
      </c>
      <c r="E33">
        <v>-0.70533107280957097</v>
      </c>
      <c r="F33">
        <v>-0.25566798464752699</v>
      </c>
      <c r="G33">
        <v>0.66021896338609698</v>
      </c>
      <c r="I33">
        <f t="shared" si="0"/>
        <v>0.99937336379305253</v>
      </c>
    </row>
    <row r="34" spans="1:9" x14ac:dyDescent="0.25">
      <c r="A34" t="s">
        <v>12</v>
      </c>
      <c r="B34" t="s">
        <v>13</v>
      </c>
      <c r="C34" t="s">
        <v>27</v>
      </c>
      <c r="D34" t="s">
        <v>19</v>
      </c>
      <c r="E34">
        <v>-1.8725093944417699</v>
      </c>
      <c r="F34">
        <v>-0.85135171642076901</v>
      </c>
      <c r="G34">
        <v>1.0729580139836901</v>
      </c>
      <c r="I34">
        <f t="shared" si="0"/>
        <v>2.3199849303599147</v>
      </c>
    </row>
    <row r="35" spans="1:9" x14ac:dyDescent="0.25">
      <c r="A35" t="s">
        <v>12</v>
      </c>
      <c r="B35" t="s">
        <v>13</v>
      </c>
      <c r="C35" t="s">
        <v>27</v>
      </c>
      <c r="D35" t="s">
        <v>20</v>
      </c>
      <c r="E35">
        <v>-1.23703631618335</v>
      </c>
      <c r="F35">
        <v>6.8183412470121094E-2</v>
      </c>
      <c r="G35">
        <v>0.69625993715865397</v>
      </c>
      <c r="I35">
        <f t="shared" si="0"/>
        <v>1.4211564746306851</v>
      </c>
    </row>
    <row r="36" spans="1:9" x14ac:dyDescent="0.25">
      <c r="A36" t="s">
        <v>12</v>
      </c>
      <c r="B36" t="s">
        <v>13</v>
      </c>
      <c r="C36" t="s">
        <v>27</v>
      </c>
      <c r="D36" t="s">
        <v>21</v>
      </c>
      <c r="E36">
        <v>-0.69170514456559695</v>
      </c>
      <c r="F36">
        <v>-0.40703344880160203</v>
      </c>
      <c r="G36">
        <v>0.55925448179800896</v>
      </c>
      <c r="I36">
        <f t="shared" si="0"/>
        <v>0.97821153687379869</v>
      </c>
    </row>
    <row r="37" spans="1:9" x14ac:dyDescent="0.25">
      <c r="A37" t="s">
        <v>12</v>
      </c>
      <c r="B37" t="s">
        <v>13</v>
      </c>
      <c r="C37" t="s">
        <v>27</v>
      </c>
      <c r="D37" t="s">
        <v>73</v>
      </c>
      <c r="E37">
        <v>0.12962797593611899</v>
      </c>
      <c r="F37">
        <v>0.234381216314626</v>
      </c>
      <c r="G37">
        <v>9.1728999371104E-2</v>
      </c>
      <c r="I37">
        <f t="shared" si="0"/>
        <v>0.28311159642805617</v>
      </c>
    </row>
    <row r="38" spans="1:9" x14ac:dyDescent="0.25">
      <c r="A38" t="s">
        <v>12</v>
      </c>
      <c r="B38" t="s">
        <v>13</v>
      </c>
      <c r="C38" t="s">
        <v>27</v>
      </c>
      <c r="D38" t="s">
        <v>74</v>
      </c>
      <c r="E38">
        <v>-0.13787429317706201</v>
      </c>
      <c r="F38">
        <v>0.42063918633206099</v>
      </c>
      <c r="G38">
        <v>1.56575522913029E-2</v>
      </c>
      <c r="I38">
        <f t="shared" si="0"/>
        <v>0.44293544082735986</v>
      </c>
    </row>
    <row r="39" spans="1:9" x14ac:dyDescent="0.25">
      <c r="A39" t="s">
        <v>12</v>
      </c>
      <c r="B39" t="s">
        <v>13</v>
      </c>
      <c r="C39" t="s">
        <v>27</v>
      </c>
      <c r="D39" t="s">
        <v>75</v>
      </c>
      <c r="E39">
        <v>-0.261149490673247</v>
      </c>
      <c r="F39">
        <v>0.43607907503558402</v>
      </c>
      <c r="G39">
        <v>0.16120385034824899</v>
      </c>
      <c r="I39">
        <f t="shared" si="0"/>
        <v>0.53324543835825489</v>
      </c>
    </row>
    <row r="40" spans="1:9" x14ac:dyDescent="0.25">
      <c r="A40" t="s">
        <v>12</v>
      </c>
      <c r="B40" t="s">
        <v>13</v>
      </c>
      <c r="C40" t="s">
        <v>27</v>
      </c>
      <c r="D40" t="s">
        <v>76</v>
      </c>
      <c r="E40">
        <v>-0.197971854919965</v>
      </c>
      <c r="F40">
        <v>0.27558459655914602</v>
      </c>
      <c r="G40">
        <v>0.33777282655395802</v>
      </c>
      <c r="I40">
        <f t="shared" si="0"/>
        <v>0.47877991557642552</v>
      </c>
    </row>
    <row r="41" spans="1:9" x14ac:dyDescent="0.25">
      <c r="A41" t="s">
        <v>12</v>
      </c>
      <c r="B41" t="s">
        <v>13</v>
      </c>
      <c r="C41" t="s">
        <v>27</v>
      </c>
      <c r="D41" t="s">
        <v>77</v>
      </c>
      <c r="E41">
        <v>-0.26912397951422001</v>
      </c>
      <c r="F41">
        <v>0.59276848534989302</v>
      </c>
      <c r="G41">
        <v>0.20926521320642599</v>
      </c>
      <c r="I41">
        <f t="shared" si="0"/>
        <v>0.68380854267251412</v>
      </c>
    </row>
    <row r="42" spans="1:9" x14ac:dyDescent="0.25">
      <c r="A42" t="s">
        <v>12</v>
      </c>
      <c r="B42" t="s">
        <v>13</v>
      </c>
      <c r="C42" t="s">
        <v>27</v>
      </c>
      <c r="D42" t="s">
        <v>78</v>
      </c>
      <c r="E42">
        <v>-0.18544795029816299</v>
      </c>
      <c r="F42">
        <v>0.58490416158554004</v>
      </c>
      <c r="G42">
        <v>0.25095426949448901</v>
      </c>
      <c r="I42">
        <f t="shared" si="0"/>
        <v>0.6629342847427534</v>
      </c>
    </row>
    <row r="43" spans="1:9" x14ac:dyDescent="0.25">
      <c r="A43" t="s">
        <v>12</v>
      </c>
      <c r="B43" t="s">
        <v>13</v>
      </c>
      <c r="C43" t="s">
        <v>27</v>
      </c>
      <c r="D43" t="s">
        <v>25</v>
      </c>
      <c r="E43">
        <v>-1.3217189710538799</v>
      </c>
      <c r="F43">
        <v>0.1091163392879</v>
      </c>
      <c r="G43">
        <v>0.85362694938847306</v>
      </c>
      <c r="I43">
        <f t="shared" si="0"/>
        <v>1.5771893934038455</v>
      </c>
    </row>
    <row r="44" spans="1:9" x14ac:dyDescent="0.25">
      <c r="A44" t="s">
        <v>12</v>
      </c>
      <c r="B44" t="s">
        <v>13</v>
      </c>
      <c r="C44" t="s">
        <v>22</v>
      </c>
      <c r="D44" t="s">
        <v>70</v>
      </c>
      <c r="E44">
        <v>-0.17511936944249801</v>
      </c>
      <c r="F44">
        <v>-0.36911912992338403</v>
      </c>
      <c r="G44">
        <v>1.60283079908747E-2</v>
      </c>
      <c r="I44">
        <f t="shared" si="0"/>
        <v>0.4088674996699842</v>
      </c>
    </row>
    <row r="45" spans="1:9" x14ac:dyDescent="0.25">
      <c r="A45" t="s">
        <v>12</v>
      </c>
      <c r="B45" t="s">
        <v>13</v>
      </c>
      <c r="C45" t="s">
        <v>22</v>
      </c>
      <c r="D45" t="s">
        <v>71</v>
      </c>
      <c r="E45">
        <v>-4.9020847985677997E-2</v>
      </c>
      <c r="F45">
        <v>-0.341328977309027</v>
      </c>
      <c r="G45">
        <v>-1.26827681299016E-2</v>
      </c>
      <c r="I45">
        <f t="shared" si="0"/>
        <v>0.34506429385767817</v>
      </c>
    </row>
    <row r="46" spans="1:9" x14ac:dyDescent="0.25">
      <c r="A46" t="s">
        <v>12</v>
      </c>
      <c r="B46" t="s">
        <v>13</v>
      </c>
      <c r="C46" t="s">
        <v>22</v>
      </c>
      <c r="D46" t="s">
        <v>72</v>
      </c>
      <c r="E46">
        <v>-0.19882300906915501</v>
      </c>
      <c r="F46">
        <v>-0.74210887320234997</v>
      </c>
      <c r="G46">
        <v>1.41283014523028E-2</v>
      </c>
      <c r="I46">
        <f t="shared" si="0"/>
        <v>0.7684112034079813</v>
      </c>
    </row>
    <row r="47" spans="1:9" x14ac:dyDescent="0.25">
      <c r="A47" t="s">
        <v>12</v>
      </c>
      <c r="B47" t="s">
        <v>13</v>
      </c>
      <c r="C47" t="s">
        <v>22</v>
      </c>
      <c r="D47" t="s">
        <v>18</v>
      </c>
      <c r="E47">
        <v>-0.21414628773983899</v>
      </c>
      <c r="F47">
        <v>-0.89841428417170399</v>
      </c>
      <c r="G47">
        <v>2.3194944616228699E-2</v>
      </c>
      <c r="I47">
        <f t="shared" si="0"/>
        <v>0.92387491794736964</v>
      </c>
    </row>
    <row r="48" spans="1:9" x14ac:dyDescent="0.25">
      <c r="A48" t="s">
        <v>12</v>
      </c>
      <c r="B48" t="s">
        <v>13</v>
      </c>
      <c r="C48" t="s">
        <v>22</v>
      </c>
      <c r="D48" t="s">
        <v>19</v>
      </c>
      <c r="E48">
        <v>-0.42895345317043299</v>
      </c>
      <c r="F48">
        <v>-2.4628396736053699</v>
      </c>
      <c r="G48">
        <v>0.103507452493154</v>
      </c>
      <c r="I48">
        <f t="shared" si="0"/>
        <v>2.5020579760655157</v>
      </c>
    </row>
    <row r="49" spans="1:9" x14ac:dyDescent="0.25">
      <c r="A49" t="s">
        <v>12</v>
      </c>
      <c r="B49" t="s">
        <v>13</v>
      </c>
      <c r="C49" t="s">
        <v>22</v>
      </c>
      <c r="D49" t="s">
        <v>20</v>
      </c>
      <c r="E49">
        <v>-0.44737645062917902</v>
      </c>
      <c r="F49">
        <v>-1.1042501538675</v>
      </c>
      <c r="G49">
        <v>2.7732181890624898E-2</v>
      </c>
      <c r="I49">
        <f t="shared" si="0"/>
        <v>1.1917563361721113</v>
      </c>
    </row>
    <row r="50" spans="1:9" x14ac:dyDescent="0.25">
      <c r="A50" t="s">
        <v>12</v>
      </c>
      <c r="B50" t="s">
        <v>13</v>
      </c>
      <c r="C50" t="s">
        <v>22</v>
      </c>
      <c r="D50" t="s">
        <v>21</v>
      </c>
      <c r="E50">
        <v>-7.1496299364176199E-3</v>
      </c>
      <c r="F50">
        <v>-1.09909169999523</v>
      </c>
      <c r="G50">
        <v>-4.0216795688573601E-2</v>
      </c>
      <c r="I50">
        <f t="shared" si="0"/>
        <v>1.0998504775023235</v>
      </c>
    </row>
    <row r="51" spans="1:9" x14ac:dyDescent="0.25">
      <c r="A51" t="s">
        <v>12</v>
      </c>
      <c r="B51" t="s">
        <v>13</v>
      </c>
      <c r="C51" t="s">
        <v>22</v>
      </c>
      <c r="D51" t="s">
        <v>73</v>
      </c>
      <c r="E51">
        <v>0.35296930749660099</v>
      </c>
      <c r="F51">
        <v>-0.296604999567394</v>
      </c>
      <c r="G51">
        <v>-6.9734371006357806E-2</v>
      </c>
      <c r="I51">
        <f t="shared" si="0"/>
        <v>0.46628825880849306</v>
      </c>
    </row>
    <row r="52" spans="1:9" x14ac:dyDescent="0.25">
      <c r="A52" t="s">
        <v>12</v>
      </c>
      <c r="B52" t="s">
        <v>13</v>
      </c>
      <c r="C52" t="s">
        <v>22</v>
      </c>
      <c r="D52" t="s">
        <v>74</v>
      </c>
      <c r="E52">
        <v>2.0694463097834102E-2</v>
      </c>
      <c r="F52">
        <v>0.101523733786598</v>
      </c>
      <c r="G52">
        <v>2.3505086887173399E-2</v>
      </c>
      <c r="I52">
        <f t="shared" si="0"/>
        <v>0.10624414541259772</v>
      </c>
    </row>
    <row r="53" spans="1:9" x14ac:dyDescent="0.25">
      <c r="A53" t="s">
        <v>12</v>
      </c>
      <c r="B53" t="s">
        <v>13</v>
      </c>
      <c r="C53" t="s">
        <v>22</v>
      </c>
      <c r="D53" t="s">
        <v>75</v>
      </c>
      <c r="E53">
        <v>3.9754331977021697E-2</v>
      </c>
      <c r="F53">
        <v>8.0774324820138799E-2</v>
      </c>
      <c r="G53">
        <v>0.14778508094546799</v>
      </c>
      <c r="I53">
        <f t="shared" si="0"/>
        <v>0.17304718608271868</v>
      </c>
    </row>
    <row r="54" spans="1:9" x14ac:dyDescent="0.25">
      <c r="A54" t="s">
        <v>12</v>
      </c>
      <c r="B54" t="s">
        <v>13</v>
      </c>
      <c r="C54" t="s">
        <v>22</v>
      </c>
      <c r="D54" t="s">
        <v>76</v>
      </c>
      <c r="E54">
        <v>3.8384907617599197E-2</v>
      </c>
      <c r="F54">
        <v>-1.5491460900859001E-2</v>
      </c>
      <c r="G54">
        <v>0.26748421532250899</v>
      </c>
      <c r="I54">
        <f t="shared" si="0"/>
        <v>0.27066804750533968</v>
      </c>
    </row>
    <row r="55" spans="1:9" x14ac:dyDescent="0.25">
      <c r="A55" t="s">
        <v>12</v>
      </c>
      <c r="B55" t="s">
        <v>13</v>
      </c>
      <c r="C55" t="s">
        <v>22</v>
      </c>
      <c r="D55" t="s">
        <v>77</v>
      </c>
      <c r="E55">
        <v>0.17947456083771199</v>
      </c>
      <c r="F55">
        <v>-0.17541376885896401</v>
      </c>
      <c r="G55">
        <v>-0.16459478778457901</v>
      </c>
      <c r="I55">
        <f t="shared" si="0"/>
        <v>0.30012089640517575</v>
      </c>
    </row>
    <row r="56" spans="1:9" x14ac:dyDescent="0.25">
      <c r="A56" t="s">
        <v>12</v>
      </c>
      <c r="B56" t="s">
        <v>13</v>
      </c>
      <c r="C56" t="s">
        <v>22</v>
      </c>
      <c r="D56" t="s">
        <v>78</v>
      </c>
      <c r="E56">
        <v>-9.2855678050845596E-3</v>
      </c>
      <c r="F56">
        <v>1.5047926400881101E-2</v>
      </c>
      <c r="G56">
        <v>-0.15141321854161299</v>
      </c>
      <c r="I56">
        <f t="shared" si="0"/>
        <v>0.15244220087482144</v>
      </c>
    </row>
    <row r="57" spans="1:9" x14ac:dyDescent="0.25">
      <c r="A57" t="s">
        <v>12</v>
      </c>
      <c r="B57" t="s">
        <v>13</v>
      </c>
      <c r="C57" t="s">
        <v>22</v>
      </c>
      <c r="D57" t="s">
        <v>25</v>
      </c>
      <c r="E57">
        <v>6.9618495718322695E-2</v>
      </c>
      <c r="F57">
        <v>-1.8846407546411901</v>
      </c>
      <c r="G57">
        <v>0.132092932492309</v>
      </c>
      <c r="I57">
        <f t="shared" si="0"/>
        <v>1.8905464955443476</v>
      </c>
    </row>
    <row r="59" spans="1:9" x14ac:dyDescent="0.25">
      <c r="A59" t="s">
        <v>28</v>
      </c>
    </row>
    <row r="60" spans="1:9" x14ac:dyDescent="0.25">
      <c r="A60" t="s">
        <v>29</v>
      </c>
      <c r="B60" t="s">
        <v>30</v>
      </c>
    </row>
    <row r="61" spans="1:9" x14ac:dyDescent="0.25">
      <c r="A61" t="s">
        <v>31</v>
      </c>
      <c r="B61" t="s">
        <v>32</v>
      </c>
    </row>
    <row r="62" spans="1:9" x14ac:dyDescent="0.25">
      <c r="A62" t="s">
        <v>33</v>
      </c>
      <c r="B62" t="s">
        <v>34</v>
      </c>
    </row>
    <row r="63" spans="1:9" x14ac:dyDescent="0.25">
      <c r="A63" t="s">
        <v>35</v>
      </c>
      <c r="B63" t="s">
        <v>36</v>
      </c>
    </row>
    <row r="64" spans="1:9" x14ac:dyDescent="0.25">
      <c r="A64" t="s">
        <v>37</v>
      </c>
      <c r="B64" t="s">
        <v>36</v>
      </c>
    </row>
    <row r="65" spans="1:2" x14ac:dyDescent="0.25">
      <c r="A65" t="s">
        <v>38</v>
      </c>
      <c r="B65" t="s">
        <v>36</v>
      </c>
    </row>
    <row r="66" spans="1:2" x14ac:dyDescent="0.25">
      <c r="A66" t="s">
        <v>39</v>
      </c>
      <c r="B66" t="s">
        <v>40</v>
      </c>
    </row>
    <row r="67" spans="1:2" x14ac:dyDescent="0.25">
      <c r="A67" t="s">
        <v>41</v>
      </c>
      <c r="B67" t="s">
        <v>42</v>
      </c>
    </row>
    <row r="69" spans="1:2" x14ac:dyDescent="0.25">
      <c r="A69" t="s">
        <v>79</v>
      </c>
      <c r="B69" t="s">
        <v>80</v>
      </c>
    </row>
    <row r="70" spans="1:2" x14ac:dyDescent="0.25">
      <c r="A70" t="s">
        <v>81</v>
      </c>
      <c r="B70" t="s">
        <v>82</v>
      </c>
    </row>
    <row r="71" spans="1:2" x14ac:dyDescent="0.25">
      <c r="A71" t="s">
        <v>83</v>
      </c>
      <c r="B71" t="s">
        <v>84</v>
      </c>
    </row>
    <row r="73" spans="1:2" x14ac:dyDescent="0.25">
      <c r="A73" t="s">
        <v>85</v>
      </c>
      <c r="B73" t="s">
        <v>86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pane ySplit="1" topLeftCell="A33" activePane="bottomLeft" state="frozen"/>
      <selection pane="bottomLeft" activeCell="I35" sqref="I35"/>
    </sheetView>
  </sheetViews>
  <sheetFormatPr defaultRowHeight="15" x14ac:dyDescent="0.25"/>
  <cols>
    <col min="1" max="1" width="20.7109375" customWidth="1"/>
    <col min="2" max="2" width="35.7109375" customWidth="1"/>
    <col min="3" max="3" width="21.28515625" customWidth="1"/>
    <col min="4" max="4" width="26.7109375" customWidth="1"/>
    <col min="8" max="8" width="2.7109375" customWidth="1"/>
  </cols>
  <sheetData>
    <row r="1" spans="1:9" x14ac:dyDescent="0.25">
      <c r="A1" t="s">
        <v>59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68</v>
      </c>
      <c r="I1" t="s">
        <v>69</v>
      </c>
    </row>
    <row r="2" spans="1:9" x14ac:dyDescent="0.25">
      <c r="A2" t="s">
        <v>60</v>
      </c>
      <c r="B2" t="s">
        <v>13</v>
      </c>
      <c r="C2" t="s">
        <v>22</v>
      </c>
      <c r="D2" t="s">
        <v>61</v>
      </c>
      <c r="E2">
        <v>-0.12641275635169999</v>
      </c>
      <c r="F2">
        <v>-0.38794524302448402</v>
      </c>
      <c r="G2">
        <v>-2.55299753451705E-2</v>
      </c>
      <c r="I2">
        <f>SQRT(E2^2+F2^2+G2^2)</f>
        <v>0.40881961327079847</v>
      </c>
    </row>
    <row r="3" spans="1:9" x14ac:dyDescent="0.25">
      <c r="A3" t="s">
        <v>60</v>
      </c>
      <c r="B3" t="s">
        <v>13</v>
      </c>
      <c r="C3" t="s">
        <v>22</v>
      </c>
      <c r="D3" t="s">
        <v>62</v>
      </c>
      <c r="E3">
        <v>-0.27131434812618799</v>
      </c>
      <c r="F3">
        <v>-0.86409421464238201</v>
      </c>
      <c r="G3">
        <v>-4.53942828592592E-2</v>
      </c>
      <c r="I3">
        <f t="shared" ref="I3:I49" si="0">SQRT(E3^2+F3^2+G3^2)</f>
        <v>0.90682464026617615</v>
      </c>
    </row>
    <row r="4" spans="1:9" x14ac:dyDescent="0.25">
      <c r="A4" t="s">
        <v>60</v>
      </c>
      <c r="B4" t="s">
        <v>13</v>
      </c>
      <c r="C4" t="s">
        <v>22</v>
      </c>
      <c r="D4" t="s">
        <v>18</v>
      </c>
      <c r="E4">
        <v>-0.44596863886807497</v>
      </c>
      <c r="F4">
        <v>-1.43032284516592</v>
      </c>
      <c r="G4">
        <v>-5.8666086854513001E-2</v>
      </c>
      <c r="I4">
        <f t="shared" si="0"/>
        <v>1.499384266292066</v>
      </c>
    </row>
    <row r="5" spans="1:9" x14ac:dyDescent="0.25">
      <c r="A5" t="s">
        <v>60</v>
      </c>
      <c r="B5" t="s">
        <v>13</v>
      </c>
      <c r="C5" t="s">
        <v>22</v>
      </c>
      <c r="D5" t="s">
        <v>63</v>
      </c>
      <c r="E5">
        <v>-0.95162169153550002</v>
      </c>
      <c r="F5">
        <v>-4.6164137492514801</v>
      </c>
      <c r="G5">
        <v>-8.1766811406094903E-2</v>
      </c>
      <c r="I5">
        <f t="shared" si="0"/>
        <v>4.7141855669379957</v>
      </c>
    </row>
    <row r="6" spans="1:9" x14ac:dyDescent="0.25">
      <c r="A6" t="s">
        <v>60</v>
      </c>
      <c r="B6" t="s">
        <v>13</v>
      </c>
      <c r="C6" t="s">
        <v>22</v>
      </c>
      <c r="D6" t="s">
        <v>87</v>
      </c>
      <c r="E6">
        <v>-0.73026254891811104</v>
      </c>
      <c r="F6">
        <v>-2.4598447891848099</v>
      </c>
      <c r="G6">
        <v>-7.3789848924866994E-2</v>
      </c>
      <c r="I6">
        <f t="shared" si="0"/>
        <v>2.5670147485038712</v>
      </c>
    </row>
    <row r="7" spans="1:9" x14ac:dyDescent="0.25">
      <c r="A7" t="s">
        <v>60</v>
      </c>
      <c r="B7" t="s">
        <v>13</v>
      </c>
      <c r="C7" t="s">
        <v>22</v>
      </c>
      <c r="D7" t="s">
        <v>88</v>
      </c>
      <c r="E7">
        <v>-0.169220047783747</v>
      </c>
      <c r="F7">
        <v>-2.1340179112245101</v>
      </c>
      <c r="G7">
        <v>-7.8508444181778006E-2</v>
      </c>
      <c r="I7">
        <f t="shared" si="0"/>
        <v>2.1421557940091094</v>
      </c>
    </row>
    <row r="8" spans="1:9" x14ac:dyDescent="0.25">
      <c r="A8" t="s">
        <v>60</v>
      </c>
      <c r="B8" t="s">
        <v>13</v>
      </c>
      <c r="C8" t="s">
        <v>22</v>
      </c>
      <c r="D8" t="s">
        <v>89</v>
      </c>
      <c r="E8">
        <v>0.41339458907622001</v>
      </c>
      <c r="F8">
        <v>-0.29985833092910302</v>
      </c>
      <c r="G8">
        <v>-6.2357479319170801E-2</v>
      </c>
      <c r="I8">
        <f t="shared" si="0"/>
        <v>0.51448863945875911</v>
      </c>
    </row>
    <row r="9" spans="1:9" x14ac:dyDescent="0.25">
      <c r="A9" t="s">
        <v>60</v>
      </c>
      <c r="B9" t="s">
        <v>13</v>
      </c>
      <c r="C9" t="s">
        <v>22</v>
      </c>
      <c r="D9" t="s">
        <v>90</v>
      </c>
      <c r="E9">
        <v>4.0699795396020998E-2</v>
      </c>
      <c r="F9">
        <v>0.25285747987197599</v>
      </c>
      <c r="G9">
        <v>6.3363538133882902E-2</v>
      </c>
      <c r="I9">
        <f t="shared" si="0"/>
        <v>0.26383388038182048</v>
      </c>
    </row>
    <row r="10" spans="1:9" x14ac:dyDescent="0.25">
      <c r="A10" t="s">
        <v>60</v>
      </c>
      <c r="B10" t="s">
        <v>13</v>
      </c>
      <c r="C10" t="s">
        <v>22</v>
      </c>
      <c r="D10" t="s">
        <v>91</v>
      </c>
      <c r="E10">
        <v>-8.2817192454841801E-2</v>
      </c>
      <c r="F10">
        <v>0.57455141647378205</v>
      </c>
      <c r="G10">
        <v>0.30972230603946499</v>
      </c>
      <c r="I10">
        <f t="shared" si="0"/>
        <v>0.6579482687845114</v>
      </c>
    </row>
    <row r="11" spans="1:9" x14ac:dyDescent="0.25">
      <c r="A11" t="s">
        <v>60</v>
      </c>
      <c r="B11" t="s">
        <v>13</v>
      </c>
      <c r="C11" t="s">
        <v>22</v>
      </c>
      <c r="D11" t="s">
        <v>92</v>
      </c>
      <c r="E11">
        <v>-4.1768669476320401E-2</v>
      </c>
      <c r="F11">
        <v>0.42946946461492003</v>
      </c>
      <c r="G11">
        <v>0.234795374891516</v>
      </c>
      <c r="I11">
        <f t="shared" si="0"/>
        <v>0.49124078704531005</v>
      </c>
    </row>
    <row r="12" spans="1:9" x14ac:dyDescent="0.25">
      <c r="A12" t="s">
        <v>60</v>
      </c>
      <c r="B12" t="s">
        <v>13</v>
      </c>
      <c r="C12" t="s">
        <v>22</v>
      </c>
      <c r="D12" t="s">
        <v>93</v>
      </c>
      <c r="E12">
        <v>-2.65625692522302E-2</v>
      </c>
      <c r="F12">
        <v>0.275816077142993</v>
      </c>
      <c r="G12">
        <v>-0.22219045977121901</v>
      </c>
      <c r="I12">
        <f t="shared" si="0"/>
        <v>0.35517415292948146</v>
      </c>
    </row>
    <row r="13" spans="1:9" x14ac:dyDescent="0.25">
      <c r="A13" t="s">
        <v>60</v>
      </c>
      <c r="B13" t="s">
        <v>13</v>
      </c>
      <c r="C13" t="s">
        <v>22</v>
      </c>
      <c r="D13" t="s">
        <v>94</v>
      </c>
      <c r="E13">
        <v>-0.13758665863335201</v>
      </c>
      <c r="F13">
        <v>0.35278264563640399</v>
      </c>
      <c r="G13">
        <v>-0.217503523037127</v>
      </c>
      <c r="I13">
        <f t="shared" si="0"/>
        <v>0.43668463017339315</v>
      </c>
    </row>
    <row r="14" spans="1:9" x14ac:dyDescent="0.25">
      <c r="A14" t="s">
        <v>60</v>
      </c>
      <c r="B14" t="s">
        <v>13</v>
      </c>
      <c r="C14" t="s">
        <v>24</v>
      </c>
      <c r="D14" t="s">
        <v>61</v>
      </c>
      <c r="E14">
        <v>-0.22841847612979699</v>
      </c>
      <c r="F14">
        <v>-0.24265457068587701</v>
      </c>
      <c r="G14">
        <v>-8.1891002559481892E-3</v>
      </c>
      <c r="I14">
        <f t="shared" si="0"/>
        <v>0.33335161957789838</v>
      </c>
    </row>
    <row r="15" spans="1:9" x14ac:dyDescent="0.25">
      <c r="A15" t="s">
        <v>60</v>
      </c>
      <c r="B15" t="s">
        <v>13</v>
      </c>
      <c r="C15" t="s">
        <v>24</v>
      </c>
      <c r="D15" t="s">
        <v>62</v>
      </c>
      <c r="E15">
        <v>-0.53965211390957002</v>
      </c>
      <c r="F15">
        <v>-0.65679992616276395</v>
      </c>
      <c r="G15">
        <v>3.6202894571415997E-2</v>
      </c>
      <c r="I15">
        <f t="shared" si="0"/>
        <v>0.85083558730804676</v>
      </c>
    </row>
    <row r="16" spans="1:9" x14ac:dyDescent="0.25">
      <c r="A16" t="s">
        <v>60</v>
      </c>
      <c r="B16" t="s">
        <v>13</v>
      </c>
      <c r="C16" t="s">
        <v>24</v>
      </c>
      <c r="D16" t="s">
        <v>18</v>
      </c>
      <c r="E16">
        <v>-0.84518621777189296</v>
      </c>
      <c r="F16">
        <v>-1.0459804497363601</v>
      </c>
      <c r="G16">
        <v>5.8686896329467803E-2</v>
      </c>
      <c r="I16">
        <f t="shared" si="0"/>
        <v>1.3460531177271651</v>
      </c>
    </row>
    <row r="17" spans="1:9" x14ac:dyDescent="0.25">
      <c r="A17" t="s">
        <v>60</v>
      </c>
      <c r="B17" t="s">
        <v>13</v>
      </c>
      <c r="C17" t="s">
        <v>24</v>
      </c>
      <c r="D17" t="s">
        <v>63</v>
      </c>
      <c r="E17">
        <v>-2.43824758828822</v>
      </c>
      <c r="F17">
        <v>-3.90491758007418</v>
      </c>
      <c r="G17">
        <v>0.19661252674490201</v>
      </c>
      <c r="I17">
        <f t="shared" si="0"/>
        <v>4.6078291086626386</v>
      </c>
    </row>
    <row r="18" spans="1:9" x14ac:dyDescent="0.25">
      <c r="A18" t="s">
        <v>60</v>
      </c>
      <c r="B18" t="s">
        <v>13</v>
      </c>
      <c r="C18" t="s">
        <v>24</v>
      </c>
      <c r="D18" t="s">
        <v>87</v>
      </c>
      <c r="E18">
        <v>-1.44745643944529</v>
      </c>
      <c r="F18">
        <v>-1.8308385156459299</v>
      </c>
      <c r="G18">
        <v>-1.1966756800176699E-2</v>
      </c>
      <c r="I18">
        <f t="shared" si="0"/>
        <v>2.333932950564892</v>
      </c>
    </row>
    <row r="19" spans="1:9" x14ac:dyDescent="0.25">
      <c r="A19" t="s">
        <v>60</v>
      </c>
      <c r="B19" t="s">
        <v>13</v>
      </c>
      <c r="C19" t="s">
        <v>24</v>
      </c>
      <c r="D19" t="s">
        <v>88</v>
      </c>
      <c r="E19">
        <v>-0.85843278344549101</v>
      </c>
      <c r="F19">
        <v>-2.0098004302353099</v>
      </c>
      <c r="G19">
        <v>4.8516117354984303E-2</v>
      </c>
      <c r="I19">
        <f t="shared" si="0"/>
        <v>2.1859914059097334</v>
      </c>
    </row>
    <row r="20" spans="1:9" x14ac:dyDescent="0.25">
      <c r="A20" t="s">
        <v>60</v>
      </c>
      <c r="B20" t="s">
        <v>13</v>
      </c>
      <c r="C20" t="s">
        <v>24</v>
      </c>
      <c r="D20" t="s">
        <v>89</v>
      </c>
      <c r="E20">
        <v>0.30362871869050001</v>
      </c>
      <c r="F20">
        <v>-0.28425144576782102</v>
      </c>
      <c r="G20">
        <v>-5.8757655718668696E-3</v>
      </c>
      <c r="I20">
        <f t="shared" si="0"/>
        <v>0.41596130571939843</v>
      </c>
    </row>
    <row r="21" spans="1:9" x14ac:dyDescent="0.25">
      <c r="A21" t="s">
        <v>60</v>
      </c>
      <c r="B21" t="s">
        <v>13</v>
      </c>
      <c r="C21" t="s">
        <v>24</v>
      </c>
      <c r="D21" t="s">
        <v>90</v>
      </c>
      <c r="E21">
        <v>6.4269378862720897E-2</v>
      </c>
      <c r="F21">
        <v>-7.4246668646043804E-2</v>
      </c>
      <c r="G21">
        <v>2.0306137740750001E-2</v>
      </c>
      <c r="I21">
        <f t="shared" si="0"/>
        <v>0.1002769170566272</v>
      </c>
    </row>
    <row r="22" spans="1:9" x14ac:dyDescent="0.25">
      <c r="A22" t="s">
        <v>60</v>
      </c>
      <c r="B22" t="s">
        <v>13</v>
      </c>
      <c r="C22" t="s">
        <v>24</v>
      </c>
      <c r="D22" t="s">
        <v>91</v>
      </c>
      <c r="E22">
        <v>2.0343763154819498E-2</v>
      </c>
      <c r="F22">
        <v>0.170150750529034</v>
      </c>
      <c r="G22">
        <v>0.32837043156065199</v>
      </c>
      <c r="I22">
        <f t="shared" si="0"/>
        <v>0.37039477173445873</v>
      </c>
    </row>
    <row r="23" spans="1:9" x14ac:dyDescent="0.25">
      <c r="A23" t="s">
        <v>60</v>
      </c>
      <c r="B23" t="s">
        <v>13</v>
      </c>
      <c r="C23" t="s">
        <v>24</v>
      </c>
      <c r="D23" t="s">
        <v>92</v>
      </c>
      <c r="E23">
        <v>-2.7624664562333899E-3</v>
      </c>
      <c r="F23">
        <v>-9.4515667875670603E-2</v>
      </c>
      <c r="G23">
        <v>0.24910687714778901</v>
      </c>
      <c r="I23">
        <f t="shared" si="0"/>
        <v>0.26644901751973027</v>
      </c>
    </row>
    <row r="24" spans="1:9" x14ac:dyDescent="0.25">
      <c r="A24" t="s">
        <v>60</v>
      </c>
      <c r="B24" t="s">
        <v>13</v>
      </c>
      <c r="C24" t="s">
        <v>24</v>
      </c>
      <c r="D24" t="s">
        <v>93</v>
      </c>
      <c r="E24">
        <v>-2.11623950150003E-2</v>
      </c>
      <c r="F24">
        <v>5.3803210149033102E-2</v>
      </c>
      <c r="G24">
        <v>-0.189971177701346</v>
      </c>
      <c r="I24">
        <f t="shared" si="0"/>
        <v>0.19857411901440808</v>
      </c>
    </row>
    <row r="25" spans="1:9" x14ac:dyDescent="0.25">
      <c r="A25" t="s">
        <v>60</v>
      </c>
      <c r="B25" t="s">
        <v>13</v>
      </c>
      <c r="C25" t="s">
        <v>24</v>
      </c>
      <c r="D25" t="s">
        <v>94</v>
      </c>
      <c r="E25">
        <v>-0.11483008490940599</v>
      </c>
      <c r="F25">
        <v>0.14810687993579</v>
      </c>
      <c r="G25">
        <v>-0.20412334872448301</v>
      </c>
      <c r="I25">
        <f t="shared" si="0"/>
        <v>0.27710636546119399</v>
      </c>
    </row>
    <row r="26" spans="1:9" x14ac:dyDescent="0.25">
      <c r="A26" t="s">
        <v>60</v>
      </c>
      <c r="B26" t="s">
        <v>13</v>
      </c>
      <c r="C26" t="s">
        <v>27</v>
      </c>
      <c r="D26" t="s">
        <v>61</v>
      </c>
      <c r="E26">
        <v>-0.10975912646954999</v>
      </c>
      <c r="F26">
        <v>-0.24932615817741699</v>
      </c>
      <c r="G26">
        <v>9.5357958430699399E-2</v>
      </c>
      <c r="I26">
        <f t="shared" si="0"/>
        <v>0.28862387155420816</v>
      </c>
    </row>
    <row r="27" spans="1:9" x14ac:dyDescent="0.25">
      <c r="A27" t="s">
        <v>60</v>
      </c>
      <c r="B27" t="s">
        <v>13</v>
      </c>
      <c r="C27" t="s">
        <v>27</v>
      </c>
      <c r="D27" t="s">
        <v>62</v>
      </c>
      <c r="E27">
        <v>-0.29983655298813799</v>
      </c>
      <c r="F27">
        <v>-0.51987933207687498</v>
      </c>
      <c r="G27">
        <v>0.23144832767354501</v>
      </c>
      <c r="I27">
        <f t="shared" si="0"/>
        <v>0.64322997972061813</v>
      </c>
    </row>
    <row r="28" spans="1:9" x14ac:dyDescent="0.25">
      <c r="A28" t="s">
        <v>60</v>
      </c>
      <c r="B28" t="s">
        <v>13</v>
      </c>
      <c r="C28" t="s">
        <v>27</v>
      </c>
      <c r="D28" t="s">
        <v>18</v>
      </c>
      <c r="E28">
        <v>-0.49831543643154103</v>
      </c>
      <c r="F28">
        <v>-0.81914243577075996</v>
      </c>
      <c r="G28">
        <v>0.37184220093649201</v>
      </c>
      <c r="I28">
        <f t="shared" si="0"/>
        <v>1.0283867106607831</v>
      </c>
    </row>
    <row r="29" spans="1:9" x14ac:dyDescent="0.25">
      <c r="A29" t="s">
        <v>60</v>
      </c>
      <c r="B29" t="s">
        <v>13</v>
      </c>
      <c r="C29" t="s">
        <v>27</v>
      </c>
      <c r="D29" t="s">
        <v>63</v>
      </c>
      <c r="E29">
        <v>-2.0300375344883199</v>
      </c>
      <c r="F29">
        <v>-2.6673651502715101</v>
      </c>
      <c r="G29">
        <v>0.99081756406433497</v>
      </c>
      <c r="I29">
        <f t="shared" si="0"/>
        <v>3.4953696058604096</v>
      </c>
    </row>
    <row r="30" spans="1:9" x14ac:dyDescent="0.25">
      <c r="A30" t="s">
        <v>60</v>
      </c>
      <c r="B30" t="s">
        <v>13</v>
      </c>
      <c r="C30" t="s">
        <v>27</v>
      </c>
      <c r="D30" t="s">
        <v>87</v>
      </c>
      <c r="E30">
        <v>-1.3942984841497901</v>
      </c>
      <c r="F30">
        <v>-1.19614317430854</v>
      </c>
      <c r="G30">
        <v>0.39933252006673597</v>
      </c>
      <c r="I30">
        <f t="shared" si="0"/>
        <v>1.8799716002988349</v>
      </c>
    </row>
    <row r="31" spans="1:9" x14ac:dyDescent="0.25">
      <c r="A31" t="s">
        <v>60</v>
      </c>
      <c r="B31" t="s">
        <v>13</v>
      </c>
      <c r="C31" t="s">
        <v>27</v>
      </c>
      <c r="D31" t="s">
        <v>88</v>
      </c>
      <c r="E31">
        <v>-0.42832809778210201</v>
      </c>
      <c r="F31">
        <v>-1.8632680670494299</v>
      </c>
      <c r="G31">
        <v>0.38028649930670999</v>
      </c>
      <c r="I31">
        <f t="shared" si="0"/>
        <v>1.9493205664001765</v>
      </c>
    </row>
    <row r="32" spans="1:9" x14ac:dyDescent="0.25">
      <c r="A32" t="s">
        <v>60</v>
      </c>
      <c r="B32" t="s">
        <v>13</v>
      </c>
      <c r="C32" t="s">
        <v>27</v>
      </c>
      <c r="D32" t="s">
        <v>89</v>
      </c>
      <c r="E32">
        <v>0.33212709029785598</v>
      </c>
      <c r="F32">
        <v>-0.208473161103053</v>
      </c>
      <c r="G32">
        <v>-2.69618074804336E-2</v>
      </c>
      <c r="I32">
        <f t="shared" si="0"/>
        <v>0.39306030335386405</v>
      </c>
    </row>
    <row r="33" spans="1:9" x14ac:dyDescent="0.25">
      <c r="A33" t="s">
        <v>60</v>
      </c>
      <c r="B33" t="s">
        <v>13</v>
      </c>
      <c r="C33" t="s">
        <v>27</v>
      </c>
      <c r="D33" t="s">
        <v>90</v>
      </c>
      <c r="E33">
        <v>-0.19010063244514699</v>
      </c>
      <c r="F33">
        <v>8.7834371741733405E-2</v>
      </c>
      <c r="G33">
        <v>-1.051267013453E-2</v>
      </c>
      <c r="I33">
        <f t="shared" si="0"/>
        <v>0.20967509043438454</v>
      </c>
    </row>
    <row r="34" spans="1:9" x14ac:dyDescent="0.25">
      <c r="A34" t="s">
        <v>60</v>
      </c>
      <c r="B34" t="s">
        <v>13</v>
      </c>
      <c r="C34" t="s">
        <v>27</v>
      </c>
      <c r="D34" t="s">
        <v>91</v>
      </c>
      <c r="E34">
        <v>-0.47605770378606599</v>
      </c>
      <c r="F34">
        <v>0.25363240731550302</v>
      </c>
      <c r="G34">
        <v>0.213453507443742</v>
      </c>
      <c r="I34">
        <f t="shared" si="0"/>
        <v>0.58010579657055195</v>
      </c>
    </row>
    <row r="35" spans="1:9" x14ac:dyDescent="0.25">
      <c r="A35" t="s">
        <v>60</v>
      </c>
      <c r="B35" t="s">
        <v>13</v>
      </c>
      <c r="C35" t="s">
        <v>27</v>
      </c>
      <c r="D35" t="s">
        <v>92</v>
      </c>
      <c r="E35">
        <v>-0.23743563722820499</v>
      </c>
      <c r="F35">
        <v>7.8029020100002594E-2</v>
      </c>
      <c r="G35">
        <v>0.22960603627097001</v>
      </c>
      <c r="I35">
        <f t="shared" si="0"/>
        <v>0.33938641943335968</v>
      </c>
    </row>
    <row r="36" spans="1:9" x14ac:dyDescent="0.25">
      <c r="A36" t="s">
        <v>60</v>
      </c>
      <c r="B36" t="s">
        <v>13</v>
      </c>
      <c r="C36" t="s">
        <v>27</v>
      </c>
      <c r="D36" t="s">
        <v>93</v>
      </c>
      <c r="E36">
        <v>-0.196283572064717</v>
      </c>
      <c r="F36">
        <v>-9.82145761967897E-4</v>
      </c>
      <c r="G36">
        <v>-0.126867453356382</v>
      </c>
      <c r="I36">
        <f t="shared" si="0"/>
        <v>0.23371682864936463</v>
      </c>
    </row>
    <row r="37" spans="1:9" x14ac:dyDescent="0.25">
      <c r="A37" t="s">
        <v>60</v>
      </c>
      <c r="B37" t="s">
        <v>13</v>
      </c>
      <c r="C37" t="s">
        <v>27</v>
      </c>
      <c r="D37" t="s">
        <v>94</v>
      </c>
      <c r="E37">
        <v>-0.32234408289437899</v>
      </c>
      <c r="F37">
        <v>6.3480034142931602E-2</v>
      </c>
      <c r="G37">
        <v>-0.105928663347731</v>
      </c>
      <c r="I37">
        <f t="shared" si="0"/>
        <v>0.34519024353310301</v>
      </c>
    </row>
    <row r="38" spans="1:9" x14ac:dyDescent="0.25">
      <c r="A38" t="s">
        <v>60</v>
      </c>
      <c r="B38" t="s">
        <v>13</v>
      </c>
      <c r="C38" t="s">
        <v>14</v>
      </c>
      <c r="D38" t="s">
        <v>61</v>
      </c>
      <c r="E38">
        <v>-0.16625804423636201</v>
      </c>
      <c r="F38">
        <v>-0.46639029679201799</v>
      </c>
      <c r="G38">
        <v>6.3210783460526498E-2</v>
      </c>
      <c r="I38">
        <f t="shared" si="0"/>
        <v>0.49915653793248099</v>
      </c>
    </row>
    <row r="39" spans="1:9" x14ac:dyDescent="0.25">
      <c r="A39" t="s">
        <v>60</v>
      </c>
      <c r="B39" t="s">
        <v>13</v>
      </c>
      <c r="C39" t="s">
        <v>14</v>
      </c>
      <c r="D39" t="s">
        <v>62</v>
      </c>
      <c r="E39">
        <v>-0.41502015815579002</v>
      </c>
      <c r="F39">
        <v>-0.88877213501593499</v>
      </c>
      <c r="G39">
        <v>0.141458836230309</v>
      </c>
      <c r="I39">
        <f t="shared" si="0"/>
        <v>0.99104401617893523</v>
      </c>
    </row>
    <row r="40" spans="1:9" x14ac:dyDescent="0.25">
      <c r="A40" t="s">
        <v>60</v>
      </c>
      <c r="B40" t="s">
        <v>13</v>
      </c>
      <c r="C40" t="s">
        <v>14</v>
      </c>
      <c r="D40" t="s">
        <v>18</v>
      </c>
      <c r="E40">
        <v>-0.58209341873972797</v>
      </c>
      <c r="F40">
        <v>-1.3079438406162101</v>
      </c>
      <c r="G40">
        <v>0.21115258941784701</v>
      </c>
      <c r="I40">
        <f t="shared" si="0"/>
        <v>1.4471127303578835</v>
      </c>
    </row>
    <row r="41" spans="1:9" x14ac:dyDescent="0.25">
      <c r="A41" t="s">
        <v>60</v>
      </c>
      <c r="B41" t="s">
        <v>13</v>
      </c>
      <c r="C41" t="s">
        <v>14</v>
      </c>
      <c r="D41" t="s">
        <v>63</v>
      </c>
      <c r="E41">
        <v>-1.8508668304761799</v>
      </c>
      <c r="F41">
        <v>-3.6039887642755302</v>
      </c>
      <c r="G41">
        <v>0.52287610356701197</v>
      </c>
      <c r="I41">
        <f t="shared" si="0"/>
        <v>4.0850755754162771</v>
      </c>
    </row>
    <row r="42" spans="1:9" x14ac:dyDescent="0.25">
      <c r="A42" t="s">
        <v>60</v>
      </c>
      <c r="B42" t="s">
        <v>13</v>
      </c>
      <c r="C42" t="s">
        <v>14</v>
      </c>
      <c r="D42" t="s">
        <v>87</v>
      </c>
      <c r="E42">
        <v>-1.2720079670225699</v>
      </c>
      <c r="F42">
        <v>-1.71522597401688</v>
      </c>
      <c r="G42">
        <v>0.18471576923140401</v>
      </c>
      <c r="I42">
        <f t="shared" si="0"/>
        <v>2.1433908475856183</v>
      </c>
    </row>
    <row r="43" spans="1:9" x14ac:dyDescent="0.25">
      <c r="A43" t="s">
        <v>60</v>
      </c>
      <c r="B43" t="s">
        <v>13</v>
      </c>
      <c r="C43" t="s">
        <v>14</v>
      </c>
      <c r="D43" t="s">
        <v>88</v>
      </c>
      <c r="E43">
        <v>-0.52254216870393699</v>
      </c>
      <c r="F43">
        <v>-2.0725619438771301</v>
      </c>
      <c r="G43">
        <v>0.26929223790003098</v>
      </c>
      <c r="I43">
        <f t="shared" si="0"/>
        <v>2.1543169772980875</v>
      </c>
    </row>
    <row r="44" spans="1:9" x14ac:dyDescent="0.25">
      <c r="A44" t="s">
        <v>60</v>
      </c>
      <c r="B44" t="s">
        <v>13</v>
      </c>
      <c r="C44" t="s">
        <v>14</v>
      </c>
      <c r="D44" t="s">
        <v>89</v>
      </c>
      <c r="E44">
        <v>0.41359529470589401</v>
      </c>
      <c r="F44">
        <v>-0.50488514283498498</v>
      </c>
      <c r="G44">
        <v>-4.6794672438452298E-2</v>
      </c>
      <c r="I44">
        <f t="shared" si="0"/>
        <v>0.65433922137296685</v>
      </c>
    </row>
    <row r="45" spans="1:9" x14ac:dyDescent="0.25">
      <c r="A45" t="s">
        <v>60</v>
      </c>
      <c r="B45" t="s">
        <v>13</v>
      </c>
      <c r="C45" t="s">
        <v>14</v>
      </c>
      <c r="D45" t="s">
        <v>90</v>
      </c>
      <c r="E45">
        <v>-2.4404545232938502E-2</v>
      </c>
      <c r="F45">
        <v>-7.1509972399787694E-2</v>
      </c>
      <c r="G45">
        <v>3.6055086311213999E-2</v>
      </c>
      <c r="I45">
        <f t="shared" si="0"/>
        <v>8.3721127736993792E-2</v>
      </c>
    </row>
    <row r="46" spans="1:9" x14ac:dyDescent="0.25">
      <c r="A46" t="s">
        <v>60</v>
      </c>
      <c r="B46" t="s">
        <v>13</v>
      </c>
      <c r="C46" t="s">
        <v>14</v>
      </c>
      <c r="D46" t="s">
        <v>91</v>
      </c>
      <c r="E46">
        <v>-0.27886340519681302</v>
      </c>
      <c r="F46">
        <v>0.126191737058168</v>
      </c>
      <c r="G46">
        <v>0.37239236042234197</v>
      </c>
      <c r="I46">
        <f t="shared" si="0"/>
        <v>0.48204276092546311</v>
      </c>
    </row>
    <row r="47" spans="1:9" x14ac:dyDescent="0.25">
      <c r="A47" t="s">
        <v>60</v>
      </c>
      <c r="B47" t="s">
        <v>13</v>
      </c>
      <c r="C47" t="s">
        <v>14</v>
      </c>
      <c r="D47" t="s">
        <v>92</v>
      </c>
      <c r="E47">
        <v>-0.134870246789103</v>
      </c>
      <c r="F47">
        <v>-2.1301370612950898E-2</v>
      </c>
      <c r="G47">
        <v>0.35173507498149897</v>
      </c>
      <c r="I47">
        <f t="shared" si="0"/>
        <v>0.3773079575508374</v>
      </c>
    </row>
    <row r="48" spans="1:9" x14ac:dyDescent="0.25">
      <c r="A48" t="s">
        <v>60</v>
      </c>
      <c r="B48" t="s">
        <v>13</v>
      </c>
      <c r="C48" t="s">
        <v>14</v>
      </c>
      <c r="D48" t="s">
        <v>93</v>
      </c>
      <c r="E48">
        <v>-0.14539547672143399</v>
      </c>
      <c r="F48">
        <v>-0.119349582993635</v>
      </c>
      <c r="G48">
        <v>-0.16723691384918099</v>
      </c>
      <c r="I48">
        <f t="shared" si="0"/>
        <v>0.25169893318328945</v>
      </c>
    </row>
    <row r="49" spans="1:9" x14ac:dyDescent="0.25">
      <c r="A49" t="s">
        <v>60</v>
      </c>
      <c r="B49" t="s">
        <v>13</v>
      </c>
      <c r="C49" t="s">
        <v>14</v>
      </c>
      <c r="D49" t="s">
        <v>94</v>
      </c>
      <c r="E49">
        <v>-0.325964488307113</v>
      </c>
      <c r="F49">
        <v>-4.9513178287909302E-3</v>
      </c>
      <c r="G49">
        <v>-0.16579753158956201</v>
      </c>
      <c r="I49">
        <f t="shared" si="0"/>
        <v>0.36574059750969884</v>
      </c>
    </row>
    <row r="51" spans="1:9" x14ac:dyDescent="0.25">
      <c r="A51" t="s">
        <v>79</v>
      </c>
      <c r="B51" t="s">
        <v>80</v>
      </c>
    </row>
    <row r="52" spans="1:9" x14ac:dyDescent="0.25">
      <c r="A52" t="s">
        <v>81</v>
      </c>
      <c r="B52" t="s">
        <v>82</v>
      </c>
    </row>
    <row r="53" spans="1:9" x14ac:dyDescent="0.25">
      <c r="A53" t="s">
        <v>83</v>
      </c>
      <c r="B53" t="s">
        <v>84</v>
      </c>
    </row>
    <row r="55" spans="1:9" x14ac:dyDescent="0.25">
      <c r="A55" t="s">
        <v>85</v>
      </c>
      <c r="B55" t="s">
        <v>86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pane ySplit="1" topLeftCell="A20" activePane="bottomLeft" state="frozen"/>
      <selection pane="bottomLeft" activeCell="J12" sqref="J12"/>
    </sheetView>
  </sheetViews>
  <sheetFormatPr defaultRowHeight="15" x14ac:dyDescent="0.25"/>
  <cols>
    <col min="1" max="1" width="20.7109375" customWidth="1"/>
    <col min="2" max="2" width="35.7109375" customWidth="1"/>
    <col min="3" max="3" width="21.28515625" customWidth="1"/>
    <col min="4" max="4" width="26.7109375" customWidth="1"/>
    <col min="8" max="8" width="2.7109375" customWidth="1"/>
  </cols>
  <sheetData>
    <row r="1" spans="1:9" x14ac:dyDescent="0.25">
      <c r="A1" t="s">
        <v>59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68</v>
      </c>
      <c r="I1" t="s">
        <v>69</v>
      </c>
    </row>
    <row r="2" spans="1:9" x14ac:dyDescent="0.25">
      <c r="A2" t="s">
        <v>64</v>
      </c>
      <c r="B2" t="s">
        <v>13</v>
      </c>
      <c r="C2" t="s">
        <v>24</v>
      </c>
      <c r="D2" t="s">
        <v>18</v>
      </c>
      <c r="E2">
        <v>-0.59389013884440001</v>
      </c>
      <c r="F2">
        <v>-1.0313076410453701</v>
      </c>
      <c r="G2">
        <v>-0.19549194628080899</v>
      </c>
      <c r="I2">
        <f>SQRT(E2^2+F2^2+G2^2)</f>
        <v>1.2060340163344669</v>
      </c>
    </row>
    <row r="3" spans="1:9" x14ac:dyDescent="0.25">
      <c r="A3" t="s">
        <v>64</v>
      </c>
      <c r="B3" t="s">
        <v>13</v>
      </c>
      <c r="C3" t="s">
        <v>24</v>
      </c>
      <c r="D3" t="s">
        <v>63</v>
      </c>
      <c r="E3">
        <v>-1.84921733811602</v>
      </c>
      <c r="F3">
        <v>-3.9625045445175902</v>
      </c>
      <c r="G3">
        <v>-0.65794230140027699</v>
      </c>
      <c r="I3">
        <f t="shared" ref="I3:I37" si="0">SQRT(E3^2+F3^2+G3^2)</f>
        <v>4.4219831637946507</v>
      </c>
    </row>
    <row r="4" spans="1:9" x14ac:dyDescent="0.25">
      <c r="A4" t="s">
        <v>64</v>
      </c>
      <c r="B4" t="s">
        <v>13</v>
      </c>
      <c r="C4" t="s">
        <v>24</v>
      </c>
      <c r="D4" t="s">
        <v>87</v>
      </c>
      <c r="E4">
        <v>-1.19594083219169</v>
      </c>
      <c r="F4">
        <v>-1.8448917996576499</v>
      </c>
      <c r="G4">
        <v>-0.32496245036808802</v>
      </c>
      <c r="I4">
        <f t="shared" si="0"/>
        <v>2.2224987785590851</v>
      </c>
    </row>
    <row r="5" spans="1:9" x14ac:dyDescent="0.25">
      <c r="A5" t="s">
        <v>64</v>
      </c>
      <c r="B5" t="s">
        <v>13</v>
      </c>
      <c r="C5" t="s">
        <v>24</v>
      </c>
      <c r="D5" t="s">
        <v>88</v>
      </c>
      <c r="E5">
        <v>-0.52521668555464696</v>
      </c>
      <c r="F5">
        <v>-2.1643306131968099</v>
      </c>
      <c r="G5">
        <v>-0.310421220343094</v>
      </c>
      <c r="I5">
        <f t="shared" si="0"/>
        <v>2.2486753665314128</v>
      </c>
    </row>
    <row r="6" spans="1:9" x14ac:dyDescent="0.25">
      <c r="A6" t="s">
        <v>64</v>
      </c>
      <c r="B6" t="s">
        <v>13</v>
      </c>
      <c r="C6" t="s">
        <v>24</v>
      </c>
      <c r="D6" t="s">
        <v>89</v>
      </c>
      <c r="E6">
        <v>0.43881844190728703</v>
      </c>
      <c r="F6">
        <v>-2.6081541071965201E-2</v>
      </c>
      <c r="G6">
        <v>-0.20032134443774199</v>
      </c>
      <c r="I6">
        <f t="shared" si="0"/>
        <v>0.48308437439020124</v>
      </c>
    </row>
    <row r="7" spans="1:9" x14ac:dyDescent="0.25">
      <c r="A7" t="s">
        <v>64</v>
      </c>
      <c r="B7" t="s">
        <v>13</v>
      </c>
      <c r="C7" t="s">
        <v>24</v>
      </c>
      <c r="D7" t="s">
        <v>90</v>
      </c>
      <c r="E7">
        <v>2.8741095302987199E-2</v>
      </c>
      <c r="F7">
        <v>-2.5579529106585602E-2</v>
      </c>
      <c r="G7">
        <v>-0.113446452409232</v>
      </c>
      <c r="I7">
        <f t="shared" si="0"/>
        <v>0.11979340730094538</v>
      </c>
    </row>
    <row r="8" spans="1:9" x14ac:dyDescent="0.25">
      <c r="A8" t="s">
        <v>64</v>
      </c>
      <c r="B8" t="s">
        <v>13</v>
      </c>
      <c r="C8" t="s">
        <v>24</v>
      </c>
      <c r="D8" t="s">
        <v>91</v>
      </c>
      <c r="E8">
        <v>-0.111412651658977</v>
      </c>
      <c r="F8">
        <v>0.121293344804363</v>
      </c>
      <c r="G8">
        <v>0.242309480548382</v>
      </c>
      <c r="I8">
        <f t="shared" si="0"/>
        <v>0.29298248890870826</v>
      </c>
    </row>
    <row r="9" spans="1:9" x14ac:dyDescent="0.25">
      <c r="A9" t="s">
        <v>64</v>
      </c>
      <c r="B9" t="s">
        <v>13</v>
      </c>
      <c r="C9" t="s">
        <v>24</v>
      </c>
      <c r="D9" t="s">
        <v>92</v>
      </c>
      <c r="E9">
        <v>-0.27187513184095702</v>
      </c>
      <c r="F9">
        <v>0.84513060246372695</v>
      </c>
      <c r="G9">
        <v>-0.59376731156793605</v>
      </c>
      <c r="I9">
        <f t="shared" si="0"/>
        <v>1.0680456183238871</v>
      </c>
    </row>
    <row r="10" spans="1:9" x14ac:dyDescent="0.25">
      <c r="A10" t="s">
        <v>64</v>
      </c>
      <c r="B10" t="s">
        <v>13</v>
      </c>
      <c r="C10" t="s">
        <v>24</v>
      </c>
      <c r="D10" t="s">
        <v>95</v>
      </c>
      <c r="E10">
        <v>-0.22463567299508699</v>
      </c>
      <c r="F10">
        <v>0.25856856922916699</v>
      </c>
      <c r="G10">
        <v>0.107318485884111</v>
      </c>
      <c r="I10">
        <f t="shared" si="0"/>
        <v>0.35893752658036793</v>
      </c>
    </row>
    <row r="11" spans="1:9" x14ac:dyDescent="0.25">
      <c r="A11" t="s">
        <v>64</v>
      </c>
      <c r="B11" t="s">
        <v>13</v>
      </c>
      <c r="C11" t="s">
        <v>27</v>
      </c>
      <c r="D11" t="s">
        <v>18</v>
      </c>
      <c r="E11">
        <v>-0.347073010860391</v>
      </c>
      <c r="F11">
        <v>-0.88613641255699904</v>
      </c>
      <c r="G11">
        <v>-0.59692986531859105</v>
      </c>
      <c r="I11">
        <f t="shared" si="0"/>
        <v>1.1233978283032044</v>
      </c>
    </row>
    <row r="12" spans="1:9" x14ac:dyDescent="0.25">
      <c r="A12" t="s">
        <v>64</v>
      </c>
      <c r="B12" t="s">
        <v>13</v>
      </c>
      <c r="C12" t="s">
        <v>27</v>
      </c>
      <c r="D12" t="s">
        <v>63</v>
      </c>
      <c r="E12">
        <v>-1.2868759743879801</v>
      </c>
      <c r="F12">
        <v>-2.9778984063227401</v>
      </c>
      <c r="G12">
        <v>-1.91031920545941</v>
      </c>
      <c r="I12">
        <f t="shared" si="0"/>
        <v>3.7647374621059035</v>
      </c>
    </row>
    <row r="13" spans="1:9" x14ac:dyDescent="0.25">
      <c r="A13" t="s">
        <v>64</v>
      </c>
      <c r="B13" t="s">
        <v>13</v>
      </c>
      <c r="C13" t="s">
        <v>27</v>
      </c>
      <c r="D13" t="s">
        <v>87</v>
      </c>
      <c r="E13">
        <v>-0.96747751992049802</v>
      </c>
      <c r="F13">
        <v>-1.4724556349631801</v>
      </c>
      <c r="G13">
        <v>-0.778215536500514</v>
      </c>
      <c r="I13">
        <f t="shared" si="0"/>
        <v>1.9260731475562196</v>
      </c>
    </row>
    <row r="14" spans="1:9" x14ac:dyDescent="0.25">
      <c r="A14" t="s">
        <v>64</v>
      </c>
      <c r="B14" t="s">
        <v>13</v>
      </c>
      <c r="C14" t="s">
        <v>27</v>
      </c>
      <c r="D14" t="s">
        <v>88</v>
      </c>
      <c r="E14">
        <v>-0.25402689181660998</v>
      </c>
      <c r="F14">
        <v>-1.44152006242021</v>
      </c>
      <c r="G14">
        <v>-1.1020825068664899</v>
      </c>
      <c r="I14">
        <f t="shared" si="0"/>
        <v>1.8322378677636537</v>
      </c>
    </row>
    <row r="15" spans="1:9" x14ac:dyDescent="0.25">
      <c r="A15" t="s">
        <v>64</v>
      </c>
      <c r="B15" t="s">
        <v>13</v>
      </c>
      <c r="C15" t="s">
        <v>27</v>
      </c>
      <c r="D15" t="s">
        <v>89</v>
      </c>
      <c r="E15">
        <v>0.371060420471782</v>
      </c>
      <c r="F15">
        <v>0.19676692236615301</v>
      </c>
      <c r="G15">
        <v>3.1970285921580098E-2</v>
      </c>
      <c r="I15">
        <f t="shared" si="0"/>
        <v>0.42121865647196932</v>
      </c>
    </row>
    <row r="16" spans="1:9" x14ac:dyDescent="0.25">
      <c r="A16" t="s">
        <v>64</v>
      </c>
      <c r="B16" t="s">
        <v>13</v>
      </c>
      <c r="C16" t="s">
        <v>27</v>
      </c>
      <c r="D16" t="s">
        <v>90</v>
      </c>
      <c r="E16">
        <v>-0.20842214066824699</v>
      </c>
      <c r="F16">
        <v>0.15277116663029899</v>
      </c>
      <c r="G16">
        <v>9.348301624699E-2</v>
      </c>
      <c r="I16">
        <f t="shared" si="0"/>
        <v>0.27480518990905561</v>
      </c>
    </row>
    <row r="17" spans="1:9" x14ac:dyDescent="0.25">
      <c r="A17" t="s">
        <v>64</v>
      </c>
      <c r="B17" t="s">
        <v>13</v>
      </c>
      <c r="C17" t="s">
        <v>27</v>
      </c>
      <c r="D17" t="s">
        <v>91</v>
      </c>
      <c r="E17">
        <v>-1.0406267285577</v>
      </c>
      <c r="F17">
        <v>0.70471142836398604</v>
      </c>
      <c r="G17">
        <v>-5.5408406037100399E-2</v>
      </c>
      <c r="I17">
        <f t="shared" si="0"/>
        <v>1.2580112387872704</v>
      </c>
    </row>
    <row r="18" spans="1:9" x14ac:dyDescent="0.25">
      <c r="A18" t="s">
        <v>64</v>
      </c>
      <c r="B18" t="s">
        <v>13</v>
      </c>
      <c r="C18" t="s">
        <v>27</v>
      </c>
      <c r="D18" t="s">
        <v>92</v>
      </c>
      <c r="E18">
        <v>-0.36515359858403701</v>
      </c>
      <c r="F18">
        <v>0.23983396722415901</v>
      </c>
      <c r="G18">
        <v>-4.5760039356974203E-2</v>
      </c>
      <c r="I18">
        <f t="shared" si="0"/>
        <v>0.43926240858432541</v>
      </c>
    </row>
    <row r="19" spans="1:9" x14ac:dyDescent="0.25">
      <c r="A19" t="s">
        <v>64</v>
      </c>
      <c r="B19" t="s">
        <v>13</v>
      </c>
      <c r="C19" t="s">
        <v>27</v>
      </c>
      <c r="D19" t="s">
        <v>95</v>
      </c>
      <c r="E19">
        <v>-1.6382692422595</v>
      </c>
      <c r="F19">
        <v>0.72330078341602799</v>
      </c>
      <c r="G19">
        <v>-0.33104381829087598</v>
      </c>
      <c r="I19">
        <f t="shared" si="0"/>
        <v>1.8211754838708869</v>
      </c>
    </row>
    <row r="20" spans="1:9" x14ac:dyDescent="0.25">
      <c r="A20" t="s">
        <v>64</v>
      </c>
      <c r="B20" t="s">
        <v>13</v>
      </c>
      <c r="C20" t="s">
        <v>14</v>
      </c>
      <c r="D20" t="s">
        <v>18</v>
      </c>
      <c r="E20">
        <v>-0.35044421723366498</v>
      </c>
      <c r="F20">
        <v>-1.0444915701405999</v>
      </c>
      <c r="G20">
        <v>-0.471218797972137</v>
      </c>
      <c r="I20">
        <f t="shared" si="0"/>
        <v>1.1982574619211004</v>
      </c>
    </row>
    <row r="21" spans="1:9" x14ac:dyDescent="0.25">
      <c r="A21" t="s">
        <v>64</v>
      </c>
      <c r="B21" t="s">
        <v>13</v>
      </c>
      <c r="C21" t="s">
        <v>14</v>
      </c>
      <c r="D21" t="s">
        <v>63</v>
      </c>
      <c r="E21">
        <v>-1.4919775017186001</v>
      </c>
      <c r="F21">
        <v>-3.0669149510876901</v>
      </c>
      <c r="G21">
        <v>-1.4566025823070301</v>
      </c>
      <c r="I21">
        <f t="shared" si="0"/>
        <v>3.7085920867120441</v>
      </c>
    </row>
    <row r="22" spans="1:9" x14ac:dyDescent="0.25">
      <c r="A22" t="s">
        <v>64</v>
      </c>
      <c r="B22" t="s">
        <v>13</v>
      </c>
      <c r="C22" t="s">
        <v>14</v>
      </c>
      <c r="D22" t="s">
        <v>87</v>
      </c>
      <c r="E22">
        <v>-1.23270058756742</v>
      </c>
      <c r="F22">
        <v>-1.24682748251375</v>
      </c>
      <c r="G22">
        <v>-0.66121093112810703</v>
      </c>
      <c r="I22">
        <f t="shared" si="0"/>
        <v>1.8738541579279686</v>
      </c>
    </row>
    <row r="23" spans="1:9" x14ac:dyDescent="0.25">
      <c r="A23" t="s">
        <v>64</v>
      </c>
      <c r="B23" t="s">
        <v>13</v>
      </c>
      <c r="C23" t="s">
        <v>14</v>
      </c>
      <c r="D23" t="s">
        <v>88</v>
      </c>
      <c r="E23">
        <v>-0.269260486778859</v>
      </c>
      <c r="F23">
        <v>-1.90000929909821</v>
      </c>
      <c r="G23">
        <v>-0.82504311225390503</v>
      </c>
      <c r="I23">
        <f t="shared" si="0"/>
        <v>2.0888352456519086</v>
      </c>
    </row>
    <row r="24" spans="1:9" x14ac:dyDescent="0.25">
      <c r="A24" t="s">
        <v>64</v>
      </c>
      <c r="B24" t="s">
        <v>13</v>
      </c>
      <c r="C24" t="s">
        <v>14</v>
      </c>
      <c r="D24" t="s">
        <v>89</v>
      </c>
      <c r="E24">
        <v>0.47658403613080302</v>
      </c>
      <c r="F24">
        <v>-0.28786191537275302</v>
      </c>
      <c r="G24">
        <v>1.3498559675258001E-2</v>
      </c>
      <c r="I24">
        <f t="shared" si="0"/>
        <v>0.55693719298508249</v>
      </c>
    </row>
    <row r="25" spans="1:9" x14ac:dyDescent="0.25">
      <c r="A25" t="s">
        <v>64</v>
      </c>
      <c r="B25" t="s">
        <v>13</v>
      </c>
      <c r="C25" t="s">
        <v>14</v>
      </c>
      <c r="D25" t="s">
        <v>90</v>
      </c>
      <c r="E25">
        <v>-5.5225407288100298E-2</v>
      </c>
      <c r="F25">
        <v>1.59754931218072E-2</v>
      </c>
      <c r="G25">
        <v>4.8623585338120903E-2</v>
      </c>
      <c r="I25">
        <f t="shared" si="0"/>
        <v>7.5294854019082841E-2</v>
      </c>
    </row>
    <row r="26" spans="1:9" x14ac:dyDescent="0.25">
      <c r="A26" t="s">
        <v>64</v>
      </c>
      <c r="B26" t="s">
        <v>13</v>
      </c>
      <c r="C26" t="s">
        <v>14</v>
      </c>
      <c r="D26" t="s">
        <v>91</v>
      </c>
      <c r="E26">
        <v>-0.70258214448469603</v>
      </c>
      <c r="F26">
        <v>0.30674350675082901</v>
      </c>
      <c r="G26">
        <v>9.0138206264760296E-3</v>
      </c>
      <c r="I26">
        <f t="shared" si="0"/>
        <v>0.76667757085022159</v>
      </c>
    </row>
    <row r="27" spans="1:9" x14ac:dyDescent="0.25">
      <c r="A27" t="s">
        <v>64</v>
      </c>
      <c r="B27" t="s">
        <v>13</v>
      </c>
      <c r="C27" t="s">
        <v>14</v>
      </c>
      <c r="D27" t="s">
        <v>92</v>
      </c>
      <c r="E27">
        <v>-0.25668830558823102</v>
      </c>
      <c r="F27">
        <v>9.2062659669464295E-2</v>
      </c>
      <c r="G27">
        <v>4.49057949360381E-2</v>
      </c>
      <c r="I27">
        <f t="shared" si="0"/>
        <v>0.27637103674229357</v>
      </c>
    </row>
    <row r="28" spans="1:9" x14ac:dyDescent="0.25">
      <c r="A28" t="s">
        <v>64</v>
      </c>
      <c r="B28" t="s">
        <v>13</v>
      </c>
      <c r="C28" t="s">
        <v>14</v>
      </c>
      <c r="D28" t="s">
        <v>95</v>
      </c>
      <c r="E28">
        <v>-1.2921372459009499</v>
      </c>
      <c r="F28">
        <v>0.69208908796143498</v>
      </c>
      <c r="G28">
        <v>-0.49598696778121798</v>
      </c>
      <c r="I28">
        <f t="shared" si="0"/>
        <v>1.5474524354979671</v>
      </c>
    </row>
    <row r="29" spans="1:9" x14ac:dyDescent="0.25">
      <c r="A29" t="s">
        <v>64</v>
      </c>
      <c r="B29" t="s">
        <v>13</v>
      </c>
      <c r="C29" t="s">
        <v>96</v>
      </c>
      <c r="D29" t="s">
        <v>18</v>
      </c>
      <c r="E29">
        <v>-0.333990342698266</v>
      </c>
      <c r="F29">
        <v>-1.3434184733875001</v>
      </c>
      <c r="G29">
        <v>-0.271125278704617</v>
      </c>
      <c r="I29">
        <f t="shared" si="0"/>
        <v>1.4106139303179885</v>
      </c>
    </row>
    <row r="30" spans="1:9" x14ac:dyDescent="0.25">
      <c r="A30" t="s">
        <v>64</v>
      </c>
      <c r="B30" t="s">
        <v>13</v>
      </c>
      <c r="C30" t="s">
        <v>96</v>
      </c>
      <c r="D30" t="s">
        <v>63</v>
      </c>
      <c r="E30">
        <v>-0.85610597149249301</v>
      </c>
      <c r="F30">
        <v>-4.5320567665926799</v>
      </c>
      <c r="G30">
        <v>-0.67697205491370704</v>
      </c>
      <c r="I30">
        <f t="shared" si="0"/>
        <v>4.6616249455718428</v>
      </c>
    </row>
    <row r="31" spans="1:9" x14ac:dyDescent="0.25">
      <c r="A31" t="s">
        <v>64</v>
      </c>
      <c r="B31" t="s">
        <v>13</v>
      </c>
      <c r="C31" t="s">
        <v>96</v>
      </c>
      <c r="D31" t="s">
        <v>87</v>
      </c>
      <c r="E31">
        <v>-0.74916822275385997</v>
      </c>
      <c r="F31">
        <v>-1.7610448709725499</v>
      </c>
      <c r="G31">
        <v>-0.26321204967827899</v>
      </c>
      <c r="I31">
        <f t="shared" si="0"/>
        <v>1.9317900110153647</v>
      </c>
    </row>
    <row r="32" spans="1:9" x14ac:dyDescent="0.25">
      <c r="A32" t="s">
        <v>64</v>
      </c>
      <c r="B32" t="s">
        <v>13</v>
      </c>
      <c r="C32" t="s">
        <v>96</v>
      </c>
      <c r="D32" t="s">
        <v>88</v>
      </c>
      <c r="E32">
        <v>-8.6013353481566496E-2</v>
      </c>
      <c r="F32">
        <v>-2.46248683873503</v>
      </c>
      <c r="G32">
        <v>-0.32855744162556</v>
      </c>
      <c r="I32">
        <f t="shared" si="0"/>
        <v>2.4857976024543755</v>
      </c>
    </row>
    <row r="33" spans="1:9" x14ac:dyDescent="0.25">
      <c r="A33" t="s">
        <v>64</v>
      </c>
      <c r="B33" t="s">
        <v>13</v>
      </c>
      <c r="C33" t="s">
        <v>96</v>
      </c>
      <c r="D33" t="s">
        <v>89</v>
      </c>
      <c r="E33">
        <v>0.46069880639942801</v>
      </c>
      <c r="F33">
        <v>-0.63513326453303898</v>
      </c>
      <c r="G33">
        <v>-2.59165126630003E-2</v>
      </c>
      <c r="I33">
        <f t="shared" si="0"/>
        <v>0.78505370489085924</v>
      </c>
    </row>
    <row r="34" spans="1:9" x14ac:dyDescent="0.25">
      <c r="A34" t="s">
        <v>64</v>
      </c>
      <c r="B34" t="s">
        <v>13</v>
      </c>
      <c r="C34" t="s">
        <v>96</v>
      </c>
      <c r="D34" t="s">
        <v>90</v>
      </c>
      <c r="E34">
        <v>4.7980347401878801E-2</v>
      </c>
      <c r="F34">
        <v>-3.5655443914688299E-2</v>
      </c>
      <c r="G34">
        <v>6.2061823972645799E-2</v>
      </c>
      <c r="I34">
        <f t="shared" si="0"/>
        <v>8.6168987532465144E-2</v>
      </c>
    </row>
    <row r="35" spans="1:9" x14ac:dyDescent="0.25">
      <c r="A35" t="s">
        <v>64</v>
      </c>
      <c r="B35" t="s">
        <v>13</v>
      </c>
      <c r="C35" t="s">
        <v>96</v>
      </c>
      <c r="D35" t="s">
        <v>91</v>
      </c>
      <c r="E35">
        <v>4.3920597880981703E-2</v>
      </c>
      <c r="F35">
        <v>-0.41191722761951999</v>
      </c>
      <c r="G35">
        <v>0.34205999087139899</v>
      </c>
      <c r="I35">
        <f t="shared" si="0"/>
        <v>0.53722421639657669</v>
      </c>
    </row>
    <row r="36" spans="1:9" x14ac:dyDescent="0.25">
      <c r="A36" t="s">
        <v>64</v>
      </c>
      <c r="B36" t="s">
        <v>13</v>
      </c>
      <c r="C36" t="s">
        <v>96</v>
      </c>
      <c r="D36" t="s">
        <v>92</v>
      </c>
      <c r="E36">
        <v>-0.18896042183975301</v>
      </c>
      <c r="F36">
        <v>-5.2475487192913103E-2</v>
      </c>
      <c r="G36">
        <v>0.21433671111174901</v>
      </c>
      <c r="I36">
        <f t="shared" si="0"/>
        <v>0.29051668370025213</v>
      </c>
    </row>
    <row r="37" spans="1:9" x14ac:dyDescent="0.25">
      <c r="A37" t="s">
        <v>64</v>
      </c>
      <c r="B37" t="s">
        <v>13</v>
      </c>
      <c r="C37" t="s">
        <v>96</v>
      </c>
      <c r="D37" t="s">
        <v>95</v>
      </c>
      <c r="E37">
        <v>-0.241939909559444</v>
      </c>
      <c r="F37">
        <v>0.48707847015716599</v>
      </c>
      <c r="G37">
        <v>-0.56441274467426095</v>
      </c>
      <c r="I37">
        <f t="shared" si="0"/>
        <v>0.78379978456172694</v>
      </c>
    </row>
    <row r="39" spans="1:9" x14ac:dyDescent="0.25">
      <c r="A39" t="s">
        <v>79</v>
      </c>
      <c r="B39" t="s">
        <v>80</v>
      </c>
    </row>
    <row r="40" spans="1:9" x14ac:dyDescent="0.25">
      <c r="A40" t="s">
        <v>81</v>
      </c>
      <c r="B40" t="s">
        <v>82</v>
      </c>
    </row>
    <row r="41" spans="1:9" x14ac:dyDescent="0.25">
      <c r="A41" t="s">
        <v>83</v>
      </c>
      <c r="B41" t="s">
        <v>84</v>
      </c>
    </row>
    <row r="43" spans="1:9" x14ac:dyDescent="0.25">
      <c r="A43" t="s">
        <v>85</v>
      </c>
      <c r="B43" t="s">
        <v>86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pane ySplit="1" topLeftCell="A17" activePane="bottomLeft" state="frozen"/>
      <selection pane="bottomLeft" activeCell="G42" sqref="G42"/>
    </sheetView>
  </sheetViews>
  <sheetFormatPr defaultRowHeight="15" x14ac:dyDescent="0.25"/>
  <cols>
    <col min="1" max="1" width="20.7109375" customWidth="1"/>
    <col min="2" max="2" width="35.7109375" customWidth="1"/>
    <col min="3" max="3" width="21.28515625" customWidth="1"/>
    <col min="4" max="4" width="26.7109375" customWidth="1"/>
    <col min="8" max="8" width="2.7109375" customWidth="1"/>
  </cols>
  <sheetData>
    <row r="1" spans="1:9" x14ac:dyDescent="0.25">
      <c r="A1" t="s">
        <v>59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68</v>
      </c>
      <c r="I1" t="s">
        <v>69</v>
      </c>
    </row>
    <row r="2" spans="1:9" x14ac:dyDescent="0.25">
      <c r="A2" t="s">
        <v>65</v>
      </c>
      <c r="B2" t="s">
        <v>13</v>
      </c>
      <c r="C2" t="s">
        <v>27</v>
      </c>
      <c r="D2" t="s">
        <v>18</v>
      </c>
      <c r="E2">
        <v>-0.3205075866787</v>
      </c>
      <c r="F2">
        <v>-0.74436154806210997</v>
      </c>
      <c r="G2">
        <v>-0.43965443683128003</v>
      </c>
      <c r="I2">
        <f>SQRT(E2^2+F2^2+G2^2)</f>
        <v>0.92200610148602347</v>
      </c>
    </row>
    <row r="3" spans="1:9" x14ac:dyDescent="0.25">
      <c r="A3" t="s">
        <v>65</v>
      </c>
      <c r="B3" t="s">
        <v>13</v>
      </c>
      <c r="C3" t="s">
        <v>27</v>
      </c>
      <c r="D3" t="s">
        <v>63</v>
      </c>
      <c r="E3">
        <v>-1.25993448529737</v>
      </c>
      <c r="F3">
        <v>-2.9473502811877998</v>
      </c>
      <c r="G3">
        <v>-1.7672276602747801</v>
      </c>
      <c r="I3">
        <f t="shared" ref="I3:I37" si="0">SQRT(E3^2+F3^2+G3^2)</f>
        <v>3.660246192607763</v>
      </c>
    </row>
    <row r="4" spans="1:9" x14ac:dyDescent="0.25">
      <c r="A4" t="s">
        <v>65</v>
      </c>
      <c r="B4" t="s">
        <v>13</v>
      </c>
      <c r="C4" t="s">
        <v>27</v>
      </c>
      <c r="D4" t="s">
        <v>87</v>
      </c>
      <c r="E4">
        <v>-1.0972671386053101</v>
      </c>
      <c r="F4">
        <v>-1.15021198535848</v>
      </c>
      <c r="G4">
        <v>-0.71151091739654804</v>
      </c>
      <c r="I4">
        <f t="shared" si="0"/>
        <v>1.7416172284115297</v>
      </c>
    </row>
    <row r="5" spans="1:9" x14ac:dyDescent="0.25">
      <c r="A5" t="s">
        <v>65</v>
      </c>
      <c r="B5" t="s">
        <v>13</v>
      </c>
      <c r="C5" t="s">
        <v>27</v>
      </c>
      <c r="D5" t="s">
        <v>88</v>
      </c>
      <c r="E5">
        <v>-0.28955512037040498</v>
      </c>
      <c r="F5">
        <v>-1.91978894287793</v>
      </c>
      <c r="G5">
        <v>-0.70433252094203602</v>
      </c>
      <c r="I5">
        <f t="shared" si="0"/>
        <v>2.0653125799708003</v>
      </c>
    </row>
    <row r="6" spans="1:9" x14ac:dyDescent="0.25">
      <c r="A6" t="s">
        <v>65</v>
      </c>
      <c r="B6" t="s">
        <v>13</v>
      </c>
      <c r="C6" t="s">
        <v>27</v>
      </c>
      <c r="D6" t="s">
        <v>89</v>
      </c>
      <c r="E6">
        <v>0.31359176391987797</v>
      </c>
      <c r="F6">
        <v>0.12486726862410299</v>
      </c>
      <c r="G6">
        <v>0.12544187272802501</v>
      </c>
      <c r="I6">
        <f t="shared" si="0"/>
        <v>0.36009344982315128</v>
      </c>
    </row>
    <row r="7" spans="1:9" x14ac:dyDescent="0.25">
      <c r="A7" t="s">
        <v>65</v>
      </c>
      <c r="B7" t="s">
        <v>13</v>
      </c>
      <c r="C7" t="s">
        <v>27</v>
      </c>
      <c r="D7" t="s">
        <v>90</v>
      </c>
      <c r="E7">
        <v>-0.14955461127280001</v>
      </c>
      <c r="F7">
        <v>0.15077331720363699</v>
      </c>
      <c r="G7">
        <v>0.155773551359283</v>
      </c>
      <c r="I7">
        <f t="shared" si="0"/>
        <v>0.26337155168436477</v>
      </c>
    </row>
    <row r="8" spans="1:9" x14ac:dyDescent="0.25">
      <c r="A8" t="s">
        <v>65</v>
      </c>
      <c r="B8" t="s">
        <v>13</v>
      </c>
      <c r="C8" t="s">
        <v>27</v>
      </c>
      <c r="D8" t="s">
        <v>91</v>
      </c>
      <c r="E8">
        <v>-0.40410643214005798</v>
      </c>
      <c r="F8">
        <v>0.21007166817232401</v>
      </c>
      <c r="G8">
        <v>-0.11266955541736901</v>
      </c>
      <c r="I8">
        <f t="shared" si="0"/>
        <v>0.46917645186392071</v>
      </c>
    </row>
    <row r="9" spans="1:9" x14ac:dyDescent="0.25">
      <c r="A9" t="s">
        <v>65</v>
      </c>
      <c r="B9" t="s">
        <v>13</v>
      </c>
      <c r="C9" t="s">
        <v>27</v>
      </c>
      <c r="D9" t="s">
        <v>92</v>
      </c>
      <c r="E9">
        <v>-0.20535969169142301</v>
      </c>
      <c r="F9">
        <v>0.139461564026026</v>
      </c>
      <c r="G9">
        <v>5.2591722266432703E-2</v>
      </c>
      <c r="I9">
        <f t="shared" si="0"/>
        <v>0.25374794592889072</v>
      </c>
    </row>
    <row r="10" spans="1:9" x14ac:dyDescent="0.25">
      <c r="A10" t="s">
        <v>65</v>
      </c>
      <c r="B10" t="s">
        <v>13</v>
      </c>
      <c r="C10" t="s">
        <v>27</v>
      </c>
      <c r="D10" t="s">
        <v>95</v>
      </c>
      <c r="E10">
        <v>-1.07112510940199</v>
      </c>
      <c r="F10">
        <v>0.43241383136343597</v>
      </c>
      <c r="G10">
        <v>-0.36081276652850103</v>
      </c>
      <c r="I10">
        <f t="shared" si="0"/>
        <v>1.2101555991011164</v>
      </c>
    </row>
    <row r="11" spans="1:9" x14ac:dyDescent="0.25">
      <c r="A11" t="s">
        <v>65</v>
      </c>
      <c r="B11" t="s">
        <v>13</v>
      </c>
      <c r="C11" t="s">
        <v>14</v>
      </c>
      <c r="D11" t="s">
        <v>18</v>
      </c>
      <c r="E11">
        <v>-0.533175601561932</v>
      </c>
      <c r="F11">
        <v>-1.06477227737578</v>
      </c>
      <c r="G11">
        <v>-0.47431315243127697</v>
      </c>
      <c r="I11">
        <f t="shared" si="0"/>
        <v>1.2817913993073244</v>
      </c>
    </row>
    <row r="12" spans="1:9" x14ac:dyDescent="0.25">
      <c r="A12" t="s">
        <v>65</v>
      </c>
      <c r="B12" t="s">
        <v>13</v>
      </c>
      <c r="C12" t="s">
        <v>14</v>
      </c>
      <c r="D12" t="s">
        <v>63</v>
      </c>
      <c r="E12">
        <v>-1.6527365534904599</v>
      </c>
      <c r="F12">
        <v>-3.1552041365310299</v>
      </c>
      <c r="G12">
        <v>-1.5780719125203699</v>
      </c>
      <c r="I12">
        <f t="shared" si="0"/>
        <v>3.8957877533961911</v>
      </c>
    </row>
    <row r="13" spans="1:9" x14ac:dyDescent="0.25">
      <c r="A13" t="s">
        <v>65</v>
      </c>
      <c r="B13" t="s">
        <v>13</v>
      </c>
      <c r="C13" t="s">
        <v>14</v>
      </c>
      <c r="D13" t="s">
        <v>87</v>
      </c>
      <c r="E13">
        <v>-1.1697617515385501</v>
      </c>
      <c r="F13">
        <v>-1.2189681742356899</v>
      </c>
      <c r="G13">
        <v>-0.66929798916091698</v>
      </c>
      <c r="I13">
        <f t="shared" si="0"/>
        <v>1.8171917244630176</v>
      </c>
    </row>
    <row r="14" spans="1:9" x14ac:dyDescent="0.25">
      <c r="A14" t="s">
        <v>65</v>
      </c>
      <c r="B14" t="s">
        <v>13</v>
      </c>
      <c r="C14" t="s">
        <v>14</v>
      </c>
      <c r="D14" t="s">
        <v>88</v>
      </c>
      <c r="E14">
        <v>-0.57719933419125302</v>
      </c>
      <c r="F14">
        <v>-1.8044333615305499</v>
      </c>
      <c r="G14">
        <v>-0.73867013666004799</v>
      </c>
      <c r="I14">
        <f t="shared" si="0"/>
        <v>2.0334139761466772</v>
      </c>
    </row>
    <row r="15" spans="1:9" x14ac:dyDescent="0.25">
      <c r="A15" t="s">
        <v>65</v>
      </c>
      <c r="B15" t="s">
        <v>13</v>
      </c>
      <c r="C15" t="s">
        <v>14</v>
      </c>
      <c r="D15" t="s">
        <v>89</v>
      </c>
      <c r="E15">
        <v>0.37310452276331901</v>
      </c>
      <c r="F15">
        <v>5.2473805191070103E-2</v>
      </c>
      <c r="G15">
        <v>-1.8100673762980999E-2</v>
      </c>
      <c r="I15">
        <f t="shared" si="0"/>
        <v>0.37721097482489596</v>
      </c>
    </row>
    <row r="16" spans="1:9" x14ac:dyDescent="0.25">
      <c r="A16" t="s">
        <v>65</v>
      </c>
      <c r="B16" t="s">
        <v>13</v>
      </c>
      <c r="C16" t="s">
        <v>14</v>
      </c>
      <c r="D16" t="s">
        <v>90</v>
      </c>
      <c r="E16">
        <v>-1.3586571504681601E-2</v>
      </c>
      <c r="F16">
        <v>0.15172578463634601</v>
      </c>
      <c r="G16">
        <v>2.4232438710190901E-2</v>
      </c>
      <c r="I16">
        <f t="shared" si="0"/>
        <v>0.15424824062079229</v>
      </c>
    </row>
    <row r="17" spans="1:9" x14ac:dyDescent="0.25">
      <c r="A17" t="s">
        <v>65</v>
      </c>
      <c r="B17" t="s">
        <v>13</v>
      </c>
      <c r="C17" t="s">
        <v>14</v>
      </c>
      <c r="D17" t="s">
        <v>91</v>
      </c>
      <c r="E17">
        <v>-0.337811873323694</v>
      </c>
      <c r="F17">
        <v>0.178681347143862</v>
      </c>
      <c r="G17">
        <v>-3.6145855541127397E-2</v>
      </c>
      <c r="I17">
        <f t="shared" si="0"/>
        <v>0.38386248637814152</v>
      </c>
    </row>
    <row r="18" spans="1:9" x14ac:dyDescent="0.25">
      <c r="A18" t="s">
        <v>65</v>
      </c>
      <c r="B18" t="s">
        <v>13</v>
      </c>
      <c r="C18" t="s">
        <v>14</v>
      </c>
      <c r="D18" t="s">
        <v>92</v>
      </c>
      <c r="E18">
        <v>-0.19615525065367001</v>
      </c>
      <c r="F18">
        <v>0.17533777270238701</v>
      </c>
      <c r="G18">
        <v>8.60149511322916E-2</v>
      </c>
      <c r="I18">
        <f t="shared" si="0"/>
        <v>0.27680099117150675</v>
      </c>
    </row>
    <row r="19" spans="1:9" x14ac:dyDescent="0.25">
      <c r="A19" t="s">
        <v>65</v>
      </c>
      <c r="B19" t="s">
        <v>13</v>
      </c>
      <c r="C19" t="s">
        <v>14</v>
      </c>
      <c r="D19" t="s">
        <v>95</v>
      </c>
      <c r="E19">
        <v>-0.91662432643366198</v>
      </c>
      <c r="F19">
        <v>0.65560922898288898</v>
      </c>
      <c r="G19">
        <v>-0.53809318529390004</v>
      </c>
      <c r="I19">
        <f t="shared" si="0"/>
        <v>1.2488266064579334</v>
      </c>
    </row>
    <row r="20" spans="1:9" x14ac:dyDescent="0.25">
      <c r="A20" t="s">
        <v>65</v>
      </c>
      <c r="B20" t="s">
        <v>13</v>
      </c>
      <c r="C20" t="s">
        <v>96</v>
      </c>
      <c r="D20" t="s">
        <v>18</v>
      </c>
      <c r="E20">
        <v>-0.60063843926665295</v>
      </c>
      <c r="F20">
        <v>-1.6916538909137799</v>
      </c>
      <c r="G20">
        <v>-0.21432590395395301</v>
      </c>
      <c r="I20">
        <f t="shared" si="0"/>
        <v>1.8078702980230885</v>
      </c>
    </row>
    <row r="21" spans="1:9" x14ac:dyDescent="0.25">
      <c r="A21" t="s">
        <v>65</v>
      </c>
      <c r="B21" t="s">
        <v>13</v>
      </c>
      <c r="C21" t="s">
        <v>96</v>
      </c>
      <c r="D21" t="s">
        <v>63</v>
      </c>
      <c r="E21">
        <v>-1.7343301206408599</v>
      </c>
      <c r="F21">
        <v>-5.3509949130485603</v>
      </c>
      <c r="G21">
        <v>-0.74289326983739601</v>
      </c>
      <c r="I21">
        <f t="shared" si="0"/>
        <v>5.6738820870021094</v>
      </c>
    </row>
    <row r="22" spans="1:9" x14ac:dyDescent="0.25">
      <c r="A22" t="s">
        <v>65</v>
      </c>
      <c r="B22" t="s">
        <v>13</v>
      </c>
      <c r="C22" t="s">
        <v>96</v>
      </c>
      <c r="D22" t="s">
        <v>87</v>
      </c>
      <c r="E22">
        <v>-0.75597590612773802</v>
      </c>
      <c r="F22">
        <v>-1.9712547976777599</v>
      </c>
      <c r="G22">
        <v>-0.42350561283716698</v>
      </c>
      <c r="I22">
        <f t="shared" si="0"/>
        <v>2.1533002698457606</v>
      </c>
    </row>
    <row r="23" spans="1:9" x14ac:dyDescent="0.25">
      <c r="A23" t="s">
        <v>65</v>
      </c>
      <c r="B23" t="s">
        <v>13</v>
      </c>
      <c r="C23" t="s">
        <v>96</v>
      </c>
      <c r="D23" t="s">
        <v>88</v>
      </c>
      <c r="E23">
        <v>-0.43511222001768401</v>
      </c>
      <c r="F23">
        <v>-2.7641384546034802</v>
      </c>
      <c r="G23">
        <v>-0.238045601161856</v>
      </c>
      <c r="I23">
        <f t="shared" si="0"/>
        <v>2.8082823484220638</v>
      </c>
    </row>
    <row r="24" spans="1:9" x14ac:dyDescent="0.25">
      <c r="A24" t="s">
        <v>65</v>
      </c>
      <c r="B24" t="s">
        <v>13</v>
      </c>
      <c r="C24" t="s">
        <v>96</v>
      </c>
      <c r="D24" t="s">
        <v>89</v>
      </c>
      <c r="E24">
        <v>0.52067827629110497</v>
      </c>
      <c r="F24">
        <v>-0.34412241888108203</v>
      </c>
      <c r="G24">
        <v>3.4015875488869599E-2</v>
      </c>
      <c r="I24">
        <f t="shared" si="0"/>
        <v>0.62504654735732879</v>
      </c>
    </row>
    <row r="25" spans="1:9" x14ac:dyDescent="0.25">
      <c r="A25" t="s">
        <v>65</v>
      </c>
      <c r="B25" t="s">
        <v>13</v>
      </c>
      <c r="C25" t="s">
        <v>96</v>
      </c>
      <c r="D25" t="s">
        <v>90</v>
      </c>
      <c r="E25">
        <v>0.26926859774852802</v>
      </c>
      <c r="F25">
        <v>0.25755795856335101</v>
      </c>
      <c r="G25">
        <v>0.13035114733755099</v>
      </c>
      <c r="I25">
        <f t="shared" si="0"/>
        <v>0.39475701559946386</v>
      </c>
    </row>
    <row r="26" spans="1:9" x14ac:dyDescent="0.25">
      <c r="A26" t="s">
        <v>65</v>
      </c>
      <c r="B26" t="s">
        <v>13</v>
      </c>
      <c r="C26" t="s">
        <v>96</v>
      </c>
      <c r="D26" t="s">
        <v>91</v>
      </c>
      <c r="E26">
        <v>-1.54525564116639E-2</v>
      </c>
      <c r="F26">
        <v>0.21377618544427901</v>
      </c>
      <c r="G26">
        <v>0.25225079310308002</v>
      </c>
      <c r="I26">
        <f t="shared" si="0"/>
        <v>0.33101284202262504</v>
      </c>
    </row>
    <row r="27" spans="1:9" x14ac:dyDescent="0.25">
      <c r="A27" t="s">
        <v>65</v>
      </c>
      <c r="B27" t="s">
        <v>13</v>
      </c>
      <c r="C27" t="s">
        <v>96</v>
      </c>
      <c r="D27" t="s">
        <v>92</v>
      </c>
      <c r="E27">
        <v>2.18836558424278E-2</v>
      </c>
      <c r="F27">
        <v>0.18894639941459701</v>
      </c>
      <c r="G27">
        <v>0.234249165211212</v>
      </c>
      <c r="I27">
        <f t="shared" si="0"/>
        <v>0.30174874920522859</v>
      </c>
    </row>
    <row r="28" spans="1:9" x14ac:dyDescent="0.25">
      <c r="A28" t="s">
        <v>65</v>
      </c>
      <c r="B28" t="s">
        <v>13</v>
      </c>
      <c r="C28" t="s">
        <v>96</v>
      </c>
      <c r="D28" t="s">
        <v>95</v>
      </c>
      <c r="E28">
        <v>-0.111652925737109</v>
      </c>
      <c r="F28">
        <v>0.28632030564396399</v>
      </c>
      <c r="G28">
        <v>-0.408255635167246</v>
      </c>
      <c r="I28">
        <f t="shared" si="0"/>
        <v>0.51099741378555019</v>
      </c>
    </row>
    <row r="29" spans="1:9" x14ac:dyDescent="0.25">
      <c r="A29" t="s">
        <v>65</v>
      </c>
      <c r="B29" t="s">
        <v>13</v>
      </c>
      <c r="C29" t="s">
        <v>24</v>
      </c>
      <c r="D29" t="s">
        <v>18</v>
      </c>
      <c r="E29">
        <v>-0.686859322100559</v>
      </c>
      <c r="F29">
        <v>-1.2111338324021299</v>
      </c>
      <c r="G29">
        <v>-0.33360287401474498</v>
      </c>
      <c r="I29">
        <f t="shared" si="0"/>
        <v>1.4317512933105412</v>
      </c>
    </row>
    <row r="30" spans="1:9" x14ac:dyDescent="0.25">
      <c r="A30" t="s">
        <v>65</v>
      </c>
      <c r="B30" t="s">
        <v>13</v>
      </c>
      <c r="C30" t="s">
        <v>24</v>
      </c>
      <c r="D30" t="s">
        <v>63</v>
      </c>
      <c r="E30">
        <v>-2.1835843666570298</v>
      </c>
      <c r="F30">
        <v>-3.9327829325488799</v>
      </c>
      <c r="G30">
        <v>-1.0007808828098499</v>
      </c>
      <c r="I30">
        <f t="shared" si="0"/>
        <v>4.6082952006413835</v>
      </c>
    </row>
    <row r="31" spans="1:9" x14ac:dyDescent="0.25">
      <c r="A31" t="s">
        <v>65</v>
      </c>
      <c r="B31" t="s">
        <v>13</v>
      </c>
      <c r="C31" t="s">
        <v>24</v>
      </c>
      <c r="D31" t="s">
        <v>87</v>
      </c>
      <c r="E31">
        <v>-1.21960407412173</v>
      </c>
      <c r="F31">
        <v>-1.712890361288</v>
      </c>
      <c r="G31">
        <v>-0.316594558516261</v>
      </c>
      <c r="I31">
        <f t="shared" si="0"/>
        <v>2.1264194322592531</v>
      </c>
    </row>
    <row r="32" spans="1:9" x14ac:dyDescent="0.25">
      <c r="A32" t="s">
        <v>65</v>
      </c>
      <c r="B32" t="s">
        <v>13</v>
      </c>
      <c r="C32" t="s">
        <v>24</v>
      </c>
      <c r="D32" t="s">
        <v>88</v>
      </c>
      <c r="E32">
        <v>-0.78931214820298601</v>
      </c>
      <c r="F32">
        <v>-2.5541216047383299</v>
      </c>
      <c r="G32">
        <v>-0.42430000159569298</v>
      </c>
      <c r="I32">
        <f t="shared" si="0"/>
        <v>2.7067658432982373</v>
      </c>
    </row>
    <row r="33" spans="1:9" x14ac:dyDescent="0.25">
      <c r="A33" t="s">
        <v>65</v>
      </c>
      <c r="B33" t="s">
        <v>13</v>
      </c>
      <c r="C33" t="s">
        <v>24</v>
      </c>
      <c r="D33" t="s">
        <v>89</v>
      </c>
      <c r="E33">
        <v>0.34674680913061401</v>
      </c>
      <c r="F33">
        <v>-0.235427593080442</v>
      </c>
      <c r="G33">
        <v>-1.0182743465368799E-3</v>
      </c>
      <c r="I33">
        <f t="shared" si="0"/>
        <v>0.41911876372760676</v>
      </c>
    </row>
    <row r="34" spans="1:9" x14ac:dyDescent="0.25">
      <c r="A34" t="s">
        <v>65</v>
      </c>
      <c r="B34" t="s">
        <v>13</v>
      </c>
      <c r="C34" t="s">
        <v>24</v>
      </c>
      <c r="D34" t="s">
        <v>90</v>
      </c>
      <c r="E34">
        <v>-2.0483515295481201E-3</v>
      </c>
      <c r="F34">
        <v>5.8570676492744202E-2</v>
      </c>
      <c r="G34">
        <v>4.63877655427338E-2</v>
      </c>
      <c r="I34">
        <f t="shared" si="0"/>
        <v>7.474319153510868E-2</v>
      </c>
    </row>
    <row r="35" spans="1:9" x14ac:dyDescent="0.25">
      <c r="A35" t="s">
        <v>65</v>
      </c>
      <c r="B35" t="s">
        <v>13</v>
      </c>
      <c r="C35" t="s">
        <v>24</v>
      </c>
      <c r="D35" t="s">
        <v>91</v>
      </c>
      <c r="E35">
        <v>-0.348994738346661</v>
      </c>
      <c r="F35">
        <v>6.8015187588061604E-2</v>
      </c>
      <c r="G35">
        <v>0.16472580149281099</v>
      </c>
      <c r="I35">
        <f t="shared" si="0"/>
        <v>0.39186475066499993</v>
      </c>
    </row>
    <row r="36" spans="1:9" x14ac:dyDescent="0.25">
      <c r="A36" t="s">
        <v>65</v>
      </c>
      <c r="B36" t="s">
        <v>13</v>
      </c>
      <c r="C36" t="s">
        <v>24</v>
      </c>
      <c r="D36" t="s">
        <v>92</v>
      </c>
      <c r="E36">
        <v>-0.24622298592224201</v>
      </c>
      <c r="F36">
        <v>-5.8561713707491704E-3</v>
      </c>
      <c r="G36">
        <v>0.161119880622663</v>
      </c>
      <c r="I36">
        <f t="shared" si="0"/>
        <v>0.29431219728623098</v>
      </c>
    </row>
    <row r="37" spans="1:9" x14ac:dyDescent="0.25">
      <c r="A37" t="s">
        <v>65</v>
      </c>
      <c r="B37" t="s">
        <v>13</v>
      </c>
      <c r="C37" t="s">
        <v>24</v>
      </c>
      <c r="D37" t="s">
        <v>95</v>
      </c>
      <c r="E37">
        <v>-0.43991742422104202</v>
      </c>
      <c r="F37">
        <v>0.33436306894659701</v>
      </c>
      <c r="G37">
        <v>-0.58280214084396298</v>
      </c>
      <c r="I37">
        <f t="shared" si="0"/>
        <v>0.80310916903056795</v>
      </c>
    </row>
    <row r="39" spans="1:9" x14ac:dyDescent="0.25">
      <c r="A39" t="s">
        <v>79</v>
      </c>
      <c r="B39" t="s">
        <v>80</v>
      </c>
    </row>
    <row r="40" spans="1:9" x14ac:dyDescent="0.25">
      <c r="A40" t="s">
        <v>81</v>
      </c>
      <c r="B40" t="s">
        <v>82</v>
      </c>
    </row>
    <row r="41" spans="1:9" x14ac:dyDescent="0.25">
      <c r="A41" t="s">
        <v>83</v>
      </c>
      <c r="B41" t="s">
        <v>84</v>
      </c>
    </row>
    <row r="43" spans="1:9" x14ac:dyDescent="0.25">
      <c r="A43" t="s">
        <v>85</v>
      </c>
      <c r="B43" t="s">
        <v>86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B01_MC3</vt:lpstr>
      <vt:lpstr>H01_MC3</vt:lpstr>
      <vt:lpstr>H02_MC3</vt:lpstr>
      <vt:lpstr>H03_MC3</vt:lpstr>
      <vt:lpstr>B01_fingertip</vt:lpstr>
      <vt:lpstr>H01_fingertip</vt:lpstr>
      <vt:lpstr>H02_fingertip</vt:lpstr>
      <vt:lpstr>H03_fingertip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Synek</dc:creator>
  <cp:lastModifiedBy>Alexander Synek</cp:lastModifiedBy>
  <dcterms:created xsi:type="dcterms:W3CDTF">2019-07-30T09:37:34Z</dcterms:created>
  <dcterms:modified xsi:type="dcterms:W3CDTF">2019-07-30T09:39:15Z</dcterms:modified>
</cp:coreProperties>
</file>