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eerJ-change required\supplementary file\"/>
    </mc:Choice>
  </mc:AlternateContent>
  <xr:revisionPtr revIDLastSave="0" documentId="13_ncr:1_{C9E82B9A-FFCD-45E1-91B7-EB9C41511DE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Autoinducer-2 activit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  <c r="J6" i="4"/>
  <c r="G6" i="4"/>
  <c r="F6" i="4"/>
  <c r="D10" i="4" l="1"/>
  <c r="H6" i="4" l="1"/>
  <c r="F7" i="4"/>
  <c r="J5" i="4"/>
  <c r="I5" i="4"/>
  <c r="H7" i="4" l="1"/>
  <c r="G7" i="4"/>
  <c r="J7" i="4" s="1"/>
  <c r="I7" i="4" l="1"/>
</calcChain>
</file>

<file path=xl/sharedStrings.xml><?xml version="1.0" encoding="utf-8"?>
<sst xmlns="http://schemas.openxmlformats.org/spreadsheetml/2006/main" count="31" uniqueCount="30">
  <si>
    <t>Aver</t>
  </si>
  <si>
    <t>SD</t>
  </si>
  <si>
    <t>Strains</t>
  </si>
  <si>
    <t>Treatment (RLUs)</t>
  </si>
  <si>
    <t>Aver BB152</t>
  </si>
  <si>
    <r>
      <rPr>
        <i/>
        <sz val="11"/>
        <color theme="1"/>
        <rFont val="Times New Roman"/>
        <family val="1"/>
      </rPr>
      <t xml:space="preserve">V. harveyi </t>
    </r>
    <r>
      <rPr>
        <sz val="11"/>
        <color theme="1"/>
        <rFont val="Times New Roman"/>
        <family val="1"/>
      </rPr>
      <t>BB152</t>
    </r>
  </si>
  <si>
    <r>
      <rPr>
        <i/>
        <sz val="11"/>
        <color theme="1"/>
        <rFont val="Times New Roman"/>
        <family val="1"/>
      </rPr>
      <t>S.</t>
    </r>
    <r>
      <rPr>
        <sz val="11"/>
        <color theme="1"/>
        <rFont val="Times New Roman"/>
        <family val="1"/>
      </rPr>
      <t xml:space="preserve"> Typhimurium</t>
    </r>
  </si>
  <si>
    <r>
      <rPr>
        <i/>
        <sz val="11"/>
        <color theme="1"/>
        <rFont val="Times New Roman"/>
        <family val="1"/>
      </rPr>
      <t xml:space="preserve">S. </t>
    </r>
    <r>
      <rPr>
        <sz val="11"/>
        <color theme="1"/>
        <rFont val="Times New Roman"/>
        <family val="1"/>
      </rPr>
      <t>Typhi</t>
    </r>
  </si>
  <si>
    <r>
      <rPr>
        <sz val="9"/>
        <color indexed="8"/>
        <rFont val="Arial"/>
      </rPr>
      <t>N</t>
    </r>
  </si>
  <si>
    <r>
      <rPr>
        <sz val="9"/>
        <color indexed="8"/>
        <rFont val="Arial"/>
      </rPr>
      <t>Subset for alpha = 0.05</t>
    </r>
  </si>
  <si>
    <r>
      <rPr>
        <b/>
        <sz val="9"/>
        <color indexed="8"/>
        <rFont val="Arial Bold"/>
      </rPr>
      <t>Descriptives</t>
    </r>
  </si>
  <si>
    <r>
      <rPr>
        <sz val="9"/>
        <color indexed="8"/>
        <rFont val="Arial"/>
      </rPr>
      <t>Mean</t>
    </r>
  </si>
  <si>
    <r>
      <rPr>
        <sz val="9"/>
        <color indexed="8"/>
        <rFont val="Arial"/>
      </rPr>
      <t>Std. Deviation</t>
    </r>
  </si>
  <si>
    <r>
      <rPr>
        <sz val="9"/>
        <color indexed="8"/>
        <rFont val="Arial"/>
      </rPr>
      <t>Std. Error</t>
    </r>
  </si>
  <si>
    <r>
      <rPr>
        <sz val="9"/>
        <color indexed="8"/>
        <rFont val="Arial"/>
      </rPr>
      <t>95% Confidence Interval for Mean</t>
    </r>
  </si>
  <si>
    <r>
      <rPr>
        <sz val="9"/>
        <color indexed="8"/>
        <rFont val="Arial"/>
      </rPr>
      <t>Minimum</t>
    </r>
  </si>
  <si>
    <r>
      <rPr>
        <sz val="9"/>
        <color indexed="8"/>
        <rFont val="Arial"/>
      </rPr>
      <t>Maximum</t>
    </r>
  </si>
  <si>
    <r>
      <rPr>
        <sz val="9"/>
        <color indexed="8"/>
        <rFont val="Arial"/>
      </rPr>
      <t>Between- Component Variance</t>
    </r>
  </si>
  <si>
    <r>
      <rPr>
        <sz val="9"/>
        <color indexed="8"/>
        <rFont val="Arial"/>
      </rPr>
      <t>Lower Bound</t>
    </r>
  </si>
  <si>
    <r>
      <rPr>
        <sz val="9"/>
        <color indexed="8"/>
        <rFont val="Arial"/>
      </rPr>
      <t>Upper Bound</t>
    </r>
  </si>
  <si>
    <r>
      <rPr>
        <sz val="9"/>
        <color indexed="8"/>
        <rFont val="Arial"/>
      </rPr>
      <t>Total</t>
    </r>
  </si>
  <si>
    <r>
      <rPr>
        <sz val="9"/>
        <color indexed="8"/>
        <rFont val="Arial"/>
      </rPr>
      <t>Model</t>
    </r>
  </si>
  <si>
    <r>
      <rPr>
        <sz val="9"/>
        <color indexed="8"/>
        <rFont val="Arial"/>
      </rPr>
      <t>Fixed Effects</t>
    </r>
  </si>
  <si>
    <r>
      <rPr>
        <sz val="9"/>
        <color indexed="8"/>
        <rFont val="Arial"/>
      </rPr>
      <t>Random Effects</t>
    </r>
  </si>
  <si>
    <r>
      <rPr>
        <sz val="9"/>
        <color indexed="8"/>
        <rFont val="Arial"/>
      </rPr>
      <t>Tukey HSD</t>
    </r>
    <r>
      <rPr>
        <vertAlign val="superscript"/>
        <sz val="9"/>
        <color indexed="8"/>
        <rFont val="Arial"/>
      </rPr>
      <t>a</t>
    </r>
  </si>
  <si>
    <r>
      <rPr>
        <sz val="9"/>
        <color indexed="8"/>
        <rFont val="Arial"/>
      </rPr>
      <t>Sig.</t>
    </r>
  </si>
  <si>
    <r>
      <rPr>
        <sz val="9"/>
        <color indexed="8"/>
        <rFont val="Arial"/>
      </rPr>
      <t>listgroup</t>
    </r>
  </si>
  <si>
    <r>
      <rPr>
        <sz val="9"/>
        <color indexed="8"/>
        <rFont val="Arial"/>
      </rPr>
      <t>percent_ai2activity</t>
    </r>
  </si>
  <si>
    <r>
      <rPr>
        <b/>
        <sz val="9"/>
        <color indexed="8"/>
        <rFont val="Arial Bold"/>
      </rPr>
      <t>percent_ai2activity</t>
    </r>
  </si>
  <si>
    <t>% AI-2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</si>
</sst>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###0"/>
    <numFmt numFmtId="188" formatCode="####.0000"/>
    <numFmt numFmtId="189" formatCode="####.00000"/>
    <numFmt numFmtId="190" formatCode="####.00"/>
    <numFmt numFmtId="191" formatCode="####.000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Tahoma"/>
      <family val="2"/>
      <charset val="222"/>
      <scheme val="minor"/>
    </font>
    <font>
      <i/>
      <sz val="10"/>
      <color theme="1"/>
      <name val="Tahoma"/>
      <family val="2"/>
      <charset val="22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67">
    <xf numFmtId="0" fontId="0" fillId="0" borderId="0" xfId="0"/>
    <xf numFmtId="0" fontId="18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2" fillId="0" borderId="0" xfId="42"/>
    <xf numFmtId="0" fontId="24" fillId="0" borderId="22" xfId="42" applyFont="1" applyBorder="1" applyAlignment="1">
      <alignment horizontal="left" vertical="top" wrapText="1"/>
    </xf>
    <xf numFmtId="0" fontId="24" fillId="0" borderId="26" xfId="42" applyFont="1" applyBorder="1" applyAlignment="1">
      <alignment horizontal="left" vertical="top" wrapText="1"/>
    </xf>
    <xf numFmtId="0" fontId="24" fillId="0" borderId="18" xfId="42" applyFont="1" applyBorder="1" applyAlignment="1">
      <alignment horizontal="left" vertical="top" wrapText="1"/>
    </xf>
    <xf numFmtId="189" fontId="24" fillId="0" borderId="31" xfId="42" applyNumberFormat="1" applyFont="1" applyBorder="1" applyAlignment="1">
      <alignment horizontal="right" vertical="top"/>
    </xf>
    <xf numFmtId="0" fontId="23" fillId="0" borderId="32" xfId="42" applyFont="1" applyBorder="1" applyAlignment="1">
      <alignment horizontal="center" vertical="center"/>
    </xf>
    <xf numFmtId="0" fontId="23" fillId="0" borderId="33" xfId="42" applyFont="1" applyBorder="1" applyAlignment="1">
      <alignment horizontal="center" vertical="center"/>
    </xf>
    <xf numFmtId="0" fontId="23" fillId="0" borderId="38" xfId="42" applyFont="1" applyBorder="1" applyAlignment="1">
      <alignment horizontal="center" vertical="center"/>
    </xf>
    <xf numFmtId="0" fontId="23" fillId="0" borderId="39" xfId="42" applyFont="1" applyBorder="1" applyAlignment="1">
      <alignment horizontal="center" vertical="center"/>
    </xf>
    <xf numFmtId="0" fontId="24" fillId="0" borderId="20" xfId="42" applyFont="1" applyBorder="1" applyAlignment="1">
      <alignment horizontal="center" wrapText="1"/>
    </xf>
    <xf numFmtId="187" fontId="24" fillId="0" borderId="23" xfId="42" applyNumberFormat="1" applyFont="1" applyBorder="1" applyAlignment="1">
      <alignment horizontal="right" vertical="top"/>
    </xf>
    <xf numFmtId="188" fontId="24" fillId="0" borderId="24" xfId="42" applyNumberFormat="1" applyFont="1" applyBorder="1" applyAlignment="1">
      <alignment horizontal="right" vertical="top"/>
    </xf>
    <xf numFmtId="189" fontId="24" fillId="0" borderId="24" xfId="42" applyNumberFormat="1" applyFont="1" applyBorder="1" applyAlignment="1">
      <alignment horizontal="right" vertical="top"/>
    </xf>
    <xf numFmtId="190" fontId="24" fillId="0" borderId="24" xfId="42" applyNumberFormat="1" applyFont="1" applyBorder="1" applyAlignment="1">
      <alignment horizontal="right" vertical="top"/>
    </xf>
    <xf numFmtId="0" fontId="22" fillId="0" borderId="25" xfId="42" applyBorder="1" applyAlignment="1">
      <alignment horizontal="center" vertical="center"/>
    </xf>
    <xf numFmtId="187" fontId="24" fillId="0" borderId="27" xfId="42" applyNumberFormat="1" applyFont="1" applyBorder="1" applyAlignment="1">
      <alignment horizontal="right" vertical="top"/>
    </xf>
    <xf numFmtId="188" fontId="24" fillId="0" borderId="28" xfId="42" applyNumberFormat="1" applyFont="1" applyBorder="1" applyAlignment="1">
      <alignment horizontal="right" vertical="top"/>
    </xf>
    <xf numFmtId="189" fontId="24" fillId="0" borderId="28" xfId="42" applyNumberFormat="1" applyFont="1" applyBorder="1" applyAlignment="1">
      <alignment horizontal="right" vertical="top"/>
    </xf>
    <xf numFmtId="190" fontId="24" fillId="0" borderId="28" xfId="42" applyNumberFormat="1" applyFont="1" applyBorder="1" applyAlignment="1">
      <alignment horizontal="right" vertical="top"/>
    </xf>
    <xf numFmtId="0" fontId="22" fillId="0" borderId="29" xfId="42" applyBorder="1" applyAlignment="1">
      <alignment horizontal="center" vertical="center"/>
    </xf>
    <xf numFmtId="0" fontId="24" fillId="0" borderId="40" xfId="42" applyFont="1" applyBorder="1" applyAlignment="1">
      <alignment horizontal="left" vertical="top" wrapText="1"/>
    </xf>
    <xf numFmtId="0" fontId="22" fillId="0" borderId="27" xfId="42" applyBorder="1" applyAlignment="1">
      <alignment horizontal="center" vertical="center"/>
    </xf>
    <xf numFmtId="0" fontId="22" fillId="0" borderId="28" xfId="42" applyBorder="1" applyAlignment="1">
      <alignment horizontal="center" vertical="center"/>
    </xf>
    <xf numFmtId="0" fontId="24" fillId="0" borderId="39" xfId="42" applyFont="1" applyBorder="1" applyAlignment="1">
      <alignment horizontal="left" vertical="top" wrapText="1"/>
    </xf>
    <xf numFmtId="0" fontId="22" fillId="0" borderId="19" xfId="42" applyBorder="1" applyAlignment="1">
      <alignment horizontal="center" vertical="center"/>
    </xf>
    <xf numFmtId="0" fontId="22" fillId="0" borderId="30" xfId="42" applyBorder="1" applyAlignment="1">
      <alignment horizontal="center" vertical="center"/>
    </xf>
    <xf numFmtId="189" fontId="24" fillId="0" borderId="30" xfId="42" applyNumberFormat="1" applyFont="1" applyBorder="1" applyAlignment="1">
      <alignment horizontal="right" vertical="top"/>
    </xf>
    <xf numFmtId="188" fontId="24" fillId="0" borderId="30" xfId="42" applyNumberFormat="1" applyFont="1" applyBorder="1" applyAlignment="1">
      <alignment horizontal="right" vertical="top"/>
    </xf>
    <xf numFmtId="0" fontId="24" fillId="0" borderId="21" xfId="42" applyFont="1" applyBorder="1" applyAlignment="1">
      <alignment horizontal="center" wrapText="1"/>
    </xf>
    <xf numFmtId="188" fontId="24" fillId="0" borderId="29" xfId="42" applyNumberFormat="1" applyFont="1" applyBorder="1" applyAlignment="1">
      <alignment horizontal="right" vertical="top"/>
    </xf>
    <xf numFmtId="191" fontId="24" fillId="0" borderId="30" xfId="42" applyNumberFormat="1" applyFont="1" applyBorder="1" applyAlignment="1">
      <alignment horizontal="right" vertical="top"/>
    </xf>
    <xf numFmtId="191" fontId="24" fillId="0" borderId="31" xfId="42" applyNumberFormat="1" applyFont="1" applyBorder="1" applyAlignment="1">
      <alignment horizontal="right" vertical="top"/>
    </xf>
    <xf numFmtId="0" fontId="23" fillId="0" borderId="0" xfId="42" applyFont="1" applyAlignment="1">
      <alignment horizontal="center" vertical="center" wrapText="1"/>
    </xf>
    <xf numFmtId="0" fontId="23" fillId="0" borderId="0" xfId="42" applyFont="1" applyAlignment="1">
      <alignment horizontal="center" vertical="center"/>
    </xf>
    <xf numFmtId="0" fontId="25" fillId="0" borderId="0" xfId="42" applyFont="1" applyAlignment="1">
      <alignment horizontal="left"/>
    </xf>
    <xf numFmtId="0" fontId="24" fillId="0" borderId="14" xfId="42" applyFont="1" applyBorder="1" applyAlignment="1">
      <alignment horizontal="left" wrapText="1"/>
    </xf>
    <xf numFmtId="0" fontId="23" fillId="0" borderId="18" xfId="42" applyFont="1" applyBorder="1" applyAlignment="1">
      <alignment horizontal="center" vertical="center"/>
    </xf>
    <xf numFmtId="0" fontId="24" fillId="0" borderId="15" xfId="42" applyFont="1" applyBorder="1" applyAlignment="1">
      <alignment horizontal="center" wrapText="1"/>
    </xf>
    <xf numFmtId="0" fontId="23" fillId="0" borderId="19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wrapText="1"/>
    </xf>
    <xf numFmtId="0" fontId="23" fillId="0" borderId="17" xfId="42" applyFont="1" applyBorder="1" applyAlignment="1">
      <alignment horizontal="center" vertical="center"/>
    </xf>
    <xf numFmtId="0" fontId="24" fillId="0" borderId="0" xfId="42" applyFont="1" applyAlignment="1">
      <alignment horizontal="left"/>
    </xf>
    <xf numFmtId="0" fontId="24" fillId="0" borderId="34" xfId="42" applyFont="1" applyBorder="1" applyAlignment="1">
      <alignment horizontal="center" wrapText="1"/>
    </xf>
    <xf numFmtId="0" fontId="23" fillId="0" borderId="30" xfId="42" applyFont="1" applyBorder="1" applyAlignment="1">
      <alignment horizontal="center" vertical="center"/>
    </xf>
    <xf numFmtId="0" fontId="24" fillId="0" borderId="35" xfId="42" applyFont="1" applyBorder="1" applyAlignment="1">
      <alignment horizontal="center" wrapText="1"/>
    </xf>
    <xf numFmtId="0" fontId="23" fillId="0" borderId="36" xfId="42" applyFont="1" applyBorder="1" applyAlignment="1">
      <alignment horizontal="center" vertical="center"/>
    </xf>
    <xf numFmtId="0" fontId="24" fillId="0" borderId="37" xfId="42" applyFont="1" applyBorder="1" applyAlignment="1">
      <alignment horizontal="center" wrapText="1"/>
    </xf>
    <xf numFmtId="0" fontId="23" fillId="0" borderId="31" xfId="42" applyFont="1" applyBorder="1" applyAlignment="1">
      <alignment horizontal="center" vertical="center"/>
    </xf>
    <xf numFmtId="0" fontId="24" fillId="0" borderId="26" xfId="42" applyFont="1" applyBorder="1" applyAlignment="1">
      <alignment horizontal="left" vertical="top" wrapText="1"/>
    </xf>
    <xf numFmtId="0" fontId="23" fillId="0" borderId="40" xfId="42" applyFont="1" applyBorder="1" applyAlignment="1">
      <alignment horizontal="center" vertical="center"/>
    </xf>
    <xf numFmtId="0" fontId="24" fillId="0" borderId="38" xfId="42" applyFont="1" applyBorder="1" applyAlignment="1">
      <alignment horizontal="left" vertical="top" wrapText="1"/>
    </xf>
    <xf numFmtId="0" fontId="23" fillId="0" borderId="38" xfId="42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24" fillId="0" borderId="22" xfId="42" applyFont="1" applyBorder="1" applyAlignment="1">
      <alignment horizontal="left" vertical="top" wrapText="1"/>
    </xf>
    <xf numFmtId="0" fontId="23" fillId="0" borderId="33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Autoinducer-2 activity" xfId="42" xr:uid="{CC3E548D-7F4E-4E3B-AFCC-83D1C41EE2B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0"/>
  <sheetViews>
    <sheetView tabSelected="1" zoomScale="70" zoomScaleNormal="70" workbookViewId="0">
      <selection activeCell="I25" sqref="I25"/>
    </sheetView>
  </sheetViews>
  <sheetFormatPr defaultRowHeight="14" x14ac:dyDescent="0.3"/>
  <cols>
    <col min="1" max="1" width="9.4140625" style="1" customWidth="1"/>
    <col min="2" max="2" width="16.9140625" style="1" customWidth="1"/>
    <col min="3" max="3" width="12.6640625" style="1" customWidth="1"/>
    <col min="4" max="4" width="12.5" style="1" customWidth="1"/>
    <col min="5" max="5" width="10.9140625" style="1" customWidth="1"/>
    <col min="6" max="6" width="9.83203125" style="1" customWidth="1"/>
    <col min="7" max="7" width="11.1640625" style="1" customWidth="1"/>
    <col min="8" max="8" width="8.5" style="1" customWidth="1"/>
    <col min="9" max="9" width="13.5" style="1" customWidth="1"/>
    <col min="10" max="10" width="8.6640625" style="1"/>
    <col min="11" max="11" width="7.1640625" style="1" customWidth="1"/>
    <col min="12" max="16384" width="8.6640625" style="1"/>
  </cols>
  <sheetData>
    <row r="1" spans="2:22" x14ac:dyDescent="0.3">
      <c r="L1" s="42" t="s">
        <v>10</v>
      </c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4.5" thickBot="1" x14ac:dyDescent="0.35">
      <c r="L2" s="51" t="s">
        <v>27</v>
      </c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4.5" thickBot="1" x14ac:dyDescent="0.35">
      <c r="E3" s="2"/>
      <c r="L3" s="15"/>
      <c r="M3" s="16"/>
      <c r="N3" s="47" t="s">
        <v>8</v>
      </c>
      <c r="O3" s="52" t="s">
        <v>11</v>
      </c>
      <c r="P3" s="52" t="s">
        <v>12</v>
      </c>
      <c r="Q3" s="52" t="s">
        <v>13</v>
      </c>
      <c r="R3" s="54" t="s">
        <v>14</v>
      </c>
      <c r="S3" s="55"/>
      <c r="T3" s="52" t="s">
        <v>15</v>
      </c>
      <c r="U3" s="52" t="s">
        <v>16</v>
      </c>
      <c r="V3" s="56" t="s">
        <v>17</v>
      </c>
    </row>
    <row r="4" spans="2:22" ht="24" thickBot="1" x14ac:dyDescent="0.35">
      <c r="B4" s="6" t="s">
        <v>2</v>
      </c>
      <c r="C4" s="62" t="s">
        <v>3</v>
      </c>
      <c r="D4" s="63"/>
      <c r="E4" s="64"/>
      <c r="F4" s="63" t="s">
        <v>29</v>
      </c>
      <c r="G4" s="63"/>
      <c r="H4" s="64"/>
      <c r="I4" s="6" t="s">
        <v>0</v>
      </c>
      <c r="J4" s="6" t="s">
        <v>1</v>
      </c>
      <c r="L4" s="17"/>
      <c r="M4" s="18"/>
      <c r="N4" s="48"/>
      <c r="O4" s="53"/>
      <c r="P4" s="53"/>
      <c r="Q4" s="53"/>
      <c r="R4" s="19" t="s">
        <v>18</v>
      </c>
      <c r="S4" s="19" t="s">
        <v>19</v>
      </c>
      <c r="T4" s="53"/>
      <c r="U4" s="53"/>
      <c r="V4" s="57"/>
    </row>
    <row r="5" spans="2:22" x14ac:dyDescent="0.3">
      <c r="B5" s="7" t="s">
        <v>5</v>
      </c>
      <c r="C5" s="4">
        <v>364298.29800000001</v>
      </c>
      <c r="D5" s="4">
        <v>395490.51699999999</v>
      </c>
      <c r="E5" s="4">
        <v>417146.016</v>
      </c>
      <c r="F5" s="4">
        <v>100</v>
      </c>
      <c r="G5" s="4">
        <v>100</v>
      </c>
      <c r="H5" s="4">
        <v>100</v>
      </c>
      <c r="I5" s="4">
        <f>AVERAGE(F5:H5)</f>
        <v>100</v>
      </c>
      <c r="J5" s="4">
        <f>STDEV(F5:H5)</f>
        <v>0</v>
      </c>
      <c r="L5" s="65">
        <v>1</v>
      </c>
      <c r="M5" s="66"/>
      <c r="N5" s="20">
        <v>3</v>
      </c>
      <c r="O5" s="21">
        <v>100</v>
      </c>
      <c r="P5" s="22">
        <v>0</v>
      </c>
      <c r="Q5" s="22">
        <v>0</v>
      </c>
      <c r="R5" s="21">
        <v>100</v>
      </c>
      <c r="S5" s="21">
        <v>100</v>
      </c>
      <c r="T5" s="23">
        <v>100</v>
      </c>
      <c r="U5" s="23">
        <v>100</v>
      </c>
      <c r="V5" s="24"/>
    </row>
    <row r="6" spans="2:22" x14ac:dyDescent="0.3">
      <c r="B6" s="7" t="s">
        <v>6</v>
      </c>
      <c r="C6" s="4">
        <v>201547.73499999999</v>
      </c>
      <c r="D6" s="4">
        <v>210674.31299999999</v>
      </c>
      <c r="E6" s="4">
        <v>201770.56299999999</v>
      </c>
      <c r="F6" s="4">
        <f>(C6/$D$10)*100</f>
        <v>51.374399760627021</v>
      </c>
      <c r="G6" s="4">
        <f>(D6/$D$10)*100</f>
        <v>53.70075915443784</v>
      </c>
      <c r="H6" s="4">
        <f t="shared" ref="H6" si="0">(E6/$D$10)*100</f>
        <v>51.431198487488729</v>
      </c>
      <c r="I6" s="4">
        <f>AVERAGE(F6:H6)</f>
        <v>52.168785800851197</v>
      </c>
      <c r="J6" s="4">
        <f>STDEV(F6:H6)</f>
        <v>1.3270317595739403</v>
      </c>
      <c r="L6" s="58">
        <v>2</v>
      </c>
      <c r="M6" s="59"/>
      <c r="N6" s="25">
        <v>3</v>
      </c>
      <c r="O6" s="26">
        <v>52.168785800000002</v>
      </c>
      <c r="P6" s="27">
        <v>1.3270317565021081</v>
      </c>
      <c r="Q6" s="27">
        <v>0.76616214183967402</v>
      </c>
      <c r="R6" s="26">
        <v>48.872256168982837</v>
      </c>
      <c r="S6" s="26">
        <v>55.465315431017167</v>
      </c>
      <c r="T6" s="28">
        <v>51.374399760000003</v>
      </c>
      <c r="U6" s="28">
        <v>53.700759150000003</v>
      </c>
      <c r="V6" s="29"/>
    </row>
    <row r="7" spans="2:22" x14ac:dyDescent="0.3">
      <c r="B7" s="7" t="s">
        <v>7</v>
      </c>
      <c r="C7" s="4">
        <v>174744.704</v>
      </c>
      <c r="D7" s="4">
        <v>199856.86</v>
      </c>
      <c r="E7" s="4">
        <v>184272.01699999999</v>
      </c>
      <c r="F7" s="4">
        <f>(C7/$D$10)*100</f>
        <v>44.542322836564942</v>
      </c>
      <c r="G7" s="4">
        <f t="shared" ref="G7" si="1">(D7/$D$10)*100</f>
        <v>50.943396712166809</v>
      </c>
      <c r="H7" s="4">
        <f t="shared" ref="H7" si="2">(E7/$D$10)*100</f>
        <v>46.970829347474719</v>
      </c>
      <c r="I7" s="4">
        <f>AVERAGE(F7:H7)</f>
        <v>47.48551629873549</v>
      </c>
      <c r="J7" s="4">
        <f>STDEV(F7:H7)</f>
        <v>3.23142595204915</v>
      </c>
      <c r="L7" s="58">
        <v>3</v>
      </c>
      <c r="M7" s="59"/>
      <c r="N7" s="25">
        <v>3</v>
      </c>
      <c r="O7" s="26">
        <v>47.4855163</v>
      </c>
      <c r="P7" s="27">
        <v>3.2314259491243851</v>
      </c>
      <c r="Q7" s="27">
        <v>1.8656646415933056</v>
      </c>
      <c r="R7" s="26">
        <v>39.458209237051513</v>
      </c>
      <c r="S7" s="26">
        <v>55.512823362948488</v>
      </c>
      <c r="T7" s="28">
        <v>44.542322839999997</v>
      </c>
      <c r="U7" s="28">
        <v>50.943396710000002</v>
      </c>
      <c r="V7" s="29"/>
    </row>
    <row r="8" spans="2:22" x14ac:dyDescent="0.3">
      <c r="B8" s="3"/>
      <c r="C8" s="3"/>
      <c r="D8" s="3"/>
      <c r="E8" s="3"/>
      <c r="F8" s="3"/>
      <c r="G8" s="3"/>
      <c r="H8" s="3"/>
      <c r="I8" s="3"/>
      <c r="J8" s="3"/>
      <c r="L8" s="58" t="s">
        <v>20</v>
      </c>
      <c r="M8" s="59"/>
      <c r="N8" s="25">
        <v>9</v>
      </c>
      <c r="O8" s="26">
        <v>66.551434033333337</v>
      </c>
      <c r="P8" s="27">
        <v>25.228791383130993</v>
      </c>
      <c r="Q8" s="27">
        <v>8.409597127710331</v>
      </c>
      <c r="R8" s="26">
        <v>47.158868281474497</v>
      </c>
      <c r="S8" s="26">
        <v>85.943999785192176</v>
      </c>
      <c r="T8" s="28">
        <v>44.542322839999997</v>
      </c>
      <c r="U8" s="28">
        <v>100</v>
      </c>
      <c r="V8" s="29"/>
    </row>
    <row r="9" spans="2:22" ht="23.5" thickBot="1" x14ac:dyDescent="0.35">
      <c r="B9" s="3"/>
      <c r="C9" s="3"/>
      <c r="D9" s="3"/>
      <c r="E9" s="3"/>
      <c r="F9" s="3"/>
      <c r="G9" s="3"/>
      <c r="H9" s="3"/>
      <c r="I9" s="3"/>
      <c r="J9" s="3"/>
      <c r="L9" s="60" t="s">
        <v>21</v>
      </c>
      <c r="M9" s="30" t="s">
        <v>22</v>
      </c>
      <c r="N9" s="31"/>
      <c r="O9" s="32"/>
      <c r="P9" s="27">
        <v>2.0168562126437855</v>
      </c>
      <c r="Q9" s="27">
        <v>0.67228540421459515</v>
      </c>
      <c r="R9" s="26">
        <v>64.906410910408923</v>
      </c>
      <c r="S9" s="26">
        <v>68.19645715625775</v>
      </c>
      <c r="T9" s="32"/>
      <c r="U9" s="32"/>
      <c r="V9" s="29"/>
    </row>
    <row r="10" spans="2:22" ht="23.5" thickBot="1" x14ac:dyDescent="0.35">
      <c r="B10" s="3"/>
      <c r="C10" s="5" t="s">
        <v>4</v>
      </c>
      <c r="D10" s="4">
        <f>AVERAGE(C5:E5)</f>
        <v>392311.61033333332</v>
      </c>
      <c r="E10" s="3"/>
      <c r="F10" s="3"/>
      <c r="G10" s="3"/>
      <c r="H10" s="3"/>
      <c r="I10" s="3"/>
      <c r="J10" s="3"/>
      <c r="L10" s="61"/>
      <c r="M10" s="33" t="s">
        <v>23</v>
      </c>
      <c r="N10" s="34"/>
      <c r="O10" s="35"/>
      <c r="P10" s="35"/>
      <c r="Q10" s="36">
        <v>16.778837635766532</v>
      </c>
      <c r="R10" s="37">
        <v>-5.6420775222205553</v>
      </c>
      <c r="S10" s="37">
        <v>138.74494558888722</v>
      </c>
      <c r="T10" s="35"/>
      <c r="U10" s="35"/>
      <c r="V10" s="14">
        <v>843.23227422808634</v>
      </c>
    </row>
    <row r="13" spans="2:22" x14ac:dyDescent="0.3">
      <c r="C13"/>
      <c r="D13"/>
      <c r="E13"/>
      <c r="F13"/>
      <c r="G13"/>
      <c r="H13"/>
      <c r="I13"/>
      <c r="L13" s="42" t="s">
        <v>28</v>
      </c>
      <c r="M13" s="43"/>
      <c r="N13" s="43"/>
      <c r="O13" s="43"/>
      <c r="P13" s="10"/>
    </row>
    <row r="14" spans="2:22" ht="14.5" thickBot="1" x14ac:dyDescent="0.35">
      <c r="C14" s="8"/>
      <c r="D14" s="8"/>
      <c r="E14" s="8"/>
      <c r="F14" s="8"/>
      <c r="G14"/>
      <c r="H14"/>
      <c r="I14"/>
      <c r="L14" s="44" t="s">
        <v>24</v>
      </c>
      <c r="M14" s="43"/>
      <c r="N14" s="43"/>
      <c r="O14" s="43"/>
      <c r="P14" s="10"/>
    </row>
    <row r="15" spans="2:22" ht="14.5" thickBot="1" x14ac:dyDescent="0.35">
      <c r="C15"/>
      <c r="D15"/>
      <c r="E15"/>
      <c r="F15"/>
      <c r="G15"/>
      <c r="H15"/>
      <c r="I15"/>
      <c r="L15" s="45" t="s">
        <v>26</v>
      </c>
      <c r="M15" s="47" t="s">
        <v>8</v>
      </c>
      <c r="N15" s="49" t="s">
        <v>9</v>
      </c>
      <c r="O15" s="50"/>
      <c r="P15" s="10"/>
    </row>
    <row r="16" spans="2:22" ht="14.5" thickBot="1" x14ac:dyDescent="0.35">
      <c r="C16"/>
      <c r="D16"/>
      <c r="E16"/>
      <c r="F16"/>
      <c r="G16"/>
      <c r="H16"/>
      <c r="I16"/>
      <c r="L16" s="46"/>
      <c r="M16" s="48"/>
      <c r="N16" s="19">
        <v>1</v>
      </c>
      <c r="O16" s="38">
        <v>2</v>
      </c>
      <c r="P16" s="10"/>
    </row>
    <row r="17" spans="3:16" x14ac:dyDescent="0.3">
      <c r="C17"/>
      <c r="D17"/>
      <c r="E17"/>
      <c r="F17"/>
      <c r="G17"/>
      <c r="H17"/>
      <c r="I17"/>
      <c r="L17" s="11">
        <v>3</v>
      </c>
      <c r="M17" s="20">
        <v>3</v>
      </c>
      <c r="N17" s="21">
        <v>47.4855163</v>
      </c>
      <c r="O17" s="24"/>
      <c r="P17" s="10"/>
    </row>
    <row r="18" spans="3:16" x14ac:dyDescent="0.3">
      <c r="C18"/>
      <c r="D18"/>
      <c r="E18"/>
      <c r="F18"/>
      <c r="G18"/>
      <c r="H18"/>
      <c r="I18"/>
      <c r="L18" s="12">
        <v>2</v>
      </c>
      <c r="M18" s="25">
        <v>3</v>
      </c>
      <c r="N18" s="26">
        <v>52.168785800000002</v>
      </c>
      <c r="O18" s="29"/>
      <c r="P18" s="10"/>
    </row>
    <row r="19" spans="3:16" x14ac:dyDescent="0.3">
      <c r="C19"/>
      <c r="D19"/>
      <c r="E19"/>
      <c r="F19"/>
      <c r="G19"/>
      <c r="H19"/>
      <c r="I19"/>
      <c r="L19" s="12">
        <v>1</v>
      </c>
      <c r="M19" s="25">
        <v>3</v>
      </c>
      <c r="N19" s="32"/>
      <c r="O19" s="39">
        <v>100</v>
      </c>
      <c r="P19" s="10"/>
    </row>
    <row r="20" spans="3:16" ht="14.5" thickBot="1" x14ac:dyDescent="0.35">
      <c r="C20" s="8"/>
      <c r="D20" s="8"/>
      <c r="E20" s="8"/>
      <c r="F20" s="8"/>
      <c r="G20"/>
      <c r="H20"/>
      <c r="I20"/>
      <c r="L20" s="13" t="s">
        <v>25</v>
      </c>
      <c r="M20" s="34"/>
      <c r="N20" s="40">
        <v>6.6071144671290827E-2</v>
      </c>
      <c r="O20" s="41">
        <v>1</v>
      </c>
      <c r="P20" s="10"/>
    </row>
    <row r="21" spans="3:16" x14ac:dyDescent="0.3">
      <c r="C21"/>
      <c r="D21"/>
      <c r="E21"/>
      <c r="F21"/>
      <c r="G21"/>
      <c r="H21"/>
      <c r="I21"/>
      <c r="L21" s="10"/>
      <c r="M21" s="10"/>
      <c r="N21" s="10"/>
      <c r="O21" s="10"/>
      <c r="P21" s="10"/>
    </row>
    <row r="22" spans="3:16" x14ac:dyDescent="0.3">
      <c r="C22"/>
      <c r="D22"/>
      <c r="E22"/>
      <c r="F22"/>
      <c r="G22"/>
      <c r="H22"/>
      <c r="I22"/>
      <c r="L22" s="10"/>
      <c r="M22" s="10"/>
      <c r="N22" s="10"/>
      <c r="O22" s="10"/>
      <c r="P22" s="10"/>
    </row>
    <row r="23" spans="3:16" x14ac:dyDescent="0.3">
      <c r="C23"/>
      <c r="D23"/>
      <c r="E23"/>
      <c r="F23"/>
      <c r="G23"/>
      <c r="H23"/>
      <c r="I23"/>
    </row>
    <row r="24" spans="3:16" x14ac:dyDescent="0.3">
      <c r="C24"/>
      <c r="D24"/>
      <c r="E24"/>
      <c r="F24"/>
      <c r="G24"/>
      <c r="H24"/>
      <c r="I24"/>
    </row>
    <row r="25" spans="3:16" x14ac:dyDescent="0.3">
      <c r="C25"/>
      <c r="D25"/>
      <c r="E25"/>
      <c r="F25"/>
      <c r="G25"/>
      <c r="H25"/>
      <c r="I25"/>
    </row>
    <row r="26" spans="3:16" x14ac:dyDescent="0.3">
      <c r="C26" s="8"/>
      <c r="D26" s="8"/>
      <c r="E26" s="8"/>
      <c r="F26" s="8"/>
      <c r="G26"/>
      <c r="H26"/>
      <c r="I26"/>
    </row>
    <row r="27" spans="3:16" x14ac:dyDescent="0.3">
      <c r="C27"/>
      <c r="D27"/>
      <c r="E27"/>
      <c r="F27"/>
      <c r="G27"/>
      <c r="H27"/>
      <c r="I27"/>
    </row>
    <row r="28" spans="3:16" x14ac:dyDescent="0.3">
      <c r="C28"/>
      <c r="D28"/>
      <c r="E28"/>
      <c r="F28"/>
      <c r="G28"/>
      <c r="H28"/>
      <c r="I28"/>
    </row>
    <row r="29" spans="3:16" x14ac:dyDescent="0.3">
      <c r="C29"/>
      <c r="D29"/>
      <c r="E29"/>
      <c r="F29"/>
      <c r="G29"/>
      <c r="H29"/>
      <c r="I29"/>
    </row>
    <row r="30" spans="3:16" x14ac:dyDescent="0.3">
      <c r="C30"/>
      <c r="D30"/>
      <c r="E30"/>
      <c r="F30"/>
      <c r="G30"/>
      <c r="H30"/>
      <c r="I30"/>
    </row>
    <row r="31" spans="3:16" x14ac:dyDescent="0.3">
      <c r="C31"/>
      <c r="D31"/>
      <c r="E31"/>
      <c r="F31"/>
      <c r="G31"/>
      <c r="H31"/>
      <c r="I31"/>
    </row>
    <row r="32" spans="3:16" x14ac:dyDescent="0.3">
      <c r="C32"/>
      <c r="D32"/>
      <c r="E32"/>
      <c r="F32"/>
      <c r="G32"/>
      <c r="H32"/>
      <c r="I32"/>
    </row>
    <row r="33" spans="3:9" x14ac:dyDescent="0.3">
      <c r="C33"/>
      <c r="D33"/>
      <c r="E33"/>
      <c r="F33"/>
      <c r="G33"/>
      <c r="H33"/>
      <c r="I33"/>
    </row>
    <row r="34" spans="3:9" x14ac:dyDescent="0.3">
      <c r="C34" s="9"/>
      <c r="D34" s="9"/>
      <c r="E34" s="9"/>
      <c r="F34" s="9"/>
      <c r="G34" s="9"/>
      <c r="H34" s="9"/>
      <c r="I34" s="9"/>
    </row>
    <row r="35" spans="3:9" x14ac:dyDescent="0.3">
      <c r="C35"/>
      <c r="D35"/>
      <c r="E35"/>
      <c r="F35"/>
      <c r="G35"/>
      <c r="H35"/>
      <c r="I35"/>
    </row>
    <row r="36" spans="3:9" x14ac:dyDescent="0.3">
      <c r="C36"/>
      <c r="D36"/>
      <c r="E36"/>
      <c r="F36"/>
      <c r="G36"/>
      <c r="H36"/>
      <c r="I36"/>
    </row>
    <row r="37" spans="3:9" x14ac:dyDescent="0.3">
      <c r="C37"/>
      <c r="D37"/>
      <c r="E37"/>
      <c r="F37"/>
      <c r="G37"/>
      <c r="H37"/>
      <c r="I37"/>
    </row>
    <row r="38" spans="3:9" x14ac:dyDescent="0.3">
      <c r="C38"/>
      <c r="D38"/>
      <c r="E38"/>
      <c r="F38"/>
      <c r="G38"/>
      <c r="H38"/>
      <c r="I38"/>
    </row>
    <row r="39" spans="3:9" x14ac:dyDescent="0.3">
      <c r="C39"/>
      <c r="D39"/>
      <c r="E39"/>
      <c r="F39"/>
      <c r="G39"/>
      <c r="H39"/>
      <c r="I39"/>
    </row>
    <row r="40" spans="3:9" x14ac:dyDescent="0.3">
      <c r="C40"/>
      <c r="D40"/>
      <c r="E40"/>
      <c r="F40"/>
      <c r="G40"/>
      <c r="H40"/>
      <c r="I40"/>
    </row>
  </sheetData>
  <mergeCells count="22">
    <mergeCell ref="L6:M6"/>
    <mergeCell ref="L7:M7"/>
    <mergeCell ref="L8:M8"/>
    <mergeCell ref="L9:L10"/>
    <mergeCell ref="C4:E4"/>
    <mergeCell ref="F4:H4"/>
    <mergeCell ref="L5:M5"/>
    <mergeCell ref="L1:V1"/>
    <mergeCell ref="L2:V2"/>
    <mergeCell ref="N3:N4"/>
    <mergeCell ref="O3:O4"/>
    <mergeCell ref="P3:P4"/>
    <mergeCell ref="Q3:Q4"/>
    <mergeCell ref="R3:S3"/>
    <mergeCell ref="T3:T4"/>
    <mergeCell ref="U3:U4"/>
    <mergeCell ref="V3:V4"/>
    <mergeCell ref="L13:O13"/>
    <mergeCell ref="L14:O14"/>
    <mergeCell ref="L15:L16"/>
    <mergeCell ref="M15:M16"/>
    <mergeCell ref="N15:O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Autoinducer-2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2018-04-25T03:23:48Z</dcterms:created>
  <dcterms:modified xsi:type="dcterms:W3CDTF">2019-05-23T13:48:45Z</dcterms:modified>
</cp:coreProperties>
</file>