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quine research\MSU\Bettina Drummond\Converging angles\MSU Collisions\Peer J\Revisions\"/>
    </mc:Choice>
  </mc:AlternateContent>
  <xr:revisionPtr revIDLastSave="0" documentId="13_ncr:1_{2C6160CC-DD31-426B-AE69-A072ADDD66D3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Key to data" sheetId="17" r:id="rId1"/>
    <sheet name="STATS" sheetId="10" r:id="rId2"/>
    <sheet name="Speed" sheetId="1" r:id="rId3"/>
    <sheet name="Collisions" sheetId="4" r:id="rId4"/>
    <sheet name="COM L" sheetId="5" r:id="rId5"/>
    <sheet name="COM V" sheetId="6" r:id="rId6"/>
    <sheet name="GRF VEC" sheetId="7" r:id="rId7"/>
    <sheet name="LIMB ANGLES" sheetId="8" r:id="rId8"/>
    <sheet name="EFFECTIVE LL" sheetId="9" r:id="rId9"/>
    <sheet name="ABSOLUTE LL" sheetId="12" r:id="rId10"/>
    <sheet name="Import QQ" sheetId="2" r:id="rId11"/>
    <sheet name="Import T" sheetId="3" r:id="rId12"/>
    <sheet name="Cost graph" sheetId="16" r:id="rId13"/>
    <sheet name="Collisions Graphs" sheetId="18" r:id="rId14"/>
    <sheet name="GRF Graphs" sheetId="19" r:id="rId15"/>
    <sheet name="Height Graphs" sheetId="20" r:id="rId16"/>
    <sheet name="Footfall timings" sheetId="2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0" i="21" l="1"/>
  <c r="AB25" i="21"/>
  <c r="AA25" i="21" s="1"/>
  <c r="Z25" i="21"/>
  <c r="AB24" i="21"/>
  <c r="AA24" i="21"/>
  <c r="Z24" i="21"/>
  <c r="AB23" i="21"/>
  <c r="Z23" i="21"/>
  <c r="AA23" i="21" s="1"/>
  <c r="AB22" i="21"/>
  <c r="Z22" i="21"/>
  <c r="AA22" i="21" s="1"/>
  <c r="R26" i="21"/>
  <c r="S26" i="21"/>
  <c r="T26" i="21"/>
  <c r="U26" i="21"/>
  <c r="V26" i="21"/>
  <c r="W26" i="21"/>
  <c r="Q26" i="21"/>
  <c r="AB13" i="21"/>
  <c r="Z13" i="21"/>
  <c r="R17" i="21"/>
  <c r="S17" i="21"/>
  <c r="T17" i="21"/>
  <c r="U17" i="21"/>
  <c r="Z15" i="21" s="1"/>
  <c r="AA15" i="21" s="1"/>
  <c r="V17" i="21"/>
  <c r="W17" i="21"/>
  <c r="Q17" i="21"/>
  <c r="Z14" i="21" s="1"/>
  <c r="AB16" i="21"/>
  <c r="AA16" i="21" s="1"/>
  <c r="Z16" i="21"/>
  <c r="AB15" i="21"/>
  <c r="AB14" i="21"/>
  <c r="AA4" i="21"/>
  <c r="AA5" i="21"/>
  <c r="AA6" i="21"/>
  <c r="AA3" i="21"/>
  <c r="AB3" i="21"/>
  <c r="Z3" i="21"/>
  <c r="AB4" i="21"/>
  <c r="Z4" i="21"/>
  <c r="AB5" i="21"/>
  <c r="Z5" i="21"/>
  <c r="AB6" i="21"/>
  <c r="Z6" i="21"/>
  <c r="P26" i="21"/>
  <c r="P17" i="21"/>
  <c r="Q7" i="21"/>
  <c r="R7" i="21"/>
  <c r="S7" i="21"/>
  <c r="T7" i="21"/>
  <c r="U7" i="21"/>
  <c r="V7" i="21"/>
  <c r="W7" i="21"/>
  <c r="P7" i="21"/>
  <c r="P31" i="21"/>
  <c r="P35" i="21" s="1"/>
  <c r="AD33" i="21" s="1"/>
  <c r="Q31" i="21"/>
  <c r="Q35" i="21" s="1"/>
  <c r="AD31" i="21" s="1"/>
  <c r="R31" i="21"/>
  <c r="R35" i="21" s="1"/>
  <c r="AD32" i="21" s="1"/>
  <c r="S31" i="21"/>
  <c r="S35" i="21" s="1"/>
  <c r="AD34" i="21" s="1"/>
  <c r="T31" i="21"/>
  <c r="T35" i="21" s="1"/>
  <c r="AE33" i="21" s="1"/>
  <c r="U31" i="21"/>
  <c r="U35" i="21" s="1"/>
  <c r="AE31" i="21" s="1"/>
  <c r="V31" i="21"/>
  <c r="V35" i="21" s="1"/>
  <c r="AE32" i="21" s="1"/>
  <c r="W31" i="21"/>
  <c r="W35" i="21" s="1"/>
  <c r="AE34" i="21" s="1"/>
  <c r="X31" i="21"/>
  <c r="X35" i="21" s="1"/>
  <c r="AF33" i="21" s="1"/>
  <c r="Y31" i="21"/>
  <c r="Y35" i="21" s="1"/>
  <c r="AF31" i="21" s="1"/>
  <c r="Z31" i="21"/>
  <c r="Z35" i="21" s="1"/>
  <c r="AA31" i="21"/>
  <c r="AA35" i="21" s="1"/>
  <c r="AF32" i="21" s="1"/>
  <c r="P32" i="21"/>
  <c r="Q32" i="21"/>
  <c r="R32" i="21"/>
  <c r="S32" i="21"/>
  <c r="T32" i="21"/>
  <c r="U32" i="21"/>
  <c r="V32" i="21"/>
  <c r="W32" i="21"/>
  <c r="X32" i="21"/>
  <c r="Y32" i="21"/>
  <c r="Z32" i="21"/>
  <c r="AA32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Q30" i="21"/>
  <c r="R30" i="21"/>
  <c r="S30" i="21"/>
  <c r="T30" i="21"/>
  <c r="U30" i="21"/>
  <c r="V30" i="21"/>
  <c r="W30" i="21"/>
  <c r="X30" i="21"/>
  <c r="Y30" i="21"/>
  <c r="Z30" i="21"/>
  <c r="AA30" i="21"/>
  <c r="AF34" i="21" l="1"/>
  <c r="AA13" i="21"/>
  <c r="AA14" i="21"/>
  <c r="P4" i="21"/>
  <c r="Q4" i="21"/>
  <c r="R4" i="21"/>
  <c r="S4" i="21"/>
  <c r="T4" i="21"/>
  <c r="U4" i="21"/>
  <c r="V4" i="21"/>
  <c r="W4" i="21"/>
  <c r="P5" i="21"/>
  <c r="Q5" i="21"/>
  <c r="R5" i="21"/>
  <c r="S5" i="21"/>
  <c r="T5" i="21"/>
  <c r="U5" i="21"/>
  <c r="V5" i="21"/>
  <c r="W5" i="21"/>
  <c r="P6" i="21"/>
  <c r="Q6" i="21"/>
  <c r="R6" i="21"/>
  <c r="S6" i="21"/>
  <c r="T6" i="21"/>
  <c r="U6" i="21"/>
  <c r="V6" i="21"/>
  <c r="W6" i="21"/>
  <c r="P12" i="21"/>
  <c r="Q12" i="21"/>
  <c r="R12" i="21"/>
  <c r="S12" i="21"/>
  <c r="T12" i="21"/>
  <c r="U12" i="21"/>
  <c r="V12" i="21"/>
  <c r="W12" i="21"/>
  <c r="P13" i="21"/>
  <c r="Q13" i="21"/>
  <c r="R13" i="21"/>
  <c r="S13" i="21"/>
  <c r="T13" i="21"/>
  <c r="U13" i="21"/>
  <c r="V13" i="21"/>
  <c r="W13" i="21"/>
  <c r="P14" i="21"/>
  <c r="Q14" i="21"/>
  <c r="R14" i="21"/>
  <c r="S14" i="21"/>
  <c r="T14" i="21"/>
  <c r="U14" i="21"/>
  <c r="V14" i="21"/>
  <c r="W14" i="21"/>
  <c r="P15" i="21"/>
  <c r="Q15" i="21"/>
  <c r="R15" i="21"/>
  <c r="S15" i="21"/>
  <c r="T15" i="21"/>
  <c r="U15" i="21"/>
  <c r="V15" i="21"/>
  <c r="W15" i="21"/>
  <c r="P16" i="21"/>
  <c r="Q16" i="21"/>
  <c r="R16" i="21"/>
  <c r="S16" i="21"/>
  <c r="T16" i="21"/>
  <c r="U16" i="21"/>
  <c r="V16" i="21"/>
  <c r="W16" i="21"/>
  <c r="P21" i="21"/>
  <c r="Q21" i="21"/>
  <c r="R21" i="21"/>
  <c r="S21" i="21"/>
  <c r="T21" i="21"/>
  <c r="U21" i="21"/>
  <c r="V21" i="21"/>
  <c r="W21" i="21"/>
  <c r="P22" i="21"/>
  <c r="Q22" i="21"/>
  <c r="R22" i="21"/>
  <c r="S22" i="21"/>
  <c r="T22" i="21"/>
  <c r="U22" i="21"/>
  <c r="V22" i="21"/>
  <c r="W22" i="21"/>
  <c r="P23" i="21"/>
  <c r="Q23" i="21"/>
  <c r="R23" i="21"/>
  <c r="S23" i="21"/>
  <c r="T23" i="21"/>
  <c r="U23" i="21"/>
  <c r="V23" i="21"/>
  <c r="W23" i="21"/>
  <c r="P24" i="21"/>
  <c r="Q24" i="21"/>
  <c r="R24" i="21"/>
  <c r="S24" i="21"/>
  <c r="T24" i="21"/>
  <c r="U24" i="21"/>
  <c r="V24" i="21"/>
  <c r="W24" i="21"/>
  <c r="P25" i="21"/>
  <c r="Q25" i="21"/>
  <c r="R25" i="21"/>
  <c r="S25" i="21"/>
  <c r="T25" i="21"/>
  <c r="U25" i="21"/>
  <c r="V25" i="21"/>
  <c r="W25" i="21"/>
  <c r="Q3" i="21"/>
  <c r="R3" i="21"/>
  <c r="S3" i="21"/>
  <c r="T3" i="21"/>
  <c r="U3" i="21"/>
  <c r="V3" i="21"/>
  <c r="W3" i="21"/>
  <c r="P3" i="21"/>
  <c r="Y4" i="9" l="1"/>
  <c r="I151" i="16" l="1"/>
  <c r="I145" i="16"/>
  <c r="I162" i="16"/>
  <c r="I163" i="16"/>
  <c r="I171" i="16"/>
  <c r="I33" i="16"/>
  <c r="I59" i="16"/>
  <c r="I50" i="16"/>
  <c r="I61" i="16"/>
  <c r="I38" i="16"/>
  <c r="I67" i="16"/>
  <c r="I79" i="16"/>
  <c r="I87" i="16"/>
  <c r="I77" i="16"/>
  <c r="I60" i="16"/>
  <c r="I64" i="16"/>
  <c r="I51" i="16"/>
  <c r="I20" i="16"/>
  <c r="I28" i="16"/>
  <c r="I18" i="16"/>
  <c r="I48" i="16"/>
  <c r="I36" i="16"/>
  <c r="I44" i="16"/>
  <c r="I43" i="16"/>
  <c r="I16" i="16"/>
  <c r="I12" i="16"/>
  <c r="I19" i="16"/>
  <c r="I29" i="16"/>
  <c r="I24" i="16"/>
  <c r="I46" i="16"/>
  <c r="I45" i="16"/>
  <c r="I52" i="16"/>
  <c r="I22" i="16"/>
  <c r="I13" i="16"/>
  <c r="I6" i="16"/>
  <c r="I123" i="16"/>
  <c r="I101" i="16"/>
  <c r="I94" i="16"/>
  <c r="I180" i="16"/>
  <c r="I182" i="16"/>
  <c r="I142" i="16"/>
  <c r="I169" i="16"/>
  <c r="I166" i="16"/>
  <c r="I161" i="16"/>
  <c r="I153" i="16"/>
  <c r="I152" i="16"/>
  <c r="I175" i="16"/>
  <c r="I170" i="16"/>
  <c r="I177" i="16"/>
  <c r="I124" i="16"/>
  <c r="I119" i="16"/>
  <c r="I115" i="16"/>
  <c r="I121" i="16"/>
  <c r="I116" i="16"/>
  <c r="I96" i="16"/>
  <c r="I98" i="16"/>
  <c r="I103" i="16"/>
  <c r="I108" i="16"/>
  <c r="I106" i="16"/>
  <c r="I100" i="16"/>
  <c r="I97" i="16"/>
  <c r="I131" i="16"/>
  <c r="I120" i="16"/>
  <c r="I140" i="16"/>
  <c r="I137" i="16"/>
  <c r="I165" i="16"/>
  <c r="I154" i="16"/>
  <c r="I23" i="16"/>
  <c r="I27" i="16"/>
  <c r="I122" i="16"/>
  <c r="I5" i="16"/>
  <c r="I80" i="16"/>
  <c r="I89" i="16"/>
  <c r="I85" i="16"/>
  <c r="I188" i="16"/>
  <c r="I191" i="16"/>
  <c r="I181" i="16"/>
  <c r="I156" i="16"/>
  <c r="I148" i="16"/>
  <c r="I134" i="16"/>
  <c r="I187" i="16"/>
  <c r="I174" i="16"/>
  <c r="I138" i="16"/>
  <c r="I86" i="16"/>
  <c r="I107" i="16"/>
  <c r="I113" i="16"/>
  <c r="I112" i="16"/>
  <c r="I118" i="16"/>
  <c r="I76" i="16"/>
  <c r="I82" i="16"/>
  <c r="I72" i="16"/>
  <c r="I74" i="16"/>
  <c r="I70" i="16"/>
  <c r="Q4" i="6"/>
  <c r="G29" i="9" l="1"/>
  <c r="H29" i="9"/>
  <c r="P26" i="9"/>
  <c r="Q26" i="9"/>
  <c r="P86" i="12"/>
  <c r="Q86" i="12"/>
  <c r="G86" i="12"/>
  <c r="H86" i="12"/>
  <c r="AH79" i="12"/>
  <c r="AI79" i="12"/>
  <c r="AH80" i="12"/>
  <c r="AI80" i="12"/>
  <c r="AH81" i="12"/>
  <c r="AI81" i="12"/>
  <c r="AH82" i="12"/>
  <c r="AI82" i="12"/>
  <c r="AH83" i="12"/>
  <c r="AI83" i="12"/>
  <c r="AH84" i="12"/>
  <c r="AI84" i="12"/>
  <c r="AH85" i="12"/>
  <c r="AI85" i="12"/>
  <c r="AH87" i="12"/>
  <c r="AI87" i="12"/>
  <c r="AH88" i="12"/>
  <c r="AI88" i="12"/>
  <c r="AH89" i="12"/>
  <c r="AI89" i="12"/>
  <c r="AH90" i="12"/>
  <c r="AI90" i="12"/>
  <c r="AH91" i="12"/>
  <c r="AI91" i="12"/>
  <c r="AH92" i="12"/>
  <c r="AI92" i="12"/>
  <c r="AH93" i="12"/>
  <c r="AI93" i="12"/>
  <c r="AH94" i="12"/>
  <c r="AI94" i="12"/>
  <c r="AH95" i="12"/>
  <c r="AI95" i="12"/>
  <c r="AH96" i="12"/>
  <c r="AI96" i="12"/>
  <c r="AH97" i="12"/>
  <c r="AI97" i="12"/>
  <c r="AI78" i="12"/>
  <c r="AH59" i="12"/>
  <c r="AI59" i="12"/>
  <c r="AH60" i="12"/>
  <c r="AI60" i="12"/>
  <c r="AH61" i="12"/>
  <c r="AI61" i="12"/>
  <c r="AH62" i="12"/>
  <c r="AI62" i="12"/>
  <c r="AH64" i="12"/>
  <c r="AI64" i="12"/>
  <c r="AH65" i="12"/>
  <c r="AI65" i="12"/>
  <c r="AH66" i="12"/>
  <c r="AI66" i="12"/>
  <c r="AH67" i="12"/>
  <c r="AI67" i="12"/>
  <c r="AH68" i="12"/>
  <c r="AI68" i="12"/>
  <c r="AH69" i="12"/>
  <c r="AI69" i="12"/>
  <c r="AH70" i="12"/>
  <c r="AI70" i="12"/>
  <c r="AH71" i="12"/>
  <c r="AI71" i="12"/>
  <c r="AH72" i="12"/>
  <c r="AI72" i="12"/>
  <c r="AH73" i="12"/>
  <c r="AI73" i="12"/>
  <c r="AH74" i="12"/>
  <c r="AI74" i="12"/>
  <c r="AH75" i="12"/>
  <c r="AI75" i="12"/>
  <c r="AH76" i="12"/>
  <c r="AI76" i="12"/>
  <c r="AH77" i="12"/>
  <c r="AI77" i="12"/>
  <c r="AH78" i="12"/>
  <c r="AI58" i="12"/>
  <c r="AH43" i="12"/>
  <c r="AI43" i="12"/>
  <c r="AH44" i="12"/>
  <c r="AI44" i="12"/>
  <c r="AH45" i="12"/>
  <c r="AI45" i="12"/>
  <c r="AH46" i="12"/>
  <c r="AI46" i="12"/>
  <c r="AH47" i="12"/>
  <c r="AI47" i="12"/>
  <c r="AH48" i="12"/>
  <c r="AI48" i="12"/>
  <c r="AH49" i="12"/>
  <c r="AI49" i="12"/>
  <c r="AH50" i="12"/>
  <c r="AI50" i="12"/>
  <c r="AH51" i="12"/>
  <c r="AI51" i="12"/>
  <c r="AH52" i="12"/>
  <c r="AI52" i="12"/>
  <c r="AH53" i="12"/>
  <c r="AI53" i="12"/>
  <c r="AH54" i="12"/>
  <c r="AI54" i="12"/>
  <c r="AH55" i="12"/>
  <c r="AI55" i="12"/>
  <c r="AH56" i="12"/>
  <c r="AI56" i="12"/>
  <c r="AH57" i="12"/>
  <c r="AI57" i="12"/>
  <c r="AH58" i="12"/>
  <c r="AI42" i="12"/>
  <c r="AH35" i="12"/>
  <c r="AI35" i="12"/>
  <c r="AH36" i="12"/>
  <c r="AI36" i="12"/>
  <c r="AH37" i="12"/>
  <c r="AI37" i="12"/>
  <c r="AH38" i="12"/>
  <c r="AI38" i="12"/>
  <c r="AH39" i="12"/>
  <c r="AI39" i="12"/>
  <c r="AH40" i="12"/>
  <c r="AI40" i="12"/>
  <c r="AH41" i="12"/>
  <c r="AI41" i="12"/>
  <c r="AH42" i="12"/>
  <c r="AI34" i="12"/>
  <c r="AH28" i="12"/>
  <c r="AI28" i="12"/>
  <c r="AH29" i="12"/>
  <c r="AI29" i="12"/>
  <c r="AH30" i="12"/>
  <c r="AI30" i="12"/>
  <c r="AH31" i="12"/>
  <c r="AI31" i="12"/>
  <c r="AH32" i="12"/>
  <c r="AI32" i="12"/>
  <c r="AH33" i="12"/>
  <c r="AI33" i="12"/>
  <c r="AH34" i="12"/>
  <c r="AI27" i="12"/>
  <c r="AH12" i="12"/>
  <c r="AI12" i="12"/>
  <c r="AH13" i="12"/>
  <c r="AI13" i="12"/>
  <c r="AH14" i="12"/>
  <c r="AI14" i="12"/>
  <c r="AH15" i="12"/>
  <c r="AI15" i="12"/>
  <c r="AH16" i="12"/>
  <c r="AI16" i="12"/>
  <c r="AH17" i="12"/>
  <c r="AI17" i="12"/>
  <c r="AH18" i="12"/>
  <c r="AI18" i="12"/>
  <c r="AH19" i="12"/>
  <c r="AI19" i="12"/>
  <c r="AH20" i="12"/>
  <c r="AI20" i="12"/>
  <c r="AH21" i="12"/>
  <c r="AI21" i="12"/>
  <c r="AH22" i="12"/>
  <c r="AI22" i="12"/>
  <c r="AH23" i="12"/>
  <c r="AI23" i="12"/>
  <c r="AH24" i="12"/>
  <c r="AI24" i="12"/>
  <c r="AH25" i="12"/>
  <c r="AI25" i="12"/>
  <c r="AH26" i="12"/>
  <c r="AI26" i="12"/>
  <c r="AH27" i="12"/>
  <c r="AI11" i="12"/>
  <c r="AH5" i="12"/>
  <c r="AI5" i="12"/>
  <c r="AH6" i="12"/>
  <c r="AI6" i="12"/>
  <c r="AH7" i="12"/>
  <c r="AI7" i="12"/>
  <c r="AH8" i="12"/>
  <c r="AI8" i="12"/>
  <c r="AH9" i="12"/>
  <c r="AI9" i="12"/>
  <c r="AH10" i="12"/>
  <c r="AI10" i="12"/>
  <c r="AH11" i="12"/>
  <c r="AI4" i="12"/>
  <c r="AH4" i="12"/>
  <c r="Y81" i="12"/>
  <c r="Z81" i="12"/>
  <c r="Y82" i="12"/>
  <c r="Z82" i="12"/>
  <c r="Y83" i="12"/>
  <c r="Z83" i="12"/>
  <c r="Y84" i="12"/>
  <c r="Z84" i="12"/>
  <c r="Y85" i="12"/>
  <c r="Z85" i="12"/>
  <c r="Y87" i="12"/>
  <c r="Z87" i="12"/>
  <c r="Y88" i="12"/>
  <c r="Z88" i="12"/>
  <c r="Y89" i="12"/>
  <c r="Z89" i="12"/>
  <c r="Y90" i="12"/>
  <c r="Z90" i="12"/>
  <c r="Y91" i="12"/>
  <c r="Z91" i="12"/>
  <c r="Y92" i="12"/>
  <c r="Z92" i="12"/>
  <c r="Y93" i="12"/>
  <c r="Z93" i="12"/>
  <c r="Y94" i="12"/>
  <c r="Z94" i="12"/>
  <c r="Y95" i="12"/>
  <c r="Z95" i="12"/>
  <c r="Y96" i="12"/>
  <c r="Z96" i="12"/>
  <c r="Y97" i="12"/>
  <c r="Z97" i="12"/>
  <c r="Z80" i="12"/>
  <c r="Y64" i="12"/>
  <c r="Z64" i="12"/>
  <c r="Y65" i="12"/>
  <c r="Z65" i="12"/>
  <c r="Y66" i="12"/>
  <c r="Z66" i="12"/>
  <c r="Y67" i="12"/>
  <c r="Z67" i="12"/>
  <c r="Y68" i="12"/>
  <c r="Z68" i="12"/>
  <c r="Y69" i="12"/>
  <c r="Z69" i="12"/>
  <c r="Y70" i="12"/>
  <c r="Z70" i="12"/>
  <c r="Y71" i="12"/>
  <c r="Z71" i="12"/>
  <c r="Y72" i="12"/>
  <c r="Z72" i="12"/>
  <c r="Y73" i="12"/>
  <c r="Z73" i="12"/>
  <c r="Y74" i="12"/>
  <c r="Z74" i="12"/>
  <c r="Y75" i="12"/>
  <c r="Z75" i="12"/>
  <c r="Y76" i="12"/>
  <c r="Z76" i="12"/>
  <c r="Y77" i="12"/>
  <c r="Z77" i="12"/>
  <c r="Y78" i="12"/>
  <c r="Z78" i="12"/>
  <c r="Y79" i="12"/>
  <c r="Z79" i="12"/>
  <c r="Y80" i="12"/>
  <c r="Y44" i="12"/>
  <c r="Z44" i="12"/>
  <c r="Y45" i="12"/>
  <c r="Z45" i="12"/>
  <c r="Y46" i="12"/>
  <c r="Z46" i="12"/>
  <c r="Y47" i="12"/>
  <c r="Z47" i="12"/>
  <c r="Y48" i="12"/>
  <c r="Z48" i="12"/>
  <c r="Y49" i="12"/>
  <c r="Z49" i="12"/>
  <c r="Y50" i="12"/>
  <c r="Z50" i="12"/>
  <c r="Y51" i="12"/>
  <c r="Z51" i="12"/>
  <c r="Y52" i="12"/>
  <c r="Z52" i="12"/>
  <c r="Y53" i="12"/>
  <c r="Z53" i="12"/>
  <c r="Y54" i="12"/>
  <c r="Z54" i="12"/>
  <c r="Y55" i="12"/>
  <c r="Z55" i="12"/>
  <c r="Y56" i="12"/>
  <c r="Z56" i="12"/>
  <c r="Y57" i="12"/>
  <c r="Z57" i="12"/>
  <c r="Y58" i="12"/>
  <c r="Z58" i="12"/>
  <c r="Y59" i="12"/>
  <c r="Z59" i="12"/>
  <c r="Y60" i="12"/>
  <c r="Z60" i="12"/>
  <c r="Y61" i="12"/>
  <c r="Z61" i="12"/>
  <c r="Y62" i="12"/>
  <c r="Z62" i="12"/>
  <c r="Z43" i="12"/>
  <c r="Y43" i="12"/>
  <c r="Y34" i="12"/>
  <c r="Z34" i="12"/>
  <c r="Y35" i="12"/>
  <c r="Z35" i="12"/>
  <c r="Y36" i="12"/>
  <c r="Z36" i="12"/>
  <c r="Y37" i="12"/>
  <c r="Z37" i="12"/>
  <c r="Y38" i="12"/>
  <c r="Z38" i="12"/>
  <c r="Y39" i="12"/>
  <c r="Z39" i="12"/>
  <c r="Y40" i="12"/>
  <c r="Z40" i="12"/>
  <c r="Y41" i="12"/>
  <c r="Z41" i="12"/>
  <c r="Y42" i="12"/>
  <c r="Z42" i="12"/>
  <c r="Y27" i="12"/>
  <c r="Z27" i="12"/>
  <c r="Y28" i="12"/>
  <c r="Z28" i="12"/>
  <c r="Y29" i="12"/>
  <c r="Z29" i="12"/>
  <c r="Z26" i="12"/>
  <c r="Y12" i="12"/>
  <c r="Z12" i="12"/>
  <c r="Y13" i="12"/>
  <c r="Z13" i="12"/>
  <c r="Y14" i="12"/>
  <c r="Z14" i="12"/>
  <c r="Y15" i="12"/>
  <c r="Z15" i="12"/>
  <c r="Y16" i="12"/>
  <c r="Z16" i="12"/>
  <c r="Y17" i="12"/>
  <c r="Z17" i="12"/>
  <c r="Y18" i="12"/>
  <c r="Z18" i="12"/>
  <c r="Y19" i="12"/>
  <c r="Z19" i="12"/>
  <c r="Y20" i="12"/>
  <c r="Z20" i="12"/>
  <c r="Y21" i="12"/>
  <c r="Z21" i="12"/>
  <c r="Y22" i="12"/>
  <c r="Z22" i="12"/>
  <c r="Y23" i="12"/>
  <c r="Z23" i="12"/>
  <c r="Y24" i="12"/>
  <c r="Z24" i="12"/>
  <c r="Y25" i="12"/>
  <c r="Z25" i="12"/>
  <c r="Y26" i="12"/>
  <c r="Z11" i="12"/>
  <c r="Y5" i="12"/>
  <c r="Z5" i="12"/>
  <c r="Y6" i="12"/>
  <c r="Z6" i="12"/>
  <c r="Y7" i="12"/>
  <c r="Z7" i="12"/>
  <c r="Y8" i="12"/>
  <c r="Z8" i="12"/>
  <c r="Y9" i="12"/>
  <c r="Z9" i="12"/>
  <c r="Y10" i="12"/>
  <c r="Z10" i="12"/>
  <c r="Y11" i="12"/>
  <c r="Z4" i="12"/>
  <c r="Y4" i="12"/>
  <c r="P83" i="12"/>
  <c r="Q83" i="12"/>
  <c r="P84" i="12"/>
  <c r="Q84" i="12"/>
  <c r="P85" i="12"/>
  <c r="Q85" i="12"/>
  <c r="P87" i="12"/>
  <c r="Q87" i="12"/>
  <c r="P88" i="12"/>
  <c r="Q88" i="12"/>
  <c r="P89" i="12"/>
  <c r="Q89" i="12"/>
  <c r="P90" i="12"/>
  <c r="Q90" i="12"/>
  <c r="P91" i="12"/>
  <c r="Q91" i="12"/>
  <c r="P92" i="12"/>
  <c r="Q92" i="12"/>
  <c r="P93" i="12"/>
  <c r="Q93" i="12"/>
  <c r="P94" i="12"/>
  <c r="Q94" i="12"/>
  <c r="P95" i="12"/>
  <c r="Q95" i="12"/>
  <c r="P96" i="12"/>
  <c r="Q96" i="12"/>
  <c r="P97" i="12"/>
  <c r="Q97" i="12"/>
  <c r="Q81" i="12"/>
  <c r="P62" i="12"/>
  <c r="Q62" i="12"/>
  <c r="P63" i="12"/>
  <c r="Q63" i="12"/>
  <c r="P64" i="12"/>
  <c r="Q64" i="12"/>
  <c r="P65" i="12"/>
  <c r="Q65" i="12"/>
  <c r="P66" i="12"/>
  <c r="Q66" i="12"/>
  <c r="P67" i="12"/>
  <c r="Q67" i="12"/>
  <c r="P68" i="12"/>
  <c r="Q68" i="12"/>
  <c r="P69" i="12"/>
  <c r="Q69" i="12"/>
  <c r="P70" i="12"/>
  <c r="Q70" i="12"/>
  <c r="P71" i="12"/>
  <c r="Q71" i="12"/>
  <c r="P72" i="12"/>
  <c r="Q72" i="12"/>
  <c r="P73" i="12"/>
  <c r="Q73" i="12"/>
  <c r="P74" i="12"/>
  <c r="Q74" i="12"/>
  <c r="P75" i="12"/>
  <c r="Q75" i="12"/>
  <c r="P76" i="12"/>
  <c r="Q76" i="12"/>
  <c r="P77" i="12"/>
  <c r="Q77" i="12"/>
  <c r="P78" i="12"/>
  <c r="Q78" i="12"/>
  <c r="P79" i="12"/>
  <c r="Q79" i="12"/>
  <c r="P80" i="12"/>
  <c r="Q80" i="12"/>
  <c r="P81" i="12"/>
  <c r="Q61" i="12"/>
  <c r="P44" i="12"/>
  <c r="Q44" i="12"/>
  <c r="P45" i="12"/>
  <c r="Q45" i="12"/>
  <c r="P46" i="12"/>
  <c r="Q46" i="12"/>
  <c r="P47" i="12"/>
  <c r="Q47" i="12"/>
  <c r="P48" i="12"/>
  <c r="Q48" i="12"/>
  <c r="P49" i="12"/>
  <c r="Q49" i="12"/>
  <c r="P50" i="12"/>
  <c r="Q50" i="12"/>
  <c r="P51" i="12"/>
  <c r="Q51" i="12"/>
  <c r="P52" i="12"/>
  <c r="Q52" i="12"/>
  <c r="P53" i="12"/>
  <c r="Q53" i="12"/>
  <c r="P54" i="12"/>
  <c r="Q54" i="12"/>
  <c r="P55" i="12"/>
  <c r="Q55" i="12"/>
  <c r="P56" i="12"/>
  <c r="Q56" i="12"/>
  <c r="P57" i="12"/>
  <c r="Q57" i="12"/>
  <c r="P58" i="12"/>
  <c r="Q58" i="12"/>
  <c r="P59" i="12"/>
  <c r="Q59" i="12"/>
  <c r="P60" i="12"/>
  <c r="Q60" i="12"/>
  <c r="P61" i="12"/>
  <c r="Q43" i="12"/>
  <c r="P34" i="12"/>
  <c r="Q34" i="12"/>
  <c r="P35" i="12"/>
  <c r="Q35" i="12"/>
  <c r="P36" i="12"/>
  <c r="Q36" i="12"/>
  <c r="P37" i="12"/>
  <c r="Q37" i="12"/>
  <c r="P38" i="12"/>
  <c r="Q38" i="12"/>
  <c r="P39" i="12"/>
  <c r="Q39" i="12"/>
  <c r="P40" i="12"/>
  <c r="Q40" i="12"/>
  <c r="P41" i="12"/>
  <c r="Q41" i="12"/>
  <c r="P42" i="12"/>
  <c r="Q42" i="12"/>
  <c r="P43" i="12"/>
  <c r="Q33" i="12"/>
  <c r="P27" i="12"/>
  <c r="Q27" i="12"/>
  <c r="P28" i="12"/>
  <c r="Q28" i="12"/>
  <c r="P29" i="12"/>
  <c r="Q29" i="12"/>
  <c r="P30" i="12"/>
  <c r="Q30" i="12"/>
  <c r="P31" i="12"/>
  <c r="Q31" i="12"/>
  <c r="P32" i="12"/>
  <c r="Q32" i="12"/>
  <c r="P33" i="12"/>
  <c r="Q26" i="12"/>
  <c r="P14" i="12"/>
  <c r="Q14" i="12"/>
  <c r="P15" i="12"/>
  <c r="Q15" i="12"/>
  <c r="P16" i="12"/>
  <c r="Q16" i="12"/>
  <c r="P17" i="12"/>
  <c r="Q17" i="12"/>
  <c r="P18" i="12"/>
  <c r="Q18" i="12"/>
  <c r="P19" i="12"/>
  <c r="Q19" i="12"/>
  <c r="P20" i="12"/>
  <c r="Q20" i="12"/>
  <c r="P21" i="12"/>
  <c r="Q21" i="12"/>
  <c r="P22" i="12"/>
  <c r="Q22" i="12"/>
  <c r="P23" i="12"/>
  <c r="Q23" i="12"/>
  <c r="P24" i="12"/>
  <c r="Q24" i="12"/>
  <c r="P25" i="12"/>
  <c r="Q25" i="12"/>
  <c r="P26" i="12"/>
  <c r="Q13" i="12"/>
  <c r="P13" i="12" l="1"/>
  <c r="Q5" i="12"/>
  <c r="Q6" i="12"/>
  <c r="Q7" i="12"/>
  <c r="Q8" i="12"/>
  <c r="Q9" i="12"/>
  <c r="Q10" i="12"/>
  <c r="Q11" i="12"/>
  <c r="Q12" i="12"/>
  <c r="Q4" i="12"/>
  <c r="H81" i="12"/>
  <c r="H83" i="12"/>
  <c r="H84" i="12"/>
  <c r="H85" i="12"/>
  <c r="H87" i="12"/>
  <c r="H88" i="12"/>
  <c r="H89" i="12"/>
  <c r="H90" i="12"/>
  <c r="H91" i="12"/>
  <c r="H92" i="12"/>
  <c r="H93" i="12"/>
  <c r="H94" i="12"/>
  <c r="H95" i="12"/>
  <c r="H96" i="12"/>
  <c r="H97" i="12"/>
  <c r="H80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62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43" i="12"/>
  <c r="H33" i="12"/>
  <c r="H34" i="12"/>
  <c r="H35" i="12"/>
  <c r="H36" i="12"/>
  <c r="H37" i="12"/>
  <c r="H38" i="12"/>
  <c r="H39" i="12"/>
  <c r="H40" i="12"/>
  <c r="H41" i="12"/>
  <c r="H42" i="12"/>
  <c r="H32" i="12"/>
  <c r="H27" i="12"/>
  <c r="H28" i="12"/>
  <c r="H29" i="12"/>
  <c r="H26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13" i="12"/>
  <c r="H5" i="12"/>
  <c r="H6" i="12"/>
  <c r="H7" i="12"/>
  <c r="H8" i="12"/>
  <c r="H9" i="12"/>
  <c r="H10" i="12"/>
  <c r="H11" i="12"/>
  <c r="H12" i="12"/>
  <c r="H4" i="12"/>
  <c r="G5" i="12"/>
  <c r="G6" i="12"/>
  <c r="G7" i="12"/>
  <c r="G8" i="12"/>
  <c r="G9" i="12"/>
  <c r="G10" i="12"/>
  <c r="G11" i="12"/>
  <c r="G12" i="12"/>
  <c r="G4" i="12"/>
  <c r="P5" i="12"/>
  <c r="P6" i="12"/>
  <c r="P7" i="12"/>
  <c r="P8" i="12"/>
  <c r="P9" i="12"/>
  <c r="P10" i="12"/>
  <c r="P11" i="12"/>
  <c r="P12" i="12"/>
  <c r="P4" i="12"/>
  <c r="G81" i="12"/>
  <c r="G83" i="12"/>
  <c r="G84" i="12"/>
  <c r="G85" i="12"/>
  <c r="G87" i="12"/>
  <c r="G88" i="12"/>
  <c r="G89" i="12"/>
  <c r="G90" i="12"/>
  <c r="G91" i="12"/>
  <c r="G92" i="12"/>
  <c r="G93" i="12"/>
  <c r="G94" i="12"/>
  <c r="G95" i="12"/>
  <c r="G96" i="12"/>
  <c r="G97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33" i="12"/>
  <c r="G34" i="12"/>
  <c r="G35" i="12"/>
  <c r="G36" i="12"/>
  <c r="G37" i="12"/>
  <c r="G38" i="12"/>
  <c r="G39" i="12"/>
  <c r="G40" i="12"/>
  <c r="G41" i="12"/>
  <c r="G42" i="12"/>
  <c r="G43" i="12"/>
  <c r="G27" i="12"/>
  <c r="G28" i="12"/>
  <c r="G29" i="12"/>
  <c r="G32" i="12"/>
  <c r="G13" i="12"/>
  <c r="AF79" i="9"/>
  <c r="AG79" i="9"/>
  <c r="AF80" i="9"/>
  <c r="AG80" i="9"/>
  <c r="AF81" i="9"/>
  <c r="AG81" i="9"/>
  <c r="AF82" i="9"/>
  <c r="AG82" i="9"/>
  <c r="AF83" i="9"/>
  <c r="AG83" i="9"/>
  <c r="AF84" i="9"/>
  <c r="AG84" i="9"/>
  <c r="AF85" i="9"/>
  <c r="AG85" i="9"/>
  <c r="AF87" i="9"/>
  <c r="AG87" i="9"/>
  <c r="AF88" i="9"/>
  <c r="AG88" i="9"/>
  <c r="AF89" i="9"/>
  <c r="AG89" i="9"/>
  <c r="AF90" i="9"/>
  <c r="AG90" i="9"/>
  <c r="AF91" i="9"/>
  <c r="AG91" i="9"/>
  <c r="AF92" i="9"/>
  <c r="AG92" i="9"/>
  <c r="AF93" i="9"/>
  <c r="AG93" i="9"/>
  <c r="AF94" i="9"/>
  <c r="AG94" i="9"/>
  <c r="AF95" i="9"/>
  <c r="AG95" i="9"/>
  <c r="AF96" i="9"/>
  <c r="AG96" i="9"/>
  <c r="AF97" i="9"/>
  <c r="AG97" i="9"/>
  <c r="AG78" i="9"/>
  <c r="AF59" i="9"/>
  <c r="AG59" i="9"/>
  <c r="AF60" i="9"/>
  <c r="AG60" i="9"/>
  <c r="AF61" i="9"/>
  <c r="AG61" i="9"/>
  <c r="AF62" i="9"/>
  <c r="AG62" i="9"/>
  <c r="AF64" i="9"/>
  <c r="AG64" i="9"/>
  <c r="AF65" i="9"/>
  <c r="AG65" i="9"/>
  <c r="AF66" i="9"/>
  <c r="AG66" i="9"/>
  <c r="AF67" i="9"/>
  <c r="AG67" i="9"/>
  <c r="AF68" i="9"/>
  <c r="AG68" i="9"/>
  <c r="AF69" i="9"/>
  <c r="AG69" i="9"/>
  <c r="AF70" i="9"/>
  <c r="AG70" i="9"/>
  <c r="AF71" i="9"/>
  <c r="AG71" i="9"/>
  <c r="AF72" i="9"/>
  <c r="AG72" i="9"/>
  <c r="AF73" i="9"/>
  <c r="AG73" i="9"/>
  <c r="AF74" i="9"/>
  <c r="AG74" i="9"/>
  <c r="AF75" i="9"/>
  <c r="AG75" i="9"/>
  <c r="AF76" i="9"/>
  <c r="AG76" i="9"/>
  <c r="AF77" i="9"/>
  <c r="AG77" i="9"/>
  <c r="AF78" i="9"/>
  <c r="AG58" i="9"/>
  <c r="AF57" i="9"/>
  <c r="AG57" i="9"/>
  <c r="AF58" i="9"/>
  <c r="AF43" i="9"/>
  <c r="AG43" i="9"/>
  <c r="AF44" i="9"/>
  <c r="AG44" i="9"/>
  <c r="AF45" i="9"/>
  <c r="AG45" i="9"/>
  <c r="AF46" i="9"/>
  <c r="AG46" i="9"/>
  <c r="AF47" i="9"/>
  <c r="AG47" i="9"/>
  <c r="AF48" i="9"/>
  <c r="AG48" i="9"/>
  <c r="AF49" i="9"/>
  <c r="AG49" i="9"/>
  <c r="AF50" i="9"/>
  <c r="AG50" i="9"/>
  <c r="AF51" i="9"/>
  <c r="AG51" i="9"/>
  <c r="AF52" i="9"/>
  <c r="AG52" i="9"/>
  <c r="AF53" i="9"/>
  <c r="AG53" i="9"/>
  <c r="AF54" i="9"/>
  <c r="AG54" i="9"/>
  <c r="AF55" i="9"/>
  <c r="AG55" i="9"/>
  <c r="AF56" i="9"/>
  <c r="AG56" i="9"/>
  <c r="AG42" i="9"/>
  <c r="AF35" i="9"/>
  <c r="AG35" i="9"/>
  <c r="AF36" i="9"/>
  <c r="AG36" i="9"/>
  <c r="AF37" i="9"/>
  <c r="AG37" i="9"/>
  <c r="AF38" i="9"/>
  <c r="AG38" i="9"/>
  <c r="AF39" i="9"/>
  <c r="AG39" i="9"/>
  <c r="AF40" i="9"/>
  <c r="AG40" i="9"/>
  <c r="AF41" i="9"/>
  <c r="AG41" i="9"/>
  <c r="AF42" i="9"/>
  <c r="AG34" i="9"/>
  <c r="AF28" i="9"/>
  <c r="AG28" i="9"/>
  <c r="AF29" i="9"/>
  <c r="AG29" i="9"/>
  <c r="AF30" i="9"/>
  <c r="AG30" i="9"/>
  <c r="AF31" i="9"/>
  <c r="AG31" i="9"/>
  <c r="AF32" i="9"/>
  <c r="AG32" i="9"/>
  <c r="AF33" i="9"/>
  <c r="AG33" i="9"/>
  <c r="AF34" i="9"/>
  <c r="AG27" i="9"/>
  <c r="AF12" i="9"/>
  <c r="AG12" i="9"/>
  <c r="AF13" i="9"/>
  <c r="AG13" i="9"/>
  <c r="AF14" i="9"/>
  <c r="AG14" i="9"/>
  <c r="AF15" i="9"/>
  <c r="AG15" i="9"/>
  <c r="AF16" i="9"/>
  <c r="AG16" i="9"/>
  <c r="AF17" i="9"/>
  <c r="AG17" i="9"/>
  <c r="AF18" i="9"/>
  <c r="AG18" i="9"/>
  <c r="AF19" i="9"/>
  <c r="AG19" i="9"/>
  <c r="AF20" i="9"/>
  <c r="AG20" i="9"/>
  <c r="AF21" i="9"/>
  <c r="AG21" i="9"/>
  <c r="AF22" i="9"/>
  <c r="AG22" i="9"/>
  <c r="AF23" i="9"/>
  <c r="AG23" i="9"/>
  <c r="AF24" i="9"/>
  <c r="AG24" i="9"/>
  <c r="AF25" i="9"/>
  <c r="AG25" i="9"/>
  <c r="AF26" i="9"/>
  <c r="AG26" i="9"/>
  <c r="AF27" i="9"/>
  <c r="AG11" i="9"/>
  <c r="AF5" i="9"/>
  <c r="AG5" i="9"/>
  <c r="AF6" i="9"/>
  <c r="AG6" i="9"/>
  <c r="AF7" i="9"/>
  <c r="AG7" i="9"/>
  <c r="AF8" i="9"/>
  <c r="AG8" i="9"/>
  <c r="AF9" i="9"/>
  <c r="AG9" i="9"/>
  <c r="AF10" i="9"/>
  <c r="AG10" i="9"/>
  <c r="AF11" i="9"/>
  <c r="AG4" i="9"/>
  <c r="AF4" i="9"/>
  <c r="X79" i="9"/>
  <c r="Y79" i="9"/>
  <c r="X80" i="9"/>
  <c r="Y80" i="9"/>
  <c r="X81" i="9"/>
  <c r="Y81" i="9"/>
  <c r="X82" i="9"/>
  <c r="Y82" i="9"/>
  <c r="X83" i="9"/>
  <c r="Y83" i="9"/>
  <c r="X84" i="9"/>
  <c r="Y84" i="9"/>
  <c r="X85" i="9"/>
  <c r="Y85" i="9"/>
  <c r="X87" i="9"/>
  <c r="Y87" i="9"/>
  <c r="X88" i="9"/>
  <c r="Y88" i="9"/>
  <c r="X89" i="9"/>
  <c r="Y89" i="9"/>
  <c r="X90" i="9"/>
  <c r="Y90" i="9"/>
  <c r="X91" i="9"/>
  <c r="Y91" i="9"/>
  <c r="X92" i="9"/>
  <c r="Y92" i="9"/>
  <c r="X93" i="9"/>
  <c r="Y93" i="9"/>
  <c r="X94" i="9"/>
  <c r="Y94" i="9"/>
  <c r="X95" i="9"/>
  <c r="Y95" i="9"/>
  <c r="X96" i="9"/>
  <c r="Y96" i="9"/>
  <c r="X97" i="9"/>
  <c r="Y97" i="9"/>
  <c r="Y78" i="9"/>
  <c r="X59" i="9"/>
  <c r="Y59" i="9"/>
  <c r="X60" i="9"/>
  <c r="Y60" i="9"/>
  <c r="X61" i="9"/>
  <c r="Y61" i="9"/>
  <c r="X62" i="9"/>
  <c r="Y62" i="9"/>
  <c r="X64" i="9"/>
  <c r="Y64" i="9"/>
  <c r="X65" i="9"/>
  <c r="Y65" i="9"/>
  <c r="X66" i="9"/>
  <c r="Y66" i="9"/>
  <c r="X67" i="9"/>
  <c r="Y67" i="9"/>
  <c r="X68" i="9"/>
  <c r="Y68" i="9"/>
  <c r="X69" i="9"/>
  <c r="Y69" i="9"/>
  <c r="X70" i="9"/>
  <c r="Y70" i="9"/>
  <c r="X71" i="9"/>
  <c r="Y71" i="9"/>
  <c r="X72" i="9"/>
  <c r="Y72" i="9"/>
  <c r="X73" i="9"/>
  <c r="Y73" i="9"/>
  <c r="X74" i="9"/>
  <c r="Y74" i="9"/>
  <c r="X75" i="9"/>
  <c r="Y75" i="9"/>
  <c r="X76" i="9"/>
  <c r="Y76" i="9"/>
  <c r="X77" i="9"/>
  <c r="Y77" i="9"/>
  <c r="X78" i="9"/>
  <c r="Y58" i="9"/>
  <c r="X43" i="9"/>
  <c r="Y43" i="9"/>
  <c r="X44" i="9"/>
  <c r="Y44" i="9"/>
  <c r="X45" i="9"/>
  <c r="Y45" i="9"/>
  <c r="X46" i="9"/>
  <c r="Y46" i="9"/>
  <c r="X47" i="9"/>
  <c r="Y47" i="9"/>
  <c r="X48" i="9"/>
  <c r="Y48" i="9"/>
  <c r="X49" i="9"/>
  <c r="Y49" i="9"/>
  <c r="X50" i="9"/>
  <c r="Y50" i="9"/>
  <c r="X51" i="9"/>
  <c r="Y51" i="9"/>
  <c r="X52" i="9"/>
  <c r="Y52" i="9"/>
  <c r="X53" i="9"/>
  <c r="Y53" i="9"/>
  <c r="X54" i="9"/>
  <c r="Y54" i="9"/>
  <c r="X55" i="9"/>
  <c r="Y55" i="9"/>
  <c r="X56" i="9"/>
  <c r="Y56" i="9"/>
  <c r="X57" i="9"/>
  <c r="Y57" i="9"/>
  <c r="X58" i="9"/>
  <c r="Y42" i="9"/>
  <c r="X35" i="9"/>
  <c r="Y35" i="9"/>
  <c r="X36" i="9"/>
  <c r="Y36" i="9"/>
  <c r="X37" i="9"/>
  <c r="Y37" i="9"/>
  <c r="X38" i="9"/>
  <c r="Y38" i="9"/>
  <c r="X39" i="9"/>
  <c r="Y39" i="9"/>
  <c r="X40" i="9"/>
  <c r="Y40" i="9"/>
  <c r="X41" i="9"/>
  <c r="Y41" i="9"/>
  <c r="X42" i="9"/>
  <c r="Y34" i="9"/>
  <c r="X34" i="9"/>
  <c r="X28" i="9"/>
  <c r="Y28" i="9"/>
  <c r="X29" i="9"/>
  <c r="Y29" i="9"/>
  <c r="Y27" i="9"/>
  <c r="X14" i="9"/>
  <c r="Y14" i="9"/>
  <c r="X15" i="9"/>
  <c r="Y15" i="9"/>
  <c r="X16" i="9"/>
  <c r="Y16" i="9"/>
  <c r="X17" i="9"/>
  <c r="Y17" i="9"/>
  <c r="X18" i="9"/>
  <c r="Y18" i="9"/>
  <c r="X19" i="9"/>
  <c r="Y19" i="9"/>
  <c r="X20" i="9"/>
  <c r="Y20" i="9"/>
  <c r="X21" i="9"/>
  <c r="Y21" i="9"/>
  <c r="X22" i="9"/>
  <c r="Y22" i="9"/>
  <c r="X23" i="9"/>
  <c r="Y23" i="9"/>
  <c r="X24" i="9"/>
  <c r="Y24" i="9"/>
  <c r="X25" i="9"/>
  <c r="Y25" i="9"/>
  <c r="X26" i="9"/>
  <c r="Y26" i="9"/>
  <c r="X27" i="9"/>
  <c r="Y13" i="9"/>
  <c r="X5" i="9"/>
  <c r="Y5" i="9"/>
  <c r="X6" i="9"/>
  <c r="Y6" i="9"/>
  <c r="X7" i="9"/>
  <c r="Y7" i="9"/>
  <c r="X8" i="9"/>
  <c r="Y8" i="9"/>
  <c r="X9" i="9"/>
  <c r="Y9" i="9"/>
  <c r="X10" i="9"/>
  <c r="Y10" i="9"/>
  <c r="X11" i="9"/>
  <c r="Y11" i="9"/>
  <c r="X12" i="9"/>
  <c r="Y12" i="9"/>
  <c r="X13" i="9"/>
  <c r="X4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Q81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62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P58" i="9"/>
  <c r="Q58" i="9"/>
  <c r="P59" i="9"/>
  <c r="Q59" i="9"/>
  <c r="P60" i="9"/>
  <c r="Q60" i="9"/>
  <c r="P61" i="9"/>
  <c r="Q61" i="9"/>
  <c r="P62" i="9"/>
  <c r="Q43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32" i="9"/>
  <c r="P27" i="9"/>
  <c r="Q27" i="9"/>
  <c r="P28" i="9"/>
  <c r="Q28" i="9"/>
  <c r="P29" i="9"/>
  <c r="Q29" i="9"/>
  <c r="P30" i="9"/>
  <c r="Q30" i="9"/>
  <c r="P31" i="9"/>
  <c r="Q31" i="9"/>
  <c r="P32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Q13" i="9"/>
  <c r="P5" i="9"/>
  <c r="Q5" i="9"/>
  <c r="P6" i="9"/>
  <c r="Q6" i="9"/>
  <c r="P7" i="9"/>
  <c r="Q7" i="9"/>
  <c r="P8" i="9"/>
  <c r="Q8" i="9"/>
  <c r="P9" i="9"/>
  <c r="Q9" i="9"/>
  <c r="P10" i="9"/>
  <c r="Q10" i="9"/>
  <c r="P11" i="9"/>
  <c r="Q11" i="9"/>
  <c r="P12" i="9"/>
  <c r="Q12" i="9"/>
  <c r="P13" i="9"/>
  <c r="Q4" i="9"/>
  <c r="P4" i="9"/>
  <c r="G81" i="9"/>
  <c r="H81" i="9"/>
  <c r="G83" i="9"/>
  <c r="H83" i="9"/>
  <c r="G84" i="9"/>
  <c r="H84" i="9"/>
  <c r="G85" i="9"/>
  <c r="H85" i="9"/>
  <c r="G86" i="9"/>
  <c r="H86" i="9"/>
  <c r="G87" i="9"/>
  <c r="H87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H80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62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G58" i="9"/>
  <c r="H58" i="9"/>
  <c r="G59" i="9"/>
  <c r="H59" i="9"/>
  <c r="G60" i="9"/>
  <c r="H60" i="9"/>
  <c r="G61" i="9"/>
  <c r="H61" i="9"/>
  <c r="G62" i="9"/>
  <c r="H43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32" i="9"/>
  <c r="G27" i="9"/>
  <c r="H27" i="9"/>
  <c r="G28" i="9"/>
  <c r="H28" i="9"/>
  <c r="G32" i="9"/>
  <c r="H26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13" i="9"/>
  <c r="G5" i="9"/>
  <c r="H5" i="9"/>
  <c r="G6" i="9"/>
  <c r="H6" i="9"/>
  <c r="G7" i="9"/>
  <c r="H7" i="9"/>
  <c r="G8" i="9"/>
  <c r="H8" i="9"/>
  <c r="G9" i="9"/>
  <c r="H9" i="9"/>
  <c r="G10" i="9"/>
  <c r="H10" i="9"/>
  <c r="G11" i="9"/>
  <c r="H11" i="9"/>
  <c r="G12" i="9"/>
  <c r="H12" i="9"/>
  <c r="G13" i="9"/>
  <c r="H4" i="9"/>
  <c r="G4" i="9"/>
  <c r="AJ78" i="8"/>
  <c r="AK78" i="8"/>
  <c r="AL78" i="8"/>
  <c r="AM78" i="8"/>
  <c r="AJ79" i="8"/>
  <c r="AK79" i="8"/>
  <c r="AL79" i="8"/>
  <c r="AM79" i="8"/>
  <c r="AJ80" i="8"/>
  <c r="AK80" i="8"/>
  <c r="AL80" i="8"/>
  <c r="AM80" i="8"/>
  <c r="AJ81" i="8"/>
  <c r="AK81" i="8"/>
  <c r="AL81" i="8"/>
  <c r="AM81" i="8"/>
  <c r="AJ82" i="8"/>
  <c r="AK82" i="8"/>
  <c r="AL82" i="8"/>
  <c r="AM82" i="8"/>
  <c r="AJ83" i="8"/>
  <c r="AK83" i="8"/>
  <c r="AL83" i="8"/>
  <c r="AM83" i="8"/>
  <c r="AJ84" i="8"/>
  <c r="AK84" i="8"/>
  <c r="AL84" i="8"/>
  <c r="AM84" i="8"/>
  <c r="AJ85" i="8"/>
  <c r="AK85" i="8"/>
  <c r="AL85" i="8"/>
  <c r="AM85" i="8"/>
  <c r="AJ87" i="8"/>
  <c r="AK87" i="8"/>
  <c r="AL87" i="8"/>
  <c r="AM87" i="8"/>
  <c r="AJ88" i="8"/>
  <c r="AK88" i="8"/>
  <c r="AL88" i="8"/>
  <c r="AM88" i="8"/>
  <c r="AJ89" i="8"/>
  <c r="AK89" i="8"/>
  <c r="AL89" i="8"/>
  <c r="AM89" i="8"/>
  <c r="AJ90" i="8"/>
  <c r="AK90" i="8"/>
  <c r="AL90" i="8"/>
  <c r="AM90" i="8"/>
  <c r="AJ91" i="8"/>
  <c r="AK91" i="8"/>
  <c r="AL91" i="8"/>
  <c r="AM91" i="8"/>
  <c r="AJ92" i="8"/>
  <c r="AK92" i="8"/>
  <c r="AL92" i="8"/>
  <c r="AM92" i="8"/>
  <c r="AJ93" i="8"/>
  <c r="AK93" i="8"/>
  <c r="AL93" i="8"/>
  <c r="AM93" i="8"/>
  <c r="AJ94" i="8"/>
  <c r="AK94" i="8"/>
  <c r="AL94" i="8"/>
  <c r="AM94" i="8"/>
  <c r="AJ95" i="8"/>
  <c r="AK95" i="8"/>
  <c r="AL95" i="8"/>
  <c r="AM95" i="8"/>
  <c r="AJ96" i="8"/>
  <c r="AK96" i="8"/>
  <c r="AL96" i="8"/>
  <c r="AM96" i="8"/>
  <c r="AJ97" i="8"/>
  <c r="AK97" i="8"/>
  <c r="AL97" i="8"/>
  <c r="AM97" i="8"/>
  <c r="Z78" i="8"/>
  <c r="AA78" i="8"/>
  <c r="AB78" i="8"/>
  <c r="AC78" i="8"/>
  <c r="Z79" i="8"/>
  <c r="AA79" i="8"/>
  <c r="AB79" i="8"/>
  <c r="AC79" i="8"/>
  <c r="Z80" i="8"/>
  <c r="AA80" i="8"/>
  <c r="AB80" i="8"/>
  <c r="AC80" i="8"/>
  <c r="Z81" i="8"/>
  <c r="AA81" i="8"/>
  <c r="AB81" i="8"/>
  <c r="AC81" i="8"/>
  <c r="Z82" i="8"/>
  <c r="AA82" i="8"/>
  <c r="AB82" i="8"/>
  <c r="AC82" i="8"/>
  <c r="Z83" i="8"/>
  <c r="AA83" i="8"/>
  <c r="AB83" i="8"/>
  <c r="AC83" i="8"/>
  <c r="Z84" i="8"/>
  <c r="AA84" i="8"/>
  <c r="AB84" i="8"/>
  <c r="AC84" i="8"/>
  <c r="Z85" i="8"/>
  <c r="AA85" i="8"/>
  <c r="AB85" i="8"/>
  <c r="AC85" i="8"/>
  <c r="Z87" i="8"/>
  <c r="AA87" i="8"/>
  <c r="AB87" i="8"/>
  <c r="AC87" i="8"/>
  <c r="Z88" i="8"/>
  <c r="AA88" i="8"/>
  <c r="AB88" i="8"/>
  <c r="AC88" i="8"/>
  <c r="Z89" i="8"/>
  <c r="AA89" i="8"/>
  <c r="AB89" i="8"/>
  <c r="AC89" i="8"/>
  <c r="Z90" i="8"/>
  <c r="AA90" i="8"/>
  <c r="AB90" i="8"/>
  <c r="AC90" i="8"/>
  <c r="Z91" i="8"/>
  <c r="AA91" i="8"/>
  <c r="AB91" i="8"/>
  <c r="AC91" i="8"/>
  <c r="Z92" i="8"/>
  <c r="AA92" i="8"/>
  <c r="AB92" i="8"/>
  <c r="AC92" i="8"/>
  <c r="Z93" i="8"/>
  <c r="AA93" i="8"/>
  <c r="AB93" i="8"/>
  <c r="AC93" i="8"/>
  <c r="Z94" i="8"/>
  <c r="AA94" i="8"/>
  <c r="AB94" i="8"/>
  <c r="AC94" i="8"/>
  <c r="Z95" i="8"/>
  <c r="AA95" i="8"/>
  <c r="AB95" i="8"/>
  <c r="AC95" i="8"/>
  <c r="Z96" i="8"/>
  <c r="AA96" i="8"/>
  <c r="AB96" i="8"/>
  <c r="AC96" i="8"/>
  <c r="Z97" i="8"/>
  <c r="AA97" i="8"/>
  <c r="AB97" i="8"/>
  <c r="AC97" i="8"/>
  <c r="P80" i="8"/>
  <c r="Q80" i="8"/>
  <c r="R80" i="8"/>
  <c r="S80" i="8"/>
  <c r="P81" i="8"/>
  <c r="Q81" i="8"/>
  <c r="R81" i="8"/>
  <c r="S81" i="8"/>
  <c r="P83" i="8"/>
  <c r="Q83" i="8"/>
  <c r="R83" i="8"/>
  <c r="S83" i="8"/>
  <c r="P84" i="8"/>
  <c r="Q84" i="8"/>
  <c r="R84" i="8"/>
  <c r="S84" i="8"/>
  <c r="P85" i="8"/>
  <c r="Q85" i="8"/>
  <c r="R85" i="8"/>
  <c r="S85" i="8"/>
  <c r="P86" i="8"/>
  <c r="Q86" i="8"/>
  <c r="R86" i="8"/>
  <c r="S86" i="8"/>
  <c r="P87" i="8"/>
  <c r="Q87" i="8"/>
  <c r="R87" i="8"/>
  <c r="S87" i="8"/>
  <c r="P88" i="8"/>
  <c r="Q88" i="8"/>
  <c r="R88" i="8"/>
  <c r="S88" i="8"/>
  <c r="P89" i="8"/>
  <c r="Q89" i="8"/>
  <c r="R89" i="8"/>
  <c r="S89" i="8"/>
  <c r="P90" i="8"/>
  <c r="Q90" i="8"/>
  <c r="R90" i="8"/>
  <c r="S90" i="8"/>
  <c r="P91" i="8"/>
  <c r="Q91" i="8"/>
  <c r="R91" i="8"/>
  <c r="S91" i="8"/>
  <c r="P92" i="8"/>
  <c r="Q92" i="8"/>
  <c r="R92" i="8"/>
  <c r="S92" i="8"/>
  <c r="P93" i="8"/>
  <c r="Q93" i="8"/>
  <c r="R93" i="8"/>
  <c r="S93" i="8"/>
  <c r="P94" i="8"/>
  <c r="Q94" i="8"/>
  <c r="R94" i="8"/>
  <c r="S94" i="8"/>
  <c r="P95" i="8"/>
  <c r="Q95" i="8"/>
  <c r="R95" i="8"/>
  <c r="S95" i="8"/>
  <c r="P96" i="8"/>
  <c r="Q96" i="8"/>
  <c r="R96" i="8"/>
  <c r="S96" i="8"/>
  <c r="P97" i="8"/>
  <c r="Q97" i="8"/>
  <c r="R97" i="8"/>
  <c r="S97" i="8"/>
  <c r="F80" i="8"/>
  <c r="G80" i="8"/>
  <c r="H80" i="8"/>
  <c r="I80" i="8"/>
  <c r="F81" i="8"/>
  <c r="G81" i="8"/>
  <c r="H81" i="8"/>
  <c r="I81" i="8"/>
  <c r="F83" i="8"/>
  <c r="G83" i="8"/>
  <c r="H83" i="8"/>
  <c r="I83" i="8"/>
  <c r="F84" i="8"/>
  <c r="G84" i="8"/>
  <c r="H84" i="8"/>
  <c r="I84" i="8"/>
  <c r="F85" i="8"/>
  <c r="G85" i="8"/>
  <c r="H85" i="8"/>
  <c r="I85" i="8"/>
  <c r="F86" i="8"/>
  <c r="G86" i="8"/>
  <c r="H86" i="8"/>
  <c r="I86" i="8"/>
  <c r="F87" i="8"/>
  <c r="G87" i="8"/>
  <c r="H87" i="8"/>
  <c r="I87" i="8"/>
  <c r="F88" i="8"/>
  <c r="G88" i="8"/>
  <c r="H88" i="8"/>
  <c r="I88" i="8"/>
  <c r="F89" i="8"/>
  <c r="G89" i="8"/>
  <c r="H89" i="8"/>
  <c r="I89" i="8"/>
  <c r="F90" i="8"/>
  <c r="G90" i="8"/>
  <c r="H90" i="8"/>
  <c r="I90" i="8"/>
  <c r="F91" i="8"/>
  <c r="G91" i="8"/>
  <c r="H91" i="8"/>
  <c r="I91" i="8"/>
  <c r="F92" i="8"/>
  <c r="G92" i="8"/>
  <c r="H92" i="8"/>
  <c r="I92" i="8"/>
  <c r="F93" i="8"/>
  <c r="G93" i="8"/>
  <c r="H93" i="8"/>
  <c r="I93" i="8"/>
  <c r="F94" i="8"/>
  <c r="G94" i="8"/>
  <c r="H94" i="8"/>
  <c r="I94" i="8"/>
  <c r="F95" i="8"/>
  <c r="G95" i="8"/>
  <c r="H95" i="8"/>
  <c r="I95" i="8"/>
  <c r="F96" i="8"/>
  <c r="G96" i="8"/>
  <c r="H96" i="8"/>
  <c r="I96" i="8"/>
  <c r="F97" i="8"/>
  <c r="G97" i="8"/>
  <c r="H97" i="8"/>
  <c r="I97" i="8"/>
  <c r="P4" i="8" l="1"/>
  <c r="AJ30" i="8" l="1"/>
  <c r="AK30" i="8"/>
  <c r="AL30" i="8"/>
  <c r="AM30" i="8"/>
  <c r="AJ31" i="8"/>
  <c r="AK31" i="8"/>
  <c r="AL31" i="8"/>
  <c r="AM31" i="8"/>
  <c r="AJ32" i="8"/>
  <c r="AK32" i="8"/>
  <c r="AL32" i="8"/>
  <c r="AM32" i="8"/>
  <c r="AJ33" i="8"/>
  <c r="AK33" i="8"/>
  <c r="AL33" i="8"/>
  <c r="AM33" i="8"/>
  <c r="AJ34" i="8"/>
  <c r="AK34" i="8"/>
  <c r="AL34" i="8"/>
  <c r="AM34" i="8"/>
  <c r="AJ35" i="8"/>
  <c r="AK35" i="8"/>
  <c r="AL35" i="8"/>
  <c r="AM35" i="8"/>
  <c r="AM77" i="8"/>
  <c r="AL77" i="8"/>
  <c r="AK77" i="8"/>
  <c r="AJ77" i="8"/>
  <c r="AM76" i="8"/>
  <c r="AL76" i="8"/>
  <c r="AK76" i="8"/>
  <c r="AJ76" i="8"/>
  <c r="AM75" i="8"/>
  <c r="AL75" i="8"/>
  <c r="AK75" i="8"/>
  <c r="AJ75" i="8"/>
  <c r="AM74" i="8"/>
  <c r="AL74" i="8"/>
  <c r="AK74" i="8"/>
  <c r="AJ74" i="8"/>
  <c r="AM73" i="8"/>
  <c r="AL73" i="8"/>
  <c r="AK73" i="8"/>
  <c r="AJ73" i="8"/>
  <c r="AM72" i="8"/>
  <c r="AL72" i="8"/>
  <c r="AK72" i="8"/>
  <c r="AJ72" i="8"/>
  <c r="AM71" i="8"/>
  <c r="AL71" i="8"/>
  <c r="AK71" i="8"/>
  <c r="AJ71" i="8"/>
  <c r="AM70" i="8"/>
  <c r="AL70" i="8"/>
  <c r="AK70" i="8"/>
  <c r="AJ70" i="8"/>
  <c r="AM69" i="8"/>
  <c r="AL69" i="8"/>
  <c r="AK69" i="8"/>
  <c r="AJ69" i="8"/>
  <c r="AM68" i="8"/>
  <c r="AL68" i="8"/>
  <c r="AK68" i="8"/>
  <c r="AJ68" i="8"/>
  <c r="AM67" i="8"/>
  <c r="AL67" i="8"/>
  <c r="AK67" i="8"/>
  <c r="AJ67" i="8"/>
  <c r="AM66" i="8"/>
  <c r="AL66" i="8"/>
  <c r="AK66" i="8"/>
  <c r="AJ66" i="8"/>
  <c r="AM65" i="8"/>
  <c r="AL65" i="8"/>
  <c r="AK65" i="8"/>
  <c r="AJ65" i="8"/>
  <c r="AM64" i="8"/>
  <c r="AL64" i="8"/>
  <c r="AK64" i="8"/>
  <c r="AJ64" i="8"/>
  <c r="AM62" i="8"/>
  <c r="AL62" i="8"/>
  <c r="AK62" i="8"/>
  <c r="AJ62" i="8"/>
  <c r="AM61" i="8"/>
  <c r="AL61" i="8"/>
  <c r="AK61" i="8"/>
  <c r="AJ61" i="8"/>
  <c r="AM60" i="8"/>
  <c r="AL60" i="8"/>
  <c r="AK60" i="8"/>
  <c r="AJ60" i="8"/>
  <c r="AM59" i="8"/>
  <c r="AL59" i="8"/>
  <c r="AK59" i="8"/>
  <c r="AJ59" i="8"/>
  <c r="AM58" i="8"/>
  <c r="AL58" i="8"/>
  <c r="AK58" i="8"/>
  <c r="AJ58" i="8"/>
  <c r="AM57" i="8"/>
  <c r="AL57" i="8"/>
  <c r="AK57" i="8"/>
  <c r="AJ57" i="8"/>
  <c r="AM56" i="8"/>
  <c r="AL56" i="8"/>
  <c r="AK56" i="8"/>
  <c r="AJ56" i="8"/>
  <c r="AM55" i="8"/>
  <c r="AL55" i="8"/>
  <c r="AK55" i="8"/>
  <c r="AJ55" i="8"/>
  <c r="AM54" i="8"/>
  <c r="AL54" i="8"/>
  <c r="AK54" i="8"/>
  <c r="AJ54" i="8"/>
  <c r="AM53" i="8"/>
  <c r="AL53" i="8"/>
  <c r="AK53" i="8"/>
  <c r="AJ53" i="8"/>
  <c r="AM52" i="8"/>
  <c r="AL52" i="8"/>
  <c r="AK52" i="8"/>
  <c r="AJ52" i="8"/>
  <c r="AM51" i="8"/>
  <c r="AL51" i="8"/>
  <c r="AK51" i="8"/>
  <c r="AJ51" i="8"/>
  <c r="AM50" i="8"/>
  <c r="AL50" i="8"/>
  <c r="AK50" i="8"/>
  <c r="AJ50" i="8"/>
  <c r="AM49" i="8"/>
  <c r="AL49" i="8"/>
  <c r="AK49" i="8"/>
  <c r="AJ49" i="8"/>
  <c r="AM48" i="8"/>
  <c r="AL48" i="8"/>
  <c r="AK48" i="8"/>
  <c r="AJ48" i="8"/>
  <c r="AM47" i="8"/>
  <c r="AL47" i="8"/>
  <c r="AK47" i="8"/>
  <c r="AJ47" i="8"/>
  <c r="AM46" i="8"/>
  <c r="AL46" i="8"/>
  <c r="AK46" i="8"/>
  <c r="AJ46" i="8"/>
  <c r="AM45" i="8"/>
  <c r="AL45" i="8"/>
  <c r="AK45" i="8"/>
  <c r="AJ45" i="8"/>
  <c r="AM44" i="8"/>
  <c r="AL44" i="8"/>
  <c r="AK44" i="8"/>
  <c r="AJ44" i="8"/>
  <c r="AM43" i="8"/>
  <c r="AL43" i="8"/>
  <c r="AK43" i="8"/>
  <c r="AJ43" i="8"/>
  <c r="AM42" i="8"/>
  <c r="AL42" i="8"/>
  <c r="AK42" i="8"/>
  <c r="AJ42" i="8"/>
  <c r="AM41" i="8"/>
  <c r="AL41" i="8"/>
  <c r="AK41" i="8"/>
  <c r="AJ41" i="8"/>
  <c r="AM40" i="8"/>
  <c r="AL40" i="8"/>
  <c r="AK40" i="8"/>
  <c r="AJ40" i="8"/>
  <c r="AM39" i="8"/>
  <c r="AL39" i="8"/>
  <c r="AK39" i="8"/>
  <c r="AJ39" i="8"/>
  <c r="AM38" i="8"/>
  <c r="AL38" i="8"/>
  <c r="AK38" i="8"/>
  <c r="AJ38" i="8"/>
  <c r="AM37" i="8"/>
  <c r="AL37" i="8"/>
  <c r="AK37" i="8"/>
  <c r="AJ37" i="8"/>
  <c r="AM36" i="8"/>
  <c r="AL36" i="8"/>
  <c r="AK36" i="8"/>
  <c r="AJ36" i="8"/>
  <c r="AM29" i="8"/>
  <c r="AL29" i="8"/>
  <c r="AK29" i="8"/>
  <c r="AJ29" i="8"/>
  <c r="AM28" i="8"/>
  <c r="AL28" i="8"/>
  <c r="AK28" i="8"/>
  <c r="AJ28" i="8"/>
  <c r="AM27" i="8"/>
  <c r="AL27" i="8"/>
  <c r="AK27" i="8"/>
  <c r="AJ27" i="8"/>
  <c r="AM26" i="8"/>
  <c r="AL26" i="8"/>
  <c r="AK26" i="8"/>
  <c r="AJ26" i="8"/>
  <c r="AM25" i="8"/>
  <c r="AL25" i="8"/>
  <c r="AK25" i="8"/>
  <c r="AJ25" i="8"/>
  <c r="AM24" i="8"/>
  <c r="AL24" i="8"/>
  <c r="AK24" i="8"/>
  <c r="AJ24" i="8"/>
  <c r="AM23" i="8"/>
  <c r="AL23" i="8"/>
  <c r="AK23" i="8"/>
  <c r="AJ23" i="8"/>
  <c r="AM22" i="8"/>
  <c r="AL22" i="8"/>
  <c r="AK22" i="8"/>
  <c r="AJ22" i="8"/>
  <c r="AM21" i="8"/>
  <c r="AL21" i="8"/>
  <c r="AK21" i="8"/>
  <c r="AJ21" i="8"/>
  <c r="AM20" i="8"/>
  <c r="AL20" i="8"/>
  <c r="AK20" i="8"/>
  <c r="AJ20" i="8"/>
  <c r="AM19" i="8"/>
  <c r="AL19" i="8"/>
  <c r="AK19" i="8"/>
  <c r="AJ19" i="8"/>
  <c r="AM18" i="8"/>
  <c r="AL18" i="8"/>
  <c r="AK18" i="8"/>
  <c r="AJ18" i="8"/>
  <c r="AM17" i="8"/>
  <c r="AL17" i="8"/>
  <c r="AK17" i="8"/>
  <c r="AJ17" i="8"/>
  <c r="AM16" i="8"/>
  <c r="AL16" i="8"/>
  <c r="AK16" i="8"/>
  <c r="AJ16" i="8"/>
  <c r="AM15" i="8"/>
  <c r="AL15" i="8"/>
  <c r="AK15" i="8"/>
  <c r="AJ15" i="8"/>
  <c r="AM14" i="8"/>
  <c r="AL14" i="8"/>
  <c r="AK14" i="8"/>
  <c r="AJ14" i="8"/>
  <c r="AM13" i="8"/>
  <c r="AL13" i="8"/>
  <c r="AK13" i="8"/>
  <c r="AJ13" i="8"/>
  <c r="AM12" i="8"/>
  <c r="AL12" i="8"/>
  <c r="AK12" i="8"/>
  <c r="AJ12" i="8"/>
  <c r="AM11" i="8"/>
  <c r="AL11" i="8"/>
  <c r="AK11" i="8"/>
  <c r="AJ11" i="8"/>
  <c r="AM10" i="8"/>
  <c r="AL10" i="8"/>
  <c r="AK10" i="8"/>
  <c r="AJ10" i="8"/>
  <c r="AM9" i="8"/>
  <c r="AL9" i="8"/>
  <c r="AK9" i="8"/>
  <c r="AJ9" i="8"/>
  <c r="AM8" i="8"/>
  <c r="AL8" i="8"/>
  <c r="AK8" i="8"/>
  <c r="AJ8" i="8"/>
  <c r="AM7" i="8"/>
  <c r="AL7" i="8"/>
  <c r="AK7" i="8"/>
  <c r="AJ7" i="8"/>
  <c r="AM6" i="8"/>
  <c r="AL6" i="8"/>
  <c r="AK6" i="8"/>
  <c r="AJ6" i="8"/>
  <c r="AM5" i="8"/>
  <c r="AL5" i="8"/>
  <c r="AK5" i="8"/>
  <c r="AJ5" i="8"/>
  <c r="AM4" i="8"/>
  <c r="AL4" i="8"/>
  <c r="AK4" i="8"/>
  <c r="AJ4" i="8"/>
  <c r="AC4" i="8"/>
  <c r="AC77" i="8"/>
  <c r="AB77" i="8"/>
  <c r="AA77" i="8"/>
  <c r="Z77" i="8"/>
  <c r="AC76" i="8"/>
  <c r="AB76" i="8"/>
  <c r="AA76" i="8"/>
  <c r="Z76" i="8"/>
  <c r="AC75" i="8"/>
  <c r="AB75" i="8"/>
  <c r="AA75" i="8"/>
  <c r="Z75" i="8"/>
  <c r="AC74" i="8"/>
  <c r="AB74" i="8"/>
  <c r="AA74" i="8"/>
  <c r="Z74" i="8"/>
  <c r="AC73" i="8"/>
  <c r="AB73" i="8"/>
  <c r="AA73" i="8"/>
  <c r="Z73" i="8"/>
  <c r="AC72" i="8"/>
  <c r="AB72" i="8"/>
  <c r="AA72" i="8"/>
  <c r="Z72" i="8"/>
  <c r="AC71" i="8"/>
  <c r="AB71" i="8"/>
  <c r="AA71" i="8"/>
  <c r="Z71" i="8"/>
  <c r="AC70" i="8"/>
  <c r="AB70" i="8"/>
  <c r="AA70" i="8"/>
  <c r="Z70" i="8"/>
  <c r="AC69" i="8"/>
  <c r="AB69" i="8"/>
  <c r="AA69" i="8"/>
  <c r="Z69" i="8"/>
  <c r="AC68" i="8"/>
  <c r="AB68" i="8"/>
  <c r="AA68" i="8"/>
  <c r="Z68" i="8"/>
  <c r="AC67" i="8"/>
  <c r="AB67" i="8"/>
  <c r="AA67" i="8"/>
  <c r="Z67" i="8"/>
  <c r="AC66" i="8"/>
  <c r="AB66" i="8"/>
  <c r="AA66" i="8"/>
  <c r="Z66" i="8"/>
  <c r="AC65" i="8"/>
  <c r="AB65" i="8"/>
  <c r="AA65" i="8"/>
  <c r="Z65" i="8"/>
  <c r="AC64" i="8"/>
  <c r="AB64" i="8"/>
  <c r="AA64" i="8"/>
  <c r="Z64" i="8"/>
  <c r="AC62" i="8"/>
  <c r="AB62" i="8"/>
  <c r="AA62" i="8"/>
  <c r="Z62" i="8"/>
  <c r="AC61" i="8"/>
  <c r="AB61" i="8"/>
  <c r="AA61" i="8"/>
  <c r="Z61" i="8"/>
  <c r="AC60" i="8"/>
  <c r="AB60" i="8"/>
  <c r="AA60" i="8"/>
  <c r="Z60" i="8"/>
  <c r="AC59" i="8"/>
  <c r="AB59" i="8"/>
  <c r="AA59" i="8"/>
  <c r="Z59" i="8"/>
  <c r="AC58" i="8"/>
  <c r="AB58" i="8"/>
  <c r="AA58" i="8"/>
  <c r="Z58" i="8"/>
  <c r="AC57" i="8"/>
  <c r="AB57" i="8"/>
  <c r="AA57" i="8"/>
  <c r="Z57" i="8"/>
  <c r="AC56" i="8"/>
  <c r="AB56" i="8"/>
  <c r="AA56" i="8"/>
  <c r="Z56" i="8"/>
  <c r="AC55" i="8"/>
  <c r="AB55" i="8"/>
  <c r="AA55" i="8"/>
  <c r="Z55" i="8"/>
  <c r="AC54" i="8"/>
  <c r="AB54" i="8"/>
  <c r="AA54" i="8"/>
  <c r="Z54" i="8"/>
  <c r="AC53" i="8"/>
  <c r="AB53" i="8"/>
  <c r="AA53" i="8"/>
  <c r="Z53" i="8"/>
  <c r="AC52" i="8"/>
  <c r="AB52" i="8"/>
  <c r="AA52" i="8"/>
  <c r="Z52" i="8"/>
  <c r="AC51" i="8"/>
  <c r="AB51" i="8"/>
  <c r="AA51" i="8"/>
  <c r="Z51" i="8"/>
  <c r="AC50" i="8"/>
  <c r="AB50" i="8"/>
  <c r="AA50" i="8"/>
  <c r="Z50" i="8"/>
  <c r="AC49" i="8"/>
  <c r="AB49" i="8"/>
  <c r="AA49" i="8"/>
  <c r="Z49" i="8"/>
  <c r="AC48" i="8"/>
  <c r="AB48" i="8"/>
  <c r="AA48" i="8"/>
  <c r="Z48" i="8"/>
  <c r="AC47" i="8"/>
  <c r="AB47" i="8"/>
  <c r="AA47" i="8"/>
  <c r="Z47" i="8"/>
  <c r="AC46" i="8"/>
  <c r="AB46" i="8"/>
  <c r="AA46" i="8"/>
  <c r="Z46" i="8"/>
  <c r="AC45" i="8"/>
  <c r="AB45" i="8"/>
  <c r="AA45" i="8"/>
  <c r="Z45" i="8"/>
  <c r="AC44" i="8"/>
  <c r="AB44" i="8"/>
  <c r="AA44" i="8"/>
  <c r="Z44" i="8"/>
  <c r="AC43" i="8"/>
  <c r="AB43" i="8"/>
  <c r="AA43" i="8"/>
  <c r="Z43" i="8"/>
  <c r="AC42" i="8"/>
  <c r="AB42" i="8"/>
  <c r="AA42" i="8"/>
  <c r="Z42" i="8"/>
  <c r="AC41" i="8"/>
  <c r="AB41" i="8"/>
  <c r="AA41" i="8"/>
  <c r="Z41" i="8"/>
  <c r="AC40" i="8"/>
  <c r="AB40" i="8"/>
  <c r="AA40" i="8"/>
  <c r="Z40" i="8"/>
  <c r="AC39" i="8"/>
  <c r="AB39" i="8"/>
  <c r="AA39" i="8"/>
  <c r="Z39" i="8"/>
  <c r="AC38" i="8"/>
  <c r="AB38" i="8"/>
  <c r="AA38" i="8"/>
  <c r="Z38" i="8"/>
  <c r="AC37" i="8"/>
  <c r="AB37" i="8"/>
  <c r="AA37" i="8"/>
  <c r="Z37" i="8"/>
  <c r="AC36" i="8"/>
  <c r="AB36" i="8"/>
  <c r="AA36" i="8"/>
  <c r="Z36" i="8"/>
  <c r="AC35" i="8"/>
  <c r="AB35" i="8"/>
  <c r="AA35" i="8"/>
  <c r="Z35" i="8"/>
  <c r="AC34" i="8"/>
  <c r="AB34" i="8"/>
  <c r="AA34" i="8"/>
  <c r="Z34" i="8"/>
  <c r="AC29" i="8"/>
  <c r="AB29" i="8"/>
  <c r="AA29" i="8"/>
  <c r="Z29" i="8"/>
  <c r="AC28" i="8"/>
  <c r="AB28" i="8"/>
  <c r="AA28" i="8"/>
  <c r="Z28" i="8"/>
  <c r="AC27" i="8"/>
  <c r="AB27" i="8"/>
  <c r="AA27" i="8"/>
  <c r="Z27" i="8"/>
  <c r="AC26" i="8"/>
  <c r="AB26" i="8"/>
  <c r="AA26" i="8"/>
  <c r="Z26" i="8"/>
  <c r="AC25" i="8"/>
  <c r="AB25" i="8"/>
  <c r="AA25" i="8"/>
  <c r="Z25" i="8"/>
  <c r="AC24" i="8"/>
  <c r="AB24" i="8"/>
  <c r="AA24" i="8"/>
  <c r="Z24" i="8"/>
  <c r="AC23" i="8"/>
  <c r="AB23" i="8"/>
  <c r="AA23" i="8"/>
  <c r="Z23" i="8"/>
  <c r="AC22" i="8"/>
  <c r="AB22" i="8"/>
  <c r="AA22" i="8"/>
  <c r="Z22" i="8"/>
  <c r="AC21" i="8"/>
  <c r="AB21" i="8"/>
  <c r="AA21" i="8"/>
  <c r="Z21" i="8"/>
  <c r="AC20" i="8"/>
  <c r="AB20" i="8"/>
  <c r="AA20" i="8"/>
  <c r="Z20" i="8"/>
  <c r="AC19" i="8"/>
  <c r="AB19" i="8"/>
  <c r="AA19" i="8"/>
  <c r="Z19" i="8"/>
  <c r="AC18" i="8"/>
  <c r="AB18" i="8"/>
  <c r="AA18" i="8"/>
  <c r="Z18" i="8"/>
  <c r="AC17" i="8"/>
  <c r="AB17" i="8"/>
  <c r="AA17" i="8"/>
  <c r="Z17" i="8"/>
  <c r="AC16" i="8"/>
  <c r="AB16" i="8"/>
  <c r="AA16" i="8"/>
  <c r="Z16" i="8"/>
  <c r="AC15" i="8"/>
  <c r="AB15" i="8"/>
  <c r="AA15" i="8"/>
  <c r="Z15" i="8"/>
  <c r="AC14" i="8"/>
  <c r="AB14" i="8"/>
  <c r="AA14" i="8"/>
  <c r="Z14" i="8"/>
  <c r="AC13" i="8"/>
  <c r="AB13" i="8"/>
  <c r="AA13" i="8"/>
  <c r="Z13" i="8"/>
  <c r="AC12" i="8"/>
  <c r="AB12" i="8"/>
  <c r="AA12" i="8"/>
  <c r="Z12" i="8"/>
  <c r="AC11" i="8"/>
  <c r="AB11" i="8"/>
  <c r="AA11" i="8"/>
  <c r="Z11" i="8"/>
  <c r="AC10" i="8"/>
  <c r="AB10" i="8"/>
  <c r="AA10" i="8"/>
  <c r="Z10" i="8"/>
  <c r="AC9" i="8"/>
  <c r="AB9" i="8"/>
  <c r="AA9" i="8"/>
  <c r="Z9" i="8"/>
  <c r="AC8" i="8"/>
  <c r="AB8" i="8"/>
  <c r="AA8" i="8"/>
  <c r="Z8" i="8"/>
  <c r="AC7" i="8"/>
  <c r="AB7" i="8"/>
  <c r="AA7" i="8"/>
  <c r="Z7" i="8"/>
  <c r="AC6" i="8"/>
  <c r="AB6" i="8"/>
  <c r="AA6" i="8"/>
  <c r="Z6" i="8"/>
  <c r="AC5" i="8"/>
  <c r="AB5" i="8"/>
  <c r="AA5" i="8"/>
  <c r="Z5" i="8"/>
  <c r="AB4" i="8"/>
  <c r="AA4" i="8"/>
  <c r="Z4" i="8"/>
  <c r="S4" i="8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4" i="8"/>
  <c r="S79" i="8"/>
  <c r="R79" i="8"/>
  <c r="Q79" i="8"/>
  <c r="P79" i="8"/>
  <c r="S78" i="8"/>
  <c r="R78" i="8"/>
  <c r="Q78" i="8"/>
  <c r="P78" i="8"/>
  <c r="S77" i="8"/>
  <c r="R77" i="8"/>
  <c r="Q77" i="8"/>
  <c r="P77" i="8"/>
  <c r="S76" i="8"/>
  <c r="R76" i="8"/>
  <c r="Q76" i="8"/>
  <c r="P76" i="8"/>
  <c r="S75" i="8"/>
  <c r="R75" i="8"/>
  <c r="Q75" i="8"/>
  <c r="P75" i="8"/>
  <c r="S74" i="8"/>
  <c r="R74" i="8"/>
  <c r="Q74" i="8"/>
  <c r="P74" i="8"/>
  <c r="S73" i="8"/>
  <c r="R73" i="8"/>
  <c r="Q73" i="8"/>
  <c r="P73" i="8"/>
  <c r="S72" i="8"/>
  <c r="R72" i="8"/>
  <c r="Q72" i="8"/>
  <c r="P72" i="8"/>
  <c r="S71" i="8"/>
  <c r="R71" i="8"/>
  <c r="Q71" i="8"/>
  <c r="P71" i="8"/>
  <c r="S70" i="8"/>
  <c r="R70" i="8"/>
  <c r="Q70" i="8"/>
  <c r="P70" i="8"/>
  <c r="S69" i="8"/>
  <c r="R69" i="8"/>
  <c r="Q69" i="8"/>
  <c r="P69" i="8"/>
  <c r="S68" i="8"/>
  <c r="R68" i="8"/>
  <c r="Q68" i="8"/>
  <c r="P68" i="8"/>
  <c r="S67" i="8"/>
  <c r="R67" i="8"/>
  <c r="Q67" i="8"/>
  <c r="P67" i="8"/>
  <c r="S66" i="8"/>
  <c r="R66" i="8"/>
  <c r="Q66" i="8"/>
  <c r="P66" i="8"/>
  <c r="S65" i="8"/>
  <c r="R65" i="8"/>
  <c r="Q65" i="8"/>
  <c r="P65" i="8"/>
  <c r="S64" i="8"/>
  <c r="R64" i="8"/>
  <c r="Q64" i="8"/>
  <c r="P64" i="8"/>
  <c r="S63" i="8"/>
  <c r="R63" i="8"/>
  <c r="Q63" i="8"/>
  <c r="P63" i="8"/>
  <c r="S62" i="8"/>
  <c r="R62" i="8"/>
  <c r="Q62" i="8"/>
  <c r="P62" i="8"/>
  <c r="S61" i="8"/>
  <c r="R61" i="8"/>
  <c r="Q61" i="8"/>
  <c r="P61" i="8"/>
  <c r="S60" i="8"/>
  <c r="R60" i="8"/>
  <c r="Q60" i="8"/>
  <c r="P60" i="8"/>
  <c r="S59" i="8"/>
  <c r="R59" i="8"/>
  <c r="Q59" i="8"/>
  <c r="P59" i="8"/>
  <c r="S58" i="8"/>
  <c r="R58" i="8"/>
  <c r="Q58" i="8"/>
  <c r="P58" i="8"/>
  <c r="S57" i="8"/>
  <c r="R57" i="8"/>
  <c r="Q57" i="8"/>
  <c r="P57" i="8"/>
  <c r="S56" i="8"/>
  <c r="R56" i="8"/>
  <c r="Q56" i="8"/>
  <c r="P56" i="8"/>
  <c r="S55" i="8"/>
  <c r="R55" i="8"/>
  <c r="Q55" i="8"/>
  <c r="P55" i="8"/>
  <c r="S54" i="8"/>
  <c r="R54" i="8"/>
  <c r="Q54" i="8"/>
  <c r="P54" i="8"/>
  <c r="S53" i="8"/>
  <c r="R53" i="8"/>
  <c r="Q53" i="8"/>
  <c r="P53" i="8"/>
  <c r="S52" i="8"/>
  <c r="R52" i="8"/>
  <c r="Q52" i="8"/>
  <c r="P52" i="8"/>
  <c r="S51" i="8"/>
  <c r="R51" i="8"/>
  <c r="Q51" i="8"/>
  <c r="P51" i="8"/>
  <c r="S50" i="8"/>
  <c r="R50" i="8"/>
  <c r="Q50" i="8"/>
  <c r="P50" i="8"/>
  <c r="S49" i="8"/>
  <c r="R49" i="8"/>
  <c r="Q49" i="8"/>
  <c r="P49" i="8"/>
  <c r="S48" i="8"/>
  <c r="R48" i="8"/>
  <c r="Q48" i="8"/>
  <c r="P48" i="8"/>
  <c r="S47" i="8"/>
  <c r="R47" i="8"/>
  <c r="Q47" i="8"/>
  <c r="P47" i="8"/>
  <c r="S46" i="8"/>
  <c r="R46" i="8"/>
  <c r="Q46" i="8"/>
  <c r="P46" i="8"/>
  <c r="S45" i="8"/>
  <c r="R45" i="8"/>
  <c r="Q45" i="8"/>
  <c r="P45" i="8"/>
  <c r="S44" i="8"/>
  <c r="R44" i="8"/>
  <c r="Q44" i="8"/>
  <c r="P44" i="8"/>
  <c r="S43" i="8"/>
  <c r="R43" i="8"/>
  <c r="Q43" i="8"/>
  <c r="P43" i="8"/>
  <c r="S42" i="8"/>
  <c r="R42" i="8"/>
  <c r="Q42" i="8"/>
  <c r="P42" i="8"/>
  <c r="S41" i="8"/>
  <c r="R41" i="8"/>
  <c r="Q41" i="8"/>
  <c r="P41" i="8"/>
  <c r="S40" i="8"/>
  <c r="R40" i="8"/>
  <c r="Q40" i="8"/>
  <c r="P40" i="8"/>
  <c r="S39" i="8"/>
  <c r="R39" i="8"/>
  <c r="Q39" i="8"/>
  <c r="P39" i="8"/>
  <c r="S38" i="8"/>
  <c r="R38" i="8"/>
  <c r="Q38" i="8"/>
  <c r="P38" i="8"/>
  <c r="S37" i="8"/>
  <c r="R37" i="8"/>
  <c r="Q37" i="8"/>
  <c r="P37" i="8"/>
  <c r="S36" i="8"/>
  <c r="R36" i="8"/>
  <c r="Q36" i="8"/>
  <c r="P36" i="8"/>
  <c r="S35" i="8"/>
  <c r="R35" i="8"/>
  <c r="Q35" i="8"/>
  <c r="P35" i="8"/>
  <c r="S34" i="8"/>
  <c r="R34" i="8"/>
  <c r="Q34" i="8"/>
  <c r="P34" i="8"/>
  <c r="S33" i="8"/>
  <c r="R33" i="8"/>
  <c r="Q33" i="8"/>
  <c r="P33" i="8"/>
  <c r="S32" i="8"/>
  <c r="R32" i="8"/>
  <c r="Q32" i="8"/>
  <c r="P32" i="8"/>
  <c r="S31" i="8"/>
  <c r="R31" i="8"/>
  <c r="Q31" i="8"/>
  <c r="P31" i="8"/>
  <c r="S30" i="8"/>
  <c r="R30" i="8"/>
  <c r="Q30" i="8"/>
  <c r="P30" i="8"/>
  <c r="S29" i="8"/>
  <c r="R29" i="8"/>
  <c r="Q29" i="8"/>
  <c r="P29" i="8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R22" i="8"/>
  <c r="Q22" i="8"/>
  <c r="P22" i="8"/>
  <c r="S21" i="8"/>
  <c r="R21" i="8"/>
  <c r="Q21" i="8"/>
  <c r="P21" i="8"/>
  <c r="S20" i="8"/>
  <c r="R20" i="8"/>
  <c r="Q20" i="8"/>
  <c r="P20" i="8"/>
  <c r="S19" i="8"/>
  <c r="R19" i="8"/>
  <c r="Q19" i="8"/>
  <c r="P19" i="8"/>
  <c r="S18" i="8"/>
  <c r="R18" i="8"/>
  <c r="Q18" i="8"/>
  <c r="P18" i="8"/>
  <c r="S17" i="8"/>
  <c r="R17" i="8"/>
  <c r="Q17" i="8"/>
  <c r="P17" i="8"/>
  <c r="S16" i="8"/>
  <c r="R16" i="8"/>
  <c r="Q16" i="8"/>
  <c r="P16" i="8"/>
  <c r="S15" i="8"/>
  <c r="R15" i="8"/>
  <c r="Q15" i="8"/>
  <c r="P15" i="8"/>
  <c r="S14" i="8"/>
  <c r="R14" i="8"/>
  <c r="Q14" i="8"/>
  <c r="P14" i="8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R9" i="8"/>
  <c r="Q9" i="8"/>
  <c r="P9" i="8"/>
  <c r="S8" i="8"/>
  <c r="R8" i="8"/>
  <c r="Q8" i="8"/>
  <c r="P8" i="8"/>
  <c r="S7" i="8"/>
  <c r="R7" i="8"/>
  <c r="Q7" i="8"/>
  <c r="P7" i="8"/>
  <c r="S6" i="8"/>
  <c r="R6" i="8"/>
  <c r="Q6" i="8"/>
  <c r="P6" i="8"/>
  <c r="S5" i="8"/>
  <c r="R5" i="8"/>
  <c r="Q5" i="8"/>
  <c r="P5" i="8"/>
  <c r="R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4" i="8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F5" i="8"/>
  <c r="G5" i="8"/>
  <c r="H5" i="8"/>
  <c r="F6" i="8"/>
  <c r="G6" i="8"/>
  <c r="H6" i="8"/>
  <c r="F7" i="8"/>
  <c r="G7" i="8"/>
  <c r="H7" i="8"/>
  <c r="F8" i="8"/>
  <c r="G8" i="8"/>
  <c r="H8" i="8"/>
  <c r="F9" i="8"/>
  <c r="G9" i="8"/>
  <c r="H9" i="8"/>
  <c r="F10" i="8"/>
  <c r="G10" i="8"/>
  <c r="H10" i="8"/>
  <c r="F11" i="8"/>
  <c r="G11" i="8"/>
  <c r="H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F21" i="8"/>
  <c r="G21" i="8"/>
  <c r="H21" i="8"/>
  <c r="F22" i="8"/>
  <c r="G22" i="8"/>
  <c r="H22" i="8"/>
  <c r="F23" i="8"/>
  <c r="G23" i="8"/>
  <c r="H23" i="8"/>
  <c r="F24" i="8"/>
  <c r="G24" i="8"/>
  <c r="H24" i="8"/>
  <c r="F25" i="8"/>
  <c r="G25" i="8"/>
  <c r="H25" i="8"/>
  <c r="F26" i="8"/>
  <c r="G26" i="8"/>
  <c r="H26" i="8"/>
  <c r="F27" i="8"/>
  <c r="G27" i="8"/>
  <c r="H27" i="8"/>
  <c r="F28" i="8"/>
  <c r="G28" i="8"/>
  <c r="H28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45" i="8"/>
  <c r="G45" i="8"/>
  <c r="H45" i="8"/>
  <c r="F46" i="8"/>
  <c r="G46" i="8"/>
  <c r="H46" i="8"/>
  <c r="F47" i="8"/>
  <c r="G47" i="8"/>
  <c r="H47" i="8"/>
  <c r="F48" i="8"/>
  <c r="G48" i="8"/>
  <c r="H48" i="8"/>
  <c r="F49" i="8"/>
  <c r="G49" i="8"/>
  <c r="H49" i="8"/>
  <c r="F50" i="8"/>
  <c r="G50" i="8"/>
  <c r="H50" i="8"/>
  <c r="F51" i="8"/>
  <c r="G51" i="8"/>
  <c r="H51" i="8"/>
  <c r="F52" i="8"/>
  <c r="G52" i="8"/>
  <c r="H52" i="8"/>
  <c r="F53" i="8"/>
  <c r="G53" i="8"/>
  <c r="H53" i="8"/>
  <c r="F54" i="8"/>
  <c r="G54" i="8"/>
  <c r="H54" i="8"/>
  <c r="F55" i="8"/>
  <c r="G55" i="8"/>
  <c r="H55" i="8"/>
  <c r="F56" i="8"/>
  <c r="G56" i="8"/>
  <c r="H56" i="8"/>
  <c r="F57" i="8"/>
  <c r="G57" i="8"/>
  <c r="H57" i="8"/>
  <c r="F58" i="8"/>
  <c r="G58" i="8"/>
  <c r="H58" i="8"/>
  <c r="F59" i="8"/>
  <c r="G59" i="8"/>
  <c r="H59" i="8"/>
  <c r="F60" i="8"/>
  <c r="G60" i="8"/>
  <c r="H60" i="8"/>
  <c r="F61" i="8"/>
  <c r="G61" i="8"/>
  <c r="H61" i="8"/>
  <c r="F62" i="8"/>
  <c r="G62" i="8"/>
  <c r="H62" i="8"/>
  <c r="F63" i="8"/>
  <c r="G63" i="8"/>
  <c r="H63" i="8"/>
  <c r="F64" i="8"/>
  <c r="G64" i="8"/>
  <c r="H64" i="8"/>
  <c r="F65" i="8"/>
  <c r="G65" i="8"/>
  <c r="H65" i="8"/>
  <c r="F66" i="8"/>
  <c r="G66" i="8"/>
  <c r="H66" i="8"/>
  <c r="F67" i="8"/>
  <c r="G67" i="8"/>
  <c r="H67" i="8"/>
  <c r="F68" i="8"/>
  <c r="G68" i="8"/>
  <c r="H68" i="8"/>
  <c r="F69" i="8"/>
  <c r="G69" i="8"/>
  <c r="H69" i="8"/>
  <c r="F70" i="8"/>
  <c r="G70" i="8"/>
  <c r="H70" i="8"/>
  <c r="F71" i="8"/>
  <c r="G71" i="8"/>
  <c r="H71" i="8"/>
  <c r="F72" i="8"/>
  <c r="G72" i="8"/>
  <c r="H72" i="8"/>
  <c r="F73" i="8"/>
  <c r="G73" i="8"/>
  <c r="H73" i="8"/>
  <c r="F74" i="8"/>
  <c r="G74" i="8"/>
  <c r="H74" i="8"/>
  <c r="F75" i="8"/>
  <c r="G75" i="8"/>
  <c r="H75" i="8"/>
  <c r="F76" i="8"/>
  <c r="G76" i="8"/>
  <c r="H76" i="8"/>
  <c r="F77" i="8"/>
  <c r="G77" i="8"/>
  <c r="H77" i="8"/>
  <c r="F78" i="8"/>
  <c r="G78" i="8"/>
  <c r="H78" i="8"/>
  <c r="F79" i="8"/>
  <c r="G79" i="8"/>
  <c r="H79" i="8"/>
  <c r="G4" i="8"/>
  <c r="F4" i="8"/>
  <c r="H4" i="8"/>
  <c r="Q6" i="3" l="1"/>
  <c r="T81" i="6"/>
  <c r="Q88" i="6"/>
  <c r="G11" i="3"/>
  <c r="G12" i="3"/>
  <c r="Q81" i="6" l="1"/>
  <c r="Q82" i="6"/>
  <c r="T82" i="6"/>
  <c r="Q83" i="6"/>
  <c r="T83" i="6"/>
  <c r="Q84" i="6"/>
  <c r="T84" i="6"/>
  <c r="Q85" i="6"/>
  <c r="T85" i="6"/>
  <c r="Q86" i="6"/>
  <c r="T86" i="6"/>
  <c r="Q87" i="6"/>
  <c r="T87" i="6"/>
  <c r="T88" i="6"/>
  <c r="Q89" i="6"/>
  <c r="T89" i="6"/>
  <c r="Q90" i="6"/>
  <c r="T90" i="6"/>
  <c r="Q91" i="6"/>
  <c r="T91" i="6"/>
  <c r="Q92" i="6"/>
  <c r="T92" i="6"/>
  <c r="Q93" i="6"/>
  <c r="T93" i="6"/>
  <c r="Q94" i="6"/>
  <c r="T94" i="6"/>
  <c r="Q95" i="6"/>
  <c r="T95" i="6"/>
  <c r="Q96" i="6"/>
  <c r="T96" i="6"/>
  <c r="Q97" i="6"/>
  <c r="T97" i="6"/>
  <c r="T78" i="6"/>
  <c r="Q79" i="6"/>
  <c r="T79" i="6"/>
  <c r="Q80" i="6"/>
  <c r="T80" i="6"/>
  <c r="Q5" i="6"/>
  <c r="T5" i="6"/>
  <c r="Q6" i="6"/>
  <c r="T6" i="6"/>
  <c r="Q7" i="6"/>
  <c r="T7" i="6"/>
  <c r="Q8" i="6"/>
  <c r="T8" i="6"/>
  <c r="Q9" i="6"/>
  <c r="T9" i="6"/>
  <c r="Q10" i="6"/>
  <c r="T10" i="6"/>
  <c r="Q11" i="6"/>
  <c r="T11" i="6"/>
  <c r="Q12" i="6"/>
  <c r="T12" i="6"/>
  <c r="Q13" i="6"/>
  <c r="T13" i="6"/>
  <c r="Q14" i="6"/>
  <c r="T14" i="6"/>
  <c r="Q15" i="6"/>
  <c r="T15" i="6"/>
  <c r="Q16" i="6"/>
  <c r="T16" i="6"/>
  <c r="Q17" i="6"/>
  <c r="T17" i="6"/>
  <c r="Q18" i="6"/>
  <c r="T18" i="6"/>
  <c r="Q19" i="6"/>
  <c r="T19" i="6"/>
  <c r="Q20" i="6"/>
  <c r="T20" i="6"/>
  <c r="Q21" i="6"/>
  <c r="T21" i="6"/>
  <c r="Q22" i="6"/>
  <c r="T22" i="6"/>
  <c r="Q23" i="6"/>
  <c r="T23" i="6"/>
  <c r="Q24" i="6"/>
  <c r="T24" i="6"/>
  <c r="Q25" i="6"/>
  <c r="T25" i="6"/>
  <c r="Q26" i="6"/>
  <c r="T26" i="6"/>
  <c r="Q27" i="6"/>
  <c r="T27" i="6"/>
  <c r="Q28" i="6"/>
  <c r="T28" i="6"/>
  <c r="Q29" i="6"/>
  <c r="T29" i="6"/>
  <c r="Q30" i="6"/>
  <c r="T30" i="6"/>
  <c r="Q31" i="6"/>
  <c r="T31" i="6"/>
  <c r="Q32" i="6"/>
  <c r="T32" i="6"/>
  <c r="Q33" i="6"/>
  <c r="T33" i="6"/>
  <c r="Q34" i="6"/>
  <c r="T34" i="6"/>
  <c r="Q35" i="6"/>
  <c r="T35" i="6"/>
  <c r="Q36" i="6"/>
  <c r="T36" i="6"/>
  <c r="Q37" i="6"/>
  <c r="T37" i="6"/>
  <c r="Q38" i="6"/>
  <c r="T38" i="6"/>
  <c r="Q39" i="6"/>
  <c r="T39" i="6"/>
  <c r="Q40" i="6"/>
  <c r="T40" i="6"/>
  <c r="Q41" i="6"/>
  <c r="T41" i="6"/>
  <c r="Q42" i="6"/>
  <c r="T42" i="6"/>
  <c r="Q43" i="6"/>
  <c r="T43" i="6"/>
  <c r="Q44" i="6"/>
  <c r="T44" i="6"/>
  <c r="Q45" i="6"/>
  <c r="T45" i="6"/>
  <c r="Q46" i="6"/>
  <c r="T46" i="6"/>
  <c r="Q47" i="6"/>
  <c r="T47" i="6"/>
  <c r="Q48" i="6"/>
  <c r="T48" i="6"/>
  <c r="Q49" i="6"/>
  <c r="T49" i="6"/>
  <c r="Q50" i="6"/>
  <c r="T50" i="6"/>
  <c r="Q51" i="6"/>
  <c r="T51" i="6"/>
  <c r="Q52" i="6"/>
  <c r="T52" i="6"/>
  <c r="Q53" i="6"/>
  <c r="T53" i="6"/>
  <c r="Q54" i="6"/>
  <c r="T54" i="6"/>
  <c r="Q55" i="6"/>
  <c r="T55" i="6"/>
  <c r="Q56" i="6"/>
  <c r="T56" i="6"/>
  <c r="Q57" i="6"/>
  <c r="T57" i="6"/>
  <c r="Q58" i="6"/>
  <c r="T58" i="6"/>
  <c r="Q59" i="6"/>
  <c r="T59" i="6"/>
  <c r="Q60" i="6"/>
  <c r="T60" i="6"/>
  <c r="Q61" i="6"/>
  <c r="T61" i="6"/>
  <c r="Q62" i="6"/>
  <c r="T62" i="6"/>
  <c r="Q63" i="6"/>
  <c r="T63" i="6"/>
  <c r="Q64" i="6"/>
  <c r="T64" i="6"/>
  <c r="Q65" i="6"/>
  <c r="T65" i="6"/>
  <c r="Q66" i="6"/>
  <c r="T66" i="6"/>
  <c r="Q67" i="6"/>
  <c r="T67" i="6"/>
  <c r="Q68" i="6"/>
  <c r="T68" i="6"/>
  <c r="Q69" i="6"/>
  <c r="T69" i="6"/>
  <c r="Q70" i="6"/>
  <c r="T70" i="6"/>
  <c r="Q71" i="6"/>
  <c r="T71" i="6"/>
  <c r="Q72" i="6"/>
  <c r="T72" i="6"/>
  <c r="Q73" i="6"/>
  <c r="T73" i="6"/>
  <c r="Q74" i="6"/>
  <c r="T74" i="6"/>
  <c r="Q75" i="6"/>
  <c r="T75" i="6"/>
  <c r="Q76" i="6"/>
  <c r="T76" i="6"/>
  <c r="Q77" i="6"/>
  <c r="T77" i="6"/>
  <c r="Q78" i="6"/>
  <c r="T4" i="6"/>
  <c r="G20" i="3" l="1"/>
  <c r="G19" i="3"/>
  <c r="Q9" i="3"/>
  <c r="Q7" i="3"/>
  <c r="G6" i="3"/>
  <c r="Q21" i="3" l="1"/>
  <c r="Q17" i="3"/>
  <c r="Q5" i="3"/>
  <c r="Q4" i="3"/>
  <c r="Q19" i="3"/>
  <c r="Q20" i="3"/>
  <c r="Q8" i="3"/>
  <c r="Q10" i="3"/>
  <c r="Q11" i="3"/>
  <c r="Q12" i="3"/>
  <c r="Q13" i="3"/>
  <c r="Q14" i="3"/>
  <c r="Q15" i="3"/>
  <c r="Q16" i="3"/>
  <c r="Q22" i="3"/>
  <c r="Q18" i="3"/>
  <c r="Q3" i="3"/>
  <c r="G17" i="3"/>
  <c r="G18" i="3"/>
  <c r="G8" i="3"/>
  <c r="G9" i="3"/>
  <c r="G10" i="3"/>
  <c r="G13" i="3"/>
  <c r="G14" i="3"/>
  <c r="G15" i="3"/>
  <c r="G16" i="3"/>
  <c r="G7" i="3"/>
  <c r="G4" i="3"/>
  <c r="G5" i="3"/>
  <c r="G3" i="3"/>
</calcChain>
</file>

<file path=xl/sharedStrings.xml><?xml version="1.0" encoding="utf-8"?>
<sst xmlns="http://schemas.openxmlformats.org/spreadsheetml/2006/main" count="4557" uniqueCount="245">
  <si>
    <t>File</t>
  </si>
  <si>
    <t>Item</t>
  </si>
  <si>
    <t>X</t>
  </si>
  <si>
    <t>Passage1.c3d</t>
  </si>
  <si>
    <t>Passage3.c3d</t>
  </si>
  <si>
    <t xml:space="preserve"> - </t>
  </si>
  <si>
    <t>Passage4.c3d</t>
  </si>
  <si>
    <t>Trot6.c3d</t>
  </si>
  <si>
    <t>Trot7.c3d</t>
  </si>
  <si>
    <t>Queba_day2_piaffe3.c3d</t>
  </si>
  <si>
    <t>Queba_day2_piaffe44.c3d</t>
  </si>
  <si>
    <t>Queba_day2_piaffe45.c3d</t>
  </si>
  <si>
    <t>Queba_day2_piaffe46.c3d</t>
  </si>
  <si>
    <t>Queba_day2_piaffe47.c3d</t>
  </si>
  <si>
    <t>Queba_day2_piaffe50.c3d</t>
  </si>
  <si>
    <t>Queba_day2_piaffe51.c3d</t>
  </si>
  <si>
    <t>Queba_day2_piaffe55.c3d</t>
  </si>
  <si>
    <t>Queba_day2_piaffe56.c3d</t>
  </si>
  <si>
    <t>Queba_day2_piaffe6.c3d</t>
  </si>
  <si>
    <t>Queba_day2_piaffe7.c3d</t>
  </si>
  <si>
    <t>Quemacho_day2_walk12.c3d</t>
  </si>
  <si>
    <t>Quemacho_day2_walk49.c3d</t>
  </si>
  <si>
    <t>Quemacho_day2_walk50.c3d</t>
  </si>
  <si>
    <t>Quemacho_day3_trot29.c3d</t>
  </si>
  <si>
    <t>Quemacho_day3_trot31.c3d</t>
  </si>
  <si>
    <t>Quemacho_day3_trot37.c3d</t>
  </si>
  <si>
    <t>Quemacho_day3_trot40.c3d</t>
  </si>
  <si>
    <t>Quemacho_day3_trot42.c3d</t>
  </si>
  <si>
    <t>Quemacho_day3_trot43.c3d</t>
  </si>
  <si>
    <t>Queba_day3_trot12.c3d</t>
  </si>
  <si>
    <t>Queba_day3_trot13.c3d</t>
  </si>
  <si>
    <t>Queba_day3_trot14.c3d</t>
  </si>
  <si>
    <t>Queba_day3_trot15.c3d</t>
  </si>
  <si>
    <t>Queba_day3_trot16.c3d</t>
  </si>
  <si>
    <t>Queba_day3_trot21.c3d</t>
  </si>
  <si>
    <t>Queba_day3_trot24.c3d</t>
  </si>
  <si>
    <t>Queba_day3_trot26.c3d</t>
  </si>
  <si>
    <t>Queba_day3_trot27.c3d</t>
  </si>
  <si>
    <t>Queba_day3_trot28.c3d</t>
  </si>
  <si>
    <t>Queba_day3_trot29.c3d</t>
  </si>
  <si>
    <t>Queba_day3_trot30.c3d</t>
  </si>
  <si>
    <t>Queba_day3_trot6.c3d</t>
  </si>
  <si>
    <t>Queba_day3_trot7.c3d</t>
  </si>
  <si>
    <t>Queba_Day4_passage10.c3d</t>
  </si>
  <si>
    <t>Queba_Day4_piaffe11.c3d</t>
  </si>
  <si>
    <t>Queba_Day4_piaffe3.c3d</t>
  </si>
  <si>
    <t>Queba_Day4_piaffe7.c3d</t>
  </si>
  <si>
    <t>B/F</t>
  </si>
  <si>
    <t>B</t>
  </si>
  <si>
    <t>F</t>
  </si>
  <si>
    <t>tando_piaffe10.c3d</t>
  </si>
  <si>
    <t>tando_piaffe13_2.c3d</t>
  </si>
  <si>
    <t>tando_piaffe15.c3d</t>
  </si>
  <si>
    <t>tando_piaffe17.c3d</t>
  </si>
  <si>
    <t>tando_piaffe3.c3d</t>
  </si>
  <si>
    <t>Tando_trot2s.c3d</t>
  </si>
  <si>
    <t>Tando_trot3s.c3d</t>
  </si>
  <si>
    <t>Tando_trot6s.c3d</t>
  </si>
  <si>
    <t>Tando_trot7s.c3d</t>
  </si>
  <si>
    <t>Tando_trot8s.c3d</t>
  </si>
  <si>
    <t>tando_passage4.c3d</t>
  </si>
  <si>
    <t>Tando_trot4.c3d</t>
  </si>
  <si>
    <t>SPEED LFRH</t>
  </si>
  <si>
    <t>Queba_day2_piaffe49.c3d</t>
  </si>
  <si>
    <t>Quemacho_day2_walk10.c3d</t>
  </si>
  <si>
    <t>Quemacho_day2_walk42.c3d</t>
  </si>
  <si>
    <t>SPEED RFLH</t>
  </si>
  <si>
    <t>Queba_day2_piaffe53.c3d</t>
  </si>
  <si>
    <t>Queba_day3_trot23.c3d</t>
  </si>
  <si>
    <t>COLLISION ANGLE LFRH</t>
  </si>
  <si>
    <t>COLLISION ANGLE RFLH</t>
  </si>
  <si>
    <t>MECH COST LFRH</t>
  </si>
  <si>
    <t>MECH COST RFLH</t>
  </si>
  <si>
    <t>TRUNK_DISTANCE LFRH</t>
  </si>
  <si>
    <t>Z</t>
  </si>
  <si>
    <t>TRUNK_DISTANCE RFLH</t>
  </si>
  <si>
    <t>TRUNK MAX LFRH</t>
  </si>
  <si>
    <t>TRUNK MAX RFLH</t>
  </si>
  <si>
    <t>TRUNK MIN LFRH</t>
  </si>
  <si>
    <t>TRUNK MIN RFLH</t>
  </si>
  <si>
    <t>TRUNK MEAN LFRH</t>
  </si>
  <si>
    <t>TRUNK MEAN RFLH</t>
  </si>
  <si>
    <t>TRUNK RANGE LFRH</t>
  </si>
  <si>
    <t>TRUNK RANGE RFLH</t>
  </si>
  <si>
    <t>RH GRF SUM_6</t>
  </si>
  <si>
    <t>Remove!</t>
  </si>
  <si>
    <t>VecMag</t>
  </si>
  <si>
    <t>Horse</t>
  </si>
  <si>
    <t>Quemacho</t>
  </si>
  <si>
    <t>Queba</t>
  </si>
  <si>
    <t>Tando</t>
  </si>
  <si>
    <t>VecAng</t>
  </si>
  <si>
    <t>Vector angles are in stance ON to LIFT</t>
  </si>
  <si>
    <t>Limb angles are during stance only ON to LIFT</t>
  </si>
  <si>
    <t>Values are for each step HON to HON</t>
  </si>
  <si>
    <t>Collisions are for the diagonal step HON to HON. N.B. Data is removed where there is no ground contact as the collision is zero in flight</t>
  </si>
  <si>
    <t>Per step HON to HON</t>
  </si>
  <si>
    <t>LIMB ANGLE LF</t>
  </si>
  <si>
    <t>Max retraction</t>
  </si>
  <si>
    <t>Max protraction</t>
  </si>
  <si>
    <t>Range</t>
  </si>
  <si>
    <t>Mean</t>
  </si>
  <si>
    <t>LIMB ANGLE RH</t>
  </si>
  <si>
    <t>LIMB ANGLE RF</t>
  </si>
  <si>
    <t>LIMB ANGLE MEAN LH</t>
  </si>
  <si>
    <t>EFF LIMB LENGTH MIN LF</t>
  </si>
  <si>
    <t>Limb lengths calculated fron ON to MIN change in length</t>
  </si>
  <si>
    <t>EFF LIMB LENGTH MIN RH</t>
  </si>
  <si>
    <t>LIMB LENGTH MIN LF</t>
  </si>
  <si>
    <t>LIMB LENGTH MIN RH</t>
  </si>
  <si>
    <t>EFFECTIVE LIMB LENGTH LFON</t>
  </si>
  <si>
    <t>EFFECTIVE LIMB LENGTH RHON</t>
  </si>
  <si>
    <t>LIMB LENGTH RHON</t>
  </si>
  <si>
    <t>EFFECTIVE LIMB LENGTH RFON</t>
  </si>
  <si>
    <t>LIMB LENGTH RFON</t>
  </si>
  <si>
    <t>EFF LIMB LENGTH MIN RF</t>
  </si>
  <si>
    <t>LIMB LENGTH MIN RF</t>
  </si>
  <si>
    <t>EFFECTIVE LIMB LENGTH LHON</t>
  </si>
  <si>
    <t>LIMB LENGTH LHON</t>
  </si>
  <si>
    <t>EFF LIMB LENGTH MIN LH</t>
  </si>
  <si>
    <t>LIMB LENGTH MIN LH</t>
  </si>
  <si>
    <t>Effective limb length</t>
  </si>
  <si>
    <t>LF</t>
  </si>
  <si>
    <t>RH</t>
  </si>
  <si>
    <t>RF</t>
  </si>
  <si>
    <t>LH</t>
  </si>
  <si>
    <t>Limb length</t>
  </si>
  <si>
    <t>Trimmed_Static2.c3d 1</t>
  </si>
  <si>
    <t>Trimmed_Queba_day2_static1.c3d 1</t>
  </si>
  <si>
    <t>Trimmed_Quemacho_day2_static1.c3d Copy</t>
  </si>
  <si>
    <t>Trimmed_Quemacho_day3_static1.c3d 1</t>
  </si>
  <si>
    <t>Trimmed_Queba_day3_static2.c3d Copy</t>
  </si>
  <si>
    <t>Trimmed_Queba_day4_pm_static1.c3d Copy</t>
  </si>
  <si>
    <t>Change in length (mm)</t>
  </si>
  <si>
    <t>Dif between min and standing (%)</t>
  </si>
  <si>
    <t>LIMB LENGTH LFON</t>
  </si>
  <si>
    <t>ITEM</t>
  </si>
  <si>
    <t>Mech Cost</t>
  </si>
  <si>
    <t xml:space="preserve">COM V </t>
  </si>
  <si>
    <t>COM max</t>
  </si>
  <si>
    <t>COM min</t>
  </si>
  <si>
    <t>ROM F</t>
  </si>
  <si>
    <t>LL F</t>
  </si>
  <si>
    <t>Mass (inc. rider)</t>
  </si>
  <si>
    <t>Speed</t>
  </si>
  <si>
    <t>Extended</t>
  </si>
  <si>
    <t>INSTANT COLLISION ANGLE</t>
  </si>
  <si>
    <t>Std Dev</t>
  </si>
  <si>
    <t>Collected</t>
  </si>
  <si>
    <t>Passage</t>
  </si>
  <si>
    <t>Piaffe</t>
  </si>
  <si>
    <t>LHGRFV</t>
  </si>
  <si>
    <t>LHGRFL</t>
  </si>
  <si>
    <t>RFGRFV</t>
  </si>
  <si>
    <t>RFGRFL</t>
  </si>
  <si>
    <t>Trunk COM</t>
  </si>
  <si>
    <t>LHIP</t>
  </si>
  <si>
    <t>CGPos</t>
  </si>
  <si>
    <t>Worksheet Name</t>
  </si>
  <si>
    <t>Variable Description</t>
  </si>
  <si>
    <t>Units</t>
  </si>
  <si>
    <t>Stats</t>
  </si>
  <si>
    <t>Effective limb length (m)</t>
  </si>
  <si>
    <t>Limb length (m)</t>
  </si>
  <si>
    <t>kg</t>
  </si>
  <si>
    <t>Combined mass of horse, tack and rider</t>
  </si>
  <si>
    <t>Variable Name</t>
  </si>
  <si>
    <t>Mass</t>
  </si>
  <si>
    <t>Vertical limb length in standing</t>
  </si>
  <si>
    <t>m</t>
  </si>
  <si>
    <t>Resultant limb length in standing</t>
  </si>
  <si>
    <t>Left Fore</t>
  </si>
  <si>
    <t>Right fore</t>
  </si>
  <si>
    <t>Left hind</t>
  </si>
  <si>
    <t>Right Hind</t>
  </si>
  <si>
    <t>Mean speed LFRH diagonal step</t>
  </si>
  <si>
    <t>m/s</t>
  </si>
  <si>
    <t>Mean speed RFLH diagonal step</t>
  </si>
  <si>
    <t>Collisions</t>
  </si>
  <si>
    <t>radians</t>
  </si>
  <si>
    <t>Collision angle Φ LFRH</t>
  </si>
  <si>
    <t>Collision angle Φ RFLH</t>
  </si>
  <si>
    <t>CoMotmech LFRH</t>
  </si>
  <si>
    <t>CoMotmech RFLH</t>
  </si>
  <si>
    <t>COM L</t>
  </si>
  <si>
    <t>COM V</t>
  </si>
  <si>
    <t>Trunk COM excursion in the direction of motion LFRH</t>
  </si>
  <si>
    <t>Trunk COM excursion in the direction of motion RFLH</t>
  </si>
  <si>
    <t>Maximum trunk COM height LFRH</t>
  </si>
  <si>
    <t>Maximum trunk COM height RFLH</t>
  </si>
  <si>
    <t>Minimum trunk COM height LFRH</t>
  </si>
  <si>
    <t>Minimum trunk COM height RFLH</t>
  </si>
  <si>
    <t>COMv excursion LFRH</t>
  </si>
  <si>
    <t>COMv excursion RFLH</t>
  </si>
  <si>
    <t>Mean trunk COM height LFRH</t>
  </si>
  <si>
    <t>Mean trunk COM height RFLH</t>
  </si>
  <si>
    <t>GRF VEC</t>
  </si>
  <si>
    <t>N/kg</t>
  </si>
  <si>
    <t>deg</t>
  </si>
  <si>
    <t>Limb angles</t>
  </si>
  <si>
    <t>Maximum retraction angle in stance per limb</t>
  </si>
  <si>
    <t>GRF vector magnitude per limb</t>
  </si>
  <si>
    <t xml:space="preserve">GRF vector angle per limb </t>
  </si>
  <si>
    <t>Maximum protraction angle in stance per limb</t>
  </si>
  <si>
    <t>Range of limb angle in stance per limb</t>
  </si>
  <si>
    <t>Mean limb angle in stance per limb</t>
  </si>
  <si>
    <t>converted to degrees</t>
  </si>
  <si>
    <t>EFFECTIVE LL</t>
  </si>
  <si>
    <t>Change in length</t>
  </si>
  <si>
    <t>mm</t>
  </si>
  <si>
    <t>Change in vertical limb length from ON to minimum length per limb</t>
  </si>
  <si>
    <t>Difference in vertical limb length to vertical standing length per limb</t>
  </si>
  <si>
    <t>% difference</t>
  </si>
  <si>
    <t>ABSOLUTE LL</t>
  </si>
  <si>
    <t>Change in resultant limb length from ON to minimum length per limb</t>
  </si>
  <si>
    <t>Difference in resultant limb length to resultant standing length per limb</t>
  </si>
  <si>
    <t>Import QQ</t>
  </si>
  <si>
    <t>F = trial with X positive in the direction of motion</t>
  </si>
  <si>
    <t>Import sheet for 2 horses' data</t>
  </si>
  <si>
    <t>Import sheet for 1 horses' data</t>
  </si>
  <si>
    <t>Import T</t>
  </si>
  <si>
    <t>Cost graph</t>
  </si>
  <si>
    <t>Data and graph for Figure 2</t>
  </si>
  <si>
    <t>Collisions Graphs</t>
  </si>
  <si>
    <t>GRF Graphs</t>
  </si>
  <si>
    <t>Height Graphs</t>
  </si>
  <si>
    <t>Data and graph for Figure 1</t>
  </si>
  <si>
    <t>no units</t>
  </si>
  <si>
    <t>B = trial with X negative in the direction of motion</t>
  </si>
  <si>
    <t>RFON</t>
  </si>
  <si>
    <t>LHON</t>
  </si>
  <si>
    <t>LFLIFT</t>
  </si>
  <si>
    <t>RHLIFT</t>
  </si>
  <si>
    <t>LFON</t>
  </si>
  <si>
    <t>RFLIFT</t>
  </si>
  <si>
    <t>RHON</t>
  </si>
  <si>
    <t>LHLIFT</t>
  </si>
  <si>
    <t>Trot slow</t>
  </si>
  <si>
    <t>Fast trot</t>
  </si>
  <si>
    <t>Footfall timings</t>
  </si>
  <si>
    <t>Data and bar charts of footfall patterns for each gait</t>
  </si>
  <si>
    <t>time in seconds</t>
  </si>
  <si>
    <t>mm compared to standing</t>
  </si>
  <si>
    <t>rad</t>
  </si>
  <si>
    <t>no units and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</si>
</sst>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0000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65664965815953E-2"/>
          <c:y val="3.093079058635886E-2"/>
          <c:w val="0.9059098480127934"/>
          <c:h val="0.8317665691085846"/>
        </c:manualLayout>
      </c:layout>
      <c:scatterChart>
        <c:scatterStyle val="lineMarker"/>
        <c:varyColors val="0"/>
        <c:ser>
          <c:idx val="0"/>
          <c:order val="0"/>
          <c:tx>
            <c:v>Piaffe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'Cost graph'!$B$4:$B$68</c:f>
              <c:numCache>
                <c:formatCode>General</c:formatCode>
                <c:ptCount val="65"/>
                <c:pt idx="0">
                  <c:v>-7.0387000000000005E-2</c:v>
                </c:pt>
                <c:pt idx="1">
                  <c:v>-6.5906999999999993E-2</c:v>
                </c:pt>
                <c:pt idx="2">
                  <c:v>-5.4071000000000001E-2</c:v>
                </c:pt>
                <c:pt idx="3">
                  <c:v>-4.4933000000000001E-2</c:v>
                </c:pt>
                <c:pt idx="4">
                  <c:v>-4.2337E-2</c:v>
                </c:pt>
                <c:pt idx="5">
                  <c:v>-1.8402000000000002E-2</c:v>
                </c:pt>
                <c:pt idx="6">
                  <c:v>-1.2760000000000001E-2</c:v>
                </c:pt>
                <c:pt idx="7">
                  <c:v>-1.0253E-2</c:v>
                </c:pt>
                <c:pt idx="8">
                  <c:v>-4.0639999999999999E-3</c:v>
                </c:pt>
                <c:pt idx="9">
                  <c:v>1.9990999999999998E-2</c:v>
                </c:pt>
                <c:pt idx="10">
                  <c:v>3.0841E-2</c:v>
                </c:pt>
                <c:pt idx="11">
                  <c:v>3.9626000000000001E-2</c:v>
                </c:pt>
                <c:pt idx="12">
                  <c:v>4.0557000000000003E-2</c:v>
                </c:pt>
                <c:pt idx="13">
                  <c:v>4.0916000000000001E-2</c:v>
                </c:pt>
                <c:pt idx="14">
                  <c:v>5.5931000000000002E-2</c:v>
                </c:pt>
                <c:pt idx="15">
                  <c:v>5.9645999999999998E-2</c:v>
                </c:pt>
                <c:pt idx="16">
                  <c:v>7.6402999999999999E-2</c:v>
                </c:pt>
                <c:pt idx="17">
                  <c:v>9.2239000000000002E-2</c:v>
                </c:pt>
                <c:pt idx="18">
                  <c:v>9.8499000000000003E-2</c:v>
                </c:pt>
                <c:pt idx="19">
                  <c:v>0.113111</c:v>
                </c:pt>
                <c:pt idx="20">
                  <c:v>0.11977400000000001</c:v>
                </c:pt>
                <c:pt idx="21">
                  <c:v>0.12751399999999999</c:v>
                </c:pt>
                <c:pt idx="22">
                  <c:v>0.134544</c:v>
                </c:pt>
                <c:pt idx="23">
                  <c:v>0.13958699999999999</c:v>
                </c:pt>
                <c:pt idx="24">
                  <c:v>0.146458</c:v>
                </c:pt>
                <c:pt idx="25">
                  <c:v>0.15240000000000001</c:v>
                </c:pt>
                <c:pt idx="26">
                  <c:v>0.15951299999999999</c:v>
                </c:pt>
                <c:pt idx="27">
                  <c:v>0.161804</c:v>
                </c:pt>
                <c:pt idx="28">
                  <c:v>0.178726</c:v>
                </c:pt>
                <c:pt idx="29">
                  <c:v>0.17949000000000001</c:v>
                </c:pt>
                <c:pt idx="30">
                  <c:v>0.18446599999999999</c:v>
                </c:pt>
                <c:pt idx="31">
                  <c:v>0.193966</c:v>
                </c:pt>
                <c:pt idx="32">
                  <c:v>0.20508899999999999</c:v>
                </c:pt>
                <c:pt idx="33">
                  <c:v>0.21233299999999999</c:v>
                </c:pt>
                <c:pt idx="34">
                  <c:v>0.216192</c:v>
                </c:pt>
                <c:pt idx="35">
                  <c:v>0.222575</c:v>
                </c:pt>
                <c:pt idx="36">
                  <c:v>0.23558000000000001</c:v>
                </c:pt>
                <c:pt idx="37">
                  <c:v>0.24058099999999999</c:v>
                </c:pt>
                <c:pt idx="38">
                  <c:v>0.24627599999999999</c:v>
                </c:pt>
                <c:pt idx="39">
                  <c:v>0.25145899999999999</c:v>
                </c:pt>
                <c:pt idx="40">
                  <c:v>0.26708100000000001</c:v>
                </c:pt>
                <c:pt idx="41">
                  <c:v>0.27603100000000003</c:v>
                </c:pt>
                <c:pt idx="42">
                  <c:v>0.280889</c:v>
                </c:pt>
                <c:pt idx="43">
                  <c:v>0.29364299999999999</c:v>
                </c:pt>
                <c:pt idx="44">
                  <c:v>0.30088100000000001</c:v>
                </c:pt>
                <c:pt idx="45">
                  <c:v>0.30476700000000001</c:v>
                </c:pt>
                <c:pt idx="46">
                  <c:v>0.32218999999999998</c:v>
                </c:pt>
                <c:pt idx="47">
                  <c:v>0.33628599999999997</c:v>
                </c:pt>
                <c:pt idx="48">
                  <c:v>0.34214800000000001</c:v>
                </c:pt>
                <c:pt idx="49">
                  <c:v>0.34708299999999997</c:v>
                </c:pt>
                <c:pt idx="50">
                  <c:v>0.34778300000000001</c:v>
                </c:pt>
                <c:pt idx="51">
                  <c:v>0.350827</c:v>
                </c:pt>
                <c:pt idx="52">
                  <c:v>0.37061500000000003</c:v>
                </c:pt>
                <c:pt idx="53">
                  <c:v>0.37690200000000001</c:v>
                </c:pt>
                <c:pt idx="54">
                  <c:v>0.37972800000000001</c:v>
                </c:pt>
                <c:pt idx="55">
                  <c:v>0.38162200000000002</c:v>
                </c:pt>
                <c:pt idx="56">
                  <c:v>0.383525</c:v>
                </c:pt>
                <c:pt idx="57">
                  <c:v>0.40251999999999999</c:v>
                </c:pt>
                <c:pt idx="58">
                  <c:v>0.40830100000000003</c:v>
                </c:pt>
                <c:pt idx="59">
                  <c:v>0.40915299999999999</c:v>
                </c:pt>
                <c:pt idx="60">
                  <c:v>0.42560700000000001</c:v>
                </c:pt>
                <c:pt idx="61">
                  <c:v>0.51328600000000002</c:v>
                </c:pt>
                <c:pt idx="62">
                  <c:v>0.51459500000000002</c:v>
                </c:pt>
                <c:pt idx="63">
                  <c:v>0.53139700000000001</c:v>
                </c:pt>
                <c:pt idx="64">
                  <c:v>0.576268</c:v>
                </c:pt>
              </c:numCache>
            </c:numRef>
          </c:xVal>
          <c:yVal>
            <c:numRef>
              <c:f>'Cost graph'!$F$4:$F$68</c:f>
              <c:numCache>
                <c:formatCode>General</c:formatCode>
                <c:ptCount val="65"/>
                <c:pt idx="0">
                  <c:v>0.86868999999999996</c:v>
                </c:pt>
                <c:pt idx="1">
                  <c:v>0.89077300000000004</c:v>
                </c:pt>
                <c:pt idx="2">
                  <c:v>0.98830300000000004</c:v>
                </c:pt>
                <c:pt idx="3">
                  <c:v>0.97286700000000004</c:v>
                </c:pt>
                <c:pt idx="4">
                  <c:v>0.87443899999999997</c:v>
                </c:pt>
                <c:pt idx="5">
                  <c:v>0.99072700000000002</c:v>
                </c:pt>
                <c:pt idx="6">
                  <c:v>0.99397199999999997</c:v>
                </c:pt>
                <c:pt idx="7">
                  <c:v>0.99272800000000005</c:v>
                </c:pt>
                <c:pt idx="8">
                  <c:v>0.98958800000000002</c:v>
                </c:pt>
                <c:pt idx="9">
                  <c:v>0.97925499999999999</c:v>
                </c:pt>
                <c:pt idx="10">
                  <c:v>0.97117699999999996</c:v>
                </c:pt>
                <c:pt idx="11">
                  <c:v>0.96280699999999997</c:v>
                </c:pt>
                <c:pt idx="12">
                  <c:v>0.96290100000000001</c:v>
                </c:pt>
                <c:pt idx="13">
                  <c:v>0.95293899999999998</c:v>
                </c:pt>
                <c:pt idx="14">
                  <c:v>0.96831400000000001</c:v>
                </c:pt>
                <c:pt idx="15">
                  <c:v>0.95954600000000001</c:v>
                </c:pt>
                <c:pt idx="16">
                  <c:v>0.89703200000000005</c:v>
                </c:pt>
                <c:pt idx="17">
                  <c:v>0.86735799999999996</c:v>
                </c:pt>
                <c:pt idx="18">
                  <c:v>0.92532000000000003</c:v>
                </c:pt>
                <c:pt idx="19">
                  <c:v>0.83113599999999999</c:v>
                </c:pt>
                <c:pt idx="20">
                  <c:v>0.934365</c:v>
                </c:pt>
                <c:pt idx="21">
                  <c:v>0.83967700000000001</c:v>
                </c:pt>
                <c:pt idx="22">
                  <c:v>0.85881399999999997</c:v>
                </c:pt>
                <c:pt idx="23">
                  <c:v>0.87935099999999999</c:v>
                </c:pt>
                <c:pt idx="24">
                  <c:v>0.82026299999999996</c:v>
                </c:pt>
                <c:pt idx="25">
                  <c:v>0.78709499999999999</c:v>
                </c:pt>
                <c:pt idx="26">
                  <c:v>0.81822899999999998</c:v>
                </c:pt>
                <c:pt idx="27">
                  <c:v>0.73782999999999999</c:v>
                </c:pt>
                <c:pt idx="28">
                  <c:v>0.66673099999999996</c:v>
                </c:pt>
                <c:pt idx="29">
                  <c:v>0.67527599999999999</c:v>
                </c:pt>
                <c:pt idx="30">
                  <c:v>0.75863599999999998</c:v>
                </c:pt>
                <c:pt idx="31">
                  <c:v>0.76439199999999996</c:v>
                </c:pt>
                <c:pt idx="32">
                  <c:v>0.80198499999999995</c:v>
                </c:pt>
                <c:pt idx="33">
                  <c:v>0.68202099999999999</c:v>
                </c:pt>
                <c:pt idx="34">
                  <c:v>0.29555700000000001</c:v>
                </c:pt>
                <c:pt idx="35">
                  <c:v>0.62094300000000002</c:v>
                </c:pt>
                <c:pt idx="36">
                  <c:v>0.72545000000000004</c:v>
                </c:pt>
                <c:pt idx="37">
                  <c:v>0.75306799999999996</c:v>
                </c:pt>
                <c:pt idx="38">
                  <c:v>0.73549399999999998</c:v>
                </c:pt>
                <c:pt idx="39">
                  <c:v>0.58728800000000003</c:v>
                </c:pt>
                <c:pt idx="40">
                  <c:v>0.68240999999999996</c:v>
                </c:pt>
                <c:pt idx="41">
                  <c:v>0.69889900000000005</c:v>
                </c:pt>
                <c:pt idx="42">
                  <c:v>0.67812300000000003</c:v>
                </c:pt>
                <c:pt idx="43">
                  <c:v>0.453262</c:v>
                </c:pt>
                <c:pt idx="44">
                  <c:v>0.72602</c:v>
                </c:pt>
                <c:pt idx="45">
                  <c:v>0.51247799999999999</c:v>
                </c:pt>
                <c:pt idx="46">
                  <c:v>0.51414499999999996</c:v>
                </c:pt>
                <c:pt idx="47">
                  <c:v>0.51682399999999995</c:v>
                </c:pt>
                <c:pt idx="48">
                  <c:v>0.70806199999999997</c:v>
                </c:pt>
                <c:pt idx="49">
                  <c:v>0.52342100000000003</c:v>
                </c:pt>
                <c:pt idx="50">
                  <c:v>0.64031899999999997</c:v>
                </c:pt>
                <c:pt idx="51">
                  <c:v>0.69217200000000001</c:v>
                </c:pt>
                <c:pt idx="52">
                  <c:v>0.43643300000000002</c:v>
                </c:pt>
                <c:pt idx="53">
                  <c:v>0.26867400000000002</c:v>
                </c:pt>
                <c:pt idx="54">
                  <c:v>0.47750700000000001</c:v>
                </c:pt>
                <c:pt idx="55">
                  <c:v>0.47473500000000002</c:v>
                </c:pt>
                <c:pt idx="56">
                  <c:v>0.39833200000000002</c:v>
                </c:pt>
                <c:pt idx="57">
                  <c:v>0.54294500000000001</c:v>
                </c:pt>
                <c:pt idx="58">
                  <c:v>0.33508300000000002</c:v>
                </c:pt>
                <c:pt idx="59">
                  <c:v>0.29555700000000001</c:v>
                </c:pt>
                <c:pt idx="60">
                  <c:v>0.43659300000000001</c:v>
                </c:pt>
                <c:pt idx="61">
                  <c:v>0.375444</c:v>
                </c:pt>
                <c:pt idx="62">
                  <c:v>0.47747699999999998</c:v>
                </c:pt>
                <c:pt idx="63">
                  <c:v>0.319662</c:v>
                </c:pt>
                <c:pt idx="64">
                  <c:v>0.32370100000000002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FD-47E7-86E9-D104AB28A334}"/>
            </c:ext>
          </c:extLst>
        </c:ser>
        <c:ser>
          <c:idx val="1"/>
          <c:order val="1"/>
          <c:tx>
            <c:v>Passage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'Cost graph'!$B$69:$B$94</c:f>
              <c:numCache>
                <c:formatCode>General</c:formatCode>
                <c:ptCount val="26"/>
                <c:pt idx="0">
                  <c:v>0.95616800000000002</c:v>
                </c:pt>
                <c:pt idx="1">
                  <c:v>0.96424399999999999</c:v>
                </c:pt>
                <c:pt idx="2">
                  <c:v>0.99037500000000001</c:v>
                </c:pt>
                <c:pt idx="3">
                  <c:v>1.004688</c:v>
                </c:pt>
                <c:pt idx="4">
                  <c:v>1.024721</c:v>
                </c:pt>
                <c:pt idx="5">
                  <c:v>1.119815</c:v>
                </c:pt>
                <c:pt idx="6">
                  <c:v>1.190345</c:v>
                </c:pt>
                <c:pt idx="7">
                  <c:v>1.2007129999999999</c:v>
                </c:pt>
                <c:pt idx="8">
                  <c:v>1.2017869999999999</c:v>
                </c:pt>
                <c:pt idx="9">
                  <c:v>1.2445200000000001</c:v>
                </c:pt>
                <c:pt idx="10">
                  <c:v>1.264535</c:v>
                </c:pt>
                <c:pt idx="11">
                  <c:v>1.2646219999999999</c:v>
                </c:pt>
                <c:pt idx="12">
                  <c:v>1.2647470000000001</c:v>
                </c:pt>
                <c:pt idx="13">
                  <c:v>1.3103739999999999</c:v>
                </c:pt>
                <c:pt idx="14">
                  <c:v>1.324114</c:v>
                </c:pt>
                <c:pt idx="15">
                  <c:v>1.328894</c:v>
                </c:pt>
                <c:pt idx="16">
                  <c:v>1.337661</c:v>
                </c:pt>
                <c:pt idx="17">
                  <c:v>1.3421099999999999</c:v>
                </c:pt>
                <c:pt idx="18">
                  <c:v>1.368101</c:v>
                </c:pt>
                <c:pt idx="19">
                  <c:v>1.374943</c:v>
                </c:pt>
                <c:pt idx="20">
                  <c:v>1.3757820000000001</c:v>
                </c:pt>
                <c:pt idx="21">
                  <c:v>1.404901</c:v>
                </c:pt>
                <c:pt idx="22">
                  <c:v>1.4086289999999999</c:v>
                </c:pt>
                <c:pt idx="23">
                  <c:v>1.4146350000000001</c:v>
                </c:pt>
                <c:pt idx="24">
                  <c:v>1.4881390000000001</c:v>
                </c:pt>
                <c:pt idx="25">
                  <c:v>1.7856380000000001</c:v>
                </c:pt>
              </c:numCache>
            </c:numRef>
          </c:xVal>
          <c:yVal>
            <c:numRef>
              <c:f>'Cost graph'!$F$69:$F$94</c:f>
              <c:numCache>
                <c:formatCode>General</c:formatCode>
                <c:ptCount val="26"/>
                <c:pt idx="0">
                  <c:v>0.38614999999999999</c:v>
                </c:pt>
                <c:pt idx="1">
                  <c:v>0.33470899999999998</c:v>
                </c:pt>
                <c:pt idx="2">
                  <c:v>0.33929900000000002</c:v>
                </c:pt>
                <c:pt idx="3">
                  <c:v>0.37653399999999998</c:v>
                </c:pt>
                <c:pt idx="4">
                  <c:v>0.38061299999999998</c:v>
                </c:pt>
                <c:pt idx="5">
                  <c:v>0.343254</c:v>
                </c:pt>
                <c:pt idx="6">
                  <c:v>0.37766300000000003</c:v>
                </c:pt>
                <c:pt idx="7">
                  <c:v>0.33862700000000001</c:v>
                </c:pt>
                <c:pt idx="8">
                  <c:v>0.32384099999999999</c:v>
                </c:pt>
                <c:pt idx="9">
                  <c:v>0.27226400000000001</c:v>
                </c:pt>
                <c:pt idx="10">
                  <c:v>0.31848399999999999</c:v>
                </c:pt>
                <c:pt idx="11">
                  <c:v>0.35167700000000002</c:v>
                </c:pt>
                <c:pt idx="12">
                  <c:v>0.32451600000000003</c:v>
                </c:pt>
                <c:pt idx="13">
                  <c:v>0.28116000000000002</c:v>
                </c:pt>
                <c:pt idx="14">
                  <c:v>0.37540299999999999</c:v>
                </c:pt>
                <c:pt idx="15">
                  <c:v>0.35972599999999999</c:v>
                </c:pt>
                <c:pt idx="16">
                  <c:v>0.39442500000000003</c:v>
                </c:pt>
                <c:pt idx="17">
                  <c:v>0.35475099999999998</c:v>
                </c:pt>
                <c:pt idx="18">
                  <c:v>0.29697400000000002</c:v>
                </c:pt>
                <c:pt idx="19">
                  <c:v>0.35287499999999999</c:v>
                </c:pt>
                <c:pt idx="20">
                  <c:v>0.345221</c:v>
                </c:pt>
                <c:pt idx="21">
                  <c:v>0.32370199999999999</c:v>
                </c:pt>
                <c:pt idx="22">
                  <c:v>0.37955100000000003</c:v>
                </c:pt>
                <c:pt idx="23">
                  <c:v>0.34907199999999999</c:v>
                </c:pt>
                <c:pt idx="24">
                  <c:v>0.35410599999999998</c:v>
                </c:pt>
                <c:pt idx="25">
                  <c:v>0.263714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FD-47E7-86E9-D104AB28A334}"/>
            </c:ext>
          </c:extLst>
        </c:ser>
        <c:ser>
          <c:idx val="2"/>
          <c:order val="2"/>
          <c:tx>
            <c:v>Trot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'Cost graph'!$B$95:$B$191</c:f>
              <c:numCache>
                <c:formatCode>General</c:formatCode>
                <c:ptCount val="97"/>
                <c:pt idx="0">
                  <c:v>2.1360700000000001</c:v>
                </c:pt>
                <c:pt idx="1">
                  <c:v>2.1457980000000001</c:v>
                </c:pt>
                <c:pt idx="2">
                  <c:v>2.1607419999999999</c:v>
                </c:pt>
                <c:pt idx="3">
                  <c:v>2.1703899999999998</c:v>
                </c:pt>
                <c:pt idx="4">
                  <c:v>2.1738719999999998</c:v>
                </c:pt>
                <c:pt idx="5">
                  <c:v>2.1758250000000001</c:v>
                </c:pt>
                <c:pt idx="6">
                  <c:v>2.190931</c:v>
                </c:pt>
                <c:pt idx="7">
                  <c:v>2.1934140000000002</c:v>
                </c:pt>
                <c:pt idx="8">
                  <c:v>2.2123050000000002</c:v>
                </c:pt>
                <c:pt idx="9">
                  <c:v>2.2274600000000002</c:v>
                </c:pt>
                <c:pt idx="10">
                  <c:v>2.2299220000000002</c:v>
                </c:pt>
                <c:pt idx="11">
                  <c:v>2.2962669999999998</c:v>
                </c:pt>
                <c:pt idx="12">
                  <c:v>2.3054670000000002</c:v>
                </c:pt>
                <c:pt idx="13">
                  <c:v>2.3170169999999999</c:v>
                </c:pt>
                <c:pt idx="14">
                  <c:v>2.3328959999999999</c:v>
                </c:pt>
                <c:pt idx="15">
                  <c:v>2.3901370000000002</c:v>
                </c:pt>
                <c:pt idx="16">
                  <c:v>2.4012859999999998</c:v>
                </c:pt>
                <c:pt idx="17">
                  <c:v>2.4036749999999998</c:v>
                </c:pt>
                <c:pt idx="18">
                  <c:v>2.4215309999999999</c:v>
                </c:pt>
                <c:pt idx="19">
                  <c:v>2.4243619999999999</c:v>
                </c:pt>
                <c:pt idx="20">
                  <c:v>2.4295239999999998</c:v>
                </c:pt>
                <c:pt idx="21">
                  <c:v>2.4587430000000001</c:v>
                </c:pt>
                <c:pt idx="22">
                  <c:v>2.4661200000000001</c:v>
                </c:pt>
                <c:pt idx="23">
                  <c:v>2.4739960000000001</c:v>
                </c:pt>
                <c:pt idx="24">
                  <c:v>2.4805830000000002</c:v>
                </c:pt>
                <c:pt idx="25">
                  <c:v>2.4806149999999998</c:v>
                </c:pt>
                <c:pt idx="26">
                  <c:v>2.482307</c:v>
                </c:pt>
                <c:pt idx="27">
                  <c:v>2.4827379999999999</c:v>
                </c:pt>
                <c:pt idx="28">
                  <c:v>2.491724</c:v>
                </c:pt>
                <c:pt idx="29">
                  <c:v>2.49343</c:v>
                </c:pt>
                <c:pt idx="30">
                  <c:v>2.4960640000000001</c:v>
                </c:pt>
                <c:pt idx="31">
                  <c:v>2.5153490000000001</c:v>
                </c:pt>
                <c:pt idx="32">
                  <c:v>2.5224350000000002</c:v>
                </c:pt>
                <c:pt idx="33">
                  <c:v>2.5347309999999998</c:v>
                </c:pt>
                <c:pt idx="34">
                  <c:v>2.5524830000000001</c:v>
                </c:pt>
                <c:pt idx="35">
                  <c:v>2.555069</c:v>
                </c:pt>
                <c:pt idx="36">
                  <c:v>2.5924939999999999</c:v>
                </c:pt>
                <c:pt idx="37">
                  <c:v>2.6135009999999999</c:v>
                </c:pt>
                <c:pt idx="38">
                  <c:v>2.6248320000000001</c:v>
                </c:pt>
                <c:pt idx="39">
                  <c:v>2.6453660000000001</c:v>
                </c:pt>
                <c:pt idx="40">
                  <c:v>2.6493989999999998</c:v>
                </c:pt>
                <c:pt idx="41">
                  <c:v>2.6691129999999998</c:v>
                </c:pt>
                <c:pt idx="42">
                  <c:v>2.6921369999999998</c:v>
                </c:pt>
                <c:pt idx="43">
                  <c:v>2.735706</c:v>
                </c:pt>
                <c:pt idx="44">
                  <c:v>2.740243</c:v>
                </c:pt>
                <c:pt idx="45">
                  <c:v>2.7574360000000002</c:v>
                </c:pt>
                <c:pt idx="46">
                  <c:v>2.8623440000000002</c:v>
                </c:pt>
                <c:pt idx="47">
                  <c:v>2.895222</c:v>
                </c:pt>
                <c:pt idx="48">
                  <c:v>2.9063509999999999</c:v>
                </c:pt>
                <c:pt idx="49">
                  <c:v>2.9585689999999998</c:v>
                </c:pt>
                <c:pt idx="50">
                  <c:v>3.0186030000000001</c:v>
                </c:pt>
                <c:pt idx="51">
                  <c:v>3.0396339999999999</c:v>
                </c:pt>
                <c:pt idx="52">
                  <c:v>3.0668099999999998</c:v>
                </c:pt>
                <c:pt idx="53">
                  <c:v>3.0952950000000001</c:v>
                </c:pt>
                <c:pt idx="54">
                  <c:v>3.1511360000000002</c:v>
                </c:pt>
                <c:pt idx="55">
                  <c:v>3.1711019999999999</c:v>
                </c:pt>
                <c:pt idx="56">
                  <c:v>3.1844809999999999</c:v>
                </c:pt>
                <c:pt idx="57">
                  <c:v>3.2020059999999999</c:v>
                </c:pt>
                <c:pt idx="58">
                  <c:v>3.2114020000000001</c:v>
                </c:pt>
                <c:pt idx="59">
                  <c:v>3.2148059999999998</c:v>
                </c:pt>
                <c:pt idx="60">
                  <c:v>3.2224179999999998</c:v>
                </c:pt>
                <c:pt idx="61">
                  <c:v>3.2250139999999998</c:v>
                </c:pt>
                <c:pt idx="62">
                  <c:v>3.2643529999999998</c:v>
                </c:pt>
                <c:pt idx="63">
                  <c:v>3.272532</c:v>
                </c:pt>
                <c:pt idx="64">
                  <c:v>3.2818529999999999</c:v>
                </c:pt>
                <c:pt idx="65">
                  <c:v>3.293892</c:v>
                </c:pt>
                <c:pt idx="66">
                  <c:v>3.300484</c:v>
                </c:pt>
                <c:pt idx="67">
                  <c:v>3.3040620000000001</c:v>
                </c:pt>
                <c:pt idx="68">
                  <c:v>3.3166340000000001</c:v>
                </c:pt>
                <c:pt idx="69">
                  <c:v>3.35947</c:v>
                </c:pt>
                <c:pt idx="70">
                  <c:v>3.4162050000000002</c:v>
                </c:pt>
                <c:pt idx="71">
                  <c:v>3.4360889999999999</c:v>
                </c:pt>
                <c:pt idx="72">
                  <c:v>3.486723</c:v>
                </c:pt>
                <c:pt idx="73">
                  <c:v>3.58704</c:v>
                </c:pt>
                <c:pt idx="74">
                  <c:v>3.611062</c:v>
                </c:pt>
                <c:pt idx="75">
                  <c:v>3.6953999999999998</c:v>
                </c:pt>
                <c:pt idx="76">
                  <c:v>3.7325599999999999</c:v>
                </c:pt>
                <c:pt idx="77">
                  <c:v>3.7540960000000001</c:v>
                </c:pt>
                <c:pt idx="78">
                  <c:v>3.7951730000000001</c:v>
                </c:pt>
                <c:pt idx="79">
                  <c:v>3.8171029999999999</c:v>
                </c:pt>
                <c:pt idx="80">
                  <c:v>3.8718409999999999</c:v>
                </c:pt>
                <c:pt idx="81">
                  <c:v>3.9827539999999999</c:v>
                </c:pt>
                <c:pt idx="82">
                  <c:v>4.022024</c:v>
                </c:pt>
                <c:pt idx="83">
                  <c:v>4.1243369999999997</c:v>
                </c:pt>
                <c:pt idx="84">
                  <c:v>4.1605290000000004</c:v>
                </c:pt>
                <c:pt idx="85">
                  <c:v>4.5519749999999997</c:v>
                </c:pt>
                <c:pt idx="86">
                  <c:v>4.6925239999999997</c:v>
                </c:pt>
                <c:pt idx="87">
                  <c:v>4.7189569999999996</c:v>
                </c:pt>
                <c:pt idx="88">
                  <c:v>4.793158</c:v>
                </c:pt>
                <c:pt idx="89">
                  <c:v>4.8620939999999999</c:v>
                </c:pt>
                <c:pt idx="90">
                  <c:v>4.8944850000000004</c:v>
                </c:pt>
                <c:pt idx="91">
                  <c:v>4.9370209999999997</c:v>
                </c:pt>
                <c:pt idx="92">
                  <c:v>4.9509119999999998</c:v>
                </c:pt>
                <c:pt idx="93">
                  <c:v>4.9517280000000001</c:v>
                </c:pt>
                <c:pt idx="94">
                  <c:v>5.1001019999999997</c:v>
                </c:pt>
                <c:pt idx="95">
                  <c:v>5.1017659999999996</c:v>
                </c:pt>
                <c:pt idx="96">
                  <c:v>5.178509</c:v>
                </c:pt>
              </c:numCache>
            </c:numRef>
          </c:xVal>
          <c:yVal>
            <c:numRef>
              <c:f>'Cost graph'!$F$95:$F$191</c:f>
              <c:numCache>
                <c:formatCode>General</c:formatCode>
                <c:ptCount val="97"/>
                <c:pt idx="0">
                  <c:v>0.21813299999999999</c:v>
                </c:pt>
                <c:pt idx="1">
                  <c:v>0.204679</c:v>
                </c:pt>
                <c:pt idx="2">
                  <c:v>0.23113700000000001</c:v>
                </c:pt>
                <c:pt idx="3">
                  <c:v>0.21768499999999999</c:v>
                </c:pt>
                <c:pt idx="4">
                  <c:v>0.23100699999999999</c:v>
                </c:pt>
                <c:pt idx="5">
                  <c:v>0.21721199999999999</c:v>
                </c:pt>
                <c:pt idx="6">
                  <c:v>0.25891999999999998</c:v>
                </c:pt>
                <c:pt idx="7">
                  <c:v>0.215085</c:v>
                </c:pt>
                <c:pt idx="8">
                  <c:v>0.22000700000000001</c:v>
                </c:pt>
                <c:pt idx="9">
                  <c:v>0.234538</c:v>
                </c:pt>
                <c:pt idx="10">
                  <c:v>0.228989</c:v>
                </c:pt>
                <c:pt idx="11">
                  <c:v>0.204739</c:v>
                </c:pt>
                <c:pt idx="12">
                  <c:v>0.21063299999999999</c:v>
                </c:pt>
                <c:pt idx="13">
                  <c:v>0.21016399999999999</c:v>
                </c:pt>
                <c:pt idx="14">
                  <c:v>0.20552200000000001</c:v>
                </c:pt>
                <c:pt idx="15">
                  <c:v>0.23127800000000001</c:v>
                </c:pt>
                <c:pt idx="16">
                  <c:v>0.19739000000000001</c:v>
                </c:pt>
                <c:pt idx="17">
                  <c:v>0.20354900000000001</c:v>
                </c:pt>
                <c:pt idx="18">
                  <c:v>0.207811</c:v>
                </c:pt>
                <c:pt idx="19">
                  <c:v>0.21074899999999999</c:v>
                </c:pt>
                <c:pt idx="20">
                  <c:v>0.243452</c:v>
                </c:pt>
                <c:pt idx="21">
                  <c:v>0.26385500000000001</c:v>
                </c:pt>
                <c:pt idx="22">
                  <c:v>0.187973</c:v>
                </c:pt>
                <c:pt idx="23">
                  <c:v>0.19253899999999999</c:v>
                </c:pt>
                <c:pt idx="24">
                  <c:v>0.24943199999999999</c:v>
                </c:pt>
                <c:pt idx="25">
                  <c:v>0.200931</c:v>
                </c:pt>
                <c:pt idx="26">
                  <c:v>0.24018100000000001</c:v>
                </c:pt>
                <c:pt idx="27">
                  <c:v>0.201684</c:v>
                </c:pt>
                <c:pt idx="28">
                  <c:v>0.22503400000000001</c:v>
                </c:pt>
                <c:pt idx="29">
                  <c:v>0.24932099999999999</c:v>
                </c:pt>
                <c:pt idx="30">
                  <c:v>0.233628</c:v>
                </c:pt>
                <c:pt idx="31">
                  <c:v>0.24426300000000001</c:v>
                </c:pt>
                <c:pt idx="32">
                  <c:v>0.229934</c:v>
                </c:pt>
                <c:pt idx="33">
                  <c:v>0.21052499999999999</c:v>
                </c:pt>
                <c:pt idx="34">
                  <c:v>0.19503000000000001</c:v>
                </c:pt>
                <c:pt idx="35">
                  <c:v>0.20350099999999999</c:v>
                </c:pt>
                <c:pt idx="36">
                  <c:v>0.19473799999999999</c:v>
                </c:pt>
                <c:pt idx="37">
                  <c:v>0.23197300000000001</c:v>
                </c:pt>
                <c:pt idx="38">
                  <c:v>0.21995500000000001</c:v>
                </c:pt>
                <c:pt idx="39">
                  <c:v>0.22323799999999999</c:v>
                </c:pt>
                <c:pt idx="40">
                  <c:v>0.202793</c:v>
                </c:pt>
                <c:pt idx="41">
                  <c:v>0.21772900000000001</c:v>
                </c:pt>
                <c:pt idx="42">
                  <c:v>0.20256099999999999</c:v>
                </c:pt>
                <c:pt idx="43">
                  <c:v>0.20192499999999999</c:v>
                </c:pt>
                <c:pt idx="44">
                  <c:v>0.20361599999999999</c:v>
                </c:pt>
                <c:pt idx="45">
                  <c:v>0.203017</c:v>
                </c:pt>
                <c:pt idx="46">
                  <c:v>0.21427599999999999</c:v>
                </c:pt>
                <c:pt idx="47">
                  <c:v>0.20039999999999999</c:v>
                </c:pt>
                <c:pt idx="48">
                  <c:v>0.20694599999999999</c:v>
                </c:pt>
                <c:pt idx="49">
                  <c:v>0.18737300000000001</c:v>
                </c:pt>
                <c:pt idx="50">
                  <c:v>0.19403899999999999</c:v>
                </c:pt>
                <c:pt idx="51">
                  <c:v>0.19389999999999999</c:v>
                </c:pt>
                <c:pt idx="52">
                  <c:v>0.18287900000000001</c:v>
                </c:pt>
                <c:pt idx="53">
                  <c:v>0.20613100000000001</c:v>
                </c:pt>
                <c:pt idx="54">
                  <c:v>0.20322100000000001</c:v>
                </c:pt>
                <c:pt idx="55">
                  <c:v>0.19386700000000001</c:v>
                </c:pt>
                <c:pt idx="56">
                  <c:v>0.19355900000000001</c:v>
                </c:pt>
                <c:pt idx="57">
                  <c:v>0.20327899999999999</c:v>
                </c:pt>
                <c:pt idx="58">
                  <c:v>0.201817</c:v>
                </c:pt>
                <c:pt idx="59">
                  <c:v>0.25025199999999997</c:v>
                </c:pt>
                <c:pt idx="60">
                  <c:v>0.179649</c:v>
                </c:pt>
                <c:pt idx="61">
                  <c:v>0.236232</c:v>
                </c:pt>
                <c:pt idx="62">
                  <c:v>0.26078800000000002</c:v>
                </c:pt>
                <c:pt idx="63">
                  <c:v>0.187775</c:v>
                </c:pt>
                <c:pt idx="64">
                  <c:v>0.183478</c:v>
                </c:pt>
                <c:pt idx="65">
                  <c:v>0.194524</c:v>
                </c:pt>
                <c:pt idx="66">
                  <c:v>0.19986300000000001</c:v>
                </c:pt>
                <c:pt idx="67">
                  <c:v>0.19331300000000001</c:v>
                </c:pt>
                <c:pt idx="68">
                  <c:v>0.19907</c:v>
                </c:pt>
                <c:pt idx="69">
                  <c:v>0.193686</c:v>
                </c:pt>
                <c:pt idx="70">
                  <c:v>0.26078000000000001</c:v>
                </c:pt>
                <c:pt idx="71">
                  <c:v>0.20027700000000001</c:v>
                </c:pt>
                <c:pt idx="72">
                  <c:v>0.23292099999999999</c:v>
                </c:pt>
                <c:pt idx="73">
                  <c:v>0.187051</c:v>
                </c:pt>
                <c:pt idx="74">
                  <c:v>0.21232799999999999</c:v>
                </c:pt>
                <c:pt idx="75">
                  <c:v>0.202512</c:v>
                </c:pt>
                <c:pt idx="76">
                  <c:v>0.177235</c:v>
                </c:pt>
                <c:pt idx="77">
                  <c:v>0.18717</c:v>
                </c:pt>
                <c:pt idx="78">
                  <c:v>0.18612899999999999</c:v>
                </c:pt>
                <c:pt idx="79">
                  <c:v>0.177677</c:v>
                </c:pt>
                <c:pt idx="80">
                  <c:v>0.190362</c:v>
                </c:pt>
                <c:pt idx="81">
                  <c:v>0.184449</c:v>
                </c:pt>
                <c:pt idx="82">
                  <c:v>0.20139099999999999</c:v>
                </c:pt>
                <c:pt idx="83">
                  <c:v>0.17593600000000001</c:v>
                </c:pt>
                <c:pt idx="84">
                  <c:v>0.16847300000000001</c:v>
                </c:pt>
                <c:pt idx="85">
                  <c:v>0.17805699999999999</c:v>
                </c:pt>
                <c:pt idx="86">
                  <c:v>0.17446900000000001</c:v>
                </c:pt>
                <c:pt idx="87">
                  <c:v>0.17765300000000001</c:v>
                </c:pt>
                <c:pt idx="88">
                  <c:v>0.18016399999999999</c:v>
                </c:pt>
                <c:pt idx="89">
                  <c:v>0.19340199999999999</c:v>
                </c:pt>
                <c:pt idx="90">
                  <c:v>0.20158300000000001</c:v>
                </c:pt>
                <c:pt idx="91">
                  <c:v>0.17644299999999999</c:v>
                </c:pt>
                <c:pt idx="92">
                  <c:v>0.19608800000000001</c:v>
                </c:pt>
                <c:pt idx="93">
                  <c:v>0.174146</c:v>
                </c:pt>
                <c:pt idx="94">
                  <c:v>0.18809300000000001</c:v>
                </c:pt>
                <c:pt idx="95">
                  <c:v>0.175987</c:v>
                </c:pt>
                <c:pt idx="96">
                  <c:v>0.17960699999999999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FD-47E7-86E9-D104AB28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106440"/>
        <c:axId val="343102832"/>
      </c:scatterChart>
      <c:valAx>
        <c:axId val="343106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</a:rPr>
                  <a:t>Speed ms</a:t>
                </a:r>
                <a:r>
                  <a:rPr lang="en-GB" sz="1400" baseline="30000">
                    <a:solidFill>
                      <a:sysClr val="windowText" lastClr="000000"/>
                    </a:solidFill>
                  </a:rPr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102832"/>
        <c:crosses val="autoZero"/>
        <c:crossBetween val="midCat"/>
      </c:valAx>
      <c:valAx>
        <c:axId val="343102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</a:rPr>
                  <a:t>CoMot</a:t>
                </a:r>
                <a:r>
                  <a:rPr lang="en-GB" sz="1400" baseline="-25000">
                    <a:solidFill>
                      <a:sysClr val="windowText" lastClr="000000"/>
                    </a:solidFill>
                  </a:rPr>
                  <a:t>mech</a:t>
                </a:r>
              </a:p>
            </c:rich>
          </c:tx>
          <c:layout>
            <c:manualLayout>
              <c:xMode val="edge"/>
              <c:yMode val="edge"/>
              <c:x val="8.1279712235231574E-2"/>
              <c:y val="0.358569817090030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106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71262086425283"/>
          <c:y val="0.11551069556182104"/>
          <c:w val="0.19954554291824633"/>
          <c:h val="0.30306079207639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Graphs'!$C$7:$C$127</c:f>
                <c:numCache>
                  <c:formatCode>General</c:formatCode>
                  <c:ptCount val="121"/>
                  <c:pt idx="11">
                    <c:v>17.89</c:v>
                  </c:pt>
                  <c:pt idx="12">
                    <c:v>17.79</c:v>
                  </c:pt>
                  <c:pt idx="13">
                    <c:v>17.695</c:v>
                  </c:pt>
                  <c:pt idx="14">
                    <c:v>17.599</c:v>
                  </c:pt>
                  <c:pt idx="15">
                    <c:v>17.500999999999998</c:v>
                  </c:pt>
                  <c:pt idx="16">
                    <c:v>17.407</c:v>
                  </c:pt>
                  <c:pt idx="17">
                    <c:v>17.317</c:v>
                  </c:pt>
                  <c:pt idx="18">
                    <c:v>17.232999999999997</c:v>
                  </c:pt>
                  <c:pt idx="19">
                    <c:v>17.153000000000002</c:v>
                  </c:pt>
                  <c:pt idx="20">
                    <c:v>17.076000000000001</c:v>
                  </c:pt>
                  <c:pt idx="21">
                    <c:v>17.001999999999999</c:v>
                  </c:pt>
                  <c:pt idx="22">
                    <c:v>16.934000000000001</c:v>
                  </c:pt>
                  <c:pt idx="23">
                    <c:v>16.869</c:v>
                  </c:pt>
                  <c:pt idx="24">
                    <c:v>16.806999999999999</c:v>
                  </c:pt>
                  <c:pt idx="25">
                    <c:v>16.747999999999998</c:v>
                  </c:pt>
                  <c:pt idx="26">
                    <c:v>16.690000000000001</c:v>
                  </c:pt>
                  <c:pt idx="27">
                    <c:v>16.632999999999999</c:v>
                  </c:pt>
                  <c:pt idx="28">
                    <c:v>16.574999999999999</c:v>
                  </c:pt>
                  <c:pt idx="29">
                    <c:v>16.515999999999998</c:v>
                  </c:pt>
                  <c:pt idx="30">
                    <c:v>16.456</c:v>
                  </c:pt>
                  <c:pt idx="31">
                    <c:v>16.391999999999999</c:v>
                  </c:pt>
                  <c:pt idx="32">
                    <c:v>16.320999999999998</c:v>
                  </c:pt>
                  <c:pt idx="33">
                    <c:v>16.244999999999997</c:v>
                  </c:pt>
                  <c:pt idx="34">
                    <c:v>16.164000000000001</c:v>
                  </c:pt>
                  <c:pt idx="35">
                    <c:v>16.094000000000001</c:v>
                  </c:pt>
                  <c:pt idx="36">
                    <c:v>16.04</c:v>
                  </c:pt>
                  <c:pt idx="37">
                    <c:v>15.987000000000002</c:v>
                  </c:pt>
                  <c:pt idx="38">
                    <c:v>15.866999999999999</c:v>
                  </c:pt>
                  <c:pt idx="39">
                    <c:v>15.624000000000001</c:v>
                  </c:pt>
                  <c:pt idx="40">
                    <c:v>15.29</c:v>
                  </c:pt>
                  <c:pt idx="41">
                    <c:v>14.994</c:v>
                  </c:pt>
                  <c:pt idx="42">
                    <c:v>14.834999999999999</c:v>
                  </c:pt>
                  <c:pt idx="43">
                    <c:v>14.813000000000001</c:v>
                  </c:pt>
                  <c:pt idx="44">
                    <c:v>14.858000000000001</c:v>
                  </c:pt>
                  <c:pt idx="45">
                    <c:v>14.895999999999999</c:v>
                  </c:pt>
                  <c:pt idx="46">
                    <c:v>14.907</c:v>
                  </c:pt>
                  <c:pt idx="47">
                    <c:v>14.911999999999999</c:v>
                  </c:pt>
                  <c:pt idx="48">
                    <c:v>14.93</c:v>
                  </c:pt>
                  <c:pt idx="49">
                    <c:v>14.963000000000001</c:v>
                  </c:pt>
                  <c:pt idx="50">
                    <c:v>15.004999999999999</c:v>
                  </c:pt>
                  <c:pt idx="51">
                    <c:v>15.051</c:v>
                  </c:pt>
                  <c:pt idx="52">
                    <c:v>15.102</c:v>
                  </c:pt>
                  <c:pt idx="53">
                    <c:v>15.16</c:v>
                  </c:pt>
                  <c:pt idx="54">
                    <c:v>15.225000000000001</c:v>
                  </c:pt>
                  <c:pt idx="55">
                    <c:v>15.298</c:v>
                  </c:pt>
                  <c:pt idx="56">
                    <c:v>15.378</c:v>
                  </c:pt>
                  <c:pt idx="57">
                    <c:v>15.462999999999999</c:v>
                  </c:pt>
                  <c:pt idx="58">
                    <c:v>15.556000000000001</c:v>
                  </c:pt>
                  <c:pt idx="59">
                    <c:v>15.654000000000002</c:v>
                  </c:pt>
                  <c:pt idx="60">
                    <c:v>15.757</c:v>
                  </c:pt>
                  <c:pt idx="61">
                    <c:v>15.866000000000001</c:v>
                  </c:pt>
                  <c:pt idx="62">
                    <c:v>15.979000000000001</c:v>
                  </c:pt>
                  <c:pt idx="63">
                    <c:v>16.096</c:v>
                  </c:pt>
                  <c:pt idx="64">
                    <c:v>16.216000000000001</c:v>
                  </c:pt>
                  <c:pt idx="65">
                    <c:v>16.338999999999999</c:v>
                  </c:pt>
                  <c:pt idx="66">
                    <c:v>16.463999999999999</c:v>
                  </c:pt>
                  <c:pt idx="67">
                    <c:v>16.591000000000001</c:v>
                  </c:pt>
                  <c:pt idx="68">
                    <c:v>16.72</c:v>
                  </c:pt>
                  <c:pt idx="69">
                    <c:v>16.847999999999999</c:v>
                  </c:pt>
                  <c:pt idx="70">
                    <c:v>16.977</c:v>
                  </c:pt>
                  <c:pt idx="71">
                    <c:v>17.106999999999999</c:v>
                  </c:pt>
                  <c:pt idx="72">
                    <c:v>17.238</c:v>
                  </c:pt>
                  <c:pt idx="73">
                    <c:v>17.37</c:v>
                  </c:pt>
                  <c:pt idx="74">
                    <c:v>17.5</c:v>
                  </c:pt>
                  <c:pt idx="75">
                    <c:v>17.63</c:v>
                  </c:pt>
                  <c:pt idx="76">
                    <c:v>17.765000000000001</c:v>
                  </c:pt>
                  <c:pt idx="77">
                    <c:v>17.902999999999999</c:v>
                  </c:pt>
                  <c:pt idx="78">
                    <c:v>18.034000000000002</c:v>
                  </c:pt>
                  <c:pt idx="79">
                    <c:v>18.175000000000001</c:v>
                  </c:pt>
                  <c:pt idx="80">
                    <c:v>18.349</c:v>
                  </c:pt>
                  <c:pt idx="81">
                    <c:v>18.530999999999999</c:v>
                  </c:pt>
                  <c:pt idx="82">
                    <c:v>18.682000000000002</c:v>
                  </c:pt>
                  <c:pt idx="83">
                    <c:v>18.808</c:v>
                  </c:pt>
                  <c:pt idx="84">
                    <c:v>18.933</c:v>
                  </c:pt>
                  <c:pt idx="85">
                    <c:v>19.065999999999999</c:v>
                  </c:pt>
                  <c:pt idx="86">
                    <c:v>19.203000000000003</c:v>
                  </c:pt>
                  <c:pt idx="87">
                    <c:v>19.338999999999999</c:v>
                  </c:pt>
                  <c:pt idx="88">
                    <c:v>19.468</c:v>
                  </c:pt>
                  <c:pt idx="89">
                    <c:v>19.591000000000001</c:v>
                  </c:pt>
                  <c:pt idx="90">
                    <c:v>19.709999999999997</c:v>
                  </c:pt>
                  <c:pt idx="91">
                    <c:v>19.824000000000002</c:v>
                  </c:pt>
                  <c:pt idx="92">
                    <c:v>19.935000000000002</c:v>
                  </c:pt>
                  <c:pt idx="93">
                    <c:v>20.042000000000002</c:v>
                  </c:pt>
                  <c:pt idx="94">
                    <c:v>20.146000000000001</c:v>
                  </c:pt>
                  <c:pt idx="95">
                    <c:v>20.245999999999999</c:v>
                  </c:pt>
                  <c:pt idx="96">
                    <c:v>20.344000000000001</c:v>
                  </c:pt>
                  <c:pt idx="97">
                    <c:v>20.441000000000003</c:v>
                  </c:pt>
                  <c:pt idx="98">
                    <c:v>20.535999999999998</c:v>
                  </c:pt>
                  <c:pt idx="99">
                    <c:v>20.632000000000001</c:v>
                  </c:pt>
                  <c:pt idx="100">
                    <c:v>20.727</c:v>
                  </c:pt>
                  <c:pt idx="101">
                    <c:v>20.821999999999999</c:v>
                  </c:pt>
                  <c:pt idx="102">
                    <c:v>20.917999999999999</c:v>
                  </c:pt>
                  <c:pt idx="103">
                    <c:v>21.013000000000002</c:v>
                  </c:pt>
                  <c:pt idx="104">
                    <c:v>21.107999999999997</c:v>
                  </c:pt>
                  <c:pt idx="105">
                    <c:v>21.201000000000001</c:v>
                  </c:pt>
                  <c:pt idx="106">
                    <c:v>21.292999999999999</c:v>
                  </c:pt>
                  <c:pt idx="107">
                    <c:v>21.385000000000002</c:v>
                  </c:pt>
                  <c:pt idx="108">
                    <c:v>21.474</c:v>
                  </c:pt>
                  <c:pt idx="109">
                    <c:v>21.556999999999999</c:v>
                  </c:pt>
                  <c:pt idx="110">
                    <c:v>21.635000000000002</c:v>
                  </c:pt>
                  <c:pt idx="111">
                    <c:v>21.712</c:v>
                  </c:pt>
                </c:numCache>
              </c:numRef>
            </c:plus>
            <c:minus>
              <c:numRef>
                <c:f>'Height Graphs'!$C$7:$C$127</c:f>
                <c:numCache>
                  <c:formatCode>General</c:formatCode>
                  <c:ptCount val="121"/>
                  <c:pt idx="11">
                    <c:v>17.89</c:v>
                  </c:pt>
                  <c:pt idx="12">
                    <c:v>17.79</c:v>
                  </c:pt>
                  <c:pt idx="13">
                    <c:v>17.695</c:v>
                  </c:pt>
                  <c:pt idx="14">
                    <c:v>17.599</c:v>
                  </c:pt>
                  <c:pt idx="15">
                    <c:v>17.500999999999998</c:v>
                  </c:pt>
                  <c:pt idx="16">
                    <c:v>17.407</c:v>
                  </c:pt>
                  <c:pt idx="17">
                    <c:v>17.317</c:v>
                  </c:pt>
                  <c:pt idx="18">
                    <c:v>17.232999999999997</c:v>
                  </c:pt>
                  <c:pt idx="19">
                    <c:v>17.153000000000002</c:v>
                  </c:pt>
                  <c:pt idx="20">
                    <c:v>17.076000000000001</c:v>
                  </c:pt>
                  <c:pt idx="21">
                    <c:v>17.001999999999999</c:v>
                  </c:pt>
                  <c:pt idx="22">
                    <c:v>16.934000000000001</c:v>
                  </c:pt>
                  <c:pt idx="23">
                    <c:v>16.869</c:v>
                  </c:pt>
                  <c:pt idx="24">
                    <c:v>16.806999999999999</c:v>
                  </c:pt>
                  <c:pt idx="25">
                    <c:v>16.747999999999998</c:v>
                  </c:pt>
                  <c:pt idx="26">
                    <c:v>16.690000000000001</c:v>
                  </c:pt>
                  <c:pt idx="27">
                    <c:v>16.632999999999999</c:v>
                  </c:pt>
                  <c:pt idx="28">
                    <c:v>16.574999999999999</c:v>
                  </c:pt>
                  <c:pt idx="29">
                    <c:v>16.515999999999998</c:v>
                  </c:pt>
                  <c:pt idx="30">
                    <c:v>16.456</c:v>
                  </c:pt>
                  <c:pt idx="31">
                    <c:v>16.391999999999999</c:v>
                  </c:pt>
                  <c:pt idx="32">
                    <c:v>16.320999999999998</c:v>
                  </c:pt>
                  <c:pt idx="33">
                    <c:v>16.244999999999997</c:v>
                  </c:pt>
                  <c:pt idx="34">
                    <c:v>16.164000000000001</c:v>
                  </c:pt>
                  <c:pt idx="35">
                    <c:v>16.094000000000001</c:v>
                  </c:pt>
                  <c:pt idx="36">
                    <c:v>16.04</c:v>
                  </c:pt>
                  <c:pt idx="37">
                    <c:v>15.987000000000002</c:v>
                  </c:pt>
                  <c:pt idx="38">
                    <c:v>15.866999999999999</c:v>
                  </c:pt>
                  <c:pt idx="39">
                    <c:v>15.624000000000001</c:v>
                  </c:pt>
                  <c:pt idx="40">
                    <c:v>15.29</c:v>
                  </c:pt>
                  <c:pt idx="41">
                    <c:v>14.994</c:v>
                  </c:pt>
                  <c:pt idx="42">
                    <c:v>14.834999999999999</c:v>
                  </c:pt>
                  <c:pt idx="43">
                    <c:v>14.813000000000001</c:v>
                  </c:pt>
                  <c:pt idx="44">
                    <c:v>14.858000000000001</c:v>
                  </c:pt>
                  <c:pt idx="45">
                    <c:v>14.895999999999999</c:v>
                  </c:pt>
                  <c:pt idx="46">
                    <c:v>14.907</c:v>
                  </c:pt>
                  <c:pt idx="47">
                    <c:v>14.911999999999999</c:v>
                  </c:pt>
                  <c:pt idx="48">
                    <c:v>14.93</c:v>
                  </c:pt>
                  <c:pt idx="49">
                    <c:v>14.963000000000001</c:v>
                  </c:pt>
                  <c:pt idx="50">
                    <c:v>15.004999999999999</c:v>
                  </c:pt>
                  <c:pt idx="51">
                    <c:v>15.051</c:v>
                  </c:pt>
                  <c:pt idx="52">
                    <c:v>15.102</c:v>
                  </c:pt>
                  <c:pt idx="53">
                    <c:v>15.16</c:v>
                  </c:pt>
                  <c:pt idx="54">
                    <c:v>15.225000000000001</c:v>
                  </c:pt>
                  <c:pt idx="55">
                    <c:v>15.298</c:v>
                  </c:pt>
                  <c:pt idx="56">
                    <c:v>15.378</c:v>
                  </c:pt>
                  <c:pt idx="57">
                    <c:v>15.462999999999999</c:v>
                  </c:pt>
                  <c:pt idx="58">
                    <c:v>15.556000000000001</c:v>
                  </c:pt>
                  <c:pt idx="59">
                    <c:v>15.654000000000002</c:v>
                  </c:pt>
                  <c:pt idx="60">
                    <c:v>15.757</c:v>
                  </c:pt>
                  <c:pt idx="61">
                    <c:v>15.866000000000001</c:v>
                  </c:pt>
                  <c:pt idx="62">
                    <c:v>15.979000000000001</c:v>
                  </c:pt>
                  <c:pt idx="63">
                    <c:v>16.096</c:v>
                  </c:pt>
                  <c:pt idx="64">
                    <c:v>16.216000000000001</c:v>
                  </c:pt>
                  <c:pt idx="65">
                    <c:v>16.338999999999999</c:v>
                  </c:pt>
                  <c:pt idx="66">
                    <c:v>16.463999999999999</c:v>
                  </c:pt>
                  <c:pt idx="67">
                    <c:v>16.591000000000001</c:v>
                  </c:pt>
                  <c:pt idx="68">
                    <c:v>16.72</c:v>
                  </c:pt>
                  <c:pt idx="69">
                    <c:v>16.847999999999999</c:v>
                  </c:pt>
                  <c:pt idx="70">
                    <c:v>16.977</c:v>
                  </c:pt>
                  <c:pt idx="71">
                    <c:v>17.106999999999999</c:v>
                  </c:pt>
                  <c:pt idx="72">
                    <c:v>17.238</c:v>
                  </c:pt>
                  <c:pt idx="73">
                    <c:v>17.37</c:v>
                  </c:pt>
                  <c:pt idx="74">
                    <c:v>17.5</c:v>
                  </c:pt>
                  <c:pt idx="75">
                    <c:v>17.63</c:v>
                  </c:pt>
                  <c:pt idx="76">
                    <c:v>17.765000000000001</c:v>
                  </c:pt>
                  <c:pt idx="77">
                    <c:v>17.902999999999999</c:v>
                  </c:pt>
                  <c:pt idx="78">
                    <c:v>18.034000000000002</c:v>
                  </c:pt>
                  <c:pt idx="79">
                    <c:v>18.175000000000001</c:v>
                  </c:pt>
                  <c:pt idx="80">
                    <c:v>18.349</c:v>
                  </c:pt>
                  <c:pt idx="81">
                    <c:v>18.530999999999999</c:v>
                  </c:pt>
                  <c:pt idx="82">
                    <c:v>18.682000000000002</c:v>
                  </c:pt>
                  <c:pt idx="83">
                    <c:v>18.808</c:v>
                  </c:pt>
                  <c:pt idx="84">
                    <c:v>18.933</c:v>
                  </c:pt>
                  <c:pt idx="85">
                    <c:v>19.065999999999999</c:v>
                  </c:pt>
                  <c:pt idx="86">
                    <c:v>19.203000000000003</c:v>
                  </c:pt>
                  <c:pt idx="87">
                    <c:v>19.338999999999999</c:v>
                  </c:pt>
                  <c:pt idx="88">
                    <c:v>19.468</c:v>
                  </c:pt>
                  <c:pt idx="89">
                    <c:v>19.591000000000001</c:v>
                  </c:pt>
                  <c:pt idx="90">
                    <c:v>19.709999999999997</c:v>
                  </c:pt>
                  <c:pt idx="91">
                    <c:v>19.824000000000002</c:v>
                  </c:pt>
                  <c:pt idx="92">
                    <c:v>19.935000000000002</c:v>
                  </c:pt>
                  <c:pt idx="93">
                    <c:v>20.042000000000002</c:v>
                  </c:pt>
                  <c:pt idx="94">
                    <c:v>20.146000000000001</c:v>
                  </c:pt>
                  <c:pt idx="95">
                    <c:v>20.245999999999999</c:v>
                  </c:pt>
                  <c:pt idx="96">
                    <c:v>20.344000000000001</c:v>
                  </c:pt>
                  <c:pt idx="97">
                    <c:v>20.441000000000003</c:v>
                  </c:pt>
                  <c:pt idx="98">
                    <c:v>20.535999999999998</c:v>
                  </c:pt>
                  <c:pt idx="99">
                    <c:v>20.632000000000001</c:v>
                  </c:pt>
                  <c:pt idx="100">
                    <c:v>20.727</c:v>
                  </c:pt>
                  <c:pt idx="101">
                    <c:v>20.821999999999999</c:v>
                  </c:pt>
                  <c:pt idx="102">
                    <c:v>20.917999999999999</c:v>
                  </c:pt>
                  <c:pt idx="103">
                    <c:v>21.013000000000002</c:v>
                  </c:pt>
                  <c:pt idx="104">
                    <c:v>21.107999999999997</c:v>
                  </c:pt>
                  <c:pt idx="105">
                    <c:v>21.201000000000001</c:v>
                  </c:pt>
                  <c:pt idx="106">
                    <c:v>21.292999999999999</c:v>
                  </c:pt>
                  <c:pt idx="107">
                    <c:v>21.385000000000002</c:v>
                  </c:pt>
                  <c:pt idx="108">
                    <c:v>21.474</c:v>
                  </c:pt>
                  <c:pt idx="109">
                    <c:v>21.556999999999999</c:v>
                  </c:pt>
                  <c:pt idx="110">
                    <c:v>21.635000000000002</c:v>
                  </c:pt>
                  <c:pt idx="111">
                    <c:v>21.712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Graphs'!$B$7:$B$127</c:f>
              <c:numCache>
                <c:formatCode>General</c:formatCode>
                <c:ptCount val="121"/>
                <c:pt idx="11">
                  <c:v>-54.243000000000038</c:v>
                </c:pt>
                <c:pt idx="12">
                  <c:v>-54.974999999999994</c:v>
                </c:pt>
                <c:pt idx="13">
                  <c:v>-55.745999999999853</c:v>
                </c:pt>
                <c:pt idx="14">
                  <c:v>-56.597999999999928</c:v>
                </c:pt>
                <c:pt idx="15">
                  <c:v>-57.555999999999941</c:v>
                </c:pt>
                <c:pt idx="16">
                  <c:v>-58.613000000000028</c:v>
                </c:pt>
                <c:pt idx="17">
                  <c:v>-59.755999999999922</c:v>
                </c:pt>
                <c:pt idx="18">
                  <c:v>-60.978999999999893</c:v>
                </c:pt>
                <c:pt idx="19">
                  <c:v>-62.275999999999996</c:v>
                </c:pt>
                <c:pt idx="20">
                  <c:v>-63.647999999999925</c:v>
                </c:pt>
                <c:pt idx="21">
                  <c:v>-65.089999999999876</c:v>
                </c:pt>
                <c:pt idx="22">
                  <c:v>-66.597000000000023</c:v>
                </c:pt>
                <c:pt idx="23">
                  <c:v>-68.160999999999916</c:v>
                </c:pt>
                <c:pt idx="24">
                  <c:v>-69.776999999999973</c:v>
                </c:pt>
                <c:pt idx="25">
                  <c:v>-71.436999999999969</c:v>
                </c:pt>
                <c:pt idx="26">
                  <c:v>-73.134999999999948</c:v>
                </c:pt>
                <c:pt idx="27">
                  <c:v>-74.8629999999999</c:v>
                </c:pt>
                <c:pt idx="28">
                  <c:v>-76.614999999999881</c:v>
                </c:pt>
                <c:pt idx="29">
                  <c:v>-78.382999999999868</c:v>
                </c:pt>
                <c:pt idx="30">
                  <c:v>-80.155999999999892</c:v>
                </c:pt>
                <c:pt idx="31">
                  <c:v>-81.925000000000026</c:v>
                </c:pt>
                <c:pt idx="32">
                  <c:v>-83.68299999999995</c:v>
                </c:pt>
                <c:pt idx="33">
                  <c:v>-85.43100000000004</c:v>
                </c:pt>
                <c:pt idx="34">
                  <c:v>-87.172000000000025</c:v>
                </c:pt>
                <c:pt idx="35">
                  <c:v>-88.894000000000034</c:v>
                </c:pt>
                <c:pt idx="36">
                  <c:v>-90.565000000000012</c:v>
                </c:pt>
                <c:pt idx="37">
                  <c:v>-92.154999999999987</c:v>
                </c:pt>
                <c:pt idx="38">
                  <c:v>-93.679999999999978</c:v>
                </c:pt>
                <c:pt idx="39">
                  <c:v>-95.188000000000045</c:v>
                </c:pt>
                <c:pt idx="40">
                  <c:v>-96.71399999999997</c:v>
                </c:pt>
                <c:pt idx="41">
                  <c:v>-98.196999999999861</c:v>
                </c:pt>
                <c:pt idx="42">
                  <c:v>-99.563000000000073</c:v>
                </c:pt>
                <c:pt idx="43">
                  <c:v>-100.77800000000003</c:v>
                </c:pt>
                <c:pt idx="44">
                  <c:v>-101.89300000000001</c:v>
                </c:pt>
                <c:pt idx="45">
                  <c:v>-102.95900000000002</c:v>
                </c:pt>
                <c:pt idx="46">
                  <c:v>-103.985</c:v>
                </c:pt>
                <c:pt idx="47">
                  <c:v>-104.95199999999994</c:v>
                </c:pt>
                <c:pt idx="48">
                  <c:v>-105.8429999999999</c:v>
                </c:pt>
                <c:pt idx="49">
                  <c:v>-106.657</c:v>
                </c:pt>
                <c:pt idx="50">
                  <c:v>-107.39699999999996</c:v>
                </c:pt>
                <c:pt idx="51">
                  <c:v>-108.06199999999988</c:v>
                </c:pt>
                <c:pt idx="52">
                  <c:v>-108.649</c:v>
                </c:pt>
                <c:pt idx="53">
                  <c:v>-109.15499999999989</c:v>
                </c:pt>
                <c:pt idx="54">
                  <c:v>-109.57700000000004</c:v>
                </c:pt>
                <c:pt idx="55">
                  <c:v>-109.91400000000007</c:v>
                </c:pt>
                <c:pt idx="56">
                  <c:v>-110.16500000000006</c:v>
                </c:pt>
                <c:pt idx="57">
                  <c:v>-110.33000000000004</c:v>
                </c:pt>
                <c:pt idx="58">
                  <c:v>-110.40600000000001</c:v>
                </c:pt>
                <c:pt idx="59">
                  <c:v>-110.39500000000002</c:v>
                </c:pt>
                <c:pt idx="60">
                  <c:v>-110.2939999999999</c:v>
                </c:pt>
                <c:pt idx="61">
                  <c:v>-110.1049999999999</c:v>
                </c:pt>
                <c:pt idx="62">
                  <c:v>-109.82800000000003</c:v>
                </c:pt>
                <c:pt idx="63">
                  <c:v>-109.46299999999987</c:v>
                </c:pt>
                <c:pt idx="64">
                  <c:v>-109.01099999999997</c:v>
                </c:pt>
                <c:pt idx="65">
                  <c:v>-108.47199999999989</c:v>
                </c:pt>
                <c:pt idx="66">
                  <c:v>-107.84799999999994</c:v>
                </c:pt>
                <c:pt idx="67">
                  <c:v>-107.14000000000001</c:v>
                </c:pt>
                <c:pt idx="68">
                  <c:v>-106.35299999999992</c:v>
                </c:pt>
                <c:pt idx="69">
                  <c:v>-105.48899999999995</c:v>
                </c:pt>
                <c:pt idx="70">
                  <c:v>-104.54900000000001</c:v>
                </c:pt>
                <c:pt idx="71">
                  <c:v>-103.5299999999999</c:v>
                </c:pt>
                <c:pt idx="72">
                  <c:v>-102.42799999999997</c:v>
                </c:pt>
                <c:pt idx="73">
                  <c:v>-101.25300000000004</c:v>
                </c:pt>
                <c:pt idx="74">
                  <c:v>-100.03000000000006</c:v>
                </c:pt>
                <c:pt idx="75">
                  <c:v>-98.786999999999964</c:v>
                </c:pt>
                <c:pt idx="76">
                  <c:v>-97.504999999999953</c:v>
                </c:pt>
                <c:pt idx="77">
                  <c:v>-96.103000000000051</c:v>
                </c:pt>
                <c:pt idx="78">
                  <c:v>-94.497000000000057</c:v>
                </c:pt>
                <c:pt idx="79">
                  <c:v>-92.679999999999879</c:v>
                </c:pt>
                <c:pt idx="80">
                  <c:v>-90.767000000000039</c:v>
                </c:pt>
                <c:pt idx="81">
                  <c:v>-88.883000000000038</c:v>
                </c:pt>
                <c:pt idx="82">
                  <c:v>-87.086999999999918</c:v>
                </c:pt>
                <c:pt idx="83">
                  <c:v>-85.323000000000036</c:v>
                </c:pt>
                <c:pt idx="84">
                  <c:v>-83.525000000000077</c:v>
                </c:pt>
                <c:pt idx="85">
                  <c:v>-81.656999999999869</c:v>
                </c:pt>
                <c:pt idx="86">
                  <c:v>-79.736999999999952</c:v>
                </c:pt>
                <c:pt idx="87">
                  <c:v>-77.787999999999968</c:v>
                </c:pt>
                <c:pt idx="88">
                  <c:v>-75.828999999999922</c:v>
                </c:pt>
                <c:pt idx="89">
                  <c:v>-73.858999999999895</c:v>
                </c:pt>
                <c:pt idx="90">
                  <c:v>-71.879000000000019</c:v>
                </c:pt>
                <c:pt idx="91">
                  <c:v>-69.890000000000015</c:v>
                </c:pt>
                <c:pt idx="92">
                  <c:v>-67.89899999999993</c:v>
                </c:pt>
                <c:pt idx="93">
                  <c:v>-65.911999999999978</c:v>
                </c:pt>
                <c:pt idx="94">
                  <c:v>-63.933999999999934</c:v>
                </c:pt>
                <c:pt idx="95">
                  <c:v>-61.969999999999857</c:v>
                </c:pt>
                <c:pt idx="96">
                  <c:v>-60.023999999999859</c:v>
                </c:pt>
                <c:pt idx="97">
                  <c:v>-58.101999999999876</c:v>
                </c:pt>
                <c:pt idx="98">
                  <c:v>-56.208000000000034</c:v>
                </c:pt>
                <c:pt idx="99">
                  <c:v>-54.346000000000004</c:v>
                </c:pt>
                <c:pt idx="100">
                  <c:v>-52.521000000000043</c:v>
                </c:pt>
                <c:pt idx="101">
                  <c:v>-50.73799999999995</c:v>
                </c:pt>
                <c:pt idx="102">
                  <c:v>-49.000999999999848</c:v>
                </c:pt>
                <c:pt idx="103">
                  <c:v>-47.315999999999917</c:v>
                </c:pt>
                <c:pt idx="104">
                  <c:v>-45.684999999999974</c:v>
                </c:pt>
                <c:pt idx="105">
                  <c:v>-44.109999999999872</c:v>
                </c:pt>
                <c:pt idx="106">
                  <c:v>-42.594999999999942</c:v>
                </c:pt>
                <c:pt idx="107">
                  <c:v>-41.147999999999961</c:v>
                </c:pt>
                <c:pt idx="108">
                  <c:v>-39.781000000000063</c:v>
                </c:pt>
                <c:pt idx="109">
                  <c:v>-38.502999999999957</c:v>
                </c:pt>
                <c:pt idx="110">
                  <c:v>-37.29399999999994</c:v>
                </c:pt>
                <c:pt idx="111">
                  <c:v>-36.117999999999874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A1-4B28-BBFE-742EB1D43519}"/>
            </c:ext>
          </c:extLst>
        </c:ser>
        <c:ser>
          <c:idx val="2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Graphs'!$E$13:$E$127</c:f>
                <c:numCache>
                  <c:formatCode>General</c:formatCode>
                  <c:ptCount val="115"/>
                  <c:pt idx="0">
                    <c:v>14.477</c:v>
                  </c:pt>
                  <c:pt idx="1">
                    <c:v>14.427000000000001</c:v>
                  </c:pt>
                  <c:pt idx="2">
                    <c:v>14.392999999999999</c:v>
                  </c:pt>
                  <c:pt idx="3">
                    <c:v>14.382000000000001</c:v>
                  </c:pt>
                  <c:pt idx="4">
                    <c:v>14.397</c:v>
                  </c:pt>
                  <c:pt idx="5">
                    <c:v>14.441000000000001</c:v>
                  </c:pt>
                  <c:pt idx="6">
                    <c:v>14.513</c:v>
                  </c:pt>
                  <c:pt idx="7">
                    <c:v>14.61</c:v>
                  </c:pt>
                  <c:pt idx="8">
                    <c:v>14.73</c:v>
                  </c:pt>
                  <c:pt idx="9">
                    <c:v>14.871</c:v>
                  </c:pt>
                  <c:pt idx="10">
                    <c:v>15.035</c:v>
                  </c:pt>
                  <c:pt idx="11">
                    <c:v>15.218999999999999</c:v>
                  </c:pt>
                  <c:pt idx="12">
                    <c:v>15.423</c:v>
                  </c:pt>
                  <c:pt idx="13">
                    <c:v>15.644000000000002</c:v>
                  </c:pt>
                  <c:pt idx="14">
                    <c:v>15.880999999999998</c:v>
                  </c:pt>
                  <c:pt idx="15">
                    <c:v>16.132000000000001</c:v>
                  </c:pt>
                  <c:pt idx="16">
                    <c:v>16.395</c:v>
                  </c:pt>
                  <c:pt idx="17">
                    <c:v>16.667000000000002</c:v>
                  </c:pt>
                  <c:pt idx="18">
                    <c:v>16.945999999999998</c:v>
                  </c:pt>
                  <c:pt idx="19">
                    <c:v>17.227</c:v>
                  </c:pt>
                  <c:pt idx="20">
                    <c:v>17.507000000000001</c:v>
                  </c:pt>
                  <c:pt idx="21">
                    <c:v>17.783000000000001</c:v>
                  </c:pt>
                  <c:pt idx="22">
                    <c:v>18.05</c:v>
                  </c:pt>
                  <c:pt idx="23">
                    <c:v>18.306000000000001</c:v>
                  </c:pt>
                  <c:pt idx="24">
                    <c:v>18.547999999999998</c:v>
                  </c:pt>
                  <c:pt idx="25">
                    <c:v>18.773999999999997</c:v>
                  </c:pt>
                  <c:pt idx="26">
                    <c:v>18.981999999999999</c:v>
                  </c:pt>
                  <c:pt idx="27">
                    <c:v>19.173999999999999</c:v>
                  </c:pt>
                  <c:pt idx="28">
                    <c:v>19.347000000000001</c:v>
                  </c:pt>
                  <c:pt idx="29">
                    <c:v>19.504000000000001</c:v>
                  </c:pt>
                  <c:pt idx="30">
                    <c:v>19.643999999999998</c:v>
                  </c:pt>
                  <c:pt idx="31">
                    <c:v>19.771000000000001</c:v>
                  </c:pt>
                  <c:pt idx="32">
                    <c:v>19.885000000000002</c:v>
                  </c:pt>
                  <c:pt idx="33">
                    <c:v>19.991</c:v>
                  </c:pt>
                  <c:pt idx="34">
                    <c:v>20.088999999999999</c:v>
                  </c:pt>
                  <c:pt idx="35">
                    <c:v>20.183</c:v>
                  </c:pt>
                  <c:pt idx="36">
                    <c:v>20.276</c:v>
                  </c:pt>
                  <c:pt idx="37">
                    <c:v>20.369999999999997</c:v>
                  </c:pt>
                  <c:pt idx="38">
                    <c:v>20.468</c:v>
                  </c:pt>
                  <c:pt idx="39">
                    <c:v>20.570999999999998</c:v>
                  </c:pt>
                  <c:pt idx="40">
                    <c:v>20.68</c:v>
                  </c:pt>
                  <c:pt idx="41">
                    <c:v>20.798000000000002</c:v>
                  </c:pt>
                  <c:pt idx="42">
                    <c:v>20.924000000000003</c:v>
                  </c:pt>
                  <c:pt idx="43">
                    <c:v>21.06</c:v>
                  </c:pt>
                  <c:pt idx="44">
                    <c:v>21.206</c:v>
                  </c:pt>
                  <c:pt idx="45">
                    <c:v>21.363</c:v>
                  </c:pt>
                  <c:pt idx="46">
                    <c:v>21.53</c:v>
                  </c:pt>
                  <c:pt idx="47">
                    <c:v>21.707000000000001</c:v>
                  </c:pt>
                  <c:pt idx="48">
                    <c:v>21.894000000000002</c:v>
                  </c:pt>
                  <c:pt idx="49">
                    <c:v>22.089000000000002</c:v>
                  </c:pt>
                  <c:pt idx="50">
                    <c:v>22.29</c:v>
                  </c:pt>
                  <c:pt idx="51">
                    <c:v>22.495999999999999</c:v>
                  </c:pt>
                  <c:pt idx="52">
                    <c:v>22.702999999999999</c:v>
                  </c:pt>
                  <c:pt idx="53">
                    <c:v>22.91</c:v>
                  </c:pt>
                  <c:pt idx="54">
                    <c:v>23.114999999999998</c:v>
                  </c:pt>
                  <c:pt idx="55">
                    <c:v>23.314999999999998</c:v>
                  </c:pt>
                  <c:pt idx="56">
                    <c:v>23.509999999999998</c:v>
                  </c:pt>
                  <c:pt idx="57">
                    <c:v>23.696999999999999</c:v>
                  </c:pt>
                  <c:pt idx="58">
                    <c:v>23.876999999999999</c:v>
                  </c:pt>
                  <c:pt idx="59">
                    <c:v>24.048999999999999</c:v>
                  </c:pt>
                  <c:pt idx="60">
                    <c:v>24.212999999999997</c:v>
                  </c:pt>
                  <c:pt idx="61">
                    <c:v>24.368000000000002</c:v>
                  </c:pt>
                  <c:pt idx="62">
                    <c:v>24.514999999999997</c:v>
                  </c:pt>
                  <c:pt idx="63">
                    <c:v>24.653000000000002</c:v>
                  </c:pt>
                  <c:pt idx="64">
                    <c:v>24.783000000000001</c:v>
                  </c:pt>
                  <c:pt idx="65">
                    <c:v>24.904</c:v>
                  </c:pt>
                  <c:pt idx="66">
                    <c:v>25.016000000000002</c:v>
                  </c:pt>
                  <c:pt idx="67">
                    <c:v>25.12</c:v>
                  </c:pt>
                  <c:pt idx="68">
                    <c:v>25.215</c:v>
                  </c:pt>
                  <c:pt idx="69">
                    <c:v>25.302000000000003</c:v>
                  </c:pt>
                  <c:pt idx="70">
                    <c:v>25.38</c:v>
                  </c:pt>
                  <c:pt idx="71">
                    <c:v>25.45</c:v>
                  </c:pt>
                  <c:pt idx="72">
                    <c:v>25.510999999999999</c:v>
                  </c:pt>
                  <c:pt idx="73">
                    <c:v>25.562999999999999</c:v>
                  </c:pt>
                  <c:pt idx="74">
                    <c:v>25.607000000000003</c:v>
                  </c:pt>
                  <c:pt idx="75">
                    <c:v>25.643999999999998</c:v>
                  </c:pt>
                  <c:pt idx="76">
                    <c:v>25.673000000000002</c:v>
                  </c:pt>
                  <c:pt idx="77">
                    <c:v>25.696000000000002</c:v>
                  </c:pt>
                  <c:pt idx="78">
                    <c:v>25.713000000000001</c:v>
                  </c:pt>
                  <c:pt idx="79">
                    <c:v>25.725999999999999</c:v>
                  </c:pt>
                  <c:pt idx="80">
                    <c:v>25.733000000000001</c:v>
                  </c:pt>
                  <c:pt idx="81">
                    <c:v>25.736999999999998</c:v>
                  </c:pt>
                  <c:pt idx="82">
                    <c:v>25.736999999999998</c:v>
                  </c:pt>
                  <c:pt idx="83">
                    <c:v>25.734999999999999</c:v>
                  </c:pt>
                  <c:pt idx="84">
                    <c:v>25.728999999999999</c:v>
                  </c:pt>
                  <c:pt idx="85">
                    <c:v>25.72</c:v>
                  </c:pt>
                  <c:pt idx="86">
                    <c:v>25.707000000000001</c:v>
                  </c:pt>
                  <c:pt idx="87">
                    <c:v>25.690999999999999</c:v>
                  </c:pt>
                  <c:pt idx="88">
                    <c:v>25.669</c:v>
                  </c:pt>
                  <c:pt idx="89">
                    <c:v>25.641000000000002</c:v>
                  </c:pt>
                  <c:pt idx="90">
                    <c:v>25.605</c:v>
                  </c:pt>
                  <c:pt idx="91">
                    <c:v>25.558999999999997</c:v>
                  </c:pt>
                  <c:pt idx="92">
                    <c:v>25.501999999999999</c:v>
                  </c:pt>
                  <c:pt idx="93">
                    <c:v>25.430999999999997</c:v>
                  </c:pt>
                  <c:pt idx="94">
                    <c:v>25.347000000000001</c:v>
                  </c:pt>
                  <c:pt idx="95">
                    <c:v>25.249000000000002</c:v>
                  </c:pt>
                  <c:pt idx="96">
                    <c:v>25.138000000000002</c:v>
                  </c:pt>
                  <c:pt idx="97">
                    <c:v>25.014000000000003</c:v>
                  </c:pt>
                  <c:pt idx="98">
                    <c:v>24.873999999999999</c:v>
                  </c:pt>
                  <c:pt idx="99">
                    <c:v>24.722000000000001</c:v>
                  </c:pt>
                  <c:pt idx="100">
                    <c:v>24.566000000000003</c:v>
                  </c:pt>
                </c:numCache>
              </c:numRef>
            </c:plus>
            <c:minus>
              <c:numRef>
                <c:f>'Height Graphs'!$E$13:$E$127</c:f>
                <c:numCache>
                  <c:formatCode>General</c:formatCode>
                  <c:ptCount val="115"/>
                  <c:pt idx="0">
                    <c:v>14.477</c:v>
                  </c:pt>
                  <c:pt idx="1">
                    <c:v>14.427000000000001</c:v>
                  </c:pt>
                  <c:pt idx="2">
                    <c:v>14.392999999999999</c:v>
                  </c:pt>
                  <c:pt idx="3">
                    <c:v>14.382000000000001</c:v>
                  </c:pt>
                  <c:pt idx="4">
                    <c:v>14.397</c:v>
                  </c:pt>
                  <c:pt idx="5">
                    <c:v>14.441000000000001</c:v>
                  </c:pt>
                  <c:pt idx="6">
                    <c:v>14.513</c:v>
                  </c:pt>
                  <c:pt idx="7">
                    <c:v>14.61</c:v>
                  </c:pt>
                  <c:pt idx="8">
                    <c:v>14.73</c:v>
                  </c:pt>
                  <c:pt idx="9">
                    <c:v>14.871</c:v>
                  </c:pt>
                  <c:pt idx="10">
                    <c:v>15.035</c:v>
                  </c:pt>
                  <c:pt idx="11">
                    <c:v>15.218999999999999</c:v>
                  </c:pt>
                  <c:pt idx="12">
                    <c:v>15.423</c:v>
                  </c:pt>
                  <c:pt idx="13">
                    <c:v>15.644000000000002</c:v>
                  </c:pt>
                  <c:pt idx="14">
                    <c:v>15.880999999999998</c:v>
                  </c:pt>
                  <c:pt idx="15">
                    <c:v>16.132000000000001</c:v>
                  </c:pt>
                  <c:pt idx="16">
                    <c:v>16.395</c:v>
                  </c:pt>
                  <c:pt idx="17">
                    <c:v>16.667000000000002</c:v>
                  </c:pt>
                  <c:pt idx="18">
                    <c:v>16.945999999999998</c:v>
                  </c:pt>
                  <c:pt idx="19">
                    <c:v>17.227</c:v>
                  </c:pt>
                  <c:pt idx="20">
                    <c:v>17.507000000000001</c:v>
                  </c:pt>
                  <c:pt idx="21">
                    <c:v>17.783000000000001</c:v>
                  </c:pt>
                  <c:pt idx="22">
                    <c:v>18.05</c:v>
                  </c:pt>
                  <c:pt idx="23">
                    <c:v>18.306000000000001</c:v>
                  </c:pt>
                  <c:pt idx="24">
                    <c:v>18.547999999999998</c:v>
                  </c:pt>
                  <c:pt idx="25">
                    <c:v>18.773999999999997</c:v>
                  </c:pt>
                  <c:pt idx="26">
                    <c:v>18.981999999999999</c:v>
                  </c:pt>
                  <c:pt idx="27">
                    <c:v>19.173999999999999</c:v>
                  </c:pt>
                  <c:pt idx="28">
                    <c:v>19.347000000000001</c:v>
                  </c:pt>
                  <c:pt idx="29">
                    <c:v>19.504000000000001</c:v>
                  </c:pt>
                  <c:pt idx="30">
                    <c:v>19.643999999999998</c:v>
                  </c:pt>
                  <c:pt idx="31">
                    <c:v>19.771000000000001</c:v>
                  </c:pt>
                  <c:pt idx="32">
                    <c:v>19.885000000000002</c:v>
                  </c:pt>
                  <c:pt idx="33">
                    <c:v>19.991</c:v>
                  </c:pt>
                  <c:pt idx="34">
                    <c:v>20.088999999999999</c:v>
                  </c:pt>
                  <c:pt idx="35">
                    <c:v>20.183</c:v>
                  </c:pt>
                  <c:pt idx="36">
                    <c:v>20.276</c:v>
                  </c:pt>
                  <c:pt idx="37">
                    <c:v>20.369999999999997</c:v>
                  </c:pt>
                  <c:pt idx="38">
                    <c:v>20.468</c:v>
                  </c:pt>
                  <c:pt idx="39">
                    <c:v>20.570999999999998</c:v>
                  </c:pt>
                  <c:pt idx="40">
                    <c:v>20.68</c:v>
                  </c:pt>
                  <c:pt idx="41">
                    <c:v>20.798000000000002</c:v>
                  </c:pt>
                  <c:pt idx="42">
                    <c:v>20.924000000000003</c:v>
                  </c:pt>
                  <c:pt idx="43">
                    <c:v>21.06</c:v>
                  </c:pt>
                  <c:pt idx="44">
                    <c:v>21.206</c:v>
                  </c:pt>
                  <c:pt idx="45">
                    <c:v>21.363</c:v>
                  </c:pt>
                  <c:pt idx="46">
                    <c:v>21.53</c:v>
                  </c:pt>
                  <c:pt idx="47">
                    <c:v>21.707000000000001</c:v>
                  </c:pt>
                  <c:pt idx="48">
                    <c:v>21.894000000000002</c:v>
                  </c:pt>
                  <c:pt idx="49">
                    <c:v>22.089000000000002</c:v>
                  </c:pt>
                  <c:pt idx="50">
                    <c:v>22.29</c:v>
                  </c:pt>
                  <c:pt idx="51">
                    <c:v>22.495999999999999</c:v>
                  </c:pt>
                  <c:pt idx="52">
                    <c:v>22.702999999999999</c:v>
                  </c:pt>
                  <c:pt idx="53">
                    <c:v>22.91</c:v>
                  </c:pt>
                  <c:pt idx="54">
                    <c:v>23.114999999999998</c:v>
                  </c:pt>
                  <c:pt idx="55">
                    <c:v>23.314999999999998</c:v>
                  </c:pt>
                  <c:pt idx="56">
                    <c:v>23.509999999999998</c:v>
                  </c:pt>
                  <c:pt idx="57">
                    <c:v>23.696999999999999</c:v>
                  </c:pt>
                  <c:pt idx="58">
                    <c:v>23.876999999999999</c:v>
                  </c:pt>
                  <c:pt idx="59">
                    <c:v>24.048999999999999</c:v>
                  </c:pt>
                  <c:pt idx="60">
                    <c:v>24.212999999999997</c:v>
                  </c:pt>
                  <c:pt idx="61">
                    <c:v>24.368000000000002</c:v>
                  </c:pt>
                  <c:pt idx="62">
                    <c:v>24.514999999999997</c:v>
                  </c:pt>
                  <c:pt idx="63">
                    <c:v>24.653000000000002</c:v>
                  </c:pt>
                  <c:pt idx="64">
                    <c:v>24.783000000000001</c:v>
                  </c:pt>
                  <c:pt idx="65">
                    <c:v>24.904</c:v>
                  </c:pt>
                  <c:pt idx="66">
                    <c:v>25.016000000000002</c:v>
                  </c:pt>
                  <c:pt idx="67">
                    <c:v>25.12</c:v>
                  </c:pt>
                  <c:pt idx="68">
                    <c:v>25.215</c:v>
                  </c:pt>
                  <c:pt idx="69">
                    <c:v>25.302000000000003</c:v>
                  </c:pt>
                  <c:pt idx="70">
                    <c:v>25.38</c:v>
                  </c:pt>
                  <c:pt idx="71">
                    <c:v>25.45</c:v>
                  </c:pt>
                  <c:pt idx="72">
                    <c:v>25.510999999999999</c:v>
                  </c:pt>
                  <c:pt idx="73">
                    <c:v>25.562999999999999</c:v>
                  </c:pt>
                  <c:pt idx="74">
                    <c:v>25.607000000000003</c:v>
                  </c:pt>
                  <c:pt idx="75">
                    <c:v>25.643999999999998</c:v>
                  </c:pt>
                  <c:pt idx="76">
                    <c:v>25.673000000000002</c:v>
                  </c:pt>
                  <c:pt idx="77">
                    <c:v>25.696000000000002</c:v>
                  </c:pt>
                  <c:pt idx="78">
                    <c:v>25.713000000000001</c:v>
                  </c:pt>
                  <c:pt idx="79">
                    <c:v>25.725999999999999</c:v>
                  </c:pt>
                  <c:pt idx="80">
                    <c:v>25.733000000000001</c:v>
                  </c:pt>
                  <c:pt idx="81">
                    <c:v>25.736999999999998</c:v>
                  </c:pt>
                  <c:pt idx="82">
                    <c:v>25.736999999999998</c:v>
                  </c:pt>
                  <c:pt idx="83">
                    <c:v>25.734999999999999</c:v>
                  </c:pt>
                  <c:pt idx="84">
                    <c:v>25.728999999999999</c:v>
                  </c:pt>
                  <c:pt idx="85">
                    <c:v>25.72</c:v>
                  </c:pt>
                  <c:pt idx="86">
                    <c:v>25.707000000000001</c:v>
                  </c:pt>
                  <c:pt idx="87">
                    <c:v>25.690999999999999</c:v>
                  </c:pt>
                  <c:pt idx="88">
                    <c:v>25.669</c:v>
                  </c:pt>
                  <c:pt idx="89">
                    <c:v>25.641000000000002</c:v>
                  </c:pt>
                  <c:pt idx="90">
                    <c:v>25.605</c:v>
                  </c:pt>
                  <c:pt idx="91">
                    <c:v>25.558999999999997</c:v>
                  </c:pt>
                  <c:pt idx="92">
                    <c:v>25.501999999999999</c:v>
                  </c:pt>
                  <c:pt idx="93">
                    <c:v>25.430999999999997</c:v>
                  </c:pt>
                  <c:pt idx="94">
                    <c:v>25.347000000000001</c:v>
                  </c:pt>
                  <c:pt idx="95">
                    <c:v>25.249000000000002</c:v>
                  </c:pt>
                  <c:pt idx="96">
                    <c:v>25.138000000000002</c:v>
                  </c:pt>
                  <c:pt idx="97">
                    <c:v>25.014000000000003</c:v>
                  </c:pt>
                  <c:pt idx="98">
                    <c:v>24.873999999999999</c:v>
                  </c:pt>
                  <c:pt idx="99">
                    <c:v>24.722000000000001</c:v>
                  </c:pt>
                  <c:pt idx="100">
                    <c:v>24.566000000000003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Graphs'!$D$7:$D$122</c:f>
              <c:numCache>
                <c:formatCode>General</c:formatCode>
                <c:ptCount val="116"/>
                <c:pt idx="6">
                  <c:v>-34.600999999999885</c:v>
                </c:pt>
                <c:pt idx="7">
                  <c:v>-35.12099999999996</c:v>
                </c:pt>
                <c:pt idx="8">
                  <c:v>-35.690999999999917</c:v>
                </c:pt>
                <c:pt idx="9">
                  <c:v>-36.360999999999862</c:v>
                </c:pt>
                <c:pt idx="10">
                  <c:v>-37.163000000000054</c:v>
                </c:pt>
                <c:pt idx="11">
                  <c:v>-38.089000000000041</c:v>
                </c:pt>
                <c:pt idx="12">
                  <c:v>-39.1189999999999</c:v>
                </c:pt>
                <c:pt idx="13">
                  <c:v>-40.241999999999891</c:v>
                </c:pt>
                <c:pt idx="14">
                  <c:v>-41.447999999999929</c:v>
                </c:pt>
                <c:pt idx="15">
                  <c:v>-42.730999999999852</c:v>
                </c:pt>
                <c:pt idx="16">
                  <c:v>-44.081000000000039</c:v>
                </c:pt>
                <c:pt idx="17">
                  <c:v>-45.48399999999986</c:v>
                </c:pt>
                <c:pt idx="18">
                  <c:v>-46.923999999999964</c:v>
                </c:pt>
                <c:pt idx="19">
                  <c:v>-48.386999999999958</c:v>
                </c:pt>
                <c:pt idx="20">
                  <c:v>-49.857999999999961</c:v>
                </c:pt>
                <c:pt idx="21">
                  <c:v>-51.320999999999948</c:v>
                </c:pt>
                <c:pt idx="22">
                  <c:v>-52.762999999999892</c:v>
                </c:pt>
                <c:pt idx="23">
                  <c:v>-54.17300000000003</c:v>
                </c:pt>
                <c:pt idx="24">
                  <c:v>-55.539999999999921</c:v>
                </c:pt>
                <c:pt idx="25">
                  <c:v>-56.857999999999855</c:v>
                </c:pt>
                <c:pt idx="26">
                  <c:v>-58.119000000000028</c:v>
                </c:pt>
                <c:pt idx="27">
                  <c:v>-59.321999999999875</c:v>
                </c:pt>
                <c:pt idx="28">
                  <c:v>-60.463999999999849</c:v>
                </c:pt>
                <c:pt idx="29">
                  <c:v>-61.544999999999959</c:v>
                </c:pt>
                <c:pt idx="30">
                  <c:v>-62.567999999999955</c:v>
                </c:pt>
                <c:pt idx="31">
                  <c:v>-63.533999999999978</c:v>
                </c:pt>
                <c:pt idx="32">
                  <c:v>-64.446999999999917</c:v>
                </c:pt>
                <c:pt idx="33">
                  <c:v>-65.309999999999974</c:v>
                </c:pt>
                <c:pt idx="34">
                  <c:v>-66.127000000000052</c:v>
                </c:pt>
                <c:pt idx="35">
                  <c:v>-66.902999999999935</c:v>
                </c:pt>
                <c:pt idx="36">
                  <c:v>-67.641999999999982</c:v>
                </c:pt>
                <c:pt idx="37">
                  <c:v>-68.347999999999857</c:v>
                </c:pt>
                <c:pt idx="38">
                  <c:v>-69.024999999999892</c:v>
                </c:pt>
                <c:pt idx="39">
                  <c:v>-69.676000000000073</c:v>
                </c:pt>
                <c:pt idx="40">
                  <c:v>-70.302999999999997</c:v>
                </c:pt>
                <c:pt idx="41">
                  <c:v>-70.907999999999973</c:v>
                </c:pt>
                <c:pt idx="42">
                  <c:v>-71.490999999999971</c:v>
                </c:pt>
                <c:pt idx="43">
                  <c:v>-72.052000000000007</c:v>
                </c:pt>
                <c:pt idx="44">
                  <c:v>-72.589999999999932</c:v>
                </c:pt>
                <c:pt idx="45">
                  <c:v>-73.100999999999857</c:v>
                </c:pt>
                <c:pt idx="46">
                  <c:v>-73.583999999999875</c:v>
                </c:pt>
                <c:pt idx="47">
                  <c:v>-74.034999999999854</c:v>
                </c:pt>
                <c:pt idx="48">
                  <c:v>-74.449999999999903</c:v>
                </c:pt>
                <c:pt idx="49">
                  <c:v>-74.823999999999998</c:v>
                </c:pt>
                <c:pt idx="50">
                  <c:v>-75.15300000000002</c:v>
                </c:pt>
                <c:pt idx="51">
                  <c:v>-75.429999999999893</c:v>
                </c:pt>
                <c:pt idx="52">
                  <c:v>-75.648999999999859</c:v>
                </c:pt>
                <c:pt idx="53">
                  <c:v>-75.804999999999893</c:v>
                </c:pt>
                <c:pt idx="54">
                  <c:v>-75.888999999999868</c:v>
                </c:pt>
                <c:pt idx="55">
                  <c:v>-75.896999999999878</c:v>
                </c:pt>
                <c:pt idx="56">
                  <c:v>-75.82200000000006</c:v>
                </c:pt>
                <c:pt idx="57">
                  <c:v>-75.658000000000001</c:v>
                </c:pt>
                <c:pt idx="58">
                  <c:v>-75.401000000000053</c:v>
                </c:pt>
                <c:pt idx="59">
                  <c:v>-75.04500000000003</c:v>
                </c:pt>
                <c:pt idx="60">
                  <c:v>-74.586999999999961</c:v>
                </c:pt>
                <c:pt idx="61">
                  <c:v>-74.023999999999873</c:v>
                </c:pt>
                <c:pt idx="62">
                  <c:v>-73.353000000000009</c:v>
                </c:pt>
                <c:pt idx="63">
                  <c:v>-72.573999999999913</c:v>
                </c:pt>
                <c:pt idx="64">
                  <c:v>-71.685999999999922</c:v>
                </c:pt>
                <c:pt idx="65">
                  <c:v>-70.689999999999912</c:v>
                </c:pt>
                <c:pt idx="66">
                  <c:v>-69.590000000000046</c:v>
                </c:pt>
                <c:pt idx="67">
                  <c:v>-68.387999999999892</c:v>
                </c:pt>
                <c:pt idx="68">
                  <c:v>-67.088999999999956</c:v>
                </c:pt>
                <c:pt idx="69">
                  <c:v>-65.698999999999955</c:v>
                </c:pt>
                <c:pt idx="70">
                  <c:v>-64.222000000000008</c:v>
                </c:pt>
                <c:pt idx="71">
                  <c:v>-62.66700000000003</c:v>
                </c:pt>
                <c:pt idx="72">
                  <c:v>-61.039999999999985</c:v>
                </c:pt>
                <c:pt idx="73">
                  <c:v>-59.348999999999876</c:v>
                </c:pt>
                <c:pt idx="74">
                  <c:v>-57.601999999999933</c:v>
                </c:pt>
                <c:pt idx="75">
                  <c:v>-55.806999999999938</c:v>
                </c:pt>
                <c:pt idx="76">
                  <c:v>-53.973000000000049</c:v>
                </c:pt>
                <c:pt idx="77">
                  <c:v>-52.105999999999987</c:v>
                </c:pt>
                <c:pt idx="78">
                  <c:v>-50.216000000000037</c:v>
                </c:pt>
                <c:pt idx="79">
                  <c:v>-48.310999999999993</c:v>
                </c:pt>
                <c:pt idx="80">
                  <c:v>-46.397999999999939</c:v>
                </c:pt>
                <c:pt idx="81">
                  <c:v>-44.483999999999966</c:v>
                </c:pt>
                <c:pt idx="82">
                  <c:v>-42.578000000000003</c:v>
                </c:pt>
                <c:pt idx="83">
                  <c:v>-40.686</c:v>
                </c:pt>
                <c:pt idx="84">
                  <c:v>-38.816999999999879</c:v>
                </c:pt>
                <c:pt idx="85">
                  <c:v>-36.977000000000039</c:v>
                </c:pt>
                <c:pt idx="86">
                  <c:v>-35.174999999999955</c:v>
                </c:pt>
                <c:pt idx="87">
                  <c:v>-33.41700000000003</c:v>
                </c:pt>
                <c:pt idx="88">
                  <c:v>-31.709999999999905</c:v>
                </c:pt>
                <c:pt idx="89">
                  <c:v>-30.062999999999953</c:v>
                </c:pt>
                <c:pt idx="90">
                  <c:v>-28.483000000000036</c:v>
                </c:pt>
                <c:pt idx="91">
                  <c:v>-26.975999999999889</c:v>
                </c:pt>
                <c:pt idx="92">
                  <c:v>-25.549000000000042</c:v>
                </c:pt>
                <c:pt idx="93">
                  <c:v>-24.20599999999995</c:v>
                </c:pt>
                <c:pt idx="94">
                  <c:v>-22.953999999999919</c:v>
                </c:pt>
                <c:pt idx="95">
                  <c:v>-21.795000000000009</c:v>
                </c:pt>
                <c:pt idx="96">
                  <c:v>-20.731999999999971</c:v>
                </c:pt>
                <c:pt idx="97">
                  <c:v>-19.766999999999868</c:v>
                </c:pt>
                <c:pt idx="98">
                  <c:v>-18.902999999999892</c:v>
                </c:pt>
                <c:pt idx="99">
                  <c:v>-18.137000000000072</c:v>
                </c:pt>
                <c:pt idx="100">
                  <c:v>-17.46599999999998</c:v>
                </c:pt>
                <c:pt idx="101">
                  <c:v>-16.885999999999957</c:v>
                </c:pt>
                <c:pt idx="102">
                  <c:v>-16.40099999999989</c:v>
                </c:pt>
                <c:pt idx="103">
                  <c:v>-16.01499999999989</c:v>
                </c:pt>
                <c:pt idx="104">
                  <c:v>-15.730000000000022</c:v>
                </c:pt>
                <c:pt idx="105">
                  <c:v>-15.519999999999978</c:v>
                </c:pt>
                <c:pt idx="106">
                  <c:v>-15.347999999999917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A1-4B28-BBFE-742EB1D43519}"/>
            </c:ext>
          </c:extLst>
        </c:ser>
        <c:ser>
          <c:idx val="4"/>
          <c:order val="2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Graphs'!$G$7:$G$123</c:f>
                <c:numCache>
                  <c:formatCode>General</c:formatCode>
                  <c:ptCount val="117"/>
                  <c:pt idx="16">
                    <c:v>52.394000000000005</c:v>
                  </c:pt>
                  <c:pt idx="17">
                    <c:v>52.295999999999999</c:v>
                  </c:pt>
                  <c:pt idx="18">
                    <c:v>52.198</c:v>
                  </c:pt>
                  <c:pt idx="19">
                    <c:v>52.098999999999997</c:v>
                  </c:pt>
                  <c:pt idx="20">
                    <c:v>51.998999999999995</c:v>
                  </c:pt>
                  <c:pt idx="21">
                    <c:v>51.903999999999996</c:v>
                  </c:pt>
                  <c:pt idx="22">
                    <c:v>51.814999999999998</c:v>
                  </c:pt>
                  <c:pt idx="23">
                    <c:v>51.734000000000002</c:v>
                  </c:pt>
                  <c:pt idx="24">
                    <c:v>51.661000000000001</c:v>
                  </c:pt>
                  <c:pt idx="25">
                    <c:v>51.596999999999994</c:v>
                  </c:pt>
                  <c:pt idx="26">
                    <c:v>51.543999999999997</c:v>
                  </c:pt>
                  <c:pt idx="27">
                    <c:v>51.502000000000002</c:v>
                  </c:pt>
                  <c:pt idx="28">
                    <c:v>51.47</c:v>
                  </c:pt>
                  <c:pt idx="29">
                    <c:v>51.447000000000003</c:v>
                  </c:pt>
                  <c:pt idx="30">
                    <c:v>51.431999999999995</c:v>
                  </c:pt>
                  <c:pt idx="31">
                    <c:v>51.422000000000004</c:v>
                  </c:pt>
                  <c:pt idx="32">
                    <c:v>51.414999999999999</c:v>
                  </c:pt>
                  <c:pt idx="33">
                    <c:v>51.407000000000004</c:v>
                  </c:pt>
                  <c:pt idx="34">
                    <c:v>51.396000000000001</c:v>
                  </c:pt>
                  <c:pt idx="35">
                    <c:v>51.381999999999998</c:v>
                  </c:pt>
                  <c:pt idx="36">
                    <c:v>51.358000000000004</c:v>
                  </c:pt>
                  <c:pt idx="37">
                    <c:v>51.320999999999998</c:v>
                  </c:pt>
                  <c:pt idx="38">
                    <c:v>51.267000000000003</c:v>
                  </c:pt>
                  <c:pt idx="39">
                    <c:v>51.207000000000001</c:v>
                  </c:pt>
                  <c:pt idx="40">
                    <c:v>51.159000000000006</c:v>
                  </c:pt>
                  <c:pt idx="41">
                    <c:v>51.128999999999998</c:v>
                  </c:pt>
                  <c:pt idx="42">
                    <c:v>51.103999999999999</c:v>
                  </c:pt>
                  <c:pt idx="43">
                    <c:v>51.073999999999998</c:v>
                  </c:pt>
                  <c:pt idx="44">
                    <c:v>51.041000000000004</c:v>
                  </c:pt>
                  <c:pt idx="45">
                    <c:v>51.022999999999996</c:v>
                  </c:pt>
                  <c:pt idx="46">
                    <c:v>51.034000000000006</c:v>
                  </c:pt>
                  <c:pt idx="47">
                    <c:v>51.075000000000003</c:v>
                  </c:pt>
                  <c:pt idx="48">
                    <c:v>51.145000000000003</c:v>
                  </c:pt>
                  <c:pt idx="49">
                    <c:v>51.246000000000002</c:v>
                  </c:pt>
                  <c:pt idx="50">
                    <c:v>51.378999999999998</c:v>
                  </c:pt>
                  <c:pt idx="51">
                    <c:v>51.543999999999997</c:v>
                  </c:pt>
                  <c:pt idx="52">
                    <c:v>51.731000000000002</c:v>
                  </c:pt>
                  <c:pt idx="53">
                    <c:v>51.927</c:v>
                  </c:pt>
                  <c:pt idx="54">
                    <c:v>52.127000000000002</c:v>
                  </c:pt>
                  <c:pt idx="55">
                    <c:v>52.347999999999999</c:v>
                  </c:pt>
                  <c:pt idx="56">
                    <c:v>52.612000000000002</c:v>
                  </c:pt>
                  <c:pt idx="57">
                    <c:v>52.869</c:v>
                  </c:pt>
                  <c:pt idx="58">
                    <c:v>52.996000000000002</c:v>
                  </c:pt>
                  <c:pt idx="59">
                    <c:v>52.914999999999999</c:v>
                  </c:pt>
                  <c:pt idx="60">
                    <c:v>52.752000000000002</c:v>
                  </c:pt>
                  <c:pt idx="61">
                    <c:v>52.661000000000001</c:v>
                  </c:pt>
                  <c:pt idx="62">
                    <c:v>52.692</c:v>
                  </c:pt>
                  <c:pt idx="63">
                    <c:v>52.777999999999999</c:v>
                  </c:pt>
                  <c:pt idx="64">
                    <c:v>52.854999999999997</c:v>
                  </c:pt>
                  <c:pt idx="65">
                    <c:v>52.908999999999999</c:v>
                  </c:pt>
                  <c:pt idx="66">
                    <c:v>52.968000000000004</c:v>
                  </c:pt>
                  <c:pt idx="67">
                    <c:v>53.057000000000002</c:v>
                  </c:pt>
                  <c:pt idx="68">
                    <c:v>53.178000000000004</c:v>
                  </c:pt>
                  <c:pt idx="69">
                    <c:v>53.329000000000001</c:v>
                  </c:pt>
                  <c:pt idx="70">
                    <c:v>53.506999999999998</c:v>
                  </c:pt>
                  <c:pt idx="71">
                    <c:v>53.710999999999999</c:v>
                  </c:pt>
                  <c:pt idx="72">
                    <c:v>53.936</c:v>
                  </c:pt>
                  <c:pt idx="73">
                    <c:v>54.177</c:v>
                  </c:pt>
                  <c:pt idx="74">
                    <c:v>54.438000000000002</c:v>
                  </c:pt>
                  <c:pt idx="75">
                    <c:v>54.716999999999999</c:v>
                  </c:pt>
                  <c:pt idx="76">
                    <c:v>55.021999999999998</c:v>
                  </c:pt>
                  <c:pt idx="77">
                    <c:v>55.366</c:v>
                  </c:pt>
                  <c:pt idx="78">
                    <c:v>55.738999999999997</c:v>
                  </c:pt>
                  <c:pt idx="79">
                    <c:v>56.097000000000001</c:v>
                  </c:pt>
                  <c:pt idx="80">
                    <c:v>56.405999999999999</c:v>
                  </c:pt>
                  <c:pt idx="81">
                    <c:v>56.681000000000004</c:v>
                  </c:pt>
                  <c:pt idx="82">
                    <c:v>56.952999999999996</c:v>
                  </c:pt>
                  <c:pt idx="83">
                    <c:v>57.24</c:v>
                  </c:pt>
                  <c:pt idx="84">
                    <c:v>57.533000000000001</c:v>
                  </c:pt>
                  <c:pt idx="85">
                    <c:v>57.792000000000002</c:v>
                  </c:pt>
                  <c:pt idx="86">
                    <c:v>57.982999999999997</c:v>
                  </c:pt>
                  <c:pt idx="87">
                    <c:v>58.107999999999997</c:v>
                  </c:pt>
                  <c:pt idx="88">
                    <c:v>58.234999999999999</c:v>
                  </c:pt>
                  <c:pt idx="89">
                    <c:v>58.399000000000001</c:v>
                  </c:pt>
                  <c:pt idx="90">
                    <c:v>58.581000000000003</c:v>
                  </c:pt>
                  <c:pt idx="91">
                    <c:v>58.750999999999998</c:v>
                  </c:pt>
                  <c:pt idx="92">
                    <c:v>58.907000000000004</c:v>
                  </c:pt>
                  <c:pt idx="93">
                    <c:v>59.055000000000007</c:v>
                  </c:pt>
                  <c:pt idx="94">
                    <c:v>59.195</c:v>
                  </c:pt>
                  <c:pt idx="95">
                    <c:v>59.332999999999998</c:v>
                  </c:pt>
                  <c:pt idx="96">
                    <c:v>59.471000000000004</c:v>
                  </c:pt>
                  <c:pt idx="97">
                    <c:v>59.604999999999997</c:v>
                  </c:pt>
                  <c:pt idx="98">
                    <c:v>59.714999999999996</c:v>
                  </c:pt>
                  <c:pt idx="99">
                    <c:v>59.797000000000004</c:v>
                  </c:pt>
                  <c:pt idx="100">
                    <c:v>59.882999999999996</c:v>
                  </c:pt>
                  <c:pt idx="101">
                    <c:v>60.026999999999994</c:v>
                  </c:pt>
                  <c:pt idx="102">
                    <c:v>60.227999999999994</c:v>
                  </c:pt>
                  <c:pt idx="103">
                    <c:v>60.434000000000005</c:v>
                  </c:pt>
                  <c:pt idx="104">
                    <c:v>60.578000000000003</c:v>
                  </c:pt>
                  <c:pt idx="105">
                    <c:v>60.644000000000005</c:v>
                  </c:pt>
                  <c:pt idx="106">
                    <c:v>60.637999999999998</c:v>
                  </c:pt>
                  <c:pt idx="107">
                    <c:v>60.602000000000004</c:v>
                  </c:pt>
                  <c:pt idx="108">
                    <c:v>60.597000000000001</c:v>
                  </c:pt>
                  <c:pt idx="109">
                    <c:v>60.67</c:v>
                  </c:pt>
                  <c:pt idx="110">
                    <c:v>60.795000000000002</c:v>
                  </c:pt>
                  <c:pt idx="111">
                    <c:v>60.928999999999995</c:v>
                  </c:pt>
                  <c:pt idx="112">
                    <c:v>61.045000000000002</c:v>
                  </c:pt>
                  <c:pt idx="113">
                    <c:v>61.149000000000001</c:v>
                  </c:pt>
                  <c:pt idx="114">
                    <c:v>61.247999999999998</c:v>
                  </c:pt>
                  <c:pt idx="115">
                    <c:v>61.344000000000001</c:v>
                  </c:pt>
                  <c:pt idx="116">
                    <c:v>61.439</c:v>
                  </c:pt>
                </c:numCache>
              </c:numRef>
            </c:plus>
            <c:minus>
              <c:numRef>
                <c:f>'Height Graphs'!$G$7:$G$123</c:f>
                <c:numCache>
                  <c:formatCode>General</c:formatCode>
                  <c:ptCount val="117"/>
                  <c:pt idx="16">
                    <c:v>52.394000000000005</c:v>
                  </c:pt>
                  <c:pt idx="17">
                    <c:v>52.295999999999999</c:v>
                  </c:pt>
                  <c:pt idx="18">
                    <c:v>52.198</c:v>
                  </c:pt>
                  <c:pt idx="19">
                    <c:v>52.098999999999997</c:v>
                  </c:pt>
                  <c:pt idx="20">
                    <c:v>51.998999999999995</c:v>
                  </c:pt>
                  <c:pt idx="21">
                    <c:v>51.903999999999996</c:v>
                  </c:pt>
                  <c:pt idx="22">
                    <c:v>51.814999999999998</c:v>
                  </c:pt>
                  <c:pt idx="23">
                    <c:v>51.734000000000002</c:v>
                  </c:pt>
                  <c:pt idx="24">
                    <c:v>51.661000000000001</c:v>
                  </c:pt>
                  <c:pt idx="25">
                    <c:v>51.596999999999994</c:v>
                  </c:pt>
                  <c:pt idx="26">
                    <c:v>51.543999999999997</c:v>
                  </c:pt>
                  <c:pt idx="27">
                    <c:v>51.502000000000002</c:v>
                  </c:pt>
                  <c:pt idx="28">
                    <c:v>51.47</c:v>
                  </c:pt>
                  <c:pt idx="29">
                    <c:v>51.447000000000003</c:v>
                  </c:pt>
                  <c:pt idx="30">
                    <c:v>51.431999999999995</c:v>
                  </c:pt>
                  <c:pt idx="31">
                    <c:v>51.422000000000004</c:v>
                  </c:pt>
                  <c:pt idx="32">
                    <c:v>51.414999999999999</c:v>
                  </c:pt>
                  <c:pt idx="33">
                    <c:v>51.407000000000004</c:v>
                  </c:pt>
                  <c:pt idx="34">
                    <c:v>51.396000000000001</c:v>
                  </c:pt>
                  <c:pt idx="35">
                    <c:v>51.381999999999998</c:v>
                  </c:pt>
                  <c:pt idx="36">
                    <c:v>51.358000000000004</c:v>
                  </c:pt>
                  <c:pt idx="37">
                    <c:v>51.320999999999998</c:v>
                  </c:pt>
                  <c:pt idx="38">
                    <c:v>51.267000000000003</c:v>
                  </c:pt>
                  <c:pt idx="39">
                    <c:v>51.207000000000001</c:v>
                  </c:pt>
                  <c:pt idx="40">
                    <c:v>51.159000000000006</c:v>
                  </c:pt>
                  <c:pt idx="41">
                    <c:v>51.128999999999998</c:v>
                  </c:pt>
                  <c:pt idx="42">
                    <c:v>51.103999999999999</c:v>
                  </c:pt>
                  <c:pt idx="43">
                    <c:v>51.073999999999998</c:v>
                  </c:pt>
                  <c:pt idx="44">
                    <c:v>51.041000000000004</c:v>
                  </c:pt>
                  <c:pt idx="45">
                    <c:v>51.022999999999996</c:v>
                  </c:pt>
                  <c:pt idx="46">
                    <c:v>51.034000000000006</c:v>
                  </c:pt>
                  <c:pt idx="47">
                    <c:v>51.075000000000003</c:v>
                  </c:pt>
                  <c:pt idx="48">
                    <c:v>51.145000000000003</c:v>
                  </c:pt>
                  <c:pt idx="49">
                    <c:v>51.246000000000002</c:v>
                  </c:pt>
                  <c:pt idx="50">
                    <c:v>51.378999999999998</c:v>
                  </c:pt>
                  <c:pt idx="51">
                    <c:v>51.543999999999997</c:v>
                  </c:pt>
                  <c:pt idx="52">
                    <c:v>51.731000000000002</c:v>
                  </c:pt>
                  <c:pt idx="53">
                    <c:v>51.927</c:v>
                  </c:pt>
                  <c:pt idx="54">
                    <c:v>52.127000000000002</c:v>
                  </c:pt>
                  <c:pt idx="55">
                    <c:v>52.347999999999999</c:v>
                  </c:pt>
                  <c:pt idx="56">
                    <c:v>52.612000000000002</c:v>
                  </c:pt>
                  <c:pt idx="57">
                    <c:v>52.869</c:v>
                  </c:pt>
                  <c:pt idx="58">
                    <c:v>52.996000000000002</c:v>
                  </c:pt>
                  <c:pt idx="59">
                    <c:v>52.914999999999999</c:v>
                  </c:pt>
                  <c:pt idx="60">
                    <c:v>52.752000000000002</c:v>
                  </c:pt>
                  <c:pt idx="61">
                    <c:v>52.661000000000001</c:v>
                  </c:pt>
                  <c:pt idx="62">
                    <c:v>52.692</c:v>
                  </c:pt>
                  <c:pt idx="63">
                    <c:v>52.777999999999999</c:v>
                  </c:pt>
                  <c:pt idx="64">
                    <c:v>52.854999999999997</c:v>
                  </c:pt>
                  <c:pt idx="65">
                    <c:v>52.908999999999999</c:v>
                  </c:pt>
                  <c:pt idx="66">
                    <c:v>52.968000000000004</c:v>
                  </c:pt>
                  <c:pt idx="67">
                    <c:v>53.057000000000002</c:v>
                  </c:pt>
                  <c:pt idx="68">
                    <c:v>53.178000000000004</c:v>
                  </c:pt>
                  <c:pt idx="69">
                    <c:v>53.329000000000001</c:v>
                  </c:pt>
                  <c:pt idx="70">
                    <c:v>53.506999999999998</c:v>
                  </c:pt>
                  <c:pt idx="71">
                    <c:v>53.710999999999999</c:v>
                  </c:pt>
                  <c:pt idx="72">
                    <c:v>53.936</c:v>
                  </c:pt>
                  <c:pt idx="73">
                    <c:v>54.177</c:v>
                  </c:pt>
                  <c:pt idx="74">
                    <c:v>54.438000000000002</c:v>
                  </c:pt>
                  <c:pt idx="75">
                    <c:v>54.716999999999999</c:v>
                  </c:pt>
                  <c:pt idx="76">
                    <c:v>55.021999999999998</c:v>
                  </c:pt>
                  <c:pt idx="77">
                    <c:v>55.366</c:v>
                  </c:pt>
                  <c:pt idx="78">
                    <c:v>55.738999999999997</c:v>
                  </c:pt>
                  <c:pt idx="79">
                    <c:v>56.097000000000001</c:v>
                  </c:pt>
                  <c:pt idx="80">
                    <c:v>56.405999999999999</c:v>
                  </c:pt>
                  <c:pt idx="81">
                    <c:v>56.681000000000004</c:v>
                  </c:pt>
                  <c:pt idx="82">
                    <c:v>56.952999999999996</c:v>
                  </c:pt>
                  <c:pt idx="83">
                    <c:v>57.24</c:v>
                  </c:pt>
                  <c:pt idx="84">
                    <c:v>57.533000000000001</c:v>
                  </c:pt>
                  <c:pt idx="85">
                    <c:v>57.792000000000002</c:v>
                  </c:pt>
                  <c:pt idx="86">
                    <c:v>57.982999999999997</c:v>
                  </c:pt>
                  <c:pt idx="87">
                    <c:v>58.107999999999997</c:v>
                  </c:pt>
                  <c:pt idx="88">
                    <c:v>58.234999999999999</c:v>
                  </c:pt>
                  <c:pt idx="89">
                    <c:v>58.399000000000001</c:v>
                  </c:pt>
                  <c:pt idx="90">
                    <c:v>58.581000000000003</c:v>
                  </c:pt>
                  <c:pt idx="91">
                    <c:v>58.750999999999998</c:v>
                  </c:pt>
                  <c:pt idx="92">
                    <c:v>58.907000000000004</c:v>
                  </c:pt>
                  <c:pt idx="93">
                    <c:v>59.055000000000007</c:v>
                  </c:pt>
                  <c:pt idx="94">
                    <c:v>59.195</c:v>
                  </c:pt>
                  <c:pt idx="95">
                    <c:v>59.332999999999998</c:v>
                  </c:pt>
                  <c:pt idx="96">
                    <c:v>59.471000000000004</c:v>
                  </c:pt>
                  <c:pt idx="97">
                    <c:v>59.604999999999997</c:v>
                  </c:pt>
                  <c:pt idx="98">
                    <c:v>59.714999999999996</c:v>
                  </c:pt>
                  <c:pt idx="99">
                    <c:v>59.797000000000004</c:v>
                  </c:pt>
                  <c:pt idx="100">
                    <c:v>59.882999999999996</c:v>
                  </c:pt>
                  <c:pt idx="101">
                    <c:v>60.026999999999994</c:v>
                  </c:pt>
                  <c:pt idx="102">
                    <c:v>60.227999999999994</c:v>
                  </c:pt>
                  <c:pt idx="103">
                    <c:v>60.434000000000005</c:v>
                  </c:pt>
                  <c:pt idx="104">
                    <c:v>60.578000000000003</c:v>
                  </c:pt>
                  <c:pt idx="105">
                    <c:v>60.644000000000005</c:v>
                  </c:pt>
                  <c:pt idx="106">
                    <c:v>60.637999999999998</c:v>
                  </c:pt>
                  <c:pt idx="107">
                    <c:v>60.602000000000004</c:v>
                  </c:pt>
                  <c:pt idx="108">
                    <c:v>60.597000000000001</c:v>
                  </c:pt>
                  <c:pt idx="109">
                    <c:v>60.67</c:v>
                  </c:pt>
                  <c:pt idx="110">
                    <c:v>60.795000000000002</c:v>
                  </c:pt>
                  <c:pt idx="111">
                    <c:v>60.928999999999995</c:v>
                  </c:pt>
                  <c:pt idx="112">
                    <c:v>61.045000000000002</c:v>
                  </c:pt>
                  <c:pt idx="113">
                    <c:v>61.149000000000001</c:v>
                  </c:pt>
                  <c:pt idx="114">
                    <c:v>61.247999999999998</c:v>
                  </c:pt>
                  <c:pt idx="115">
                    <c:v>61.344000000000001</c:v>
                  </c:pt>
                  <c:pt idx="116">
                    <c:v>61.439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Graphs'!$F$7:$F$127</c:f>
              <c:numCache>
                <c:formatCode>General</c:formatCode>
                <c:ptCount val="121"/>
                <c:pt idx="16">
                  <c:v>31.824000000000076</c:v>
                </c:pt>
                <c:pt idx="17">
                  <c:v>30.587000000000142</c:v>
                </c:pt>
                <c:pt idx="18">
                  <c:v>29.303999999999995</c:v>
                </c:pt>
                <c:pt idx="19">
                  <c:v>27.93100000000015</c:v>
                </c:pt>
                <c:pt idx="20">
                  <c:v>26.440000000000019</c:v>
                </c:pt>
                <c:pt idx="21">
                  <c:v>24.842000000000031</c:v>
                </c:pt>
                <c:pt idx="22">
                  <c:v>23.157000000000096</c:v>
                </c:pt>
                <c:pt idx="23">
                  <c:v>21.401000000000003</c:v>
                </c:pt>
                <c:pt idx="24">
                  <c:v>19.578000000000095</c:v>
                </c:pt>
                <c:pt idx="25">
                  <c:v>17.692999999999959</c:v>
                </c:pt>
                <c:pt idx="26">
                  <c:v>15.751000000000071</c:v>
                </c:pt>
                <c:pt idx="27">
                  <c:v>13.757999999999937</c:v>
                </c:pt>
                <c:pt idx="28">
                  <c:v>11.72200000000001</c:v>
                </c:pt>
                <c:pt idx="29">
                  <c:v>9.6469999999999612</c:v>
                </c:pt>
                <c:pt idx="30">
                  <c:v>7.5410000000000199</c:v>
                </c:pt>
                <c:pt idx="31">
                  <c:v>5.4080000000000794</c:v>
                </c:pt>
                <c:pt idx="32">
                  <c:v>3.2540000000000902</c:v>
                </c:pt>
                <c:pt idx="33">
                  <c:v>1.0829999999999451</c:v>
                </c:pt>
                <c:pt idx="34">
                  <c:v>-1.0939999999999284</c:v>
                </c:pt>
                <c:pt idx="35">
                  <c:v>-3.2719999999999416</c:v>
                </c:pt>
                <c:pt idx="36">
                  <c:v>-5.4440000000000044</c:v>
                </c:pt>
                <c:pt idx="37">
                  <c:v>-7.6089999999999769</c:v>
                </c:pt>
                <c:pt idx="38">
                  <c:v>-9.7589999999998511</c:v>
                </c:pt>
                <c:pt idx="39">
                  <c:v>-11.868999999999907</c:v>
                </c:pt>
                <c:pt idx="40">
                  <c:v>-13.906999999999892</c:v>
                </c:pt>
                <c:pt idx="41">
                  <c:v>-15.854999999999952</c:v>
                </c:pt>
                <c:pt idx="42">
                  <c:v>-17.724999999999991</c:v>
                </c:pt>
                <c:pt idx="43">
                  <c:v>-19.526999999999852</c:v>
                </c:pt>
                <c:pt idx="44">
                  <c:v>-21.244999999999958</c:v>
                </c:pt>
                <c:pt idx="45">
                  <c:v>-22.851999999999872</c:v>
                </c:pt>
                <c:pt idx="46">
                  <c:v>-24.324999999999932</c:v>
                </c:pt>
                <c:pt idx="47">
                  <c:v>-25.655999999999899</c:v>
                </c:pt>
                <c:pt idx="48">
                  <c:v>-26.839999999999975</c:v>
                </c:pt>
                <c:pt idx="49">
                  <c:v>-27.873999999999953</c:v>
                </c:pt>
                <c:pt idx="50">
                  <c:v>-28.750999999999969</c:v>
                </c:pt>
                <c:pt idx="51">
                  <c:v>-29.46800000000005</c:v>
                </c:pt>
                <c:pt idx="52">
                  <c:v>-30.036999999999871</c:v>
                </c:pt>
                <c:pt idx="53">
                  <c:v>-30.47500000000003</c:v>
                </c:pt>
                <c:pt idx="54">
                  <c:v>-30.788999999999955</c:v>
                </c:pt>
                <c:pt idx="55">
                  <c:v>-30.955999999999982</c:v>
                </c:pt>
                <c:pt idx="56">
                  <c:v>-30.950000000000031</c:v>
                </c:pt>
                <c:pt idx="57">
                  <c:v>-30.847999999999985</c:v>
                </c:pt>
                <c:pt idx="58">
                  <c:v>-30.818999999999932</c:v>
                </c:pt>
                <c:pt idx="59">
                  <c:v>-30.990999999999993</c:v>
                </c:pt>
                <c:pt idx="60">
                  <c:v>-31.225999999999978</c:v>
                </c:pt>
                <c:pt idx="61">
                  <c:v>-31.302999999999859</c:v>
                </c:pt>
                <c:pt idx="62">
                  <c:v>-31.115999999999921</c:v>
                </c:pt>
                <c:pt idx="63">
                  <c:v>-30.78000000000003</c:v>
                </c:pt>
                <c:pt idx="64">
                  <c:v>-30.426999999999982</c:v>
                </c:pt>
                <c:pt idx="65">
                  <c:v>-30.089000000000034</c:v>
                </c:pt>
                <c:pt idx="66">
                  <c:v>-29.725999999999921</c:v>
                </c:pt>
                <c:pt idx="67">
                  <c:v>-29.306999999999974</c:v>
                </c:pt>
                <c:pt idx="68">
                  <c:v>-28.839999999999975</c:v>
                </c:pt>
                <c:pt idx="69">
                  <c:v>-28.345000000000063</c:v>
                </c:pt>
                <c:pt idx="70">
                  <c:v>-27.83000000000002</c:v>
                </c:pt>
                <c:pt idx="71">
                  <c:v>-27.279000000000053</c:v>
                </c:pt>
                <c:pt idx="72">
                  <c:v>-26.665999999999855</c:v>
                </c:pt>
                <c:pt idx="73">
                  <c:v>-25.975999999999999</c:v>
                </c:pt>
                <c:pt idx="74">
                  <c:v>-25.277999999999913</c:v>
                </c:pt>
                <c:pt idx="75">
                  <c:v>-24.680999999999955</c:v>
                </c:pt>
                <c:pt idx="76">
                  <c:v>-24.281999999999915</c:v>
                </c:pt>
                <c:pt idx="77">
                  <c:v>-24.035000000000029</c:v>
                </c:pt>
                <c:pt idx="78">
                  <c:v>-23.797000000000068</c:v>
                </c:pt>
                <c:pt idx="79">
                  <c:v>-23.430000000000064</c:v>
                </c:pt>
                <c:pt idx="80">
                  <c:v>-22.907000000000011</c:v>
                </c:pt>
                <c:pt idx="81">
                  <c:v>-22.289999999999921</c:v>
                </c:pt>
                <c:pt idx="82">
                  <c:v>-21.633999999999929</c:v>
                </c:pt>
                <c:pt idx="83">
                  <c:v>-20.948999999999884</c:v>
                </c:pt>
                <c:pt idx="84">
                  <c:v>-20.237000000000059</c:v>
                </c:pt>
                <c:pt idx="85">
                  <c:v>-19.582999999999906</c:v>
                </c:pt>
                <c:pt idx="86">
                  <c:v>-19.083999999999879</c:v>
                </c:pt>
                <c:pt idx="87">
                  <c:v>-18.809999999999995</c:v>
                </c:pt>
                <c:pt idx="88">
                  <c:v>-18.626000000000033</c:v>
                </c:pt>
                <c:pt idx="89">
                  <c:v>-18.346999999999891</c:v>
                </c:pt>
                <c:pt idx="90">
                  <c:v>-17.7989999999999</c:v>
                </c:pt>
                <c:pt idx="91">
                  <c:v>-16.977000000000018</c:v>
                </c:pt>
                <c:pt idx="92">
                  <c:v>-15.989999999999949</c:v>
                </c:pt>
                <c:pt idx="93">
                  <c:v>-14.950000000000019</c:v>
                </c:pt>
                <c:pt idx="94">
                  <c:v>-13.919000000000015</c:v>
                </c:pt>
                <c:pt idx="95">
                  <c:v>-12.86799999999988</c:v>
                </c:pt>
                <c:pt idx="96">
                  <c:v>-11.759999999999993</c:v>
                </c:pt>
                <c:pt idx="97">
                  <c:v>-10.580000000000034</c:v>
                </c:pt>
                <c:pt idx="98">
                  <c:v>-9.3570000000000597</c:v>
                </c:pt>
                <c:pt idx="99">
                  <c:v>-8.1149999999998723</c:v>
                </c:pt>
                <c:pt idx="100">
                  <c:v>-6.8340000000000067</c:v>
                </c:pt>
                <c:pt idx="101">
                  <c:v>-5.4520000000000124</c:v>
                </c:pt>
                <c:pt idx="102">
                  <c:v>-3.9709999999999468</c:v>
                </c:pt>
                <c:pt idx="103">
                  <c:v>-2.4530000000000385</c:v>
                </c:pt>
                <c:pt idx="104">
                  <c:v>-0.98299999999995613</c:v>
                </c:pt>
                <c:pt idx="105">
                  <c:v>0.4049999999999887</c:v>
                </c:pt>
                <c:pt idx="106">
                  <c:v>1.6979999999999773</c:v>
                </c:pt>
                <c:pt idx="107">
                  <c:v>2.9310000000000169</c:v>
                </c:pt>
                <c:pt idx="108">
                  <c:v>4.1720000000000645</c:v>
                </c:pt>
                <c:pt idx="109">
                  <c:v>5.4720000000001434</c:v>
                </c:pt>
                <c:pt idx="110">
                  <c:v>6.7939999999999667</c:v>
                </c:pt>
                <c:pt idx="111">
                  <c:v>8.0740000000001366</c:v>
                </c:pt>
                <c:pt idx="112">
                  <c:v>9.263999999999939</c:v>
                </c:pt>
                <c:pt idx="113">
                  <c:v>10.353999999999974</c:v>
                </c:pt>
                <c:pt idx="114">
                  <c:v>11.344000000000021</c:v>
                </c:pt>
                <c:pt idx="115">
                  <c:v>12.261999999999995</c:v>
                </c:pt>
                <c:pt idx="116">
                  <c:v>13.144000000000045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A1-4B28-BBFE-742EB1D43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67712"/>
        <c:axId val="443067056"/>
      </c:scatterChart>
      <c:valAx>
        <c:axId val="443067712"/>
        <c:scaling>
          <c:orientation val="minMax"/>
          <c:max val="110"/>
          <c:min val="-10"/>
        </c:scaling>
        <c:delete val="1"/>
        <c:axPos val="b"/>
        <c:numFmt formatCode="General" sourceLinked="1"/>
        <c:majorTickMark val="none"/>
        <c:minorTickMark val="none"/>
        <c:tickLblPos val="nextTo"/>
        <c:crossAx val="443067056"/>
        <c:crosses val="autoZero"/>
        <c:crossBetween val="midCat"/>
      </c:valAx>
      <c:valAx>
        <c:axId val="443067056"/>
        <c:scaling>
          <c:orientation val="minMax"/>
          <c:max val="150"/>
          <c:min val="-400"/>
        </c:scaling>
        <c:delete val="1"/>
        <c:axPos val="l"/>
        <c:numFmt formatCode="General" sourceLinked="1"/>
        <c:majorTickMark val="out"/>
        <c:minorTickMark val="none"/>
        <c:tickLblPos val="nextTo"/>
        <c:crossAx val="44306771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Graphs'!$J$7:$J$127</c:f>
                <c:numCache>
                  <c:formatCode>General</c:formatCode>
                  <c:ptCount val="121"/>
                  <c:pt idx="11">
                    <c:v>38.046000000000006</c:v>
                  </c:pt>
                  <c:pt idx="12">
                    <c:v>37.869999999999997</c:v>
                  </c:pt>
                  <c:pt idx="13">
                    <c:v>37.689</c:v>
                  </c:pt>
                  <c:pt idx="14">
                    <c:v>37.494</c:v>
                  </c:pt>
                  <c:pt idx="15">
                    <c:v>37.290999999999997</c:v>
                  </c:pt>
                  <c:pt idx="16">
                    <c:v>37.082999999999998</c:v>
                  </c:pt>
                  <c:pt idx="17">
                    <c:v>36.869999999999997</c:v>
                  </c:pt>
                  <c:pt idx="18">
                    <c:v>36.65</c:v>
                  </c:pt>
                  <c:pt idx="19">
                    <c:v>36.424999999999997</c:v>
                  </c:pt>
                  <c:pt idx="20">
                    <c:v>36.204000000000001</c:v>
                  </c:pt>
                  <c:pt idx="21">
                    <c:v>35.991</c:v>
                  </c:pt>
                  <c:pt idx="22">
                    <c:v>35.777999999999999</c:v>
                  </c:pt>
                  <c:pt idx="23">
                    <c:v>35.555999999999997</c:v>
                  </c:pt>
                  <c:pt idx="24">
                    <c:v>35.331000000000003</c:v>
                  </c:pt>
                  <c:pt idx="25">
                    <c:v>35.109000000000002</c:v>
                  </c:pt>
                  <c:pt idx="26">
                    <c:v>34.893000000000001</c:v>
                  </c:pt>
                  <c:pt idx="27">
                    <c:v>34.680999999999997</c:v>
                  </c:pt>
                  <c:pt idx="28">
                    <c:v>34.475000000000001</c:v>
                  </c:pt>
                  <c:pt idx="29">
                    <c:v>34.274999999999999</c:v>
                  </c:pt>
                  <c:pt idx="30">
                    <c:v>34.081000000000003</c:v>
                  </c:pt>
                  <c:pt idx="31">
                    <c:v>33.895000000000003</c:v>
                  </c:pt>
                  <c:pt idx="32">
                    <c:v>33.715000000000003</c:v>
                  </c:pt>
                  <c:pt idx="33">
                    <c:v>33.543999999999997</c:v>
                  </c:pt>
                  <c:pt idx="34">
                    <c:v>33.378999999999998</c:v>
                  </c:pt>
                  <c:pt idx="35">
                    <c:v>33.22</c:v>
                  </c:pt>
                  <c:pt idx="36">
                    <c:v>33.067</c:v>
                  </c:pt>
                  <c:pt idx="37">
                    <c:v>32.918999999999997</c:v>
                  </c:pt>
                  <c:pt idx="38">
                    <c:v>32.774999999999999</c:v>
                  </c:pt>
                  <c:pt idx="39">
                    <c:v>32.634999999999998</c:v>
                  </c:pt>
                  <c:pt idx="40">
                    <c:v>32.497</c:v>
                  </c:pt>
                  <c:pt idx="41">
                    <c:v>32.357999999999997</c:v>
                  </c:pt>
                  <c:pt idx="42">
                    <c:v>32.22</c:v>
                  </c:pt>
                  <c:pt idx="43">
                    <c:v>32.090000000000003</c:v>
                  </c:pt>
                  <c:pt idx="44">
                    <c:v>32.006999999999998</c:v>
                  </c:pt>
                  <c:pt idx="45">
                    <c:v>31.974000000000004</c:v>
                  </c:pt>
                  <c:pt idx="46">
                    <c:v>31.885999999999999</c:v>
                  </c:pt>
                  <c:pt idx="47">
                    <c:v>31.743000000000002</c:v>
                  </c:pt>
                  <c:pt idx="48">
                    <c:v>31.591000000000001</c:v>
                  </c:pt>
                  <c:pt idx="49">
                    <c:v>31.438000000000002</c:v>
                  </c:pt>
                  <c:pt idx="50">
                    <c:v>31.268999999999998</c:v>
                  </c:pt>
                  <c:pt idx="51">
                    <c:v>31.092000000000002</c:v>
                  </c:pt>
                  <c:pt idx="52">
                    <c:v>30.931000000000001</c:v>
                  </c:pt>
                  <c:pt idx="53">
                    <c:v>30.792999999999999</c:v>
                  </c:pt>
                  <c:pt idx="54">
                    <c:v>30.665000000000003</c:v>
                  </c:pt>
                  <c:pt idx="55">
                    <c:v>30.544</c:v>
                  </c:pt>
                  <c:pt idx="56">
                    <c:v>30.437999999999999</c:v>
                  </c:pt>
                  <c:pt idx="57">
                    <c:v>30.349999999999998</c:v>
                  </c:pt>
                  <c:pt idx="58">
                    <c:v>30.266999999999999</c:v>
                  </c:pt>
                  <c:pt idx="59">
                    <c:v>30.18</c:v>
                  </c:pt>
                  <c:pt idx="60">
                    <c:v>30.106000000000002</c:v>
                  </c:pt>
                  <c:pt idx="61">
                    <c:v>30.047000000000001</c:v>
                  </c:pt>
                  <c:pt idx="62">
                    <c:v>30.002000000000002</c:v>
                  </c:pt>
                  <c:pt idx="63">
                    <c:v>29.968</c:v>
                  </c:pt>
                  <c:pt idx="64">
                    <c:v>29.945</c:v>
                  </c:pt>
                  <c:pt idx="65">
                    <c:v>29.933999999999997</c:v>
                  </c:pt>
                  <c:pt idx="66">
                    <c:v>29.933999999999997</c:v>
                  </c:pt>
                  <c:pt idx="67">
                    <c:v>29.945</c:v>
                  </c:pt>
                  <c:pt idx="68">
                    <c:v>29.967000000000002</c:v>
                  </c:pt>
                  <c:pt idx="69">
                    <c:v>30.001000000000001</c:v>
                  </c:pt>
                  <c:pt idx="70">
                    <c:v>30.045999999999999</c:v>
                  </c:pt>
                  <c:pt idx="71">
                    <c:v>30.102</c:v>
                  </c:pt>
                  <c:pt idx="72">
                    <c:v>30.169</c:v>
                  </c:pt>
                  <c:pt idx="73">
                    <c:v>30.247</c:v>
                  </c:pt>
                  <c:pt idx="74">
                    <c:v>30.335999999999999</c:v>
                  </c:pt>
                  <c:pt idx="75">
                    <c:v>30.436</c:v>
                  </c:pt>
                  <c:pt idx="76">
                    <c:v>30.547000000000001</c:v>
                  </c:pt>
                  <c:pt idx="77">
                    <c:v>30.668999999999997</c:v>
                  </c:pt>
                  <c:pt idx="78">
                    <c:v>30.803000000000001</c:v>
                  </c:pt>
                  <c:pt idx="79">
                    <c:v>30.948</c:v>
                  </c:pt>
                  <c:pt idx="80">
                    <c:v>31.105</c:v>
                  </c:pt>
                  <c:pt idx="81">
                    <c:v>31.273000000000003</c:v>
                  </c:pt>
                  <c:pt idx="82">
                    <c:v>31.45</c:v>
                  </c:pt>
                  <c:pt idx="83">
                    <c:v>31.635999999999996</c:v>
                  </c:pt>
                  <c:pt idx="84">
                    <c:v>31.83</c:v>
                  </c:pt>
                  <c:pt idx="85">
                    <c:v>32.027999999999999</c:v>
                  </c:pt>
                  <c:pt idx="86">
                    <c:v>32.231999999999999</c:v>
                  </c:pt>
                  <c:pt idx="87">
                    <c:v>32.439</c:v>
                  </c:pt>
                  <c:pt idx="88">
                    <c:v>32.649000000000001</c:v>
                  </c:pt>
                  <c:pt idx="89">
                    <c:v>32.853000000000002</c:v>
                  </c:pt>
                  <c:pt idx="90">
                    <c:v>33.043999999999997</c:v>
                  </c:pt>
                  <c:pt idx="91">
                    <c:v>33.244</c:v>
                  </c:pt>
                  <c:pt idx="92">
                    <c:v>33.499000000000002</c:v>
                  </c:pt>
                  <c:pt idx="93">
                    <c:v>33.777000000000001</c:v>
                  </c:pt>
                  <c:pt idx="94">
                    <c:v>33.981999999999999</c:v>
                  </c:pt>
                  <c:pt idx="95">
                    <c:v>34.118000000000002</c:v>
                  </c:pt>
                  <c:pt idx="96">
                    <c:v>34.261000000000003</c:v>
                  </c:pt>
                  <c:pt idx="97">
                    <c:v>34.401000000000003</c:v>
                  </c:pt>
                  <c:pt idx="98">
                    <c:v>34.545000000000002</c:v>
                  </c:pt>
                  <c:pt idx="99">
                    <c:v>34.736000000000004</c:v>
                  </c:pt>
                  <c:pt idx="100">
                    <c:v>34.92</c:v>
                  </c:pt>
                  <c:pt idx="101">
                    <c:v>35.076999999999998</c:v>
                  </c:pt>
                  <c:pt idx="102">
                    <c:v>35.229999999999997</c:v>
                  </c:pt>
                  <c:pt idx="103">
                    <c:v>35.378999999999998</c:v>
                  </c:pt>
                  <c:pt idx="104">
                    <c:v>35.521999999999998</c:v>
                  </c:pt>
                  <c:pt idx="105">
                    <c:v>35.652999999999999</c:v>
                  </c:pt>
                  <c:pt idx="106">
                    <c:v>35.774999999999999</c:v>
                  </c:pt>
                  <c:pt idx="107">
                    <c:v>35.89</c:v>
                  </c:pt>
                  <c:pt idx="108">
                    <c:v>36</c:v>
                  </c:pt>
                  <c:pt idx="109">
                    <c:v>36.102000000000004</c:v>
                  </c:pt>
                  <c:pt idx="110">
                    <c:v>36.193000000000005</c:v>
                  </c:pt>
                  <c:pt idx="111">
                    <c:v>36.28</c:v>
                  </c:pt>
                </c:numCache>
              </c:numRef>
            </c:plus>
            <c:minus>
              <c:numRef>
                <c:f>'Height Graphs'!$J$7:$J$127</c:f>
                <c:numCache>
                  <c:formatCode>General</c:formatCode>
                  <c:ptCount val="121"/>
                  <c:pt idx="11">
                    <c:v>38.046000000000006</c:v>
                  </c:pt>
                  <c:pt idx="12">
                    <c:v>37.869999999999997</c:v>
                  </c:pt>
                  <c:pt idx="13">
                    <c:v>37.689</c:v>
                  </c:pt>
                  <c:pt idx="14">
                    <c:v>37.494</c:v>
                  </c:pt>
                  <c:pt idx="15">
                    <c:v>37.290999999999997</c:v>
                  </c:pt>
                  <c:pt idx="16">
                    <c:v>37.082999999999998</c:v>
                  </c:pt>
                  <c:pt idx="17">
                    <c:v>36.869999999999997</c:v>
                  </c:pt>
                  <c:pt idx="18">
                    <c:v>36.65</c:v>
                  </c:pt>
                  <c:pt idx="19">
                    <c:v>36.424999999999997</c:v>
                  </c:pt>
                  <c:pt idx="20">
                    <c:v>36.204000000000001</c:v>
                  </c:pt>
                  <c:pt idx="21">
                    <c:v>35.991</c:v>
                  </c:pt>
                  <c:pt idx="22">
                    <c:v>35.777999999999999</c:v>
                  </c:pt>
                  <c:pt idx="23">
                    <c:v>35.555999999999997</c:v>
                  </c:pt>
                  <c:pt idx="24">
                    <c:v>35.331000000000003</c:v>
                  </c:pt>
                  <c:pt idx="25">
                    <c:v>35.109000000000002</c:v>
                  </c:pt>
                  <c:pt idx="26">
                    <c:v>34.893000000000001</c:v>
                  </c:pt>
                  <c:pt idx="27">
                    <c:v>34.680999999999997</c:v>
                  </c:pt>
                  <c:pt idx="28">
                    <c:v>34.475000000000001</c:v>
                  </c:pt>
                  <c:pt idx="29">
                    <c:v>34.274999999999999</c:v>
                  </c:pt>
                  <c:pt idx="30">
                    <c:v>34.081000000000003</c:v>
                  </c:pt>
                  <c:pt idx="31">
                    <c:v>33.895000000000003</c:v>
                  </c:pt>
                  <c:pt idx="32">
                    <c:v>33.715000000000003</c:v>
                  </c:pt>
                  <c:pt idx="33">
                    <c:v>33.543999999999997</c:v>
                  </c:pt>
                  <c:pt idx="34">
                    <c:v>33.378999999999998</c:v>
                  </c:pt>
                  <c:pt idx="35">
                    <c:v>33.22</c:v>
                  </c:pt>
                  <c:pt idx="36">
                    <c:v>33.067</c:v>
                  </c:pt>
                  <c:pt idx="37">
                    <c:v>32.918999999999997</c:v>
                  </c:pt>
                  <c:pt idx="38">
                    <c:v>32.774999999999999</c:v>
                  </c:pt>
                  <c:pt idx="39">
                    <c:v>32.634999999999998</c:v>
                  </c:pt>
                  <c:pt idx="40">
                    <c:v>32.497</c:v>
                  </c:pt>
                  <c:pt idx="41">
                    <c:v>32.357999999999997</c:v>
                  </c:pt>
                  <c:pt idx="42">
                    <c:v>32.22</c:v>
                  </c:pt>
                  <c:pt idx="43">
                    <c:v>32.090000000000003</c:v>
                  </c:pt>
                  <c:pt idx="44">
                    <c:v>32.006999999999998</c:v>
                  </c:pt>
                  <c:pt idx="45">
                    <c:v>31.974000000000004</c:v>
                  </c:pt>
                  <c:pt idx="46">
                    <c:v>31.885999999999999</c:v>
                  </c:pt>
                  <c:pt idx="47">
                    <c:v>31.743000000000002</c:v>
                  </c:pt>
                  <c:pt idx="48">
                    <c:v>31.591000000000001</c:v>
                  </c:pt>
                  <c:pt idx="49">
                    <c:v>31.438000000000002</c:v>
                  </c:pt>
                  <c:pt idx="50">
                    <c:v>31.268999999999998</c:v>
                  </c:pt>
                  <c:pt idx="51">
                    <c:v>31.092000000000002</c:v>
                  </c:pt>
                  <c:pt idx="52">
                    <c:v>30.931000000000001</c:v>
                  </c:pt>
                  <c:pt idx="53">
                    <c:v>30.792999999999999</c:v>
                  </c:pt>
                  <c:pt idx="54">
                    <c:v>30.665000000000003</c:v>
                  </c:pt>
                  <c:pt idx="55">
                    <c:v>30.544</c:v>
                  </c:pt>
                  <c:pt idx="56">
                    <c:v>30.437999999999999</c:v>
                  </c:pt>
                  <c:pt idx="57">
                    <c:v>30.349999999999998</c:v>
                  </c:pt>
                  <c:pt idx="58">
                    <c:v>30.266999999999999</c:v>
                  </c:pt>
                  <c:pt idx="59">
                    <c:v>30.18</c:v>
                  </c:pt>
                  <c:pt idx="60">
                    <c:v>30.106000000000002</c:v>
                  </c:pt>
                  <c:pt idx="61">
                    <c:v>30.047000000000001</c:v>
                  </c:pt>
                  <c:pt idx="62">
                    <c:v>30.002000000000002</c:v>
                  </c:pt>
                  <c:pt idx="63">
                    <c:v>29.968</c:v>
                  </c:pt>
                  <c:pt idx="64">
                    <c:v>29.945</c:v>
                  </c:pt>
                  <c:pt idx="65">
                    <c:v>29.933999999999997</c:v>
                  </c:pt>
                  <c:pt idx="66">
                    <c:v>29.933999999999997</c:v>
                  </c:pt>
                  <c:pt idx="67">
                    <c:v>29.945</c:v>
                  </c:pt>
                  <c:pt idx="68">
                    <c:v>29.967000000000002</c:v>
                  </c:pt>
                  <c:pt idx="69">
                    <c:v>30.001000000000001</c:v>
                  </c:pt>
                  <c:pt idx="70">
                    <c:v>30.045999999999999</c:v>
                  </c:pt>
                  <c:pt idx="71">
                    <c:v>30.102</c:v>
                  </c:pt>
                  <c:pt idx="72">
                    <c:v>30.169</c:v>
                  </c:pt>
                  <c:pt idx="73">
                    <c:v>30.247</c:v>
                  </c:pt>
                  <c:pt idx="74">
                    <c:v>30.335999999999999</c:v>
                  </c:pt>
                  <c:pt idx="75">
                    <c:v>30.436</c:v>
                  </c:pt>
                  <c:pt idx="76">
                    <c:v>30.547000000000001</c:v>
                  </c:pt>
                  <c:pt idx="77">
                    <c:v>30.668999999999997</c:v>
                  </c:pt>
                  <c:pt idx="78">
                    <c:v>30.803000000000001</c:v>
                  </c:pt>
                  <c:pt idx="79">
                    <c:v>30.948</c:v>
                  </c:pt>
                  <c:pt idx="80">
                    <c:v>31.105</c:v>
                  </c:pt>
                  <c:pt idx="81">
                    <c:v>31.273000000000003</c:v>
                  </c:pt>
                  <c:pt idx="82">
                    <c:v>31.45</c:v>
                  </c:pt>
                  <c:pt idx="83">
                    <c:v>31.635999999999996</c:v>
                  </c:pt>
                  <c:pt idx="84">
                    <c:v>31.83</c:v>
                  </c:pt>
                  <c:pt idx="85">
                    <c:v>32.027999999999999</c:v>
                  </c:pt>
                  <c:pt idx="86">
                    <c:v>32.231999999999999</c:v>
                  </c:pt>
                  <c:pt idx="87">
                    <c:v>32.439</c:v>
                  </c:pt>
                  <c:pt idx="88">
                    <c:v>32.649000000000001</c:v>
                  </c:pt>
                  <c:pt idx="89">
                    <c:v>32.853000000000002</c:v>
                  </c:pt>
                  <c:pt idx="90">
                    <c:v>33.043999999999997</c:v>
                  </c:pt>
                  <c:pt idx="91">
                    <c:v>33.244</c:v>
                  </c:pt>
                  <c:pt idx="92">
                    <c:v>33.499000000000002</c:v>
                  </c:pt>
                  <c:pt idx="93">
                    <c:v>33.777000000000001</c:v>
                  </c:pt>
                  <c:pt idx="94">
                    <c:v>33.981999999999999</c:v>
                  </c:pt>
                  <c:pt idx="95">
                    <c:v>34.118000000000002</c:v>
                  </c:pt>
                  <c:pt idx="96">
                    <c:v>34.261000000000003</c:v>
                  </c:pt>
                  <c:pt idx="97">
                    <c:v>34.401000000000003</c:v>
                  </c:pt>
                  <c:pt idx="98">
                    <c:v>34.545000000000002</c:v>
                  </c:pt>
                  <c:pt idx="99">
                    <c:v>34.736000000000004</c:v>
                  </c:pt>
                  <c:pt idx="100">
                    <c:v>34.92</c:v>
                  </c:pt>
                  <c:pt idx="101">
                    <c:v>35.076999999999998</c:v>
                  </c:pt>
                  <c:pt idx="102">
                    <c:v>35.229999999999997</c:v>
                  </c:pt>
                  <c:pt idx="103">
                    <c:v>35.378999999999998</c:v>
                  </c:pt>
                  <c:pt idx="104">
                    <c:v>35.521999999999998</c:v>
                  </c:pt>
                  <c:pt idx="105">
                    <c:v>35.652999999999999</c:v>
                  </c:pt>
                  <c:pt idx="106">
                    <c:v>35.774999999999999</c:v>
                  </c:pt>
                  <c:pt idx="107">
                    <c:v>35.89</c:v>
                  </c:pt>
                  <c:pt idx="108">
                    <c:v>36</c:v>
                  </c:pt>
                  <c:pt idx="109">
                    <c:v>36.102000000000004</c:v>
                  </c:pt>
                  <c:pt idx="110">
                    <c:v>36.193000000000005</c:v>
                  </c:pt>
                  <c:pt idx="111">
                    <c:v>36.28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Graphs'!$I$6:$I$126</c:f>
              <c:numCache>
                <c:formatCode>General</c:formatCode>
                <c:ptCount val="121"/>
                <c:pt idx="12">
                  <c:v>-1.4279999999999848</c:v>
                </c:pt>
                <c:pt idx="13">
                  <c:v>-2.2919999999999607</c:v>
                </c:pt>
                <c:pt idx="14">
                  <c:v>-3.2289999999999264</c:v>
                </c:pt>
                <c:pt idx="15">
                  <c:v>-4.3029999999999458</c:v>
                </c:pt>
                <c:pt idx="16">
                  <c:v>-5.5209999999998871</c:v>
                </c:pt>
                <c:pt idx="17">
                  <c:v>-6.8580000000000307</c:v>
                </c:pt>
                <c:pt idx="18">
                  <c:v>-8.3009999999998918</c:v>
                </c:pt>
                <c:pt idx="19">
                  <c:v>-9.8460000000000214</c:v>
                </c:pt>
                <c:pt idx="20">
                  <c:v>-11.487000000000025</c:v>
                </c:pt>
                <c:pt idx="21">
                  <c:v>-13.209999999999944</c:v>
                </c:pt>
                <c:pt idx="22">
                  <c:v>-15.001000000000042</c:v>
                </c:pt>
                <c:pt idx="23">
                  <c:v>-16.861000000000015</c:v>
                </c:pt>
                <c:pt idx="24">
                  <c:v>-18.79199999999992</c:v>
                </c:pt>
                <c:pt idx="25">
                  <c:v>-20.780999999999938</c:v>
                </c:pt>
                <c:pt idx="26">
                  <c:v>-22.810999999999915</c:v>
                </c:pt>
                <c:pt idx="27">
                  <c:v>-24.869999999999948</c:v>
                </c:pt>
                <c:pt idx="28">
                  <c:v>-26.953000000000003</c:v>
                </c:pt>
                <c:pt idx="29">
                  <c:v>-29.050000000000018</c:v>
                </c:pt>
                <c:pt idx="30">
                  <c:v>-31.152999999999984</c:v>
                </c:pt>
                <c:pt idx="31">
                  <c:v>-33.252999999999979</c:v>
                </c:pt>
                <c:pt idx="32">
                  <c:v>-35.341000000000065</c:v>
                </c:pt>
                <c:pt idx="33">
                  <c:v>-37.40999999999994</c:v>
                </c:pt>
                <c:pt idx="34">
                  <c:v>-39.45299999999996</c:v>
                </c:pt>
                <c:pt idx="35">
                  <c:v>-41.464999999999861</c:v>
                </c:pt>
                <c:pt idx="36">
                  <c:v>-43.436999999999948</c:v>
                </c:pt>
                <c:pt idx="37">
                  <c:v>-45.363000000000042</c:v>
                </c:pt>
                <c:pt idx="38">
                  <c:v>-47.231999999999942</c:v>
                </c:pt>
                <c:pt idx="39">
                  <c:v>-49.0489999999999</c:v>
                </c:pt>
                <c:pt idx="40">
                  <c:v>-50.818000000000026</c:v>
                </c:pt>
                <c:pt idx="41">
                  <c:v>-52.518999999999984</c:v>
                </c:pt>
                <c:pt idx="42">
                  <c:v>-54.105999999999987</c:v>
                </c:pt>
                <c:pt idx="43">
                  <c:v>-55.599999999999874</c:v>
                </c:pt>
                <c:pt idx="44">
                  <c:v>-57.121999999999893</c:v>
                </c:pt>
                <c:pt idx="45">
                  <c:v>-58.754999999999889</c:v>
                </c:pt>
                <c:pt idx="46">
                  <c:v>-60.376999999999903</c:v>
                </c:pt>
                <c:pt idx="47">
                  <c:v>-61.788999999999874</c:v>
                </c:pt>
                <c:pt idx="48">
                  <c:v>-62.945999999999948</c:v>
                </c:pt>
                <c:pt idx="49">
                  <c:v>-63.909999999999911</c:v>
                </c:pt>
                <c:pt idx="50">
                  <c:v>-64.768999999999849</c:v>
                </c:pt>
                <c:pt idx="51">
                  <c:v>-65.571000000000041</c:v>
                </c:pt>
                <c:pt idx="52">
                  <c:v>-66.313999999999979</c:v>
                </c:pt>
                <c:pt idx="53">
                  <c:v>-66.964000000000027</c:v>
                </c:pt>
                <c:pt idx="54">
                  <c:v>-67.499999999999886</c:v>
                </c:pt>
                <c:pt idx="55">
                  <c:v>-67.931999999999874</c:v>
                </c:pt>
                <c:pt idx="56">
                  <c:v>-68.298999999999893</c:v>
                </c:pt>
                <c:pt idx="57">
                  <c:v>-68.627999999999915</c:v>
                </c:pt>
                <c:pt idx="58">
                  <c:v>-68.876999999999853</c:v>
                </c:pt>
                <c:pt idx="59">
                  <c:v>-68.973999999999876</c:v>
                </c:pt>
                <c:pt idx="60">
                  <c:v>-68.912999999999997</c:v>
                </c:pt>
                <c:pt idx="61">
                  <c:v>-68.743999999999915</c:v>
                </c:pt>
                <c:pt idx="62">
                  <c:v>-68.505999999999958</c:v>
                </c:pt>
                <c:pt idx="63">
                  <c:v>-68.190999999999889</c:v>
                </c:pt>
                <c:pt idx="64">
                  <c:v>-67.787999999999954</c:v>
                </c:pt>
                <c:pt idx="65">
                  <c:v>-67.29699999999994</c:v>
                </c:pt>
                <c:pt idx="66">
                  <c:v>-66.724999999999923</c:v>
                </c:pt>
                <c:pt idx="67">
                  <c:v>-66.071999999999903</c:v>
                </c:pt>
                <c:pt idx="68">
                  <c:v>-65.339999999999947</c:v>
                </c:pt>
                <c:pt idx="69">
                  <c:v>-64.529999999999973</c:v>
                </c:pt>
                <c:pt idx="70">
                  <c:v>-63.642999999999894</c:v>
                </c:pt>
                <c:pt idx="71">
                  <c:v>-62.680000000000071</c:v>
                </c:pt>
                <c:pt idx="72">
                  <c:v>-61.644000000000034</c:v>
                </c:pt>
                <c:pt idx="73">
                  <c:v>-60.535000000000004</c:v>
                </c:pt>
                <c:pt idx="74">
                  <c:v>-59.353999999999907</c:v>
                </c:pt>
                <c:pt idx="75">
                  <c:v>-58.103000000000016</c:v>
                </c:pt>
                <c:pt idx="76">
                  <c:v>-56.78199999999989</c:v>
                </c:pt>
                <c:pt idx="77">
                  <c:v>-55.393000000000029</c:v>
                </c:pt>
                <c:pt idx="78">
                  <c:v>-53.936999999999898</c:v>
                </c:pt>
                <c:pt idx="79">
                  <c:v>-52.414999999999878</c:v>
                </c:pt>
                <c:pt idx="80">
                  <c:v>-50.829999999999927</c:v>
                </c:pt>
                <c:pt idx="81">
                  <c:v>-49.185000000000031</c:v>
                </c:pt>
                <c:pt idx="82">
                  <c:v>-47.482000000000028</c:v>
                </c:pt>
                <c:pt idx="83">
                  <c:v>-45.725000000000016</c:v>
                </c:pt>
                <c:pt idx="84">
                  <c:v>-43.919999999999959</c:v>
                </c:pt>
                <c:pt idx="85">
                  <c:v>-42.071999999999889</c:v>
                </c:pt>
                <c:pt idx="86">
                  <c:v>-40.186000000000057</c:v>
                </c:pt>
                <c:pt idx="87">
                  <c:v>-38.275000000000063</c:v>
                </c:pt>
                <c:pt idx="88">
                  <c:v>-36.34500000000007</c:v>
                </c:pt>
                <c:pt idx="89">
                  <c:v>-34.394999999999953</c:v>
                </c:pt>
                <c:pt idx="90">
                  <c:v>-32.427999999999898</c:v>
                </c:pt>
                <c:pt idx="91">
                  <c:v>-30.478000000000005</c:v>
                </c:pt>
                <c:pt idx="92">
                  <c:v>-28.575999999999937</c:v>
                </c:pt>
                <c:pt idx="93">
                  <c:v>-26.685999999999986</c:v>
                </c:pt>
                <c:pt idx="94">
                  <c:v>-24.68300000000001</c:v>
                </c:pt>
                <c:pt idx="95">
                  <c:v>-22.529999999999937</c:v>
                </c:pt>
                <c:pt idx="96">
                  <c:v>-20.364000000000047</c:v>
                </c:pt>
                <c:pt idx="97">
                  <c:v>-18.308999999999909</c:v>
                </c:pt>
                <c:pt idx="98">
                  <c:v>-16.332000000000015</c:v>
                </c:pt>
                <c:pt idx="99">
                  <c:v>-14.337000000000044</c:v>
                </c:pt>
                <c:pt idx="100">
                  <c:v>-12.399999999999967</c:v>
                </c:pt>
                <c:pt idx="101">
                  <c:v>-10.650999999999966</c:v>
                </c:pt>
                <c:pt idx="102">
                  <c:v>-9.0729999999998867</c:v>
                </c:pt>
                <c:pt idx="103">
                  <c:v>-7.5829999999998954</c:v>
                </c:pt>
                <c:pt idx="104">
                  <c:v>-6.1469999999999025</c:v>
                </c:pt>
                <c:pt idx="105">
                  <c:v>-4.7919999999999074</c:v>
                </c:pt>
                <c:pt idx="106">
                  <c:v>-3.5419999999999341</c:v>
                </c:pt>
                <c:pt idx="107">
                  <c:v>-2.39900000000004</c:v>
                </c:pt>
                <c:pt idx="108">
                  <c:v>-1.3559999999999128</c:v>
                </c:pt>
                <c:pt idx="109">
                  <c:v>-0.42399999999997995</c:v>
                </c:pt>
                <c:pt idx="110">
                  <c:v>0.37200000000003897</c:v>
                </c:pt>
                <c:pt idx="111">
                  <c:v>1.0380000000000944</c:v>
                </c:pt>
                <c:pt idx="112">
                  <c:v>1.6370000000001106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15-4185-9890-EAA78220BF62}"/>
            </c:ext>
          </c:extLst>
        </c:ser>
        <c:ser>
          <c:idx val="2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Graphs'!$L$13:$L$127</c:f>
                <c:numCache>
                  <c:formatCode>General</c:formatCode>
                  <c:ptCount val="115"/>
                  <c:pt idx="0">
                    <c:v>21.309000000000001</c:v>
                  </c:pt>
                  <c:pt idx="1">
                    <c:v>21.315000000000001</c:v>
                  </c:pt>
                  <c:pt idx="2">
                    <c:v>21.323999999999998</c:v>
                  </c:pt>
                  <c:pt idx="3">
                    <c:v>21.333000000000002</c:v>
                  </c:pt>
                  <c:pt idx="4">
                    <c:v>21.347000000000001</c:v>
                  </c:pt>
                  <c:pt idx="5">
                    <c:v>21.371000000000002</c:v>
                  </c:pt>
                  <c:pt idx="6">
                    <c:v>21.402999999999999</c:v>
                  </c:pt>
                  <c:pt idx="7">
                    <c:v>21.442</c:v>
                  </c:pt>
                  <c:pt idx="8">
                    <c:v>21.489000000000001</c:v>
                  </c:pt>
                  <c:pt idx="9">
                    <c:v>21.545000000000002</c:v>
                  </c:pt>
                  <c:pt idx="10">
                    <c:v>21.607999999999997</c:v>
                  </c:pt>
                  <c:pt idx="11">
                    <c:v>21.678000000000001</c:v>
                  </c:pt>
                  <c:pt idx="12">
                    <c:v>21.753</c:v>
                  </c:pt>
                  <c:pt idx="13">
                    <c:v>21.831</c:v>
                  </c:pt>
                  <c:pt idx="14">
                    <c:v>21.911000000000001</c:v>
                  </c:pt>
                  <c:pt idx="15">
                    <c:v>21.992999999999999</c:v>
                  </c:pt>
                  <c:pt idx="16">
                    <c:v>22.073</c:v>
                  </c:pt>
                  <c:pt idx="17">
                    <c:v>22.151</c:v>
                  </c:pt>
                  <c:pt idx="18">
                    <c:v>22.224</c:v>
                  </c:pt>
                  <c:pt idx="19">
                    <c:v>22.290999999999997</c:v>
                  </c:pt>
                  <c:pt idx="20">
                    <c:v>22.349</c:v>
                  </c:pt>
                  <c:pt idx="21">
                    <c:v>22.398</c:v>
                  </c:pt>
                  <c:pt idx="22">
                    <c:v>22.434999999999999</c:v>
                  </c:pt>
                  <c:pt idx="23">
                    <c:v>22.46</c:v>
                  </c:pt>
                  <c:pt idx="24">
                    <c:v>22.471</c:v>
                  </c:pt>
                  <c:pt idx="25">
                    <c:v>22.47</c:v>
                  </c:pt>
                  <c:pt idx="26">
                    <c:v>22.456</c:v>
                  </c:pt>
                  <c:pt idx="27">
                    <c:v>22.432000000000002</c:v>
                  </c:pt>
                  <c:pt idx="28">
                    <c:v>22.396999999999998</c:v>
                  </c:pt>
                  <c:pt idx="29">
                    <c:v>22.353000000000002</c:v>
                  </c:pt>
                  <c:pt idx="30">
                    <c:v>22.301000000000002</c:v>
                  </c:pt>
                  <c:pt idx="31">
                    <c:v>22.242000000000001</c:v>
                  </c:pt>
                  <c:pt idx="32">
                    <c:v>22.177</c:v>
                  </c:pt>
                  <c:pt idx="33">
                    <c:v>22.106000000000002</c:v>
                  </c:pt>
                  <c:pt idx="34">
                    <c:v>22.03</c:v>
                  </c:pt>
                  <c:pt idx="35">
                    <c:v>21.948999999999998</c:v>
                  </c:pt>
                  <c:pt idx="36">
                    <c:v>21.864999999999998</c:v>
                  </c:pt>
                  <c:pt idx="37">
                    <c:v>21.779</c:v>
                  </c:pt>
                  <c:pt idx="38">
                    <c:v>21.692</c:v>
                  </c:pt>
                  <c:pt idx="39">
                    <c:v>21.606000000000002</c:v>
                  </c:pt>
                  <c:pt idx="40">
                    <c:v>21.523</c:v>
                  </c:pt>
                  <c:pt idx="41">
                    <c:v>21.445</c:v>
                  </c:pt>
                  <c:pt idx="42">
                    <c:v>21.373000000000001</c:v>
                  </c:pt>
                  <c:pt idx="43">
                    <c:v>21.31</c:v>
                  </c:pt>
                  <c:pt idx="44">
                    <c:v>21.256</c:v>
                  </c:pt>
                  <c:pt idx="45">
                    <c:v>21.213000000000001</c:v>
                  </c:pt>
                  <c:pt idx="46">
                    <c:v>21.181999999999999</c:v>
                  </c:pt>
                  <c:pt idx="47">
                    <c:v>21.163</c:v>
                  </c:pt>
                  <c:pt idx="48">
                    <c:v>21.154</c:v>
                  </c:pt>
                  <c:pt idx="49">
                    <c:v>21.153000000000002</c:v>
                  </c:pt>
                  <c:pt idx="50">
                    <c:v>21.16</c:v>
                  </c:pt>
                  <c:pt idx="51">
                    <c:v>21.170999999999999</c:v>
                  </c:pt>
                  <c:pt idx="52">
                    <c:v>21.184999999999999</c:v>
                  </c:pt>
                  <c:pt idx="53">
                    <c:v>21.196999999999999</c:v>
                  </c:pt>
                  <c:pt idx="54">
                    <c:v>21.207000000000001</c:v>
                  </c:pt>
                  <c:pt idx="55">
                    <c:v>21.211000000000002</c:v>
                  </c:pt>
                  <c:pt idx="56">
                    <c:v>21.21</c:v>
                  </c:pt>
                  <c:pt idx="57">
                    <c:v>21.201999999999998</c:v>
                  </c:pt>
                  <c:pt idx="58">
                    <c:v>21.187999999999999</c:v>
                  </c:pt>
                  <c:pt idx="59">
                    <c:v>21.166999999999998</c:v>
                  </c:pt>
                  <c:pt idx="60">
                    <c:v>21.141000000000002</c:v>
                  </c:pt>
                  <c:pt idx="61">
                    <c:v>21.11</c:v>
                  </c:pt>
                  <c:pt idx="62">
                    <c:v>21.076999999999998</c:v>
                  </c:pt>
                  <c:pt idx="63">
                    <c:v>21.042000000000002</c:v>
                  </c:pt>
                  <c:pt idx="64">
                    <c:v>21.007000000000001</c:v>
                  </c:pt>
                  <c:pt idx="65">
                    <c:v>20.974</c:v>
                  </c:pt>
                  <c:pt idx="66">
                    <c:v>20.943999999999999</c:v>
                  </c:pt>
                  <c:pt idx="67">
                    <c:v>20.917999999999999</c:v>
                  </c:pt>
                  <c:pt idx="68">
                    <c:v>20.899000000000001</c:v>
                  </c:pt>
                  <c:pt idx="69">
                    <c:v>20.888000000000002</c:v>
                  </c:pt>
                  <c:pt idx="70">
                    <c:v>20.885000000000002</c:v>
                  </c:pt>
                  <c:pt idx="71">
                    <c:v>20.89</c:v>
                  </c:pt>
                  <c:pt idx="72">
                    <c:v>20.905000000000001</c:v>
                  </c:pt>
                  <c:pt idx="73">
                    <c:v>20.928999999999998</c:v>
                  </c:pt>
                  <c:pt idx="74">
                    <c:v>20.961000000000002</c:v>
                  </c:pt>
                  <c:pt idx="75">
                    <c:v>21</c:v>
                  </c:pt>
                  <c:pt idx="76">
                    <c:v>21.042999999999999</c:v>
                  </c:pt>
                  <c:pt idx="77">
                    <c:v>21.088999999999999</c:v>
                  </c:pt>
                  <c:pt idx="78">
                    <c:v>21.135999999999999</c:v>
                  </c:pt>
                  <c:pt idx="79">
                    <c:v>21.18</c:v>
                  </c:pt>
                  <c:pt idx="80">
                    <c:v>21.221</c:v>
                  </c:pt>
                  <c:pt idx="81">
                    <c:v>21.253999999999998</c:v>
                  </c:pt>
                  <c:pt idx="82">
                    <c:v>21.281000000000002</c:v>
                  </c:pt>
                  <c:pt idx="83">
                    <c:v>21.298000000000002</c:v>
                  </c:pt>
                  <c:pt idx="84">
                    <c:v>21.306999999999999</c:v>
                  </c:pt>
                  <c:pt idx="85">
                    <c:v>21.305999999999997</c:v>
                  </c:pt>
                  <c:pt idx="86">
                    <c:v>21.297000000000001</c:v>
                  </c:pt>
                  <c:pt idx="87">
                    <c:v>21.281000000000002</c:v>
                  </c:pt>
                  <c:pt idx="88">
                    <c:v>21.26</c:v>
                  </c:pt>
                  <c:pt idx="89">
                    <c:v>21.236000000000001</c:v>
                  </c:pt>
                  <c:pt idx="90">
                    <c:v>21.21</c:v>
                  </c:pt>
                  <c:pt idx="91">
                    <c:v>21.187000000000001</c:v>
                  </c:pt>
                  <c:pt idx="92">
                    <c:v>21.167999999999999</c:v>
                  </c:pt>
                  <c:pt idx="93">
                    <c:v>21.157</c:v>
                  </c:pt>
                  <c:pt idx="94">
                    <c:v>21.154</c:v>
                  </c:pt>
                  <c:pt idx="95">
                    <c:v>21.161999999999999</c:v>
                  </c:pt>
                  <c:pt idx="96">
                    <c:v>21.184000000000001</c:v>
                  </c:pt>
                  <c:pt idx="97">
                    <c:v>21.224</c:v>
                  </c:pt>
                  <c:pt idx="98">
                    <c:v>21.282</c:v>
                  </c:pt>
                  <c:pt idx="99">
                    <c:v>21.354000000000003</c:v>
                  </c:pt>
                  <c:pt idx="100">
                    <c:v>21.437999999999999</c:v>
                  </c:pt>
                </c:numCache>
              </c:numRef>
            </c:plus>
            <c:minus>
              <c:numRef>
                <c:f>'Height Graphs'!$L$13:$L$127</c:f>
                <c:numCache>
                  <c:formatCode>General</c:formatCode>
                  <c:ptCount val="115"/>
                  <c:pt idx="0">
                    <c:v>21.309000000000001</c:v>
                  </c:pt>
                  <c:pt idx="1">
                    <c:v>21.315000000000001</c:v>
                  </c:pt>
                  <c:pt idx="2">
                    <c:v>21.323999999999998</c:v>
                  </c:pt>
                  <c:pt idx="3">
                    <c:v>21.333000000000002</c:v>
                  </c:pt>
                  <c:pt idx="4">
                    <c:v>21.347000000000001</c:v>
                  </c:pt>
                  <c:pt idx="5">
                    <c:v>21.371000000000002</c:v>
                  </c:pt>
                  <c:pt idx="6">
                    <c:v>21.402999999999999</c:v>
                  </c:pt>
                  <c:pt idx="7">
                    <c:v>21.442</c:v>
                  </c:pt>
                  <c:pt idx="8">
                    <c:v>21.489000000000001</c:v>
                  </c:pt>
                  <c:pt idx="9">
                    <c:v>21.545000000000002</c:v>
                  </c:pt>
                  <c:pt idx="10">
                    <c:v>21.607999999999997</c:v>
                  </c:pt>
                  <c:pt idx="11">
                    <c:v>21.678000000000001</c:v>
                  </c:pt>
                  <c:pt idx="12">
                    <c:v>21.753</c:v>
                  </c:pt>
                  <c:pt idx="13">
                    <c:v>21.831</c:v>
                  </c:pt>
                  <c:pt idx="14">
                    <c:v>21.911000000000001</c:v>
                  </c:pt>
                  <c:pt idx="15">
                    <c:v>21.992999999999999</c:v>
                  </c:pt>
                  <c:pt idx="16">
                    <c:v>22.073</c:v>
                  </c:pt>
                  <c:pt idx="17">
                    <c:v>22.151</c:v>
                  </c:pt>
                  <c:pt idx="18">
                    <c:v>22.224</c:v>
                  </c:pt>
                  <c:pt idx="19">
                    <c:v>22.290999999999997</c:v>
                  </c:pt>
                  <c:pt idx="20">
                    <c:v>22.349</c:v>
                  </c:pt>
                  <c:pt idx="21">
                    <c:v>22.398</c:v>
                  </c:pt>
                  <c:pt idx="22">
                    <c:v>22.434999999999999</c:v>
                  </c:pt>
                  <c:pt idx="23">
                    <c:v>22.46</c:v>
                  </c:pt>
                  <c:pt idx="24">
                    <c:v>22.471</c:v>
                  </c:pt>
                  <c:pt idx="25">
                    <c:v>22.47</c:v>
                  </c:pt>
                  <c:pt idx="26">
                    <c:v>22.456</c:v>
                  </c:pt>
                  <c:pt idx="27">
                    <c:v>22.432000000000002</c:v>
                  </c:pt>
                  <c:pt idx="28">
                    <c:v>22.396999999999998</c:v>
                  </c:pt>
                  <c:pt idx="29">
                    <c:v>22.353000000000002</c:v>
                  </c:pt>
                  <c:pt idx="30">
                    <c:v>22.301000000000002</c:v>
                  </c:pt>
                  <c:pt idx="31">
                    <c:v>22.242000000000001</c:v>
                  </c:pt>
                  <c:pt idx="32">
                    <c:v>22.177</c:v>
                  </c:pt>
                  <c:pt idx="33">
                    <c:v>22.106000000000002</c:v>
                  </c:pt>
                  <c:pt idx="34">
                    <c:v>22.03</c:v>
                  </c:pt>
                  <c:pt idx="35">
                    <c:v>21.948999999999998</c:v>
                  </c:pt>
                  <c:pt idx="36">
                    <c:v>21.864999999999998</c:v>
                  </c:pt>
                  <c:pt idx="37">
                    <c:v>21.779</c:v>
                  </c:pt>
                  <c:pt idx="38">
                    <c:v>21.692</c:v>
                  </c:pt>
                  <c:pt idx="39">
                    <c:v>21.606000000000002</c:v>
                  </c:pt>
                  <c:pt idx="40">
                    <c:v>21.523</c:v>
                  </c:pt>
                  <c:pt idx="41">
                    <c:v>21.445</c:v>
                  </c:pt>
                  <c:pt idx="42">
                    <c:v>21.373000000000001</c:v>
                  </c:pt>
                  <c:pt idx="43">
                    <c:v>21.31</c:v>
                  </c:pt>
                  <c:pt idx="44">
                    <c:v>21.256</c:v>
                  </c:pt>
                  <c:pt idx="45">
                    <c:v>21.213000000000001</c:v>
                  </c:pt>
                  <c:pt idx="46">
                    <c:v>21.181999999999999</c:v>
                  </c:pt>
                  <c:pt idx="47">
                    <c:v>21.163</c:v>
                  </c:pt>
                  <c:pt idx="48">
                    <c:v>21.154</c:v>
                  </c:pt>
                  <c:pt idx="49">
                    <c:v>21.153000000000002</c:v>
                  </c:pt>
                  <c:pt idx="50">
                    <c:v>21.16</c:v>
                  </c:pt>
                  <c:pt idx="51">
                    <c:v>21.170999999999999</c:v>
                  </c:pt>
                  <c:pt idx="52">
                    <c:v>21.184999999999999</c:v>
                  </c:pt>
                  <c:pt idx="53">
                    <c:v>21.196999999999999</c:v>
                  </c:pt>
                  <c:pt idx="54">
                    <c:v>21.207000000000001</c:v>
                  </c:pt>
                  <c:pt idx="55">
                    <c:v>21.211000000000002</c:v>
                  </c:pt>
                  <c:pt idx="56">
                    <c:v>21.21</c:v>
                  </c:pt>
                  <c:pt idx="57">
                    <c:v>21.201999999999998</c:v>
                  </c:pt>
                  <c:pt idx="58">
                    <c:v>21.187999999999999</c:v>
                  </c:pt>
                  <c:pt idx="59">
                    <c:v>21.166999999999998</c:v>
                  </c:pt>
                  <c:pt idx="60">
                    <c:v>21.141000000000002</c:v>
                  </c:pt>
                  <c:pt idx="61">
                    <c:v>21.11</c:v>
                  </c:pt>
                  <c:pt idx="62">
                    <c:v>21.076999999999998</c:v>
                  </c:pt>
                  <c:pt idx="63">
                    <c:v>21.042000000000002</c:v>
                  </c:pt>
                  <c:pt idx="64">
                    <c:v>21.007000000000001</c:v>
                  </c:pt>
                  <c:pt idx="65">
                    <c:v>20.974</c:v>
                  </c:pt>
                  <c:pt idx="66">
                    <c:v>20.943999999999999</c:v>
                  </c:pt>
                  <c:pt idx="67">
                    <c:v>20.917999999999999</c:v>
                  </c:pt>
                  <c:pt idx="68">
                    <c:v>20.899000000000001</c:v>
                  </c:pt>
                  <c:pt idx="69">
                    <c:v>20.888000000000002</c:v>
                  </c:pt>
                  <c:pt idx="70">
                    <c:v>20.885000000000002</c:v>
                  </c:pt>
                  <c:pt idx="71">
                    <c:v>20.89</c:v>
                  </c:pt>
                  <c:pt idx="72">
                    <c:v>20.905000000000001</c:v>
                  </c:pt>
                  <c:pt idx="73">
                    <c:v>20.928999999999998</c:v>
                  </c:pt>
                  <c:pt idx="74">
                    <c:v>20.961000000000002</c:v>
                  </c:pt>
                  <c:pt idx="75">
                    <c:v>21</c:v>
                  </c:pt>
                  <c:pt idx="76">
                    <c:v>21.042999999999999</c:v>
                  </c:pt>
                  <c:pt idx="77">
                    <c:v>21.088999999999999</c:v>
                  </c:pt>
                  <c:pt idx="78">
                    <c:v>21.135999999999999</c:v>
                  </c:pt>
                  <c:pt idx="79">
                    <c:v>21.18</c:v>
                  </c:pt>
                  <c:pt idx="80">
                    <c:v>21.221</c:v>
                  </c:pt>
                  <c:pt idx="81">
                    <c:v>21.253999999999998</c:v>
                  </c:pt>
                  <c:pt idx="82">
                    <c:v>21.281000000000002</c:v>
                  </c:pt>
                  <c:pt idx="83">
                    <c:v>21.298000000000002</c:v>
                  </c:pt>
                  <c:pt idx="84">
                    <c:v>21.306999999999999</c:v>
                  </c:pt>
                  <c:pt idx="85">
                    <c:v>21.305999999999997</c:v>
                  </c:pt>
                  <c:pt idx="86">
                    <c:v>21.297000000000001</c:v>
                  </c:pt>
                  <c:pt idx="87">
                    <c:v>21.281000000000002</c:v>
                  </c:pt>
                  <c:pt idx="88">
                    <c:v>21.26</c:v>
                  </c:pt>
                  <c:pt idx="89">
                    <c:v>21.236000000000001</c:v>
                  </c:pt>
                  <c:pt idx="90">
                    <c:v>21.21</c:v>
                  </c:pt>
                  <c:pt idx="91">
                    <c:v>21.187000000000001</c:v>
                  </c:pt>
                  <c:pt idx="92">
                    <c:v>21.167999999999999</c:v>
                  </c:pt>
                  <c:pt idx="93">
                    <c:v>21.157</c:v>
                  </c:pt>
                  <c:pt idx="94">
                    <c:v>21.154</c:v>
                  </c:pt>
                  <c:pt idx="95">
                    <c:v>21.161999999999999</c:v>
                  </c:pt>
                  <c:pt idx="96">
                    <c:v>21.184000000000001</c:v>
                  </c:pt>
                  <c:pt idx="97">
                    <c:v>21.224</c:v>
                  </c:pt>
                  <c:pt idx="98">
                    <c:v>21.282</c:v>
                  </c:pt>
                  <c:pt idx="99">
                    <c:v>21.354000000000003</c:v>
                  </c:pt>
                  <c:pt idx="100">
                    <c:v>21.437999999999999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Graphs'!$K$6:$K$120</c:f>
              <c:numCache>
                <c:formatCode>General</c:formatCode>
                <c:ptCount val="115"/>
                <c:pt idx="7">
                  <c:v>-2.1339999999998582</c:v>
                </c:pt>
                <c:pt idx="8">
                  <c:v>-2.8580000000000272</c:v>
                </c:pt>
                <c:pt idx="9">
                  <c:v>-3.6540000000000461</c:v>
                </c:pt>
                <c:pt idx="10">
                  <c:v>-4.5880000000000365</c:v>
                </c:pt>
                <c:pt idx="11">
                  <c:v>-5.6629999999999736</c:v>
                </c:pt>
                <c:pt idx="12">
                  <c:v>-6.8500000000000227</c:v>
                </c:pt>
                <c:pt idx="13">
                  <c:v>-8.1269999999999953</c:v>
                </c:pt>
                <c:pt idx="14">
                  <c:v>-9.4849999999999657</c:v>
                </c:pt>
                <c:pt idx="15">
                  <c:v>-10.912000000000033</c:v>
                </c:pt>
                <c:pt idx="16">
                  <c:v>-12.391000000000041</c:v>
                </c:pt>
                <c:pt idx="17">
                  <c:v>-13.902999999999999</c:v>
                </c:pt>
                <c:pt idx="18">
                  <c:v>-15.43199999999989</c:v>
                </c:pt>
                <c:pt idx="19">
                  <c:v>-16.961000000000006</c:v>
                </c:pt>
                <c:pt idx="20">
                  <c:v>-18.475000000000019</c:v>
                </c:pt>
                <c:pt idx="21">
                  <c:v>-19.962000000000035</c:v>
                </c:pt>
                <c:pt idx="22">
                  <c:v>-21.409999999999929</c:v>
                </c:pt>
                <c:pt idx="23">
                  <c:v>-22.81500000000003</c:v>
                </c:pt>
                <c:pt idx="24">
                  <c:v>-24.170000000000023</c:v>
                </c:pt>
                <c:pt idx="25">
                  <c:v>-25.476000000000056</c:v>
                </c:pt>
                <c:pt idx="26">
                  <c:v>-26.734000000000037</c:v>
                </c:pt>
                <c:pt idx="27">
                  <c:v>-27.946000000000026</c:v>
                </c:pt>
                <c:pt idx="28">
                  <c:v>-29.115999999999921</c:v>
                </c:pt>
                <c:pt idx="29">
                  <c:v>-30.248000000000054</c:v>
                </c:pt>
                <c:pt idx="30">
                  <c:v>-31.344999999999956</c:v>
                </c:pt>
                <c:pt idx="31">
                  <c:v>-32.410000000000053</c:v>
                </c:pt>
                <c:pt idx="32">
                  <c:v>-33.445999999999863</c:v>
                </c:pt>
                <c:pt idx="33">
                  <c:v>-34.453999999999986</c:v>
                </c:pt>
                <c:pt idx="34">
                  <c:v>-35.434999999999881</c:v>
                </c:pt>
                <c:pt idx="35">
                  <c:v>-36.389000000000003</c:v>
                </c:pt>
                <c:pt idx="36">
                  <c:v>-37.315999999999903</c:v>
                </c:pt>
                <c:pt idx="37">
                  <c:v>-38.213000000000051</c:v>
                </c:pt>
                <c:pt idx="38">
                  <c:v>-39.080999999999918</c:v>
                </c:pt>
                <c:pt idx="39">
                  <c:v>-39.916000000000061</c:v>
                </c:pt>
                <c:pt idx="40">
                  <c:v>-40.716999999999892</c:v>
                </c:pt>
                <c:pt idx="41">
                  <c:v>-41.479999999999961</c:v>
                </c:pt>
                <c:pt idx="42">
                  <c:v>-42.201999999999849</c:v>
                </c:pt>
                <c:pt idx="43">
                  <c:v>-42.877999999999972</c:v>
                </c:pt>
                <c:pt idx="44">
                  <c:v>-43.503000000000071</c:v>
                </c:pt>
                <c:pt idx="45">
                  <c:v>-44.071999999999889</c:v>
                </c:pt>
                <c:pt idx="46">
                  <c:v>-44.578000000000003</c:v>
                </c:pt>
                <c:pt idx="47">
                  <c:v>-45.015000000000029</c:v>
                </c:pt>
                <c:pt idx="48">
                  <c:v>-45.377999999999915</c:v>
                </c:pt>
                <c:pt idx="49">
                  <c:v>-45.658999999999892</c:v>
                </c:pt>
                <c:pt idx="50">
                  <c:v>-45.854000000000063</c:v>
                </c:pt>
                <c:pt idx="51">
                  <c:v>-45.95499999999997</c:v>
                </c:pt>
                <c:pt idx="52">
                  <c:v>-45.957999999999942</c:v>
                </c:pt>
                <c:pt idx="53">
                  <c:v>-45.857999999999954</c:v>
                </c:pt>
                <c:pt idx="54">
                  <c:v>-45.650999999999883</c:v>
                </c:pt>
                <c:pt idx="55">
                  <c:v>-45.333999999999989</c:v>
                </c:pt>
                <c:pt idx="56">
                  <c:v>-44.905999999999892</c:v>
                </c:pt>
                <c:pt idx="57">
                  <c:v>-44.367000000000047</c:v>
                </c:pt>
                <c:pt idx="58">
                  <c:v>-43.717999999999925</c:v>
                </c:pt>
                <c:pt idx="59">
                  <c:v>-42.962999999999866</c:v>
                </c:pt>
                <c:pt idx="60">
                  <c:v>-42.105000000000061</c:v>
                </c:pt>
                <c:pt idx="61">
                  <c:v>-41.14899999999988</c:v>
                </c:pt>
                <c:pt idx="62">
                  <c:v>-40.100000000000023</c:v>
                </c:pt>
                <c:pt idx="63">
                  <c:v>-38.962999999999859</c:v>
                </c:pt>
                <c:pt idx="64">
                  <c:v>-37.744999999999919</c:v>
                </c:pt>
                <c:pt idx="65">
                  <c:v>-36.451000000000008</c:v>
                </c:pt>
                <c:pt idx="66">
                  <c:v>-35.086999999999868</c:v>
                </c:pt>
                <c:pt idx="67">
                  <c:v>-33.660000000000025</c:v>
                </c:pt>
                <c:pt idx="68">
                  <c:v>-32.173000000000009</c:v>
                </c:pt>
                <c:pt idx="69">
                  <c:v>-30.63299999999991</c:v>
                </c:pt>
                <c:pt idx="70">
                  <c:v>-29.044999999999987</c:v>
                </c:pt>
                <c:pt idx="71">
                  <c:v>-27.412999999999911</c:v>
                </c:pt>
                <c:pt idx="72">
                  <c:v>-25.741000000000014</c:v>
                </c:pt>
                <c:pt idx="73">
                  <c:v>-24.035000000000029</c:v>
                </c:pt>
                <c:pt idx="74">
                  <c:v>-22.297999999999931</c:v>
                </c:pt>
                <c:pt idx="75">
                  <c:v>-20.534999999999968</c:v>
                </c:pt>
                <c:pt idx="76">
                  <c:v>-18.750999999999962</c:v>
                </c:pt>
                <c:pt idx="77">
                  <c:v>-16.950999999999937</c:v>
                </c:pt>
                <c:pt idx="78">
                  <c:v>-15.141999999999989</c:v>
                </c:pt>
                <c:pt idx="79">
                  <c:v>-13.328999999999924</c:v>
                </c:pt>
                <c:pt idx="80">
                  <c:v>-11.519999999999975</c:v>
                </c:pt>
                <c:pt idx="81">
                  <c:v>-9.7209999999998686</c:v>
                </c:pt>
                <c:pt idx="82">
                  <c:v>-7.9409999999999759</c:v>
                </c:pt>
                <c:pt idx="83">
                  <c:v>-6.1869999999999425</c:v>
                </c:pt>
                <c:pt idx="84">
                  <c:v>-4.4690000000000563</c:v>
                </c:pt>
                <c:pt idx="85">
                  <c:v>-2.7949999999998809</c:v>
                </c:pt>
                <c:pt idx="86">
                  <c:v>-1.1740000000000084</c:v>
                </c:pt>
                <c:pt idx="87">
                  <c:v>0.38500000000007972</c:v>
                </c:pt>
                <c:pt idx="88">
                  <c:v>1.8730000000000135</c:v>
                </c:pt>
                <c:pt idx="89">
                  <c:v>3.2810000000000894</c:v>
                </c:pt>
                <c:pt idx="90">
                  <c:v>4.601999999999995</c:v>
                </c:pt>
                <c:pt idx="91">
                  <c:v>5.8249999999999691</c:v>
                </c:pt>
                <c:pt idx="92">
                  <c:v>6.944999999999979</c:v>
                </c:pt>
                <c:pt idx="93">
                  <c:v>7.9549999999999343</c:v>
                </c:pt>
                <c:pt idx="94">
                  <c:v>8.8490000000001068</c:v>
                </c:pt>
                <c:pt idx="95">
                  <c:v>9.6220000000000194</c:v>
                </c:pt>
                <c:pt idx="96">
                  <c:v>10.270000000000001</c:v>
                </c:pt>
                <c:pt idx="97">
                  <c:v>10.792000000000135</c:v>
                </c:pt>
                <c:pt idx="98">
                  <c:v>11.182999999999943</c:v>
                </c:pt>
                <c:pt idx="99">
                  <c:v>11.445000000000149</c:v>
                </c:pt>
                <c:pt idx="100">
                  <c:v>11.573000000000055</c:v>
                </c:pt>
                <c:pt idx="101">
                  <c:v>11.57000000000008</c:v>
                </c:pt>
                <c:pt idx="102">
                  <c:v>11.435000000000084</c:v>
                </c:pt>
                <c:pt idx="103">
                  <c:v>11.174999999999935</c:v>
                </c:pt>
                <c:pt idx="104">
                  <c:v>10.782000000000069</c:v>
                </c:pt>
                <c:pt idx="105">
                  <c:v>10.240999999999945</c:v>
                </c:pt>
                <c:pt idx="106">
                  <c:v>9.5659999999999634</c:v>
                </c:pt>
                <c:pt idx="107">
                  <c:v>8.8209999999999678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15-4185-9890-EAA78220BF62}"/>
            </c:ext>
          </c:extLst>
        </c:ser>
        <c:ser>
          <c:idx val="4"/>
          <c:order val="2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Graphs'!$N$7:$N$123</c:f>
                <c:numCache>
                  <c:formatCode>General</c:formatCode>
                  <c:ptCount val="117"/>
                  <c:pt idx="16">
                    <c:v>71.576000000000008</c:v>
                  </c:pt>
                  <c:pt idx="17">
                    <c:v>71.525000000000006</c:v>
                  </c:pt>
                  <c:pt idx="18">
                    <c:v>71.47</c:v>
                  </c:pt>
                  <c:pt idx="19">
                    <c:v>71.40100000000001</c:v>
                  </c:pt>
                  <c:pt idx="20">
                    <c:v>71.328000000000003</c:v>
                  </c:pt>
                  <c:pt idx="21">
                    <c:v>71.257999999999996</c:v>
                  </c:pt>
                  <c:pt idx="22">
                    <c:v>71.193000000000012</c:v>
                  </c:pt>
                  <c:pt idx="23">
                    <c:v>71.128</c:v>
                  </c:pt>
                  <c:pt idx="24">
                    <c:v>71.055999999999997</c:v>
                  </c:pt>
                  <c:pt idx="25">
                    <c:v>71.208999999999989</c:v>
                  </c:pt>
                  <c:pt idx="26">
                    <c:v>71.096000000000004</c:v>
                  </c:pt>
                  <c:pt idx="27">
                    <c:v>71</c:v>
                  </c:pt>
                  <c:pt idx="28">
                    <c:v>70.920999999999992</c:v>
                  </c:pt>
                  <c:pt idx="29">
                    <c:v>70.852999999999994</c:v>
                  </c:pt>
                  <c:pt idx="30">
                    <c:v>70.795000000000002</c:v>
                  </c:pt>
                  <c:pt idx="31">
                    <c:v>70.781999999999996</c:v>
                  </c:pt>
                  <c:pt idx="32">
                    <c:v>70.844000000000008</c:v>
                  </c:pt>
                  <c:pt idx="33">
                    <c:v>70.954000000000008</c:v>
                  </c:pt>
                  <c:pt idx="34">
                    <c:v>71.022000000000006</c:v>
                  </c:pt>
                  <c:pt idx="35">
                    <c:v>71.075000000000003</c:v>
                  </c:pt>
                  <c:pt idx="36">
                    <c:v>71.222999999999999</c:v>
                  </c:pt>
                  <c:pt idx="37">
                    <c:v>71.382000000000005</c:v>
                  </c:pt>
                  <c:pt idx="38">
                    <c:v>71.411000000000001</c:v>
                  </c:pt>
                  <c:pt idx="39">
                    <c:v>71.403999999999996</c:v>
                  </c:pt>
                  <c:pt idx="40">
                    <c:v>71.412000000000006</c:v>
                  </c:pt>
                  <c:pt idx="41">
                    <c:v>71.364999999999995</c:v>
                  </c:pt>
                  <c:pt idx="42">
                    <c:v>71.257000000000005</c:v>
                  </c:pt>
                  <c:pt idx="43">
                    <c:v>71.198999999999998</c:v>
                  </c:pt>
                  <c:pt idx="44">
                    <c:v>71.227999999999994</c:v>
                  </c:pt>
                  <c:pt idx="45">
                    <c:v>71.263999999999996</c:v>
                  </c:pt>
                  <c:pt idx="46">
                    <c:v>71.239999999999995</c:v>
                  </c:pt>
                  <c:pt idx="47">
                    <c:v>71.185999999999993</c:v>
                  </c:pt>
                  <c:pt idx="48">
                    <c:v>71.140999999999991</c:v>
                  </c:pt>
                  <c:pt idx="49">
                    <c:v>71.055999999999997</c:v>
                  </c:pt>
                  <c:pt idx="50">
                    <c:v>70.853999999999999</c:v>
                  </c:pt>
                  <c:pt idx="51">
                    <c:v>70.572999999999993</c:v>
                  </c:pt>
                  <c:pt idx="52">
                    <c:v>70.291999999999987</c:v>
                  </c:pt>
                  <c:pt idx="53">
                    <c:v>70.041000000000011</c:v>
                  </c:pt>
                  <c:pt idx="54">
                    <c:v>69.801000000000002</c:v>
                  </c:pt>
                  <c:pt idx="55">
                    <c:v>69.551000000000002</c:v>
                  </c:pt>
                  <c:pt idx="56">
                    <c:v>69.291000000000011</c:v>
                  </c:pt>
                  <c:pt idx="57">
                    <c:v>69.02600000000001</c:v>
                  </c:pt>
                  <c:pt idx="58">
                    <c:v>68.765999999999991</c:v>
                  </c:pt>
                  <c:pt idx="59">
                    <c:v>68.52</c:v>
                  </c:pt>
                  <c:pt idx="60">
                    <c:v>68.298000000000002</c:v>
                  </c:pt>
                  <c:pt idx="61">
                    <c:v>68.11</c:v>
                  </c:pt>
                  <c:pt idx="62">
                    <c:v>67.960999999999999</c:v>
                  </c:pt>
                  <c:pt idx="63">
                    <c:v>67.859000000000009</c:v>
                  </c:pt>
                  <c:pt idx="64">
                    <c:v>67.808999999999997</c:v>
                  </c:pt>
                  <c:pt idx="65">
                    <c:v>67.813000000000002</c:v>
                  </c:pt>
                  <c:pt idx="66">
                    <c:v>67.872</c:v>
                  </c:pt>
                  <c:pt idx="67">
                    <c:v>67.989999999999995</c:v>
                  </c:pt>
                  <c:pt idx="68">
                    <c:v>68.162000000000006</c:v>
                  </c:pt>
                  <c:pt idx="69">
                    <c:v>68.36</c:v>
                  </c:pt>
                  <c:pt idx="70">
                    <c:v>68.567999999999998</c:v>
                  </c:pt>
                  <c:pt idx="71">
                    <c:v>68.825999999999993</c:v>
                  </c:pt>
                  <c:pt idx="72">
                    <c:v>69.165000000000006</c:v>
                  </c:pt>
                  <c:pt idx="73">
                    <c:v>69.549000000000007</c:v>
                  </c:pt>
                  <c:pt idx="74">
                    <c:v>69.936999999999998</c:v>
                  </c:pt>
                  <c:pt idx="75">
                    <c:v>70.331000000000003</c:v>
                  </c:pt>
                  <c:pt idx="76">
                    <c:v>70.741</c:v>
                  </c:pt>
                  <c:pt idx="77">
                    <c:v>71.16</c:v>
                  </c:pt>
                  <c:pt idx="78">
                    <c:v>71.572999999999993</c:v>
                  </c:pt>
                  <c:pt idx="79">
                    <c:v>71.978999999999999</c:v>
                  </c:pt>
                  <c:pt idx="80">
                    <c:v>72.375</c:v>
                  </c:pt>
                  <c:pt idx="81">
                    <c:v>73.788999999999987</c:v>
                  </c:pt>
                  <c:pt idx="82">
                    <c:v>74.161000000000001</c:v>
                  </c:pt>
                  <c:pt idx="83">
                    <c:v>74.518000000000001</c:v>
                  </c:pt>
                  <c:pt idx="84">
                    <c:v>74.866</c:v>
                  </c:pt>
                  <c:pt idx="85">
                    <c:v>75.205999999999989</c:v>
                  </c:pt>
                  <c:pt idx="86">
                    <c:v>75.536000000000001</c:v>
                  </c:pt>
                  <c:pt idx="87">
                    <c:v>75.852000000000004</c:v>
                  </c:pt>
                  <c:pt idx="88">
                    <c:v>76.147000000000006</c:v>
                  </c:pt>
                  <c:pt idx="89">
                    <c:v>76.429000000000002</c:v>
                  </c:pt>
                  <c:pt idx="90">
                    <c:v>76.713000000000008</c:v>
                  </c:pt>
                  <c:pt idx="91">
                    <c:v>76.998999999999995</c:v>
                  </c:pt>
                  <c:pt idx="92">
                    <c:v>77.287999999999997</c:v>
                  </c:pt>
                  <c:pt idx="93">
                    <c:v>77.602000000000004</c:v>
                  </c:pt>
                  <c:pt idx="94">
                    <c:v>77.944000000000003</c:v>
                  </c:pt>
                  <c:pt idx="95">
                    <c:v>78.263999999999996</c:v>
                  </c:pt>
                  <c:pt idx="96">
                    <c:v>78.524000000000001</c:v>
                  </c:pt>
                  <c:pt idx="97">
                    <c:v>78.756999999999991</c:v>
                  </c:pt>
                  <c:pt idx="98">
                    <c:v>78.991</c:v>
                  </c:pt>
                  <c:pt idx="99">
                    <c:v>79.221000000000004</c:v>
                  </c:pt>
                  <c:pt idx="100">
                    <c:v>79.436000000000007</c:v>
                  </c:pt>
                  <c:pt idx="101">
                    <c:v>79.634</c:v>
                  </c:pt>
                  <c:pt idx="102">
                    <c:v>79.816999999999993</c:v>
                  </c:pt>
                  <c:pt idx="103">
                    <c:v>79.984999999999999</c:v>
                  </c:pt>
                  <c:pt idx="104">
                    <c:v>80.132999999999996</c:v>
                  </c:pt>
                  <c:pt idx="105">
                    <c:v>80.265000000000001</c:v>
                  </c:pt>
                  <c:pt idx="106">
                    <c:v>80.382999999999996</c:v>
                  </c:pt>
                  <c:pt idx="107">
                    <c:v>80.488</c:v>
                  </c:pt>
                  <c:pt idx="108">
                    <c:v>80.574999999999989</c:v>
                  </c:pt>
                  <c:pt idx="109">
                    <c:v>80.638999999999996</c:v>
                  </c:pt>
                  <c:pt idx="110">
                    <c:v>80.680000000000007</c:v>
                  </c:pt>
                  <c:pt idx="111">
                    <c:v>80.703000000000003</c:v>
                  </c:pt>
                  <c:pt idx="112">
                    <c:v>80.712000000000003</c:v>
                  </c:pt>
                  <c:pt idx="113">
                    <c:v>80.709000000000003</c:v>
                  </c:pt>
                  <c:pt idx="114">
                    <c:v>80.692999999999998</c:v>
                  </c:pt>
                  <c:pt idx="115">
                    <c:v>80.657999999999987</c:v>
                  </c:pt>
                  <c:pt idx="116">
                    <c:v>80.613</c:v>
                  </c:pt>
                </c:numCache>
              </c:numRef>
            </c:plus>
            <c:minus>
              <c:numRef>
                <c:f>'Height Graphs'!$N$7:$N$123</c:f>
                <c:numCache>
                  <c:formatCode>General</c:formatCode>
                  <c:ptCount val="117"/>
                  <c:pt idx="16">
                    <c:v>71.576000000000008</c:v>
                  </c:pt>
                  <c:pt idx="17">
                    <c:v>71.525000000000006</c:v>
                  </c:pt>
                  <c:pt idx="18">
                    <c:v>71.47</c:v>
                  </c:pt>
                  <c:pt idx="19">
                    <c:v>71.40100000000001</c:v>
                  </c:pt>
                  <c:pt idx="20">
                    <c:v>71.328000000000003</c:v>
                  </c:pt>
                  <c:pt idx="21">
                    <c:v>71.257999999999996</c:v>
                  </c:pt>
                  <c:pt idx="22">
                    <c:v>71.193000000000012</c:v>
                  </c:pt>
                  <c:pt idx="23">
                    <c:v>71.128</c:v>
                  </c:pt>
                  <c:pt idx="24">
                    <c:v>71.055999999999997</c:v>
                  </c:pt>
                  <c:pt idx="25">
                    <c:v>71.208999999999989</c:v>
                  </c:pt>
                  <c:pt idx="26">
                    <c:v>71.096000000000004</c:v>
                  </c:pt>
                  <c:pt idx="27">
                    <c:v>71</c:v>
                  </c:pt>
                  <c:pt idx="28">
                    <c:v>70.920999999999992</c:v>
                  </c:pt>
                  <c:pt idx="29">
                    <c:v>70.852999999999994</c:v>
                  </c:pt>
                  <c:pt idx="30">
                    <c:v>70.795000000000002</c:v>
                  </c:pt>
                  <c:pt idx="31">
                    <c:v>70.781999999999996</c:v>
                  </c:pt>
                  <c:pt idx="32">
                    <c:v>70.844000000000008</c:v>
                  </c:pt>
                  <c:pt idx="33">
                    <c:v>70.954000000000008</c:v>
                  </c:pt>
                  <c:pt idx="34">
                    <c:v>71.022000000000006</c:v>
                  </c:pt>
                  <c:pt idx="35">
                    <c:v>71.075000000000003</c:v>
                  </c:pt>
                  <c:pt idx="36">
                    <c:v>71.222999999999999</c:v>
                  </c:pt>
                  <c:pt idx="37">
                    <c:v>71.382000000000005</c:v>
                  </c:pt>
                  <c:pt idx="38">
                    <c:v>71.411000000000001</c:v>
                  </c:pt>
                  <c:pt idx="39">
                    <c:v>71.403999999999996</c:v>
                  </c:pt>
                  <c:pt idx="40">
                    <c:v>71.412000000000006</c:v>
                  </c:pt>
                  <c:pt idx="41">
                    <c:v>71.364999999999995</c:v>
                  </c:pt>
                  <c:pt idx="42">
                    <c:v>71.257000000000005</c:v>
                  </c:pt>
                  <c:pt idx="43">
                    <c:v>71.198999999999998</c:v>
                  </c:pt>
                  <c:pt idx="44">
                    <c:v>71.227999999999994</c:v>
                  </c:pt>
                  <c:pt idx="45">
                    <c:v>71.263999999999996</c:v>
                  </c:pt>
                  <c:pt idx="46">
                    <c:v>71.239999999999995</c:v>
                  </c:pt>
                  <c:pt idx="47">
                    <c:v>71.185999999999993</c:v>
                  </c:pt>
                  <c:pt idx="48">
                    <c:v>71.140999999999991</c:v>
                  </c:pt>
                  <c:pt idx="49">
                    <c:v>71.055999999999997</c:v>
                  </c:pt>
                  <c:pt idx="50">
                    <c:v>70.853999999999999</c:v>
                  </c:pt>
                  <c:pt idx="51">
                    <c:v>70.572999999999993</c:v>
                  </c:pt>
                  <c:pt idx="52">
                    <c:v>70.291999999999987</c:v>
                  </c:pt>
                  <c:pt idx="53">
                    <c:v>70.041000000000011</c:v>
                  </c:pt>
                  <c:pt idx="54">
                    <c:v>69.801000000000002</c:v>
                  </c:pt>
                  <c:pt idx="55">
                    <c:v>69.551000000000002</c:v>
                  </c:pt>
                  <c:pt idx="56">
                    <c:v>69.291000000000011</c:v>
                  </c:pt>
                  <c:pt idx="57">
                    <c:v>69.02600000000001</c:v>
                  </c:pt>
                  <c:pt idx="58">
                    <c:v>68.765999999999991</c:v>
                  </c:pt>
                  <c:pt idx="59">
                    <c:v>68.52</c:v>
                  </c:pt>
                  <c:pt idx="60">
                    <c:v>68.298000000000002</c:v>
                  </c:pt>
                  <c:pt idx="61">
                    <c:v>68.11</c:v>
                  </c:pt>
                  <c:pt idx="62">
                    <c:v>67.960999999999999</c:v>
                  </c:pt>
                  <c:pt idx="63">
                    <c:v>67.859000000000009</c:v>
                  </c:pt>
                  <c:pt idx="64">
                    <c:v>67.808999999999997</c:v>
                  </c:pt>
                  <c:pt idx="65">
                    <c:v>67.813000000000002</c:v>
                  </c:pt>
                  <c:pt idx="66">
                    <c:v>67.872</c:v>
                  </c:pt>
                  <c:pt idx="67">
                    <c:v>67.989999999999995</c:v>
                  </c:pt>
                  <c:pt idx="68">
                    <c:v>68.162000000000006</c:v>
                  </c:pt>
                  <c:pt idx="69">
                    <c:v>68.36</c:v>
                  </c:pt>
                  <c:pt idx="70">
                    <c:v>68.567999999999998</c:v>
                  </c:pt>
                  <c:pt idx="71">
                    <c:v>68.825999999999993</c:v>
                  </c:pt>
                  <c:pt idx="72">
                    <c:v>69.165000000000006</c:v>
                  </c:pt>
                  <c:pt idx="73">
                    <c:v>69.549000000000007</c:v>
                  </c:pt>
                  <c:pt idx="74">
                    <c:v>69.936999999999998</c:v>
                  </c:pt>
                  <c:pt idx="75">
                    <c:v>70.331000000000003</c:v>
                  </c:pt>
                  <c:pt idx="76">
                    <c:v>70.741</c:v>
                  </c:pt>
                  <c:pt idx="77">
                    <c:v>71.16</c:v>
                  </c:pt>
                  <c:pt idx="78">
                    <c:v>71.572999999999993</c:v>
                  </c:pt>
                  <c:pt idx="79">
                    <c:v>71.978999999999999</c:v>
                  </c:pt>
                  <c:pt idx="80">
                    <c:v>72.375</c:v>
                  </c:pt>
                  <c:pt idx="81">
                    <c:v>73.788999999999987</c:v>
                  </c:pt>
                  <c:pt idx="82">
                    <c:v>74.161000000000001</c:v>
                  </c:pt>
                  <c:pt idx="83">
                    <c:v>74.518000000000001</c:v>
                  </c:pt>
                  <c:pt idx="84">
                    <c:v>74.866</c:v>
                  </c:pt>
                  <c:pt idx="85">
                    <c:v>75.205999999999989</c:v>
                  </c:pt>
                  <c:pt idx="86">
                    <c:v>75.536000000000001</c:v>
                  </c:pt>
                  <c:pt idx="87">
                    <c:v>75.852000000000004</c:v>
                  </c:pt>
                  <c:pt idx="88">
                    <c:v>76.147000000000006</c:v>
                  </c:pt>
                  <c:pt idx="89">
                    <c:v>76.429000000000002</c:v>
                  </c:pt>
                  <c:pt idx="90">
                    <c:v>76.713000000000008</c:v>
                  </c:pt>
                  <c:pt idx="91">
                    <c:v>76.998999999999995</c:v>
                  </c:pt>
                  <c:pt idx="92">
                    <c:v>77.287999999999997</c:v>
                  </c:pt>
                  <c:pt idx="93">
                    <c:v>77.602000000000004</c:v>
                  </c:pt>
                  <c:pt idx="94">
                    <c:v>77.944000000000003</c:v>
                  </c:pt>
                  <c:pt idx="95">
                    <c:v>78.263999999999996</c:v>
                  </c:pt>
                  <c:pt idx="96">
                    <c:v>78.524000000000001</c:v>
                  </c:pt>
                  <c:pt idx="97">
                    <c:v>78.756999999999991</c:v>
                  </c:pt>
                  <c:pt idx="98">
                    <c:v>78.991</c:v>
                  </c:pt>
                  <c:pt idx="99">
                    <c:v>79.221000000000004</c:v>
                  </c:pt>
                  <c:pt idx="100">
                    <c:v>79.436000000000007</c:v>
                  </c:pt>
                  <c:pt idx="101">
                    <c:v>79.634</c:v>
                  </c:pt>
                  <c:pt idx="102">
                    <c:v>79.816999999999993</c:v>
                  </c:pt>
                  <c:pt idx="103">
                    <c:v>79.984999999999999</c:v>
                  </c:pt>
                  <c:pt idx="104">
                    <c:v>80.132999999999996</c:v>
                  </c:pt>
                  <c:pt idx="105">
                    <c:v>80.265000000000001</c:v>
                  </c:pt>
                  <c:pt idx="106">
                    <c:v>80.382999999999996</c:v>
                  </c:pt>
                  <c:pt idx="107">
                    <c:v>80.488</c:v>
                  </c:pt>
                  <c:pt idx="108">
                    <c:v>80.574999999999989</c:v>
                  </c:pt>
                  <c:pt idx="109">
                    <c:v>80.638999999999996</c:v>
                  </c:pt>
                  <c:pt idx="110">
                    <c:v>80.680000000000007</c:v>
                  </c:pt>
                  <c:pt idx="111">
                    <c:v>80.703000000000003</c:v>
                  </c:pt>
                  <c:pt idx="112">
                    <c:v>80.712000000000003</c:v>
                  </c:pt>
                  <c:pt idx="113">
                    <c:v>80.709000000000003</c:v>
                  </c:pt>
                  <c:pt idx="114">
                    <c:v>80.692999999999998</c:v>
                  </c:pt>
                  <c:pt idx="115">
                    <c:v>80.657999999999987</c:v>
                  </c:pt>
                  <c:pt idx="116">
                    <c:v>80.613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Graphs'!$M$7:$M$123</c:f>
              <c:numCache>
                <c:formatCode>General</c:formatCode>
                <c:ptCount val="117"/>
                <c:pt idx="16">
                  <c:v>41.541999999999966</c:v>
                </c:pt>
                <c:pt idx="17">
                  <c:v>40.993000000000059</c:v>
                </c:pt>
                <c:pt idx="18">
                  <c:v>40.336000000000148</c:v>
                </c:pt>
                <c:pt idx="19">
                  <c:v>39.47600000000007</c:v>
                </c:pt>
                <c:pt idx="20">
                  <c:v>38.404000000000103</c:v>
                </c:pt>
                <c:pt idx="21">
                  <c:v>37.155000000000051</c:v>
                </c:pt>
                <c:pt idx="22">
                  <c:v>35.74999999999995</c:v>
                </c:pt>
                <c:pt idx="23">
                  <c:v>34.189999999999941</c:v>
                </c:pt>
                <c:pt idx="24">
                  <c:v>32.474000000000117</c:v>
                </c:pt>
                <c:pt idx="25">
                  <c:v>28.515999999999984</c:v>
                </c:pt>
                <c:pt idx="26">
                  <c:v>26.499999999999968</c:v>
                </c:pt>
                <c:pt idx="27">
                  <c:v>24.405000000000008</c:v>
                </c:pt>
                <c:pt idx="28">
                  <c:v>22.245000000000068</c:v>
                </c:pt>
                <c:pt idx="29">
                  <c:v>20.002000000000073</c:v>
                </c:pt>
                <c:pt idx="30">
                  <c:v>17.691000000000123</c:v>
                </c:pt>
                <c:pt idx="31">
                  <c:v>15.446000000000071</c:v>
                </c:pt>
                <c:pt idx="32">
                  <c:v>13.371000000000022</c:v>
                </c:pt>
                <c:pt idx="33">
                  <c:v>11.303999999999981</c:v>
                </c:pt>
                <c:pt idx="34">
                  <c:v>9.0920000000001</c:v>
                </c:pt>
                <c:pt idx="35">
                  <c:v>6.9430000000001435</c:v>
                </c:pt>
                <c:pt idx="36">
                  <c:v>5.0590000000001467</c:v>
                </c:pt>
                <c:pt idx="37">
                  <c:v>3.1680000000000597</c:v>
                </c:pt>
                <c:pt idx="38">
                  <c:v>1.0179999999999634</c:v>
                </c:pt>
                <c:pt idx="39">
                  <c:v>-1.1639999999999429</c:v>
                </c:pt>
                <c:pt idx="40">
                  <c:v>-3.1600000000000517</c:v>
                </c:pt>
                <c:pt idx="41">
                  <c:v>-5.1140000000000629</c:v>
                </c:pt>
                <c:pt idx="42">
                  <c:v>-7.0820000000000327</c:v>
                </c:pt>
                <c:pt idx="43">
                  <c:v>-8.82000000000005</c:v>
                </c:pt>
                <c:pt idx="44">
                  <c:v>-10.206999999999855</c:v>
                </c:pt>
                <c:pt idx="45">
                  <c:v>-11.422000000000043</c:v>
                </c:pt>
                <c:pt idx="46">
                  <c:v>-12.629000000000001</c:v>
                </c:pt>
                <c:pt idx="47">
                  <c:v>-13.760999999999912</c:v>
                </c:pt>
                <c:pt idx="48">
                  <c:v>-14.726000000000017</c:v>
                </c:pt>
                <c:pt idx="49">
                  <c:v>-15.608999999999984</c:v>
                </c:pt>
                <c:pt idx="50">
                  <c:v>-16.575999999999922</c:v>
                </c:pt>
                <c:pt idx="51">
                  <c:v>-17.625</c:v>
                </c:pt>
                <c:pt idx="52">
                  <c:v>-18.605999999999902</c:v>
                </c:pt>
                <c:pt idx="53">
                  <c:v>-19.412999999999904</c:v>
                </c:pt>
                <c:pt idx="54">
                  <c:v>-20.076999999999899</c:v>
                </c:pt>
                <c:pt idx="55">
                  <c:v>-20.66100000000004</c:v>
                </c:pt>
                <c:pt idx="56">
                  <c:v>-21.193999999999935</c:v>
                </c:pt>
                <c:pt idx="57">
                  <c:v>-21.692000000000043</c:v>
                </c:pt>
                <c:pt idx="58">
                  <c:v>-22.152999999999867</c:v>
                </c:pt>
                <c:pt idx="59">
                  <c:v>-22.567000000000004</c:v>
                </c:pt>
                <c:pt idx="60">
                  <c:v>-22.924999999999862</c:v>
                </c:pt>
                <c:pt idx="61">
                  <c:v>-23.225000000000051</c:v>
                </c:pt>
                <c:pt idx="62">
                  <c:v>-23.465999999999987</c:v>
                </c:pt>
                <c:pt idx="63">
                  <c:v>-23.646000000000058</c:v>
                </c:pt>
                <c:pt idx="64">
                  <c:v>-23.762000000000061</c:v>
                </c:pt>
                <c:pt idx="65">
                  <c:v>-23.814</c:v>
                </c:pt>
                <c:pt idx="66">
                  <c:v>-23.804999999999854</c:v>
                </c:pt>
                <c:pt idx="67">
                  <c:v>-23.735999999999979</c:v>
                </c:pt>
                <c:pt idx="68">
                  <c:v>-23.615999999999858</c:v>
                </c:pt>
                <c:pt idx="69">
                  <c:v>-23.484000000000059</c:v>
                </c:pt>
                <c:pt idx="70">
                  <c:v>-23.34999999999998</c:v>
                </c:pt>
                <c:pt idx="71">
                  <c:v>-23.139999999999937</c:v>
                </c:pt>
                <c:pt idx="72">
                  <c:v>-22.801000000000073</c:v>
                </c:pt>
                <c:pt idx="73">
                  <c:v>-22.394000000000027</c:v>
                </c:pt>
                <c:pt idx="74">
                  <c:v>-21.98100000000003</c:v>
                </c:pt>
                <c:pt idx="75">
                  <c:v>-21.538999999999973</c:v>
                </c:pt>
                <c:pt idx="76">
                  <c:v>-21.028000000000048</c:v>
                </c:pt>
                <c:pt idx="77">
                  <c:v>-20.461000000000062</c:v>
                </c:pt>
                <c:pt idx="78">
                  <c:v>-19.852999999999899</c:v>
                </c:pt>
                <c:pt idx="79">
                  <c:v>-19.204000000000001</c:v>
                </c:pt>
                <c:pt idx="80">
                  <c:v>-18.505999999999911</c:v>
                </c:pt>
                <c:pt idx="81">
                  <c:v>-18.86399999999999</c:v>
                </c:pt>
                <c:pt idx="82">
                  <c:v>-18.075999999999979</c:v>
                </c:pt>
                <c:pt idx="83">
                  <c:v>-17.230999999999995</c:v>
                </c:pt>
                <c:pt idx="84">
                  <c:v>-16.32100000000003</c:v>
                </c:pt>
                <c:pt idx="85">
                  <c:v>-15.339999999999909</c:v>
                </c:pt>
                <c:pt idx="86">
                  <c:v>-14.289999999999914</c:v>
                </c:pt>
                <c:pt idx="87">
                  <c:v>-13.185000000000002</c:v>
                </c:pt>
                <c:pt idx="88">
                  <c:v>-12.043000000000026</c:v>
                </c:pt>
                <c:pt idx="89">
                  <c:v>-10.855999999999977</c:v>
                </c:pt>
                <c:pt idx="90">
                  <c:v>-9.5859999999998724</c:v>
                </c:pt>
                <c:pt idx="91">
                  <c:v>-8.2189999999999763</c:v>
                </c:pt>
                <c:pt idx="92">
                  <c:v>-6.772999999999918</c:v>
                </c:pt>
                <c:pt idx="93">
                  <c:v>-5.2360000000000184</c:v>
                </c:pt>
                <c:pt idx="94">
                  <c:v>-3.6089999999999733</c:v>
                </c:pt>
                <c:pt idx="95">
                  <c:v>-1.9620000000000193</c:v>
                </c:pt>
                <c:pt idx="96">
                  <c:v>-0.34000000000000696</c:v>
                </c:pt>
                <c:pt idx="97">
                  <c:v>1.2929999999999886</c:v>
                </c:pt>
                <c:pt idx="98">
                  <c:v>2.9680000000000817</c:v>
                </c:pt>
                <c:pt idx="99">
                  <c:v>4.6690000000000342</c:v>
                </c:pt>
                <c:pt idx="100">
                  <c:v>6.3740000000001018</c:v>
                </c:pt>
                <c:pt idx="101">
                  <c:v>8.0740000000001366</c:v>
                </c:pt>
                <c:pt idx="102">
                  <c:v>9.7590000000000732</c:v>
                </c:pt>
                <c:pt idx="103">
                  <c:v>11.417999999999928</c:v>
                </c:pt>
                <c:pt idx="104">
                  <c:v>13.03500000000013</c:v>
                </c:pt>
                <c:pt idx="105">
                  <c:v>14.603000000000144</c:v>
                </c:pt>
                <c:pt idx="106">
                  <c:v>16.115000000000101</c:v>
                </c:pt>
                <c:pt idx="107">
                  <c:v>17.560999999999936</c:v>
                </c:pt>
                <c:pt idx="108">
                  <c:v>18.917000000000073</c:v>
                </c:pt>
                <c:pt idx="109">
                  <c:v>20.161000000000094</c:v>
                </c:pt>
                <c:pt idx="110">
                  <c:v>21.281000000000105</c:v>
                </c:pt>
                <c:pt idx="111">
                  <c:v>22.27800000000002</c:v>
                </c:pt>
                <c:pt idx="112">
                  <c:v>23.154000000000117</c:v>
                </c:pt>
                <c:pt idx="113">
                  <c:v>23.891000000000105</c:v>
                </c:pt>
                <c:pt idx="114">
                  <c:v>24.458000000000091</c:v>
                </c:pt>
                <c:pt idx="115">
                  <c:v>24.861000000000022</c:v>
                </c:pt>
                <c:pt idx="116">
                  <c:v>25.178000000000146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15-4185-9890-EAA78220B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67712"/>
        <c:axId val="443067056"/>
      </c:scatterChart>
      <c:valAx>
        <c:axId val="443067712"/>
        <c:scaling>
          <c:orientation val="minMax"/>
          <c:max val="110"/>
          <c:min val="-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67056"/>
        <c:crosses val="autoZero"/>
        <c:crossBetween val="midCat"/>
      </c:valAx>
      <c:valAx>
        <c:axId val="443067056"/>
        <c:scaling>
          <c:orientation val="minMax"/>
          <c:min val="-400"/>
        </c:scaling>
        <c:delete val="1"/>
        <c:axPos val="l"/>
        <c:numFmt formatCode="General" sourceLinked="1"/>
        <c:majorTickMark val="out"/>
        <c:minorTickMark val="none"/>
        <c:tickLblPos val="nextTo"/>
        <c:crossAx val="44306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Graphs'!$Q$7:$Q$127</c:f>
                <c:numCache>
                  <c:formatCode>General</c:formatCode>
                  <c:ptCount val="121"/>
                  <c:pt idx="11">
                    <c:v>16.690000000000001</c:v>
                  </c:pt>
                  <c:pt idx="12">
                    <c:v>16.372</c:v>
                  </c:pt>
                  <c:pt idx="13">
                    <c:v>16.181000000000001</c:v>
                  </c:pt>
                  <c:pt idx="14">
                    <c:v>16.108999999999998</c:v>
                  </c:pt>
                  <c:pt idx="15">
                    <c:v>16.134</c:v>
                  </c:pt>
                  <c:pt idx="16">
                    <c:v>16.237000000000002</c:v>
                  </c:pt>
                  <c:pt idx="17">
                    <c:v>16.395</c:v>
                  </c:pt>
                  <c:pt idx="18">
                    <c:v>16.584999999999997</c:v>
                  </c:pt>
                  <c:pt idx="19">
                    <c:v>16.786999999999999</c:v>
                  </c:pt>
                  <c:pt idx="20">
                    <c:v>16.980999999999998</c:v>
                  </c:pt>
                  <c:pt idx="21">
                    <c:v>17.152000000000001</c:v>
                  </c:pt>
                  <c:pt idx="22">
                    <c:v>17.291</c:v>
                  </c:pt>
                  <c:pt idx="23">
                    <c:v>17.392999999999997</c:v>
                  </c:pt>
                  <c:pt idx="24">
                    <c:v>17.461000000000002</c:v>
                  </c:pt>
                  <c:pt idx="25">
                    <c:v>17.500999999999998</c:v>
                  </c:pt>
                  <c:pt idx="26">
                    <c:v>17.520999999999997</c:v>
                  </c:pt>
                  <c:pt idx="27">
                    <c:v>17.526</c:v>
                  </c:pt>
                  <c:pt idx="28">
                    <c:v>17.521999999999998</c:v>
                  </c:pt>
                  <c:pt idx="29">
                    <c:v>17.510999999999999</c:v>
                  </c:pt>
                  <c:pt idx="30">
                    <c:v>17.494</c:v>
                  </c:pt>
                  <c:pt idx="31">
                    <c:v>17.472999999999999</c:v>
                  </c:pt>
                  <c:pt idx="32">
                    <c:v>17.448999999999998</c:v>
                  </c:pt>
                  <c:pt idx="33">
                    <c:v>17.423999999999999</c:v>
                  </c:pt>
                  <c:pt idx="34">
                    <c:v>17.401</c:v>
                  </c:pt>
                  <c:pt idx="35">
                    <c:v>17.384</c:v>
                  </c:pt>
                  <c:pt idx="36">
                    <c:v>17.376999999999999</c:v>
                  </c:pt>
                  <c:pt idx="37">
                    <c:v>17.381</c:v>
                  </c:pt>
                  <c:pt idx="38">
                    <c:v>17.395999999999997</c:v>
                  </c:pt>
                  <c:pt idx="39">
                    <c:v>17.420000000000002</c:v>
                  </c:pt>
                  <c:pt idx="40">
                    <c:v>17.451000000000001</c:v>
                  </c:pt>
                  <c:pt idx="41">
                    <c:v>17.489000000000001</c:v>
                  </c:pt>
                  <c:pt idx="42">
                    <c:v>17.532</c:v>
                  </c:pt>
                  <c:pt idx="43">
                    <c:v>17.579999999999998</c:v>
                  </c:pt>
                  <c:pt idx="44">
                    <c:v>17.635000000000002</c:v>
                  </c:pt>
                  <c:pt idx="45">
                    <c:v>17.697999999999997</c:v>
                  </c:pt>
                  <c:pt idx="46">
                    <c:v>17.768999999999998</c:v>
                  </c:pt>
                  <c:pt idx="47">
                    <c:v>17.850999999999999</c:v>
                  </c:pt>
                  <c:pt idx="48">
                    <c:v>17.942</c:v>
                  </c:pt>
                  <c:pt idx="49">
                    <c:v>18.044</c:v>
                  </c:pt>
                  <c:pt idx="50">
                    <c:v>18.157</c:v>
                  </c:pt>
                  <c:pt idx="51">
                    <c:v>18.28</c:v>
                  </c:pt>
                  <c:pt idx="52">
                    <c:v>18.414000000000001</c:v>
                  </c:pt>
                  <c:pt idx="53">
                    <c:v>18.561</c:v>
                  </c:pt>
                  <c:pt idx="54">
                    <c:v>18.718</c:v>
                  </c:pt>
                  <c:pt idx="55">
                    <c:v>18.884999999999998</c:v>
                  </c:pt>
                  <c:pt idx="56">
                    <c:v>19.056000000000001</c:v>
                  </c:pt>
                  <c:pt idx="57">
                    <c:v>19.227</c:v>
                  </c:pt>
                  <c:pt idx="58">
                    <c:v>19.390999999999998</c:v>
                  </c:pt>
                  <c:pt idx="59">
                    <c:v>19.543000000000003</c:v>
                  </c:pt>
                  <c:pt idx="60">
                    <c:v>19.677</c:v>
                  </c:pt>
                  <c:pt idx="61">
                    <c:v>19.788</c:v>
                  </c:pt>
                  <c:pt idx="62">
                    <c:v>19.870999999999999</c:v>
                  </c:pt>
                  <c:pt idx="63">
                    <c:v>19.920000000000002</c:v>
                  </c:pt>
                  <c:pt idx="64">
                    <c:v>19.933</c:v>
                  </c:pt>
                  <c:pt idx="65">
                    <c:v>19.907999999999998</c:v>
                  </c:pt>
                  <c:pt idx="66">
                    <c:v>19.845000000000002</c:v>
                  </c:pt>
                  <c:pt idx="67">
                    <c:v>19.748000000000001</c:v>
                  </c:pt>
                  <c:pt idx="68">
                    <c:v>19.619999999999997</c:v>
                  </c:pt>
                  <c:pt idx="69">
                    <c:v>19.468</c:v>
                  </c:pt>
                  <c:pt idx="70">
                    <c:v>19.297999999999998</c:v>
                  </c:pt>
                  <c:pt idx="71">
                    <c:v>19.116</c:v>
                  </c:pt>
                  <c:pt idx="72">
                    <c:v>18.929000000000002</c:v>
                  </c:pt>
                  <c:pt idx="73">
                    <c:v>18.739999999999998</c:v>
                  </c:pt>
                  <c:pt idx="74">
                    <c:v>18.553000000000001</c:v>
                  </c:pt>
                  <c:pt idx="75">
                    <c:v>18.37</c:v>
                  </c:pt>
                  <c:pt idx="76">
                    <c:v>18.193000000000001</c:v>
                  </c:pt>
                  <c:pt idx="77">
                    <c:v>18.023</c:v>
                  </c:pt>
                  <c:pt idx="78">
                    <c:v>17.860999999999997</c:v>
                  </c:pt>
                  <c:pt idx="79">
                    <c:v>17.709</c:v>
                  </c:pt>
                  <c:pt idx="80">
                    <c:v>17.565999999999999</c:v>
                  </c:pt>
                  <c:pt idx="81">
                    <c:v>17.433</c:v>
                  </c:pt>
                  <c:pt idx="82">
                    <c:v>17.309000000000001</c:v>
                  </c:pt>
                  <c:pt idx="83">
                    <c:v>17.194000000000003</c:v>
                  </c:pt>
                  <c:pt idx="84">
                    <c:v>17.088999999999999</c:v>
                  </c:pt>
                  <c:pt idx="85">
                    <c:v>16.993000000000002</c:v>
                  </c:pt>
                  <c:pt idx="86">
                    <c:v>16.905000000000001</c:v>
                  </c:pt>
                  <c:pt idx="87">
                    <c:v>16.824999999999999</c:v>
                  </c:pt>
                  <c:pt idx="88">
                    <c:v>16.748999999999999</c:v>
                  </c:pt>
                  <c:pt idx="89">
                    <c:v>16.677999999999997</c:v>
                  </c:pt>
                  <c:pt idx="90">
                    <c:v>16.614000000000001</c:v>
                  </c:pt>
                  <c:pt idx="91">
                    <c:v>16.558</c:v>
                  </c:pt>
                  <c:pt idx="92">
                    <c:v>16.512999999999998</c:v>
                  </c:pt>
                  <c:pt idx="93">
                    <c:v>16.484999999999999</c:v>
                  </c:pt>
                  <c:pt idx="94">
                    <c:v>16.475000000000001</c:v>
                  </c:pt>
                  <c:pt idx="95">
                    <c:v>16.487000000000002</c:v>
                  </c:pt>
                  <c:pt idx="96">
                    <c:v>16.521999999999998</c:v>
                  </c:pt>
                  <c:pt idx="97">
                    <c:v>16.583000000000002</c:v>
                  </c:pt>
                  <c:pt idx="98">
                    <c:v>16.672000000000001</c:v>
                  </c:pt>
                  <c:pt idx="99">
                    <c:v>16.79</c:v>
                  </c:pt>
                  <c:pt idx="100">
                    <c:v>16.939</c:v>
                  </c:pt>
                  <c:pt idx="101">
                    <c:v>17.122999999999998</c:v>
                  </c:pt>
                  <c:pt idx="102">
                    <c:v>17.344999999999999</c:v>
                  </c:pt>
                  <c:pt idx="103">
                    <c:v>17.608999999999998</c:v>
                  </c:pt>
                  <c:pt idx="104">
                    <c:v>17.922000000000001</c:v>
                  </c:pt>
                  <c:pt idx="105">
                    <c:v>18.286000000000001</c:v>
                  </c:pt>
                  <c:pt idx="106">
                    <c:v>18.702999999999999</c:v>
                  </c:pt>
                  <c:pt idx="107">
                    <c:v>19.175999999999998</c:v>
                  </c:pt>
                  <c:pt idx="108">
                    <c:v>19.704000000000001</c:v>
                  </c:pt>
                  <c:pt idx="109">
                    <c:v>20.277000000000001</c:v>
                  </c:pt>
                  <c:pt idx="110">
                    <c:v>20.891999999999999</c:v>
                  </c:pt>
                  <c:pt idx="111">
                    <c:v>21.553999999999998</c:v>
                  </c:pt>
                </c:numCache>
              </c:numRef>
            </c:plus>
            <c:minus>
              <c:numRef>
                <c:f>'Height Graphs'!$Q$7:$Q$127</c:f>
                <c:numCache>
                  <c:formatCode>General</c:formatCode>
                  <c:ptCount val="121"/>
                  <c:pt idx="11">
                    <c:v>16.690000000000001</c:v>
                  </c:pt>
                  <c:pt idx="12">
                    <c:v>16.372</c:v>
                  </c:pt>
                  <c:pt idx="13">
                    <c:v>16.181000000000001</c:v>
                  </c:pt>
                  <c:pt idx="14">
                    <c:v>16.108999999999998</c:v>
                  </c:pt>
                  <c:pt idx="15">
                    <c:v>16.134</c:v>
                  </c:pt>
                  <c:pt idx="16">
                    <c:v>16.237000000000002</c:v>
                  </c:pt>
                  <c:pt idx="17">
                    <c:v>16.395</c:v>
                  </c:pt>
                  <c:pt idx="18">
                    <c:v>16.584999999999997</c:v>
                  </c:pt>
                  <c:pt idx="19">
                    <c:v>16.786999999999999</c:v>
                  </c:pt>
                  <c:pt idx="20">
                    <c:v>16.980999999999998</c:v>
                  </c:pt>
                  <c:pt idx="21">
                    <c:v>17.152000000000001</c:v>
                  </c:pt>
                  <c:pt idx="22">
                    <c:v>17.291</c:v>
                  </c:pt>
                  <c:pt idx="23">
                    <c:v>17.392999999999997</c:v>
                  </c:pt>
                  <c:pt idx="24">
                    <c:v>17.461000000000002</c:v>
                  </c:pt>
                  <c:pt idx="25">
                    <c:v>17.500999999999998</c:v>
                  </c:pt>
                  <c:pt idx="26">
                    <c:v>17.520999999999997</c:v>
                  </c:pt>
                  <c:pt idx="27">
                    <c:v>17.526</c:v>
                  </c:pt>
                  <c:pt idx="28">
                    <c:v>17.521999999999998</c:v>
                  </c:pt>
                  <c:pt idx="29">
                    <c:v>17.510999999999999</c:v>
                  </c:pt>
                  <c:pt idx="30">
                    <c:v>17.494</c:v>
                  </c:pt>
                  <c:pt idx="31">
                    <c:v>17.472999999999999</c:v>
                  </c:pt>
                  <c:pt idx="32">
                    <c:v>17.448999999999998</c:v>
                  </c:pt>
                  <c:pt idx="33">
                    <c:v>17.423999999999999</c:v>
                  </c:pt>
                  <c:pt idx="34">
                    <c:v>17.401</c:v>
                  </c:pt>
                  <c:pt idx="35">
                    <c:v>17.384</c:v>
                  </c:pt>
                  <c:pt idx="36">
                    <c:v>17.376999999999999</c:v>
                  </c:pt>
                  <c:pt idx="37">
                    <c:v>17.381</c:v>
                  </c:pt>
                  <c:pt idx="38">
                    <c:v>17.395999999999997</c:v>
                  </c:pt>
                  <c:pt idx="39">
                    <c:v>17.420000000000002</c:v>
                  </c:pt>
                  <c:pt idx="40">
                    <c:v>17.451000000000001</c:v>
                  </c:pt>
                  <c:pt idx="41">
                    <c:v>17.489000000000001</c:v>
                  </c:pt>
                  <c:pt idx="42">
                    <c:v>17.532</c:v>
                  </c:pt>
                  <c:pt idx="43">
                    <c:v>17.579999999999998</c:v>
                  </c:pt>
                  <c:pt idx="44">
                    <c:v>17.635000000000002</c:v>
                  </c:pt>
                  <c:pt idx="45">
                    <c:v>17.697999999999997</c:v>
                  </c:pt>
                  <c:pt idx="46">
                    <c:v>17.768999999999998</c:v>
                  </c:pt>
                  <c:pt idx="47">
                    <c:v>17.850999999999999</c:v>
                  </c:pt>
                  <c:pt idx="48">
                    <c:v>17.942</c:v>
                  </c:pt>
                  <c:pt idx="49">
                    <c:v>18.044</c:v>
                  </c:pt>
                  <c:pt idx="50">
                    <c:v>18.157</c:v>
                  </c:pt>
                  <c:pt idx="51">
                    <c:v>18.28</c:v>
                  </c:pt>
                  <c:pt idx="52">
                    <c:v>18.414000000000001</c:v>
                  </c:pt>
                  <c:pt idx="53">
                    <c:v>18.561</c:v>
                  </c:pt>
                  <c:pt idx="54">
                    <c:v>18.718</c:v>
                  </c:pt>
                  <c:pt idx="55">
                    <c:v>18.884999999999998</c:v>
                  </c:pt>
                  <c:pt idx="56">
                    <c:v>19.056000000000001</c:v>
                  </c:pt>
                  <c:pt idx="57">
                    <c:v>19.227</c:v>
                  </c:pt>
                  <c:pt idx="58">
                    <c:v>19.390999999999998</c:v>
                  </c:pt>
                  <c:pt idx="59">
                    <c:v>19.543000000000003</c:v>
                  </c:pt>
                  <c:pt idx="60">
                    <c:v>19.677</c:v>
                  </c:pt>
                  <c:pt idx="61">
                    <c:v>19.788</c:v>
                  </c:pt>
                  <c:pt idx="62">
                    <c:v>19.870999999999999</c:v>
                  </c:pt>
                  <c:pt idx="63">
                    <c:v>19.920000000000002</c:v>
                  </c:pt>
                  <c:pt idx="64">
                    <c:v>19.933</c:v>
                  </c:pt>
                  <c:pt idx="65">
                    <c:v>19.907999999999998</c:v>
                  </c:pt>
                  <c:pt idx="66">
                    <c:v>19.845000000000002</c:v>
                  </c:pt>
                  <c:pt idx="67">
                    <c:v>19.748000000000001</c:v>
                  </c:pt>
                  <c:pt idx="68">
                    <c:v>19.619999999999997</c:v>
                  </c:pt>
                  <c:pt idx="69">
                    <c:v>19.468</c:v>
                  </c:pt>
                  <c:pt idx="70">
                    <c:v>19.297999999999998</c:v>
                  </c:pt>
                  <c:pt idx="71">
                    <c:v>19.116</c:v>
                  </c:pt>
                  <c:pt idx="72">
                    <c:v>18.929000000000002</c:v>
                  </c:pt>
                  <c:pt idx="73">
                    <c:v>18.739999999999998</c:v>
                  </c:pt>
                  <c:pt idx="74">
                    <c:v>18.553000000000001</c:v>
                  </c:pt>
                  <c:pt idx="75">
                    <c:v>18.37</c:v>
                  </c:pt>
                  <c:pt idx="76">
                    <c:v>18.193000000000001</c:v>
                  </c:pt>
                  <c:pt idx="77">
                    <c:v>18.023</c:v>
                  </c:pt>
                  <c:pt idx="78">
                    <c:v>17.860999999999997</c:v>
                  </c:pt>
                  <c:pt idx="79">
                    <c:v>17.709</c:v>
                  </c:pt>
                  <c:pt idx="80">
                    <c:v>17.565999999999999</c:v>
                  </c:pt>
                  <c:pt idx="81">
                    <c:v>17.433</c:v>
                  </c:pt>
                  <c:pt idx="82">
                    <c:v>17.309000000000001</c:v>
                  </c:pt>
                  <c:pt idx="83">
                    <c:v>17.194000000000003</c:v>
                  </c:pt>
                  <c:pt idx="84">
                    <c:v>17.088999999999999</c:v>
                  </c:pt>
                  <c:pt idx="85">
                    <c:v>16.993000000000002</c:v>
                  </c:pt>
                  <c:pt idx="86">
                    <c:v>16.905000000000001</c:v>
                  </c:pt>
                  <c:pt idx="87">
                    <c:v>16.824999999999999</c:v>
                  </c:pt>
                  <c:pt idx="88">
                    <c:v>16.748999999999999</c:v>
                  </c:pt>
                  <c:pt idx="89">
                    <c:v>16.677999999999997</c:v>
                  </c:pt>
                  <c:pt idx="90">
                    <c:v>16.614000000000001</c:v>
                  </c:pt>
                  <c:pt idx="91">
                    <c:v>16.558</c:v>
                  </c:pt>
                  <c:pt idx="92">
                    <c:v>16.512999999999998</c:v>
                  </c:pt>
                  <c:pt idx="93">
                    <c:v>16.484999999999999</c:v>
                  </c:pt>
                  <c:pt idx="94">
                    <c:v>16.475000000000001</c:v>
                  </c:pt>
                  <c:pt idx="95">
                    <c:v>16.487000000000002</c:v>
                  </c:pt>
                  <c:pt idx="96">
                    <c:v>16.521999999999998</c:v>
                  </c:pt>
                  <c:pt idx="97">
                    <c:v>16.583000000000002</c:v>
                  </c:pt>
                  <c:pt idx="98">
                    <c:v>16.672000000000001</c:v>
                  </c:pt>
                  <c:pt idx="99">
                    <c:v>16.79</c:v>
                  </c:pt>
                  <c:pt idx="100">
                    <c:v>16.939</c:v>
                  </c:pt>
                  <c:pt idx="101">
                    <c:v>17.122999999999998</c:v>
                  </c:pt>
                  <c:pt idx="102">
                    <c:v>17.344999999999999</c:v>
                  </c:pt>
                  <c:pt idx="103">
                    <c:v>17.608999999999998</c:v>
                  </c:pt>
                  <c:pt idx="104">
                    <c:v>17.922000000000001</c:v>
                  </c:pt>
                  <c:pt idx="105">
                    <c:v>18.286000000000001</c:v>
                  </c:pt>
                  <c:pt idx="106">
                    <c:v>18.702999999999999</c:v>
                  </c:pt>
                  <c:pt idx="107">
                    <c:v>19.175999999999998</c:v>
                  </c:pt>
                  <c:pt idx="108">
                    <c:v>19.704000000000001</c:v>
                  </c:pt>
                  <c:pt idx="109">
                    <c:v>20.277000000000001</c:v>
                  </c:pt>
                  <c:pt idx="110">
                    <c:v>20.891999999999999</c:v>
                  </c:pt>
                  <c:pt idx="111">
                    <c:v>21.553999999999998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Graphs'!$P$7:$P$127</c:f>
              <c:numCache>
                <c:formatCode>General</c:formatCode>
                <c:ptCount val="121"/>
                <c:pt idx="11">
                  <c:v>32.756000000000007</c:v>
                </c:pt>
                <c:pt idx="12">
                  <c:v>31.231000000000009</c:v>
                </c:pt>
                <c:pt idx="13">
                  <c:v>29.517000000000017</c:v>
                </c:pt>
                <c:pt idx="14">
                  <c:v>27.519999999999989</c:v>
                </c:pt>
                <c:pt idx="15">
                  <c:v>25.284000000000084</c:v>
                </c:pt>
                <c:pt idx="16">
                  <c:v>22.825000000000095</c:v>
                </c:pt>
                <c:pt idx="17">
                  <c:v>20.150000000000112</c:v>
                </c:pt>
                <c:pt idx="18">
                  <c:v>17.271000000000036</c:v>
                </c:pt>
                <c:pt idx="19">
                  <c:v>14.205999999999941</c:v>
                </c:pt>
                <c:pt idx="20">
                  <c:v>10.973000000000122</c:v>
                </c:pt>
                <c:pt idx="21">
                  <c:v>7.5890000000000679</c:v>
                </c:pt>
                <c:pt idx="22">
                  <c:v>4.0759999999999685</c:v>
                </c:pt>
                <c:pt idx="23">
                  <c:v>0.45699999999992968</c:v>
                </c:pt>
                <c:pt idx="24">
                  <c:v>-3.2459999999998601</c:v>
                </c:pt>
                <c:pt idx="25">
                  <c:v>-7.004999999999928</c:v>
                </c:pt>
                <c:pt idx="26">
                  <c:v>-10.796999999999946</c:v>
                </c:pt>
                <c:pt idx="27">
                  <c:v>-14.597999999999889</c:v>
                </c:pt>
                <c:pt idx="28">
                  <c:v>-18.386999999999929</c:v>
                </c:pt>
                <c:pt idx="29">
                  <c:v>-22.148000000000057</c:v>
                </c:pt>
                <c:pt idx="30">
                  <c:v>-25.865000000000027</c:v>
                </c:pt>
                <c:pt idx="31">
                  <c:v>-29.523999999999884</c:v>
                </c:pt>
                <c:pt idx="32">
                  <c:v>-33.110999999999891</c:v>
                </c:pt>
                <c:pt idx="33">
                  <c:v>-36.611999999999867</c:v>
                </c:pt>
                <c:pt idx="34">
                  <c:v>-40.014999999999915</c:v>
                </c:pt>
                <c:pt idx="35">
                  <c:v>-43.306999999999988</c:v>
                </c:pt>
                <c:pt idx="36">
                  <c:v>-46.479999999999855</c:v>
                </c:pt>
                <c:pt idx="37">
                  <c:v>-49.526999999999873</c:v>
                </c:pt>
                <c:pt idx="38">
                  <c:v>-52.44000000000004</c:v>
                </c:pt>
                <c:pt idx="39">
                  <c:v>-55.21599999999993</c:v>
                </c:pt>
                <c:pt idx="40">
                  <c:v>-57.8479999999999</c:v>
                </c:pt>
                <c:pt idx="41">
                  <c:v>-60.335000000000029</c:v>
                </c:pt>
                <c:pt idx="42">
                  <c:v>-62.672999999999981</c:v>
                </c:pt>
                <c:pt idx="43">
                  <c:v>-64.858999999999995</c:v>
                </c:pt>
                <c:pt idx="44">
                  <c:v>-66.889999999999901</c:v>
                </c:pt>
                <c:pt idx="45">
                  <c:v>-68.761999999999986</c:v>
                </c:pt>
                <c:pt idx="46">
                  <c:v>-70.470999999999947</c:v>
                </c:pt>
                <c:pt idx="47">
                  <c:v>-72.011999999999972</c:v>
                </c:pt>
                <c:pt idx="48">
                  <c:v>-73.380999999999915</c:v>
                </c:pt>
                <c:pt idx="49">
                  <c:v>-74.571999999999861</c:v>
                </c:pt>
                <c:pt idx="50">
                  <c:v>-75.580999999999904</c:v>
                </c:pt>
                <c:pt idx="51">
                  <c:v>-76.40800000000003</c:v>
                </c:pt>
                <c:pt idx="52">
                  <c:v>-77.051999999999893</c:v>
                </c:pt>
                <c:pt idx="53">
                  <c:v>-77.515000000000001</c:v>
                </c:pt>
                <c:pt idx="54">
                  <c:v>-77.803999999999988</c:v>
                </c:pt>
                <c:pt idx="55">
                  <c:v>-77.923999999999879</c:v>
                </c:pt>
                <c:pt idx="56">
                  <c:v>-77.882999999999925</c:v>
                </c:pt>
                <c:pt idx="57">
                  <c:v>-77.687000000000069</c:v>
                </c:pt>
                <c:pt idx="58">
                  <c:v>-77.342000000000027</c:v>
                </c:pt>
                <c:pt idx="59">
                  <c:v>-76.848000000000027</c:v>
                </c:pt>
                <c:pt idx="60">
                  <c:v>-76.206999999999908</c:v>
                </c:pt>
                <c:pt idx="61">
                  <c:v>-75.417999999999978</c:v>
                </c:pt>
                <c:pt idx="62">
                  <c:v>-74.478000000000037</c:v>
                </c:pt>
                <c:pt idx="63">
                  <c:v>-73.385000000000034</c:v>
                </c:pt>
                <c:pt idx="64">
                  <c:v>-72.135000000000062</c:v>
                </c:pt>
                <c:pt idx="65">
                  <c:v>-70.72699999999999</c:v>
                </c:pt>
                <c:pt idx="66">
                  <c:v>-69.16100000000003</c:v>
                </c:pt>
                <c:pt idx="67">
                  <c:v>-67.439999999999941</c:v>
                </c:pt>
                <c:pt idx="68">
                  <c:v>-65.566000000000017</c:v>
                </c:pt>
                <c:pt idx="69">
                  <c:v>-63.545999999999879</c:v>
                </c:pt>
                <c:pt idx="70">
                  <c:v>-61.385999999999939</c:v>
                </c:pt>
                <c:pt idx="71">
                  <c:v>-59.091999999999921</c:v>
                </c:pt>
                <c:pt idx="72">
                  <c:v>-56.670999999999914</c:v>
                </c:pt>
                <c:pt idx="73">
                  <c:v>-54.130999999999929</c:v>
                </c:pt>
                <c:pt idx="74">
                  <c:v>-51.479000000000056</c:v>
                </c:pt>
                <c:pt idx="75">
                  <c:v>-48.72199999999993</c:v>
                </c:pt>
                <c:pt idx="76">
                  <c:v>-45.868000000000023</c:v>
                </c:pt>
                <c:pt idx="77">
                  <c:v>-42.923000000000044</c:v>
                </c:pt>
                <c:pt idx="78">
                  <c:v>-39.89599999999993</c:v>
                </c:pt>
                <c:pt idx="79">
                  <c:v>-36.79299999999985</c:v>
                </c:pt>
                <c:pt idx="80">
                  <c:v>-33.625999999999934</c:v>
                </c:pt>
                <c:pt idx="81">
                  <c:v>-30.402999999999956</c:v>
                </c:pt>
                <c:pt idx="82">
                  <c:v>-27.136000000000049</c:v>
                </c:pt>
                <c:pt idx="83">
                  <c:v>-23.839999999999861</c:v>
                </c:pt>
                <c:pt idx="84">
                  <c:v>-20.526999999999962</c:v>
                </c:pt>
                <c:pt idx="85">
                  <c:v>-17.214000000000063</c:v>
                </c:pt>
                <c:pt idx="86">
                  <c:v>-13.9149999999999</c:v>
                </c:pt>
                <c:pt idx="87">
                  <c:v>-10.643999999999876</c:v>
                </c:pt>
                <c:pt idx="88">
                  <c:v>-7.4179999999999247</c:v>
                </c:pt>
                <c:pt idx="89">
                  <c:v>-4.2510000000000048</c:v>
                </c:pt>
                <c:pt idx="90">
                  <c:v>-1.1579999999999924</c:v>
                </c:pt>
                <c:pt idx="91">
                  <c:v>1.8450000000000966</c:v>
                </c:pt>
                <c:pt idx="92">
                  <c:v>4.746000000000139</c:v>
                </c:pt>
                <c:pt idx="93">
                  <c:v>7.5290000000001189</c:v>
                </c:pt>
                <c:pt idx="94">
                  <c:v>10.183999999999971</c:v>
                </c:pt>
                <c:pt idx="95">
                  <c:v>12.699000000000016</c:v>
                </c:pt>
                <c:pt idx="96">
                  <c:v>15.063000000000049</c:v>
                </c:pt>
                <c:pt idx="97">
                  <c:v>17.267000000000145</c:v>
                </c:pt>
                <c:pt idx="98">
                  <c:v>19.301000000000013</c:v>
                </c:pt>
                <c:pt idx="99">
                  <c:v>21.158000000000008</c:v>
                </c:pt>
                <c:pt idx="100">
                  <c:v>22.830000000000126</c:v>
                </c:pt>
                <c:pt idx="101">
                  <c:v>24.307999999999996</c:v>
                </c:pt>
                <c:pt idx="102">
                  <c:v>25.586000000000109</c:v>
                </c:pt>
                <c:pt idx="103">
                  <c:v>26.653999999999954</c:v>
                </c:pt>
                <c:pt idx="104">
                  <c:v>27.506000000000029</c:v>
                </c:pt>
                <c:pt idx="105">
                  <c:v>28.135999999999939</c:v>
                </c:pt>
                <c:pt idx="106">
                  <c:v>28.537000000000035</c:v>
                </c:pt>
                <c:pt idx="107">
                  <c:v>28.704000000000065</c:v>
                </c:pt>
                <c:pt idx="108">
                  <c:v>28.642000000000056</c:v>
                </c:pt>
                <c:pt idx="109">
                  <c:v>28.342000000000091</c:v>
                </c:pt>
                <c:pt idx="110">
                  <c:v>27.77099999999999</c:v>
                </c:pt>
                <c:pt idx="111">
                  <c:v>27.019000000000126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A6-4C7F-ADF5-E72D8DD9ED0E}"/>
            </c:ext>
          </c:extLst>
        </c:ser>
        <c:ser>
          <c:idx val="2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Graphs'!$S$13:$S$127</c:f>
                <c:numCache>
                  <c:formatCode>General</c:formatCode>
                  <c:ptCount val="115"/>
                  <c:pt idx="0">
                    <c:v>25.956</c:v>
                  </c:pt>
                  <c:pt idx="1">
                    <c:v>24.733000000000001</c:v>
                  </c:pt>
                  <c:pt idx="2">
                    <c:v>23.55</c:v>
                  </c:pt>
                  <c:pt idx="3">
                    <c:v>22.41</c:v>
                  </c:pt>
                  <c:pt idx="4">
                    <c:v>21.329000000000001</c:v>
                  </c:pt>
                  <c:pt idx="5">
                    <c:v>20.327999999999999</c:v>
                  </c:pt>
                  <c:pt idx="6">
                    <c:v>19.421999999999997</c:v>
                  </c:pt>
                  <c:pt idx="7">
                    <c:v>18.617999999999999</c:v>
                  </c:pt>
                  <c:pt idx="8">
                    <c:v>17.922000000000001</c:v>
                  </c:pt>
                  <c:pt idx="9">
                    <c:v>17.326999999999998</c:v>
                  </c:pt>
                  <c:pt idx="10">
                    <c:v>16.823</c:v>
                  </c:pt>
                  <c:pt idx="11">
                    <c:v>16.391999999999999</c:v>
                  </c:pt>
                  <c:pt idx="12">
                    <c:v>16.018000000000001</c:v>
                  </c:pt>
                  <c:pt idx="13">
                    <c:v>15.681000000000001</c:v>
                  </c:pt>
                  <c:pt idx="14">
                    <c:v>15.37</c:v>
                  </c:pt>
                  <c:pt idx="15">
                    <c:v>15.073</c:v>
                  </c:pt>
                  <c:pt idx="16">
                    <c:v>14.788</c:v>
                  </c:pt>
                  <c:pt idx="17">
                    <c:v>14.514000000000001</c:v>
                  </c:pt>
                  <c:pt idx="18">
                    <c:v>14.254</c:v>
                  </c:pt>
                  <c:pt idx="19">
                    <c:v>14.01</c:v>
                  </c:pt>
                  <c:pt idx="20">
                    <c:v>13.788</c:v>
                  </c:pt>
                  <c:pt idx="21">
                    <c:v>13.587</c:v>
                  </c:pt>
                  <c:pt idx="22">
                    <c:v>13.409000000000001</c:v>
                  </c:pt>
                  <c:pt idx="23">
                    <c:v>13.254999999999999</c:v>
                  </c:pt>
                  <c:pt idx="24">
                    <c:v>13.122999999999999</c:v>
                  </c:pt>
                  <c:pt idx="25">
                    <c:v>13.011999999999999</c:v>
                  </c:pt>
                  <c:pt idx="26">
                    <c:v>12.920999999999999</c:v>
                  </c:pt>
                  <c:pt idx="27">
                    <c:v>12.850999999999999</c:v>
                  </c:pt>
                  <c:pt idx="28">
                    <c:v>12.8</c:v>
                  </c:pt>
                  <c:pt idx="29">
                    <c:v>12.766</c:v>
                  </c:pt>
                  <c:pt idx="30">
                    <c:v>12.747</c:v>
                  </c:pt>
                  <c:pt idx="31">
                    <c:v>12.74</c:v>
                  </c:pt>
                  <c:pt idx="32">
                    <c:v>12.744</c:v>
                  </c:pt>
                  <c:pt idx="33">
                    <c:v>12.76</c:v>
                  </c:pt>
                  <c:pt idx="34">
                    <c:v>12.788</c:v>
                  </c:pt>
                  <c:pt idx="35">
                    <c:v>12.829000000000001</c:v>
                  </c:pt>
                  <c:pt idx="36">
                    <c:v>12.883000000000001</c:v>
                  </c:pt>
                  <c:pt idx="37">
                    <c:v>12.945</c:v>
                  </c:pt>
                  <c:pt idx="38">
                    <c:v>13.013999999999999</c:v>
                  </c:pt>
                  <c:pt idx="39">
                    <c:v>13.089</c:v>
                  </c:pt>
                  <c:pt idx="40">
                    <c:v>13.167</c:v>
                  </c:pt>
                  <c:pt idx="41">
                    <c:v>13.247999999999999</c:v>
                  </c:pt>
                  <c:pt idx="42">
                    <c:v>13.329000000000001</c:v>
                  </c:pt>
                  <c:pt idx="43">
                    <c:v>13.407</c:v>
                  </c:pt>
                  <c:pt idx="44">
                    <c:v>13.48</c:v>
                  </c:pt>
                  <c:pt idx="45">
                    <c:v>13.544</c:v>
                  </c:pt>
                  <c:pt idx="46">
                    <c:v>13.596</c:v>
                  </c:pt>
                  <c:pt idx="47">
                    <c:v>13.635</c:v>
                  </c:pt>
                  <c:pt idx="48">
                    <c:v>13.661</c:v>
                  </c:pt>
                  <c:pt idx="49">
                    <c:v>13.676</c:v>
                  </c:pt>
                  <c:pt idx="50">
                    <c:v>13.681000000000001</c:v>
                  </c:pt>
                  <c:pt idx="51">
                    <c:v>13.677</c:v>
                  </c:pt>
                  <c:pt idx="52">
                    <c:v>13.667</c:v>
                  </c:pt>
                  <c:pt idx="53">
                    <c:v>13.651</c:v>
                  </c:pt>
                  <c:pt idx="54">
                    <c:v>13.631</c:v>
                  </c:pt>
                  <c:pt idx="55">
                    <c:v>13.608000000000001</c:v>
                  </c:pt>
                  <c:pt idx="56">
                    <c:v>13.584000000000001</c:v>
                  </c:pt>
                  <c:pt idx="57">
                    <c:v>13.558999999999999</c:v>
                  </c:pt>
                  <c:pt idx="58">
                    <c:v>13.535</c:v>
                  </c:pt>
                  <c:pt idx="59">
                    <c:v>13.513</c:v>
                  </c:pt>
                  <c:pt idx="60">
                    <c:v>13.494999999999999</c:v>
                  </c:pt>
                  <c:pt idx="61">
                    <c:v>13.481</c:v>
                  </c:pt>
                  <c:pt idx="62">
                    <c:v>13.474</c:v>
                  </c:pt>
                  <c:pt idx="63">
                    <c:v>13.475000000000001</c:v>
                  </c:pt>
                  <c:pt idx="64">
                    <c:v>13.485999999999999</c:v>
                  </c:pt>
                  <c:pt idx="65">
                    <c:v>13.509</c:v>
                  </c:pt>
                  <c:pt idx="66">
                    <c:v>13.547000000000001</c:v>
                  </c:pt>
                  <c:pt idx="67">
                    <c:v>13.6</c:v>
                  </c:pt>
                  <c:pt idx="68">
                    <c:v>13.67</c:v>
                  </c:pt>
                  <c:pt idx="69">
                    <c:v>13.756</c:v>
                  </c:pt>
                  <c:pt idx="70">
                    <c:v>13.858000000000001</c:v>
                  </c:pt>
                  <c:pt idx="71">
                    <c:v>13.972999999999999</c:v>
                  </c:pt>
                  <c:pt idx="72">
                    <c:v>14.099</c:v>
                  </c:pt>
                  <c:pt idx="73">
                    <c:v>14.231</c:v>
                  </c:pt>
                  <c:pt idx="74">
                    <c:v>14.366999999999999</c:v>
                  </c:pt>
                  <c:pt idx="75">
                    <c:v>14.504</c:v>
                  </c:pt>
                  <c:pt idx="76">
                    <c:v>14.642000000000001</c:v>
                  </c:pt>
                  <c:pt idx="77">
                    <c:v>14.781000000000001</c:v>
                  </c:pt>
                  <c:pt idx="78">
                    <c:v>14.923999999999999</c:v>
                  </c:pt>
                  <c:pt idx="79">
                    <c:v>15.077999999999999</c:v>
                  </c:pt>
                  <c:pt idx="80">
                    <c:v>15.244</c:v>
                  </c:pt>
                  <c:pt idx="81">
                    <c:v>15.428000000000001</c:v>
                  </c:pt>
                  <c:pt idx="82">
                    <c:v>15.630999999999998</c:v>
                  </c:pt>
                  <c:pt idx="83">
                    <c:v>15.853</c:v>
                  </c:pt>
                  <c:pt idx="84">
                    <c:v>16.098000000000003</c:v>
                  </c:pt>
                  <c:pt idx="85">
                    <c:v>16.365000000000002</c:v>
                  </c:pt>
                  <c:pt idx="86">
                    <c:v>16.657</c:v>
                  </c:pt>
                  <c:pt idx="87">
                    <c:v>16.975000000000001</c:v>
                  </c:pt>
                  <c:pt idx="88">
                    <c:v>17.32</c:v>
                  </c:pt>
                  <c:pt idx="89">
                    <c:v>17.690999999999999</c:v>
                  </c:pt>
                  <c:pt idx="90">
                    <c:v>18.09</c:v>
                  </c:pt>
                  <c:pt idx="91">
                    <c:v>18.516999999999999</c:v>
                  </c:pt>
                  <c:pt idx="92">
                    <c:v>18.974</c:v>
                  </c:pt>
                  <c:pt idx="93">
                    <c:v>19.463999999999999</c:v>
                  </c:pt>
                  <c:pt idx="94">
                    <c:v>19.991</c:v>
                  </c:pt>
                  <c:pt idx="95">
                    <c:v>20.556999999999999</c:v>
                  </c:pt>
                  <c:pt idx="96">
                    <c:v>21.167999999999999</c:v>
                  </c:pt>
                  <c:pt idx="97">
                    <c:v>21.823</c:v>
                  </c:pt>
                  <c:pt idx="98">
                    <c:v>22.516000000000002</c:v>
                  </c:pt>
                  <c:pt idx="99">
                    <c:v>23.251000000000001</c:v>
                  </c:pt>
                  <c:pt idx="100">
                    <c:v>24.026</c:v>
                  </c:pt>
                </c:numCache>
              </c:numRef>
            </c:plus>
            <c:minus>
              <c:numRef>
                <c:f>'Height Graphs'!$S$13:$S$127</c:f>
                <c:numCache>
                  <c:formatCode>General</c:formatCode>
                  <c:ptCount val="115"/>
                  <c:pt idx="0">
                    <c:v>25.956</c:v>
                  </c:pt>
                  <c:pt idx="1">
                    <c:v>24.733000000000001</c:v>
                  </c:pt>
                  <c:pt idx="2">
                    <c:v>23.55</c:v>
                  </c:pt>
                  <c:pt idx="3">
                    <c:v>22.41</c:v>
                  </c:pt>
                  <c:pt idx="4">
                    <c:v>21.329000000000001</c:v>
                  </c:pt>
                  <c:pt idx="5">
                    <c:v>20.327999999999999</c:v>
                  </c:pt>
                  <c:pt idx="6">
                    <c:v>19.421999999999997</c:v>
                  </c:pt>
                  <c:pt idx="7">
                    <c:v>18.617999999999999</c:v>
                  </c:pt>
                  <c:pt idx="8">
                    <c:v>17.922000000000001</c:v>
                  </c:pt>
                  <c:pt idx="9">
                    <c:v>17.326999999999998</c:v>
                  </c:pt>
                  <c:pt idx="10">
                    <c:v>16.823</c:v>
                  </c:pt>
                  <c:pt idx="11">
                    <c:v>16.391999999999999</c:v>
                  </c:pt>
                  <c:pt idx="12">
                    <c:v>16.018000000000001</c:v>
                  </c:pt>
                  <c:pt idx="13">
                    <c:v>15.681000000000001</c:v>
                  </c:pt>
                  <c:pt idx="14">
                    <c:v>15.37</c:v>
                  </c:pt>
                  <c:pt idx="15">
                    <c:v>15.073</c:v>
                  </c:pt>
                  <c:pt idx="16">
                    <c:v>14.788</c:v>
                  </c:pt>
                  <c:pt idx="17">
                    <c:v>14.514000000000001</c:v>
                  </c:pt>
                  <c:pt idx="18">
                    <c:v>14.254</c:v>
                  </c:pt>
                  <c:pt idx="19">
                    <c:v>14.01</c:v>
                  </c:pt>
                  <c:pt idx="20">
                    <c:v>13.788</c:v>
                  </c:pt>
                  <c:pt idx="21">
                    <c:v>13.587</c:v>
                  </c:pt>
                  <c:pt idx="22">
                    <c:v>13.409000000000001</c:v>
                  </c:pt>
                  <c:pt idx="23">
                    <c:v>13.254999999999999</c:v>
                  </c:pt>
                  <c:pt idx="24">
                    <c:v>13.122999999999999</c:v>
                  </c:pt>
                  <c:pt idx="25">
                    <c:v>13.011999999999999</c:v>
                  </c:pt>
                  <c:pt idx="26">
                    <c:v>12.920999999999999</c:v>
                  </c:pt>
                  <c:pt idx="27">
                    <c:v>12.850999999999999</c:v>
                  </c:pt>
                  <c:pt idx="28">
                    <c:v>12.8</c:v>
                  </c:pt>
                  <c:pt idx="29">
                    <c:v>12.766</c:v>
                  </c:pt>
                  <c:pt idx="30">
                    <c:v>12.747</c:v>
                  </c:pt>
                  <c:pt idx="31">
                    <c:v>12.74</c:v>
                  </c:pt>
                  <c:pt idx="32">
                    <c:v>12.744</c:v>
                  </c:pt>
                  <c:pt idx="33">
                    <c:v>12.76</c:v>
                  </c:pt>
                  <c:pt idx="34">
                    <c:v>12.788</c:v>
                  </c:pt>
                  <c:pt idx="35">
                    <c:v>12.829000000000001</c:v>
                  </c:pt>
                  <c:pt idx="36">
                    <c:v>12.883000000000001</c:v>
                  </c:pt>
                  <c:pt idx="37">
                    <c:v>12.945</c:v>
                  </c:pt>
                  <c:pt idx="38">
                    <c:v>13.013999999999999</c:v>
                  </c:pt>
                  <c:pt idx="39">
                    <c:v>13.089</c:v>
                  </c:pt>
                  <c:pt idx="40">
                    <c:v>13.167</c:v>
                  </c:pt>
                  <c:pt idx="41">
                    <c:v>13.247999999999999</c:v>
                  </c:pt>
                  <c:pt idx="42">
                    <c:v>13.329000000000001</c:v>
                  </c:pt>
                  <c:pt idx="43">
                    <c:v>13.407</c:v>
                  </c:pt>
                  <c:pt idx="44">
                    <c:v>13.48</c:v>
                  </c:pt>
                  <c:pt idx="45">
                    <c:v>13.544</c:v>
                  </c:pt>
                  <c:pt idx="46">
                    <c:v>13.596</c:v>
                  </c:pt>
                  <c:pt idx="47">
                    <c:v>13.635</c:v>
                  </c:pt>
                  <c:pt idx="48">
                    <c:v>13.661</c:v>
                  </c:pt>
                  <c:pt idx="49">
                    <c:v>13.676</c:v>
                  </c:pt>
                  <c:pt idx="50">
                    <c:v>13.681000000000001</c:v>
                  </c:pt>
                  <c:pt idx="51">
                    <c:v>13.677</c:v>
                  </c:pt>
                  <c:pt idx="52">
                    <c:v>13.667</c:v>
                  </c:pt>
                  <c:pt idx="53">
                    <c:v>13.651</c:v>
                  </c:pt>
                  <c:pt idx="54">
                    <c:v>13.631</c:v>
                  </c:pt>
                  <c:pt idx="55">
                    <c:v>13.608000000000001</c:v>
                  </c:pt>
                  <c:pt idx="56">
                    <c:v>13.584000000000001</c:v>
                  </c:pt>
                  <c:pt idx="57">
                    <c:v>13.558999999999999</c:v>
                  </c:pt>
                  <c:pt idx="58">
                    <c:v>13.535</c:v>
                  </c:pt>
                  <c:pt idx="59">
                    <c:v>13.513</c:v>
                  </c:pt>
                  <c:pt idx="60">
                    <c:v>13.494999999999999</c:v>
                  </c:pt>
                  <c:pt idx="61">
                    <c:v>13.481</c:v>
                  </c:pt>
                  <c:pt idx="62">
                    <c:v>13.474</c:v>
                  </c:pt>
                  <c:pt idx="63">
                    <c:v>13.475000000000001</c:v>
                  </c:pt>
                  <c:pt idx="64">
                    <c:v>13.485999999999999</c:v>
                  </c:pt>
                  <c:pt idx="65">
                    <c:v>13.509</c:v>
                  </c:pt>
                  <c:pt idx="66">
                    <c:v>13.547000000000001</c:v>
                  </c:pt>
                  <c:pt idx="67">
                    <c:v>13.6</c:v>
                  </c:pt>
                  <c:pt idx="68">
                    <c:v>13.67</c:v>
                  </c:pt>
                  <c:pt idx="69">
                    <c:v>13.756</c:v>
                  </c:pt>
                  <c:pt idx="70">
                    <c:v>13.858000000000001</c:v>
                  </c:pt>
                  <c:pt idx="71">
                    <c:v>13.972999999999999</c:v>
                  </c:pt>
                  <c:pt idx="72">
                    <c:v>14.099</c:v>
                  </c:pt>
                  <c:pt idx="73">
                    <c:v>14.231</c:v>
                  </c:pt>
                  <c:pt idx="74">
                    <c:v>14.366999999999999</c:v>
                  </c:pt>
                  <c:pt idx="75">
                    <c:v>14.504</c:v>
                  </c:pt>
                  <c:pt idx="76">
                    <c:v>14.642000000000001</c:v>
                  </c:pt>
                  <c:pt idx="77">
                    <c:v>14.781000000000001</c:v>
                  </c:pt>
                  <c:pt idx="78">
                    <c:v>14.923999999999999</c:v>
                  </c:pt>
                  <c:pt idx="79">
                    <c:v>15.077999999999999</c:v>
                  </c:pt>
                  <c:pt idx="80">
                    <c:v>15.244</c:v>
                  </c:pt>
                  <c:pt idx="81">
                    <c:v>15.428000000000001</c:v>
                  </c:pt>
                  <c:pt idx="82">
                    <c:v>15.630999999999998</c:v>
                  </c:pt>
                  <c:pt idx="83">
                    <c:v>15.853</c:v>
                  </c:pt>
                  <c:pt idx="84">
                    <c:v>16.098000000000003</c:v>
                  </c:pt>
                  <c:pt idx="85">
                    <c:v>16.365000000000002</c:v>
                  </c:pt>
                  <c:pt idx="86">
                    <c:v>16.657</c:v>
                  </c:pt>
                  <c:pt idx="87">
                    <c:v>16.975000000000001</c:v>
                  </c:pt>
                  <c:pt idx="88">
                    <c:v>17.32</c:v>
                  </c:pt>
                  <c:pt idx="89">
                    <c:v>17.690999999999999</c:v>
                  </c:pt>
                  <c:pt idx="90">
                    <c:v>18.09</c:v>
                  </c:pt>
                  <c:pt idx="91">
                    <c:v>18.516999999999999</c:v>
                  </c:pt>
                  <c:pt idx="92">
                    <c:v>18.974</c:v>
                  </c:pt>
                  <c:pt idx="93">
                    <c:v>19.463999999999999</c:v>
                  </c:pt>
                  <c:pt idx="94">
                    <c:v>19.991</c:v>
                  </c:pt>
                  <c:pt idx="95">
                    <c:v>20.556999999999999</c:v>
                  </c:pt>
                  <c:pt idx="96">
                    <c:v>21.167999999999999</c:v>
                  </c:pt>
                  <c:pt idx="97">
                    <c:v>21.823</c:v>
                  </c:pt>
                  <c:pt idx="98">
                    <c:v>22.516000000000002</c:v>
                  </c:pt>
                  <c:pt idx="99">
                    <c:v>23.251000000000001</c:v>
                  </c:pt>
                  <c:pt idx="100">
                    <c:v>24.026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Graphs'!$R$7:$R$121</c:f>
              <c:numCache>
                <c:formatCode>General</c:formatCode>
                <c:ptCount val="115"/>
                <c:pt idx="6">
                  <c:v>35.161000000000001</c:v>
                </c:pt>
                <c:pt idx="7">
                  <c:v>33.525000000000027</c:v>
                </c:pt>
                <c:pt idx="8">
                  <c:v>31.659000000000106</c:v>
                </c:pt>
                <c:pt idx="9">
                  <c:v>29.448000000000143</c:v>
                </c:pt>
                <c:pt idx="10">
                  <c:v>26.936000000000071</c:v>
                </c:pt>
                <c:pt idx="11">
                  <c:v>24.148999999999976</c:v>
                </c:pt>
                <c:pt idx="12">
                  <c:v>21.100000000000119</c:v>
                </c:pt>
                <c:pt idx="13">
                  <c:v>17.829000000000093</c:v>
                </c:pt>
                <c:pt idx="14">
                  <c:v>14.385000000000092</c:v>
                </c:pt>
                <c:pt idx="15">
                  <c:v>10.823000000000027</c:v>
                </c:pt>
                <c:pt idx="16">
                  <c:v>7.2010000000000129</c:v>
                </c:pt>
                <c:pt idx="17">
                  <c:v>3.5750000000001059</c:v>
                </c:pt>
                <c:pt idx="18">
                  <c:v>-6.9999999998682227E-3</c:v>
                </c:pt>
                <c:pt idx="19">
                  <c:v>-3.5089999999999844</c:v>
                </c:pt>
                <c:pt idx="20">
                  <c:v>-6.904999999999939</c:v>
                </c:pt>
                <c:pt idx="21">
                  <c:v>-10.183000000000053</c:v>
                </c:pt>
                <c:pt idx="22">
                  <c:v>-13.339999999999907</c:v>
                </c:pt>
                <c:pt idx="23">
                  <c:v>-16.383000000000038</c:v>
                </c:pt>
                <c:pt idx="24">
                  <c:v>-19.32200000000006</c:v>
                </c:pt>
                <c:pt idx="25">
                  <c:v>-22.170999999999943</c:v>
                </c:pt>
                <c:pt idx="26">
                  <c:v>-24.942000000000021</c:v>
                </c:pt>
                <c:pt idx="27">
                  <c:v>-27.646000000000058</c:v>
                </c:pt>
                <c:pt idx="28">
                  <c:v>-30.287999999999869</c:v>
                </c:pt>
                <c:pt idx="29">
                  <c:v>-32.874000000000066</c:v>
                </c:pt>
                <c:pt idx="30">
                  <c:v>-35.402999999999849</c:v>
                </c:pt>
                <c:pt idx="31">
                  <c:v>-37.870999999999988</c:v>
                </c:pt>
                <c:pt idx="32">
                  <c:v>-40.270999999999944</c:v>
                </c:pt>
                <c:pt idx="33">
                  <c:v>-42.591999999999963</c:v>
                </c:pt>
                <c:pt idx="34">
                  <c:v>-44.818000000000026</c:v>
                </c:pt>
                <c:pt idx="35">
                  <c:v>-46.935999999999865</c:v>
                </c:pt>
                <c:pt idx="36">
                  <c:v>-48.926999999999943</c:v>
                </c:pt>
                <c:pt idx="37">
                  <c:v>-50.780999999999963</c:v>
                </c:pt>
                <c:pt idx="38">
                  <c:v>-52.486999999999952</c:v>
                </c:pt>
                <c:pt idx="39">
                  <c:v>-54.039999999999864</c:v>
                </c:pt>
                <c:pt idx="40">
                  <c:v>-55.434999999999903</c:v>
                </c:pt>
                <c:pt idx="41">
                  <c:v>-56.67</c:v>
                </c:pt>
                <c:pt idx="42">
                  <c:v>-57.741000000000042</c:v>
                </c:pt>
                <c:pt idx="43">
                  <c:v>-58.641999999999861</c:v>
                </c:pt>
                <c:pt idx="44">
                  <c:v>-59.367999999999867</c:v>
                </c:pt>
                <c:pt idx="45">
                  <c:v>-59.917000000000002</c:v>
                </c:pt>
                <c:pt idx="46">
                  <c:v>-60.284000000000006</c:v>
                </c:pt>
                <c:pt idx="47">
                  <c:v>-60.470000000000027</c:v>
                </c:pt>
                <c:pt idx="48">
                  <c:v>-60.471999999999859</c:v>
                </c:pt>
                <c:pt idx="49">
                  <c:v>-60.290999999999869</c:v>
                </c:pt>
                <c:pt idx="50">
                  <c:v>-59.930000000000035</c:v>
                </c:pt>
                <c:pt idx="51">
                  <c:v>-59.393000000000029</c:v>
                </c:pt>
                <c:pt idx="52">
                  <c:v>-58.686000000000014</c:v>
                </c:pt>
                <c:pt idx="53">
                  <c:v>-57.817999999999927</c:v>
                </c:pt>
                <c:pt idx="54">
                  <c:v>-56.797999999999902</c:v>
                </c:pt>
                <c:pt idx="55">
                  <c:v>-55.633999999999958</c:v>
                </c:pt>
                <c:pt idx="56">
                  <c:v>-54.335999999999942</c:v>
                </c:pt>
                <c:pt idx="57">
                  <c:v>-52.915000000000049</c:v>
                </c:pt>
                <c:pt idx="58">
                  <c:v>-51.37700000000001</c:v>
                </c:pt>
                <c:pt idx="59">
                  <c:v>-49.733000000000025</c:v>
                </c:pt>
                <c:pt idx="60">
                  <c:v>-47.987000000000002</c:v>
                </c:pt>
                <c:pt idx="61">
                  <c:v>-46.144999999999882</c:v>
                </c:pt>
                <c:pt idx="62">
                  <c:v>-44.208000000000027</c:v>
                </c:pt>
                <c:pt idx="63">
                  <c:v>-42.176999999999907</c:v>
                </c:pt>
                <c:pt idx="64">
                  <c:v>-40.05400000000003</c:v>
                </c:pt>
                <c:pt idx="65">
                  <c:v>-37.838999999999956</c:v>
                </c:pt>
                <c:pt idx="66">
                  <c:v>-35.538000000000068</c:v>
                </c:pt>
                <c:pt idx="67">
                  <c:v>-33.155000000000044</c:v>
                </c:pt>
                <c:pt idx="68">
                  <c:v>-30.696999999999974</c:v>
                </c:pt>
                <c:pt idx="69">
                  <c:v>-28.171999999999862</c:v>
                </c:pt>
                <c:pt idx="70">
                  <c:v>-25.588999999999864</c:v>
                </c:pt>
                <c:pt idx="71">
                  <c:v>-22.953999999999919</c:v>
                </c:pt>
                <c:pt idx="72">
                  <c:v>-20.27699999999988</c:v>
                </c:pt>
                <c:pt idx="73">
                  <c:v>-17.565000000000055</c:v>
                </c:pt>
                <c:pt idx="74">
                  <c:v>-14.828000000000063</c:v>
                </c:pt>
                <c:pt idx="75">
                  <c:v>-12.078000000000033</c:v>
                </c:pt>
                <c:pt idx="76">
                  <c:v>-9.3269999999998632</c:v>
                </c:pt>
                <c:pt idx="77">
                  <c:v>-6.5899999999998737</c:v>
                </c:pt>
                <c:pt idx="78">
                  <c:v>-3.8789999999999658</c:v>
                </c:pt>
                <c:pt idx="79">
                  <c:v>-1.2109999999998511</c:v>
                </c:pt>
                <c:pt idx="80">
                  <c:v>1.4009999999999856</c:v>
                </c:pt>
                <c:pt idx="81">
                  <c:v>3.9379999999999971</c:v>
                </c:pt>
                <c:pt idx="82">
                  <c:v>6.3820000000001098</c:v>
                </c:pt>
                <c:pt idx="83">
                  <c:v>8.7140000000001105</c:v>
                </c:pt>
                <c:pt idx="84">
                  <c:v>10.911000000000115</c:v>
                </c:pt>
                <c:pt idx="85">
                  <c:v>12.955999999999968</c:v>
                </c:pt>
                <c:pt idx="86">
                  <c:v>14.831999999999956</c:v>
                </c:pt>
                <c:pt idx="87">
                  <c:v>16.523000000000067</c:v>
                </c:pt>
                <c:pt idx="88">
                  <c:v>18.020000000000145</c:v>
                </c:pt>
                <c:pt idx="89">
                  <c:v>19.314000000000053</c:v>
                </c:pt>
                <c:pt idx="90">
                  <c:v>20.399999999999974</c:v>
                </c:pt>
                <c:pt idx="91">
                  <c:v>21.274999999999935</c:v>
                </c:pt>
                <c:pt idx="92">
                  <c:v>21.938999999999929</c:v>
                </c:pt>
                <c:pt idx="93">
                  <c:v>22.393000000000107</c:v>
                </c:pt>
                <c:pt idx="94">
                  <c:v>22.639999999999993</c:v>
                </c:pt>
                <c:pt idx="95">
                  <c:v>22.684000000000147</c:v>
                </c:pt>
                <c:pt idx="96">
                  <c:v>22.526000000000046</c:v>
                </c:pt>
                <c:pt idx="97">
                  <c:v>22.167999999999964</c:v>
                </c:pt>
                <c:pt idx="98">
                  <c:v>21.611000000000047</c:v>
                </c:pt>
                <c:pt idx="99">
                  <c:v>20.853000000000009</c:v>
                </c:pt>
                <c:pt idx="100">
                  <c:v>19.892999999999937</c:v>
                </c:pt>
                <c:pt idx="101">
                  <c:v>18.72800000000008</c:v>
                </c:pt>
                <c:pt idx="102">
                  <c:v>17.357999999999983</c:v>
                </c:pt>
                <c:pt idx="103">
                  <c:v>15.791000000000111</c:v>
                </c:pt>
                <c:pt idx="104">
                  <c:v>14.024999999999954</c:v>
                </c:pt>
                <c:pt idx="105">
                  <c:v>12.040000000000051</c:v>
                </c:pt>
                <c:pt idx="106">
                  <c:v>9.9089999999999456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A6-4C7F-ADF5-E72D8DD9ED0E}"/>
            </c:ext>
          </c:extLst>
        </c:ser>
        <c:ser>
          <c:idx val="4"/>
          <c:order val="2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Graphs'!$U$7:$U$123</c:f>
                <c:numCache>
                  <c:formatCode>General</c:formatCode>
                  <c:ptCount val="117"/>
                  <c:pt idx="16">
                    <c:v>37.247</c:v>
                  </c:pt>
                  <c:pt idx="17">
                    <c:v>37.363</c:v>
                  </c:pt>
                  <c:pt idx="18">
                    <c:v>37.699000000000005</c:v>
                  </c:pt>
                  <c:pt idx="19">
                    <c:v>38.113</c:v>
                  </c:pt>
                  <c:pt idx="20">
                    <c:v>38.101999999999997</c:v>
                  </c:pt>
                  <c:pt idx="21">
                    <c:v>38.305999999999997</c:v>
                  </c:pt>
                  <c:pt idx="22">
                    <c:v>38.959000000000003</c:v>
                  </c:pt>
                  <c:pt idx="23">
                    <c:v>39.792000000000002</c:v>
                  </c:pt>
                  <c:pt idx="24">
                    <c:v>40.613999999999997</c:v>
                  </c:pt>
                  <c:pt idx="25">
                    <c:v>41.431000000000004</c:v>
                  </c:pt>
                  <c:pt idx="26">
                    <c:v>42.222999999999999</c:v>
                  </c:pt>
                  <c:pt idx="27">
                    <c:v>42.935000000000002</c:v>
                  </c:pt>
                  <c:pt idx="28">
                    <c:v>43.548999999999999</c:v>
                  </c:pt>
                  <c:pt idx="29">
                    <c:v>44.058999999999997</c:v>
                  </c:pt>
                  <c:pt idx="30">
                    <c:v>44.463999999999999</c:v>
                  </c:pt>
                  <c:pt idx="31">
                    <c:v>44.765000000000001</c:v>
                  </c:pt>
                  <c:pt idx="32">
                    <c:v>44.963999999999999</c:v>
                  </c:pt>
                  <c:pt idx="33">
                    <c:v>45.061</c:v>
                  </c:pt>
                  <c:pt idx="34">
                    <c:v>45.058</c:v>
                  </c:pt>
                  <c:pt idx="35">
                    <c:v>44.957999999999998</c:v>
                  </c:pt>
                  <c:pt idx="36">
                    <c:v>44.771999999999998</c:v>
                  </c:pt>
                  <c:pt idx="37">
                    <c:v>44.515000000000001</c:v>
                  </c:pt>
                  <c:pt idx="38">
                    <c:v>44.206000000000003</c:v>
                  </c:pt>
                  <c:pt idx="39">
                    <c:v>43.865000000000002</c:v>
                  </c:pt>
                  <c:pt idx="40">
                    <c:v>43.498000000000005</c:v>
                  </c:pt>
                  <c:pt idx="41">
                    <c:v>43.125999999999998</c:v>
                  </c:pt>
                  <c:pt idx="42">
                    <c:v>42.797000000000004</c:v>
                  </c:pt>
                  <c:pt idx="43">
                    <c:v>42.452999999999996</c:v>
                  </c:pt>
                  <c:pt idx="44">
                    <c:v>41.942</c:v>
                  </c:pt>
                  <c:pt idx="45">
                    <c:v>41.444000000000003</c:v>
                  </c:pt>
                  <c:pt idx="46">
                    <c:v>41.071000000000005</c:v>
                  </c:pt>
                  <c:pt idx="47">
                    <c:v>40.756</c:v>
                  </c:pt>
                  <c:pt idx="48">
                    <c:v>40.231000000000002</c:v>
                  </c:pt>
                  <c:pt idx="49">
                    <c:v>39.565000000000005</c:v>
                  </c:pt>
                  <c:pt idx="50">
                    <c:v>39.091000000000001</c:v>
                  </c:pt>
                  <c:pt idx="51">
                    <c:v>38.738</c:v>
                  </c:pt>
                  <c:pt idx="52">
                    <c:v>38.358999999999995</c:v>
                  </c:pt>
                  <c:pt idx="53">
                    <c:v>37.972000000000001</c:v>
                  </c:pt>
                  <c:pt idx="54">
                    <c:v>37.625999999999998</c:v>
                  </c:pt>
                  <c:pt idx="55">
                    <c:v>37.317999999999998</c:v>
                  </c:pt>
                  <c:pt idx="56">
                    <c:v>37.045000000000002</c:v>
                  </c:pt>
                  <c:pt idx="57">
                    <c:v>36.808</c:v>
                  </c:pt>
                  <c:pt idx="58">
                    <c:v>36.600999999999999</c:v>
                  </c:pt>
                  <c:pt idx="59">
                    <c:v>36.414000000000001</c:v>
                  </c:pt>
                  <c:pt idx="60">
                    <c:v>36.242000000000004</c:v>
                  </c:pt>
                  <c:pt idx="61">
                    <c:v>36.074000000000005</c:v>
                  </c:pt>
                  <c:pt idx="62">
                    <c:v>35.911999999999999</c:v>
                  </c:pt>
                  <c:pt idx="63">
                    <c:v>35.763000000000005</c:v>
                  </c:pt>
                  <c:pt idx="64">
                    <c:v>35.608000000000004</c:v>
                  </c:pt>
                  <c:pt idx="65">
                    <c:v>35.441000000000003</c:v>
                  </c:pt>
                  <c:pt idx="66">
                    <c:v>35.271999999999998</c:v>
                  </c:pt>
                  <c:pt idx="67">
                    <c:v>35.104000000000006</c:v>
                  </c:pt>
                  <c:pt idx="68">
                    <c:v>34.937999999999995</c:v>
                  </c:pt>
                  <c:pt idx="69">
                    <c:v>34.777000000000001</c:v>
                  </c:pt>
                  <c:pt idx="70">
                    <c:v>34.625999999999998</c:v>
                  </c:pt>
                  <c:pt idx="71">
                    <c:v>34.492000000000004</c:v>
                  </c:pt>
                  <c:pt idx="72">
                    <c:v>34.382000000000005</c:v>
                  </c:pt>
                  <c:pt idx="73">
                    <c:v>34.304000000000002</c:v>
                  </c:pt>
                  <c:pt idx="74">
                    <c:v>34.261000000000003</c:v>
                  </c:pt>
                  <c:pt idx="75">
                    <c:v>34.250999999999998</c:v>
                  </c:pt>
                  <c:pt idx="76">
                    <c:v>34.271000000000001</c:v>
                  </c:pt>
                  <c:pt idx="77">
                    <c:v>34.316000000000003</c:v>
                  </c:pt>
                  <c:pt idx="78">
                    <c:v>34.393999999999998</c:v>
                  </c:pt>
                  <c:pt idx="79">
                    <c:v>34.494</c:v>
                  </c:pt>
                  <c:pt idx="80">
                    <c:v>34.582000000000001</c:v>
                  </c:pt>
                  <c:pt idx="81">
                    <c:v>34.747</c:v>
                  </c:pt>
                  <c:pt idx="82">
                    <c:v>35.096000000000004</c:v>
                  </c:pt>
                  <c:pt idx="83">
                    <c:v>35.414999999999999</c:v>
                  </c:pt>
                  <c:pt idx="84">
                    <c:v>35.564</c:v>
                  </c:pt>
                  <c:pt idx="85">
                    <c:v>35.738</c:v>
                  </c:pt>
                  <c:pt idx="86">
                    <c:v>36.027999999999999</c:v>
                  </c:pt>
                  <c:pt idx="87">
                    <c:v>36.356000000000002</c:v>
                  </c:pt>
                  <c:pt idx="88">
                    <c:v>36.589000000000006</c:v>
                  </c:pt>
                  <c:pt idx="89">
                    <c:v>36.767000000000003</c:v>
                  </c:pt>
                  <c:pt idx="90">
                    <c:v>37.028999999999996</c:v>
                  </c:pt>
                  <c:pt idx="91">
                    <c:v>37.359000000000002</c:v>
                  </c:pt>
                  <c:pt idx="92">
                    <c:v>37.684000000000005</c:v>
                  </c:pt>
                  <c:pt idx="93">
                    <c:v>38.012</c:v>
                  </c:pt>
                  <c:pt idx="94">
                    <c:v>38.354999999999997</c:v>
                  </c:pt>
                  <c:pt idx="95">
                    <c:v>38.705000000000005</c:v>
                  </c:pt>
                  <c:pt idx="96">
                    <c:v>39.061</c:v>
                  </c:pt>
                  <c:pt idx="97">
                    <c:v>39.421999999999997</c:v>
                  </c:pt>
                  <c:pt idx="98">
                    <c:v>39.785000000000004</c:v>
                  </c:pt>
                  <c:pt idx="99">
                    <c:v>40.155999999999999</c:v>
                  </c:pt>
                  <c:pt idx="100">
                    <c:v>40.520000000000003</c:v>
                  </c:pt>
                  <c:pt idx="101">
                    <c:v>40.866999999999997</c:v>
                  </c:pt>
                  <c:pt idx="102">
                    <c:v>41.291000000000004</c:v>
                  </c:pt>
                  <c:pt idx="103">
                    <c:v>41.785000000000004</c:v>
                  </c:pt>
                  <c:pt idx="104">
                    <c:v>42.198999999999998</c:v>
                  </c:pt>
                  <c:pt idx="105">
                    <c:v>42.63</c:v>
                  </c:pt>
                  <c:pt idx="106">
                    <c:v>43.094999999999999</c:v>
                  </c:pt>
                  <c:pt idx="107">
                    <c:v>43.439</c:v>
                  </c:pt>
                  <c:pt idx="108">
                    <c:v>43.731999999999999</c:v>
                  </c:pt>
                  <c:pt idx="109">
                    <c:v>44.045000000000002</c:v>
                  </c:pt>
                  <c:pt idx="110">
                    <c:v>44.353999999999999</c:v>
                  </c:pt>
                  <c:pt idx="111">
                    <c:v>44.653999999999996</c:v>
                  </c:pt>
                  <c:pt idx="112">
                    <c:v>44.956999999999994</c:v>
                  </c:pt>
                  <c:pt idx="113">
                    <c:v>45.267000000000003</c:v>
                  </c:pt>
                  <c:pt idx="114">
                    <c:v>45.582999999999998</c:v>
                  </c:pt>
                  <c:pt idx="115">
                    <c:v>45.914000000000001</c:v>
                  </c:pt>
                  <c:pt idx="116">
                    <c:v>46.269999999999996</c:v>
                  </c:pt>
                </c:numCache>
              </c:numRef>
            </c:plus>
            <c:minus>
              <c:numRef>
                <c:f>'Height Graphs'!$U$7:$U$123</c:f>
                <c:numCache>
                  <c:formatCode>General</c:formatCode>
                  <c:ptCount val="117"/>
                  <c:pt idx="16">
                    <c:v>37.247</c:v>
                  </c:pt>
                  <c:pt idx="17">
                    <c:v>37.363</c:v>
                  </c:pt>
                  <c:pt idx="18">
                    <c:v>37.699000000000005</c:v>
                  </c:pt>
                  <c:pt idx="19">
                    <c:v>38.113</c:v>
                  </c:pt>
                  <c:pt idx="20">
                    <c:v>38.101999999999997</c:v>
                  </c:pt>
                  <c:pt idx="21">
                    <c:v>38.305999999999997</c:v>
                  </c:pt>
                  <c:pt idx="22">
                    <c:v>38.959000000000003</c:v>
                  </c:pt>
                  <c:pt idx="23">
                    <c:v>39.792000000000002</c:v>
                  </c:pt>
                  <c:pt idx="24">
                    <c:v>40.613999999999997</c:v>
                  </c:pt>
                  <c:pt idx="25">
                    <c:v>41.431000000000004</c:v>
                  </c:pt>
                  <c:pt idx="26">
                    <c:v>42.222999999999999</c:v>
                  </c:pt>
                  <c:pt idx="27">
                    <c:v>42.935000000000002</c:v>
                  </c:pt>
                  <c:pt idx="28">
                    <c:v>43.548999999999999</c:v>
                  </c:pt>
                  <c:pt idx="29">
                    <c:v>44.058999999999997</c:v>
                  </c:pt>
                  <c:pt idx="30">
                    <c:v>44.463999999999999</c:v>
                  </c:pt>
                  <c:pt idx="31">
                    <c:v>44.765000000000001</c:v>
                  </c:pt>
                  <c:pt idx="32">
                    <c:v>44.963999999999999</c:v>
                  </c:pt>
                  <c:pt idx="33">
                    <c:v>45.061</c:v>
                  </c:pt>
                  <c:pt idx="34">
                    <c:v>45.058</c:v>
                  </c:pt>
                  <c:pt idx="35">
                    <c:v>44.957999999999998</c:v>
                  </c:pt>
                  <c:pt idx="36">
                    <c:v>44.771999999999998</c:v>
                  </c:pt>
                  <c:pt idx="37">
                    <c:v>44.515000000000001</c:v>
                  </c:pt>
                  <c:pt idx="38">
                    <c:v>44.206000000000003</c:v>
                  </c:pt>
                  <c:pt idx="39">
                    <c:v>43.865000000000002</c:v>
                  </c:pt>
                  <c:pt idx="40">
                    <c:v>43.498000000000005</c:v>
                  </c:pt>
                  <c:pt idx="41">
                    <c:v>43.125999999999998</c:v>
                  </c:pt>
                  <c:pt idx="42">
                    <c:v>42.797000000000004</c:v>
                  </c:pt>
                  <c:pt idx="43">
                    <c:v>42.452999999999996</c:v>
                  </c:pt>
                  <c:pt idx="44">
                    <c:v>41.942</c:v>
                  </c:pt>
                  <c:pt idx="45">
                    <c:v>41.444000000000003</c:v>
                  </c:pt>
                  <c:pt idx="46">
                    <c:v>41.071000000000005</c:v>
                  </c:pt>
                  <c:pt idx="47">
                    <c:v>40.756</c:v>
                  </c:pt>
                  <c:pt idx="48">
                    <c:v>40.231000000000002</c:v>
                  </c:pt>
                  <c:pt idx="49">
                    <c:v>39.565000000000005</c:v>
                  </c:pt>
                  <c:pt idx="50">
                    <c:v>39.091000000000001</c:v>
                  </c:pt>
                  <c:pt idx="51">
                    <c:v>38.738</c:v>
                  </c:pt>
                  <c:pt idx="52">
                    <c:v>38.358999999999995</c:v>
                  </c:pt>
                  <c:pt idx="53">
                    <c:v>37.972000000000001</c:v>
                  </c:pt>
                  <c:pt idx="54">
                    <c:v>37.625999999999998</c:v>
                  </c:pt>
                  <c:pt idx="55">
                    <c:v>37.317999999999998</c:v>
                  </c:pt>
                  <c:pt idx="56">
                    <c:v>37.045000000000002</c:v>
                  </c:pt>
                  <c:pt idx="57">
                    <c:v>36.808</c:v>
                  </c:pt>
                  <c:pt idx="58">
                    <c:v>36.600999999999999</c:v>
                  </c:pt>
                  <c:pt idx="59">
                    <c:v>36.414000000000001</c:v>
                  </c:pt>
                  <c:pt idx="60">
                    <c:v>36.242000000000004</c:v>
                  </c:pt>
                  <c:pt idx="61">
                    <c:v>36.074000000000005</c:v>
                  </c:pt>
                  <c:pt idx="62">
                    <c:v>35.911999999999999</c:v>
                  </c:pt>
                  <c:pt idx="63">
                    <c:v>35.763000000000005</c:v>
                  </c:pt>
                  <c:pt idx="64">
                    <c:v>35.608000000000004</c:v>
                  </c:pt>
                  <c:pt idx="65">
                    <c:v>35.441000000000003</c:v>
                  </c:pt>
                  <c:pt idx="66">
                    <c:v>35.271999999999998</c:v>
                  </c:pt>
                  <c:pt idx="67">
                    <c:v>35.104000000000006</c:v>
                  </c:pt>
                  <c:pt idx="68">
                    <c:v>34.937999999999995</c:v>
                  </c:pt>
                  <c:pt idx="69">
                    <c:v>34.777000000000001</c:v>
                  </c:pt>
                  <c:pt idx="70">
                    <c:v>34.625999999999998</c:v>
                  </c:pt>
                  <c:pt idx="71">
                    <c:v>34.492000000000004</c:v>
                  </c:pt>
                  <c:pt idx="72">
                    <c:v>34.382000000000005</c:v>
                  </c:pt>
                  <c:pt idx="73">
                    <c:v>34.304000000000002</c:v>
                  </c:pt>
                  <c:pt idx="74">
                    <c:v>34.261000000000003</c:v>
                  </c:pt>
                  <c:pt idx="75">
                    <c:v>34.250999999999998</c:v>
                  </c:pt>
                  <c:pt idx="76">
                    <c:v>34.271000000000001</c:v>
                  </c:pt>
                  <c:pt idx="77">
                    <c:v>34.316000000000003</c:v>
                  </c:pt>
                  <c:pt idx="78">
                    <c:v>34.393999999999998</c:v>
                  </c:pt>
                  <c:pt idx="79">
                    <c:v>34.494</c:v>
                  </c:pt>
                  <c:pt idx="80">
                    <c:v>34.582000000000001</c:v>
                  </c:pt>
                  <c:pt idx="81">
                    <c:v>34.747</c:v>
                  </c:pt>
                  <c:pt idx="82">
                    <c:v>35.096000000000004</c:v>
                  </c:pt>
                  <c:pt idx="83">
                    <c:v>35.414999999999999</c:v>
                  </c:pt>
                  <c:pt idx="84">
                    <c:v>35.564</c:v>
                  </c:pt>
                  <c:pt idx="85">
                    <c:v>35.738</c:v>
                  </c:pt>
                  <c:pt idx="86">
                    <c:v>36.027999999999999</c:v>
                  </c:pt>
                  <c:pt idx="87">
                    <c:v>36.356000000000002</c:v>
                  </c:pt>
                  <c:pt idx="88">
                    <c:v>36.589000000000006</c:v>
                  </c:pt>
                  <c:pt idx="89">
                    <c:v>36.767000000000003</c:v>
                  </c:pt>
                  <c:pt idx="90">
                    <c:v>37.028999999999996</c:v>
                  </c:pt>
                  <c:pt idx="91">
                    <c:v>37.359000000000002</c:v>
                  </c:pt>
                  <c:pt idx="92">
                    <c:v>37.684000000000005</c:v>
                  </c:pt>
                  <c:pt idx="93">
                    <c:v>38.012</c:v>
                  </c:pt>
                  <c:pt idx="94">
                    <c:v>38.354999999999997</c:v>
                  </c:pt>
                  <c:pt idx="95">
                    <c:v>38.705000000000005</c:v>
                  </c:pt>
                  <c:pt idx="96">
                    <c:v>39.061</c:v>
                  </c:pt>
                  <c:pt idx="97">
                    <c:v>39.421999999999997</c:v>
                  </c:pt>
                  <c:pt idx="98">
                    <c:v>39.785000000000004</c:v>
                  </c:pt>
                  <c:pt idx="99">
                    <c:v>40.155999999999999</c:v>
                  </c:pt>
                  <c:pt idx="100">
                    <c:v>40.520000000000003</c:v>
                  </c:pt>
                  <c:pt idx="101">
                    <c:v>40.866999999999997</c:v>
                  </c:pt>
                  <c:pt idx="102">
                    <c:v>41.291000000000004</c:v>
                  </c:pt>
                  <c:pt idx="103">
                    <c:v>41.785000000000004</c:v>
                  </c:pt>
                  <c:pt idx="104">
                    <c:v>42.198999999999998</c:v>
                  </c:pt>
                  <c:pt idx="105">
                    <c:v>42.63</c:v>
                  </c:pt>
                  <c:pt idx="106">
                    <c:v>43.094999999999999</c:v>
                  </c:pt>
                  <c:pt idx="107">
                    <c:v>43.439</c:v>
                  </c:pt>
                  <c:pt idx="108">
                    <c:v>43.731999999999999</c:v>
                  </c:pt>
                  <c:pt idx="109">
                    <c:v>44.045000000000002</c:v>
                  </c:pt>
                  <c:pt idx="110">
                    <c:v>44.353999999999999</c:v>
                  </c:pt>
                  <c:pt idx="111">
                    <c:v>44.653999999999996</c:v>
                  </c:pt>
                  <c:pt idx="112">
                    <c:v>44.956999999999994</c:v>
                  </c:pt>
                  <c:pt idx="113">
                    <c:v>45.267000000000003</c:v>
                  </c:pt>
                  <c:pt idx="114">
                    <c:v>45.582999999999998</c:v>
                  </c:pt>
                  <c:pt idx="115">
                    <c:v>45.914000000000001</c:v>
                  </c:pt>
                  <c:pt idx="116">
                    <c:v>46.269999999999996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Graphs'!$T$7:$T$123</c:f>
              <c:numCache>
                <c:formatCode>General</c:formatCode>
                <c:ptCount val="117"/>
                <c:pt idx="16">
                  <c:v>94.71399999999997</c:v>
                </c:pt>
                <c:pt idx="17">
                  <c:v>93.304000000000059</c:v>
                </c:pt>
                <c:pt idx="18">
                  <c:v>91.504999999999953</c:v>
                </c:pt>
                <c:pt idx="19">
                  <c:v>89.474999999999966</c:v>
                </c:pt>
                <c:pt idx="20">
                  <c:v>88.063000000000002</c:v>
                </c:pt>
                <c:pt idx="21">
                  <c:v>86.596000000000117</c:v>
                </c:pt>
                <c:pt idx="22">
                  <c:v>83.863000000000028</c:v>
                </c:pt>
                <c:pt idx="23">
                  <c:v>80.521999999999977</c:v>
                </c:pt>
                <c:pt idx="24">
                  <c:v>77.185000000000059</c:v>
                </c:pt>
                <c:pt idx="25">
                  <c:v>73.660999999999973</c:v>
                </c:pt>
                <c:pt idx="26">
                  <c:v>69.91400000000003</c:v>
                </c:pt>
                <c:pt idx="27">
                  <c:v>66.034000000000148</c:v>
                </c:pt>
                <c:pt idx="28">
                  <c:v>62.04500000000013</c:v>
                </c:pt>
                <c:pt idx="29">
                  <c:v>57.968999999999937</c:v>
                </c:pt>
                <c:pt idx="30">
                  <c:v>53.844000000000001</c:v>
                </c:pt>
                <c:pt idx="31">
                  <c:v>49.711000000000062</c:v>
                </c:pt>
                <c:pt idx="32">
                  <c:v>45.605000000000118</c:v>
                </c:pt>
                <c:pt idx="33">
                  <c:v>41.562000000000097</c:v>
                </c:pt>
                <c:pt idx="34">
                  <c:v>37.611000000000061</c:v>
                </c:pt>
                <c:pt idx="35">
                  <c:v>33.780000000000143</c:v>
                </c:pt>
                <c:pt idx="36">
                  <c:v>30.081000000000024</c:v>
                </c:pt>
                <c:pt idx="37">
                  <c:v>26.529000000000025</c:v>
                </c:pt>
                <c:pt idx="38">
                  <c:v>23.138000000000105</c:v>
                </c:pt>
                <c:pt idx="39">
                  <c:v>19.913999999999987</c:v>
                </c:pt>
                <c:pt idx="40">
                  <c:v>16.833000000000098</c:v>
                </c:pt>
                <c:pt idx="41">
                  <c:v>13.932000000000055</c:v>
                </c:pt>
                <c:pt idx="42">
                  <c:v>11.33099999999998</c:v>
                </c:pt>
                <c:pt idx="43">
                  <c:v>8.8220000000001075</c:v>
                </c:pt>
                <c:pt idx="44">
                  <c:v>5.9640000000000803</c:v>
                </c:pt>
                <c:pt idx="45">
                  <c:v>3.0710000000000459</c:v>
                </c:pt>
                <c:pt idx="46">
                  <c:v>0.84300000000014919</c:v>
                </c:pt>
                <c:pt idx="47">
                  <c:v>-0.87799999999993439</c:v>
                </c:pt>
                <c:pt idx="48">
                  <c:v>-2.8479999999999617</c:v>
                </c:pt>
                <c:pt idx="49">
                  <c:v>-5.0120000000000164</c:v>
                </c:pt>
                <c:pt idx="50">
                  <c:v>-6.5230000000000565</c:v>
                </c:pt>
                <c:pt idx="51">
                  <c:v>-7.4579999999999647</c:v>
                </c:pt>
                <c:pt idx="52">
                  <c:v>-8.3329999999999238</c:v>
                </c:pt>
                <c:pt idx="53">
                  <c:v>-9.1140000000000665</c:v>
                </c:pt>
                <c:pt idx="54">
                  <c:v>-9.7190000000000332</c:v>
                </c:pt>
                <c:pt idx="55">
                  <c:v>-10.189999999999921</c:v>
                </c:pt>
                <c:pt idx="56">
                  <c:v>-10.542000000000051</c:v>
                </c:pt>
                <c:pt idx="57">
                  <c:v>-10.777999999999954</c:v>
                </c:pt>
                <c:pt idx="58">
                  <c:v>-10.912000000000033</c:v>
                </c:pt>
                <c:pt idx="59">
                  <c:v>-10.958000000000023</c:v>
                </c:pt>
                <c:pt idx="60">
                  <c:v>-10.928000000000049</c:v>
                </c:pt>
                <c:pt idx="61">
                  <c:v>-10.837999999999903</c:v>
                </c:pt>
                <c:pt idx="62">
                  <c:v>-10.677999999999965</c:v>
                </c:pt>
                <c:pt idx="63">
                  <c:v>-10.421999999999931</c:v>
                </c:pt>
                <c:pt idx="64">
                  <c:v>-10.108000000000006</c:v>
                </c:pt>
                <c:pt idx="65">
                  <c:v>-9.7499999999999254</c:v>
                </c:pt>
                <c:pt idx="66">
                  <c:v>-9.3129999999999047</c:v>
                </c:pt>
                <c:pt idx="67">
                  <c:v>-8.7850000000000428</c:v>
                </c:pt>
                <c:pt idx="68">
                  <c:v>-8.1609999999998628</c:v>
                </c:pt>
                <c:pt idx="69">
                  <c:v>-7.4289999999999079</c:v>
                </c:pt>
                <c:pt idx="70">
                  <c:v>-6.580999999999948</c:v>
                </c:pt>
                <c:pt idx="71">
                  <c:v>-5.6089999999999751</c:v>
                </c:pt>
                <c:pt idx="72">
                  <c:v>-4.5089999999998742</c:v>
                </c:pt>
                <c:pt idx="73">
                  <c:v>-3.2769999999999744</c:v>
                </c:pt>
                <c:pt idx="74">
                  <c:v>-1.9130000000000535</c:v>
                </c:pt>
                <c:pt idx="75">
                  <c:v>-0.41800000000002946</c:v>
                </c:pt>
                <c:pt idx="76">
                  <c:v>1.2030000000000651</c:v>
                </c:pt>
                <c:pt idx="77">
                  <c:v>2.9440000000000577</c:v>
                </c:pt>
                <c:pt idx="78">
                  <c:v>4.8120000000000385</c:v>
                </c:pt>
                <c:pt idx="79">
                  <c:v>6.793000000000049</c:v>
                </c:pt>
                <c:pt idx="80">
                  <c:v>8.8449999999999918</c:v>
                </c:pt>
                <c:pt idx="81">
                  <c:v>11.055000000000037</c:v>
                </c:pt>
                <c:pt idx="82">
                  <c:v>13.522000000000034</c:v>
                </c:pt>
                <c:pt idx="83">
                  <c:v>16.016999999999946</c:v>
                </c:pt>
                <c:pt idx="84">
                  <c:v>18.39999999999997</c:v>
                </c:pt>
                <c:pt idx="85">
                  <c:v>20.901999999999976</c:v>
                </c:pt>
                <c:pt idx="86">
                  <c:v>23.659000000000098</c:v>
                </c:pt>
                <c:pt idx="87">
                  <c:v>26.479000000000141</c:v>
                </c:pt>
                <c:pt idx="88">
                  <c:v>29.147999999999954</c:v>
                </c:pt>
                <c:pt idx="89">
                  <c:v>31.746000000000052</c:v>
                </c:pt>
                <c:pt idx="90">
                  <c:v>34.437999999999967</c:v>
                </c:pt>
                <c:pt idx="91">
                  <c:v>37.181000000000132</c:v>
                </c:pt>
                <c:pt idx="92">
                  <c:v>39.889000000000067</c:v>
                </c:pt>
                <c:pt idx="93">
                  <c:v>42.561999999999991</c:v>
                </c:pt>
                <c:pt idx="94">
                  <c:v>45.20100000000005</c:v>
                </c:pt>
                <c:pt idx="95">
                  <c:v>47.791000000000139</c:v>
                </c:pt>
                <c:pt idx="96">
                  <c:v>50.320000000000142</c:v>
                </c:pt>
                <c:pt idx="97">
                  <c:v>52.780999999999963</c:v>
                </c:pt>
                <c:pt idx="98">
                  <c:v>55.163000000000075</c:v>
                </c:pt>
                <c:pt idx="99">
                  <c:v>57.471999999999966</c:v>
                </c:pt>
                <c:pt idx="100">
                  <c:v>59.679000000000038</c:v>
                </c:pt>
                <c:pt idx="101">
                  <c:v>61.757999999999981</c:v>
                </c:pt>
                <c:pt idx="102">
                  <c:v>63.854000000000077</c:v>
                </c:pt>
                <c:pt idx="103">
                  <c:v>65.959000000000103</c:v>
                </c:pt>
                <c:pt idx="104">
                  <c:v>67.819999999999993</c:v>
                </c:pt>
                <c:pt idx="105">
                  <c:v>69.559000000000154</c:v>
                </c:pt>
                <c:pt idx="106">
                  <c:v>71.223999999999961</c:v>
                </c:pt>
                <c:pt idx="107">
                  <c:v>72.608000000000004</c:v>
                </c:pt>
                <c:pt idx="108">
                  <c:v>73.776000000000067</c:v>
                </c:pt>
                <c:pt idx="109">
                  <c:v>74.813000000000017</c:v>
                </c:pt>
                <c:pt idx="110">
                  <c:v>75.67499999999994</c:v>
                </c:pt>
                <c:pt idx="111">
                  <c:v>76.338000000000022</c:v>
                </c:pt>
                <c:pt idx="112">
                  <c:v>76.799999999999983</c:v>
                </c:pt>
                <c:pt idx="113">
                  <c:v>77.056999999999931</c:v>
                </c:pt>
                <c:pt idx="114">
                  <c:v>77.093999999999994</c:v>
                </c:pt>
                <c:pt idx="115">
                  <c:v>76.879000000000147</c:v>
                </c:pt>
                <c:pt idx="116">
                  <c:v>76.494000000000057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A6-4C7F-ADF5-E72D8DD9E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67712"/>
        <c:axId val="443067056"/>
      </c:scatterChart>
      <c:valAx>
        <c:axId val="443067712"/>
        <c:scaling>
          <c:orientation val="minMax"/>
          <c:max val="110"/>
          <c:min val="-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67056"/>
        <c:crosses val="autoZero"/>
        <c:crossBetween val="midCat"/>
      </c:valAx>
      <c:valAx>
        <c:axId val="443067056"/>
        <c:scaling>
          <c:orientation val="minMax"/>
          <c:min val="-400"/>
        </c:scaling>
        <c:delete val="1"/>
        <c:axPos val="l"/>
        <c:numFmt formatCode="General" sourceLinked="1"/>
        <c:majorTickMark val="out"/>
        <c:minorTickMark val="none"/>
        <c:tickLblPos val="nextTo"/>
        <c:crossAx val="44306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Graphs'!$X$7:$X$127</c:f>
                <c:numCache>
                  <c:formatCode>General</c:formatCode>
                  <c:ptCount val="121"/>
                  <c:pt idx="11">
                    <c:v>29.207000000000001</c:v>
                  </c:pt>
                  <c:pt idx="12">
                    <c:v>29.033000000000001</c:v>
                  </c:pt>
                  <c:pt idx="13">
                    <c:v>28.867000000000001</c:v>
                  </c:pt>
                  <c:pt idx="14">
                    <c:v>28.708000000000002</c:v>
                  </c:pt>
                  <c:pt idx="15">
                    <c:v>28.556000000000001</c:v>
                  </c:pt>
                  <c:pt idx="16">
                    <c:v>28.407999999999998</c:v>
                  </c:pt>
                  <c:pt idx="17">
                    <c:v>28.263000000000002</c:v>
                  </c:pt>
                  <c:pt idx="18">
                    <c:v>28.119000000000003</c:v>
                  </c:pt>
                  <c:pt idx="19">
                    <c:v>27.973000000000003</c:v>
                  </c:pt>
                  <c:pt idx="20">
                    <c:v>27.832000000000001</c:v>
                  </c:pt>
                  <c:pt idx="21">
                    <c:v>27.704000000000001</c:v>
                  </c:pt>
                  <c:pt idx="22">
                    <c:v>27.548999999999999</c:v>
                  </c:pt>
                  <c:pt idx="23">
                    <c:v>27.373000000000001</c:v>
                  </c:pt>
                  <c:pt idx="24">
                    <c:v>27.337</c:v>
                  </c:pt>
                  <c:pt idx="25">
                    <c:v>27.491000000000003</c:v>
                  </c:pt>
                  <c:pt idx="26">
                    <c:v>27.561</c:v>
                  </c:pt>
                  <c:pt idx="27">
                    <c:v>27.439</c:v>
                  </c:pt>
                  <c:pt idx="28">
                    <c:v>27.323</c:v>
                  </c:pt>
                  <c:pt idx="29">
                    <c:v>27.262999999999998</c:v>
                  </c:pt>
                  <c:pt idx="30">
                    <c:v>27.212</c:v>
                  </c:pt>
                  <c:pt idx="31">
                    <c:v>27.167000000000002</c:v>
                  </c:pt>
                  <c:pt idx="32">
                    <c:v>27.14</c:v>
                  </c:pt>
                  <c:pt idx="33">
                    <c:v>27.122</c:v>
                  </c:pt>
                  <c:pt idx="34">
                    <c:v>27.119</c:v>
                  </c:pt>
                  <c:pt idx="35">
                    <c:v>27.151999999999997</c:v>
                  </c:pt>
                  <c:pt idx="36">
                    <c:v>27.187999999999999</c:v>
                  </c:pt>
                  <c:pt idx="37">
                    <c:v>27.140999999999998</c:v>
                  </c:pt>
                  <c:pt idx="38">
                    <c:v>27.064999999999998</c:v>
                  </c:pt>
                  <c:pt idx="39">
                    <c:v>27.062999999999999</c:v>
                  </c:pt>
                  <c:pt idx="40">
                    <c:v>27.119999999999997</c:v>
                  </c:pt>
                  <c:pt idx="41">
                    <c:v>27.183</c:v>
                  </c:pt>
                  <c:pt idx="42">
                    <c:v>27.238</c:v>
                  </c:pt>
                  <c:pt idx="43">
                    <c:v>27.296999999999997</c:v>
                  </c:pt>
                  <c:pt idx="44">
                    <c:v>27.358000000000001</c:v>
                  </c:pt>
                  <c:pt idx="45">
                    <c:v>27.418000000000003</c:v>
                  </c:pt>
                  <c:pt idx="46">
                    <c:v>27.475999999999999</c:v>
                  </c:pt>
                  <c:pt idx="47">
                    <c:v>27.532</c:v>
                  </c:pt>
                  <c:pt idx="48">
                    <c:v>27.584999999999997</c:v>
                  </c:pt>
                  <c:pt idx="49">
                    <c:v>27.636999999999997</c:v>
                  </c:pt>
                  <c:pt idx="50">
                    <c:v>27.686</c:v>
                  </c:pt>
                  <c:pt idx="51">
                    <c:v>27.734999999999999</c:v>
                  </c:pt>
                  <c:pt idx="52">
                    <c:v>27.785</c:v>
                  </c:pt>
                  <c:pt idx="53">
                    <c:v>27.834999999999997</c:v>
                  </c:pt>
                  <c:pt idx="54">
                    <c:v>27.886000000000003</c:v>
                  </c:pt>
                  <c:pt idx="55">
                    <c:v>27.938000000000002</c:v>
                  </c:pt>
                  <c:pt idx="56">
                    <c:v>27.990000000000002</c:v>
                  </c:pt>
                  <c:pt idx="57">
                    <c:v>28.044</c:v>
                  </c:pt>
                  <c:pt idx="58">
                    <c:v>28.097000000000001</c:v>
                  </c:pt>
                  <c:pt idx="59">
                    <c:v>28.151</c:v>
                  </c:pt>
                  <c:pt idx="60">
                    <c:v>28.206</c:v>
                  </c:pt>
                  <c:pt idx="61">
                    <c:v>28.262</c:v>
                  </c:pt>
                  <c:pt idx="62">
                    <c:v>28.32</c:v>
                  </c:pt>
                  <c:pt idx="63">
                    <c:v>28.381</c:v>
                  </c:pt>
                  <c:pt idx="64">
                    <c:v>28.443999999999999</c:v>
                  </c:pt>
                  <c:pt idx="65">
                    <c:v>28.51</c:v>
                  </c:pt>
                  <c:pt idx="66">
                    <c:v>28.576000000000001</c:v>
                  </c:pt>
                  <c:pt idx="67">
                    <c:v>28.643999999999998</c:v>
                  </c:pt>
                  <c:pt idx="68">
                    <c:v>28.712</c:v>
                  </c:pt>
                  <c:pt idx="69">
                    <c:v>28.781000000000002</c:v>
                  </c:pt>
                  <c:pt idx="70">
                    <c:v>28.85</c:v>
                  </c:pt>
                  <c:pt idx="71">
                    <c:v>28.920999999999999</c:v>
                  </c:pt>
                  <c:pt idx="72">
                    <c:v>28.994</c:v>
                  </c:pt>
                  <c:pt idx="73">
                    <c:v>29.069000000000003</c:v>
                  </c:pt>
                  <c:pt idx="74">
                    <c:v>29.146999999999998</c:v>
                  </c:pt>
                  <c:pt idx="75">
                    <c:v>29.229000000000003</c:v>
                  </c:pt>
                  <c:pt idx="76">
                    <c:v>29.315000000000001</c:v>
                  </c:pt>
                  <c:pt idx="77">
                    <c:v>29.405000000000001</c:v>
                  </c:pt>
                  <c:pt idx="78">
                    <c:v>29.500999999999998</c:v>
                  </c:pt>
                  <c:pt idx="79">
                    <c:v>29.603000000000002</c:v>
                  </c:pt>
                  <c:pt idx="80">
                    <c:v>29.712</c:v>
                  </c:pt>
                  <c:pt idx="81">
                    <c:v>29.829000000000001</c:v>
                  </c:pt>
                  <c:pt idx="82">
                    <c:v>29.952999999999999</c:v>
                  </c:pt>
                  <c:pt idx="83">
                    <c:v>30.088000000000001</c:v>
                  </c:pt>
                  <c:pt idx="84">
                    <c:v>30.231000000000002</c:v>
                  </c:pt>
                  <c:pt idx="85">
                    <c:v>30.384999999999998</c:v>
                  </c:pt>
                  <c:pt idx="86">
                    <c:v>30.547999999999998</c:v>
                  </c:pt>
                  <c:pt idx="87">
                    <c:v>30.720000000000002</c:v>
                  </c:pt>
                  <c:pt idx="88">
                    <c:v>30.901</c:v>
                  </c:pt>
                  <c:pt idx="89">
                    <c:v>31.088999999999999</c:v>
                  </c:pt>
                  <c:pt idx="90">
                    <c:v>31.283999999999999</c:v>
                  </c:pt>
                  <c:pt idx="91">
                    <c:v>31.484999999999999</c:v>
                  </c:pt>
                  <c:pt idx="92">
                    <c:v>31.688000000000002</c:v>
                  </c:pt>
                  <c:pt idx="93">
                    <c:v>31.893999999999998</c:v>
                  </c:pt>
                  <c:pt idx="94">
                    <c:v>32.097999999999999</c:v>
                  </c:pt>
                  <c:pt idx="95">
                    <c:v>32.298000000000002</c:v>
                  </c:pt>
                  <c:pt idx="96">
                    <c:v>32.491</c:v>
                  </c:pt>
                  <c:pt idx="97">
                    <c:v>32.673999999999999</c:v>
                  </c:pt>
                  <c:pt idx="98">
                    <c:v>32.844000000000001</c:v>
                  </c:pt>
                  <c:pt idx="99">
                    <c:v>32.997999999999998</c:v>
                  </c:pt>
                  <c:pt idx="100">
                    <c:v>33.133000000000003</c:v>
                  </c:pt>
                  <c:pt idx="101">
                    <c:v>33.247</c:v>
                  </c:pt>
                  <c:pt idx="102">
                    <c:v>33.338000000000001</c:v>
                  </c:pt>
                  <c:pt idx="103">
                    <c:v>33.402999999999999</c:v>
                  </c:pt>
                  <c:pt idx="104">
                    <c:v>33.440999999999995</c:v>
                  </c:pt>
                  <c:pt idx="105">
                    <c:v>33.450000000000003</c:v>
                  </c:pt>
                  <c:pt idx="106">
                    <c:v>33.429000000000002</c:v>
                  </c:pt>
                  <c:pt idx="107">
                    <c:v>33.376000000000005</c:v>
                  </c:pt>
                  <c:pt idx="108">
                    <c:v>33.292000000000002</c:v>
                  </c:pt>
                  <c:pt idx="109">
                    <c:v>33.177</c:v>
                  </c:pt>
                  <c:pt idx="110">
                    <c:v>33.024999999999999</c:v>
                  </c:pt>
                  <c:pt idx="111">
                    <c:v>32.850999999999999</c:v>
                  </c:pt>
                </c:numCache>
              </c:numRef>
            </c:plus>
            <c:minus>
              <c:numRef>
                <c:f>'Height Graphs'!$X$7:$X$127</c:f>
                <c:numCache>
                  <c:formatCode>General</c:formatCode>
                  <c:ptCount val="121"/>
                  <c:pt idx="11">
                    <c:v>29.207000000000001</c:v>
                  </c:pt>
                  <c:pt idx="12">
                    <c:v>29.033000000000001</c:v>
                  </c:pt>
                  <c:pt idx="13">
                    <c:v>28.867000000000001</c:v>
                  </c:pt>
                  <c:pt idx="14">
                    <c:v>28.708000000000002</c:v>
                  </c:pt>
                  <c:pt idx="15">
                    <c:v>28.556000000000001</c:v>
                  </c:pt>
                  <c:pt idx="16">
                    <c:v>28.407999999999998</c:v>
                  </c:pt>
                  <c:pt idx="17">
                    <c:v>28.263000000000002</c:v>
                  </c:pt>
                  <c:pt idx="18">
                    <c:v>28.119000000000003</c:v>
                  </c:pt>
                  <c:pt idx="19">
                    <c:v>27.973000000000003</c:v>
                  </c:pt>
                  <c:pt idx="20">
                    <c:v>27.832000000000001</c:v>
                  </c:pt>
                  <c:pt idx="21">
                    <c:v>27.704000000000001</c:v>
                  </c:pt>
                  <c:pt idx="22">
                    <c:v>27.548999999999999</c:v>
                  </c:pt>
                  <c:pt idx="23">
                    <c:v>27.373000000000001</c:v>
                  </c:pt>
                  <c:pt idx="24">
                    <c:v>27.337</c:v>
                  </c:pt>
                  <c:pt idx="25">
                    <c:v>27.491000000000003</c:v>
                  </c:pt>
                  <c:pt idx="26">
                    <c:v>27.561</c:v>
                  </c:pt>
                  <c:pt idx="27">
                    <c:v>27.439</c:v>
                  </c:pt>
                  <c:pt idx="28">
                    <c:v>27.323</c:v>
                  </c:pt>
                  <c:pt idx="29">
                    <c:v>27.262999999999998</c:v>
                  </c:pt>
                  <c:pt idx="30">
                    <c:v>27.212</c:v>
                  </c:pt>
                  <c:pt idx="31">
                    <c:v>27.167000000000002</c:v>
                  </c:pt>
                  <c:pt idx="32">
                    <c:v>27.14</c:v>
                  </c:pt>
                  <c:pt idx="33">
                    <c:v>27.122</c:v>
                  </c:pt>
                  <c:pt idx="34">
                    <c:v>27.119</c:v>
                  </c:pt>
                  <c:pt idx="35">
                    <c:v>27.151999999999997</c:v>
                  </c:pt>
                  <c:pt idx="36">
                    <c:v>27.187999999999999</c:v>
                  </c:pt>
                  <c:pt idx="37">
                    <c:v>27.140999999999998</c:v>
                  </c:pt>
                  <c:pt idx="38">
                    <c:v>27.064999999999998</c:v>
                  </c:pt>
                  <c:pt idx="39">
                    <c:v>27.062999999999999</c:v>
                  </c:pt>
                  <c:pt idx="40">
                    <c:v>27.119999999999997</c:v>
                  </c:pt>
                  <c:pt idx="41">
                    <c:v>27.183</c:v>
                  </c:pt>
                  <c:pt idx="42">
                    <c:v>27.238</c:v>
                  </c:pt>
                  <c:pt idx="43">
                    <c:v>27.296999999999997</c:v>
                  </c:pt>
                  <c:pt idx="44">
                    <c:v>27.358000000000001</c:v>
                  </c:pt>
                  <c:pt idx="45">
                    <c:v>27.418000000000003</c:v>
                  </c:pt>
                  <c:pt idx="46">
                    <c:v>27.475999999999999</c:v>
                  </c:pt>
                  <c:pt idx="47">
                    <c:v>27.532</c:v>
                  </c:pt>
                  <c:pt idx="48">
                    <c:v>27.584999999999997</c:v>
                  </c:pt>
                  <c:pt idx="49">
                    <c:v>27.636999999999997</c:v>
                  </c:pt>
                  <c:pt idx="50">
                    <c:v>27.686</c:v>
                  </c:pt>
                  <c:pt idx="51">
                    <c:v>27.734999999999999</c:v>
                  </c:pt>
                  <c:pt idx="52">
                    <c:v>27.785</c:v>
                  </c:pt>
                  <c:pt idx="53">
                    <c:v>27.834999999999997</c:v>
                  </c:pt>
                  <c:pt idx="54">
                    <c:v>27.886000000000003</c:v>
                  </c:pt>
                  <c:pt idx="55">
                    <c:v>27.938000000000002</c:v>
                  </c:pt>
                  <c:pt idx="56">
                    <c:v>27.990000000000002</c:v>
                  </c:pt>
                  <c:pt idx="57">
                    <c:v>28.044</c:v>
                  </c:pt>
                  <c:pt idx="58">
                    <c:v>28.097000000000001</c:v>
                  </c:pt>
                  <c:pt idx="59">
                    <c:v>28.151</c:v>
                  </c:pt>
                  <c:pt idx="60">
                    <c:v>28.206</c:v>
                  </c:pt>
                  <c:pt idx="61">
                    <c:v>28.262</c:v>
                  </c:pt>
                  <c:pt idx="62">
                    <c:v>28.32</c:v>
                  </c:pt>
                  <c:pt idx="63">
                    <c:v>28.381</c:v>
                  </c:pt>
                  <c:pt idx="64">
                    <c:v>28.443999999999999</c:v>
                  </c:pt>
                  <c:pt idx="65">
                    <c:v>28.51</c:v>
                  </c:pt>
                  <c:pt idx="66">
                    <c:v>28.576000000000001</c:v>
                  </c:pt>
                  <c:pt idx="67">
                    <c:v>28.643999999999998</c:v>
                  </c:pt>
                  <c:pt idx="68">
                    <c:v>28.712</c:v>
                  </c:pt>
                  <c:pt idx="69">
                    <c:v>28.781000000000002</c:v>
                  </c:pt>
                  <c:pt idx="70">
                    <c:v>28.85</c:v>
                  </c:pt>
                  <c:pt idx="71">
                    <c:v>28.920999999999999</c:v>
                  </c:pt>
                  <c:pt idx="72">
                    <c:v>28.994</c:v>
                  </c:pt>
                  <c:pt idx="73">
                    <c:v>29.069000000000003</c:v>
                  </c:pt>
                  <c:pt idx="74">
                    <c:v>29.146999999999998</c:v>
                  </c:pt>
                  <c:pt idx="75">
                    <c:v>29.229000000000003</c:v>
                  </c:pt>
                  <c:pt idx="76">
                    <c:v>29.315000000000001</c:v>
                  </c:pt>
                  <c:pt idx="77">
                    <c:v>29.405000000000001</c:v>
                  </c:pt>
                  <c:pt idx="78">
                    <c:v>29.500999999999998</c:v>
                  </c:pt>
                  <c:pt idx="79">
                    <c:v>29.603000000000002</c:v>
                  </c:pt>
                  <c:pt idx="80">
                    <c:v>29.712</c:v>
                  </c:pt>
                  <c:pt idx="81">
                    <c:v>29.829000000000001</c:v>
                  </c:pt>
                  <c:pt idx="82">
                    <c:v>29.952999999999999</c:v>
                  </c:pt>
                  <c:pt idx="83">
                    <c:v>30.088000000000001</c:v>
                  </c:pt>
                  <c:pt idx="84">
                    <c:v>30.231000000000002</c:v>
                  </c:pt>
                  <c:pt idx="85">
                    <c:v>30.384999999999998</c:v>
                  </c:pt>
                  <c:pt idx="86">
                    <c:v>30.547999999999998</c:v>
                  </c:pt>
                  <c:pt idx="87">
                    <c:v>30.720000000000002</c:v>
                  </c:pt>
                  <c:pt idx="88">
                    <c:v>30.901</c:v>
                  </c:pt>
                  <c:pt idx="89">
                    <c:v>31.088999999999999</c:v>
                  </c:pt>
                  <c:pt idx="90">
                    <c:v>31.283999999999999</c:v>
                  </c:pt>
                  <c:pt idx="91">
                    <c:v>31.484999999999999</c:v>
                  </c:pt>
                  <c:pt idx="92">
                    <c:v>31.688000000000002</c:v>
                  </c:pt>
                  <c:pt idx="93">
                    <c:v>31.893999999999998</c:v>
                  </c:pt>
                  <c:pt idx="94">
                    <c:v>32.097999999999999</c:v>
                  </c:pt>
                  <c:pt idx="95">
                    <c:v>32.298000000000002</c:v>
                  </c:pt>
                  <c:pt idx="96">
                    <c:v>32.491</c:v>
                  </c:pt>
                  <c:pt idx="97">
                    <c:v>32.673999999999999</c:v>
                  </c:pt>
                  <c:pt idx="98">
                    <c:v>32.844000000000001</c:v>
                  </c:pt>
                  <c:pt idx="99">
                    <c:v>32.997999999999998</c:v>
                  </c:pt>
                  <c:pt idx="100">
                    <c:v>33.133000000000003</c:v>
                  </c:pt>
                  <c:pt idx="101">
                    <c:v>33.247</c:v>
                  </c:pt>
                  <c:pt idx="102">
                    <c:v>33.338000000000001</c:v>
                  </c:pt>
                  <c:pt idx="103">
                    <c:v>33.402999999999999</c:v>
                  </c:pt>
                  <c:pt idx="104">
                    <c:v>33.440999999999995</c:v>
                  </c:pt>
                  <c:pt idx="105">
                    <c:v>33.450000000000003</c:v>
                  </c:pt>
                  <c:pt idx="106">
                    <c:v>33.429000000000002</c:v>
                  </c:pt>
                  <c:pt idx="107">
                    <c:v>33.376000000000005</c:v>
                  </c:pt>
                  <c:pt idx="108">
                    <c:v>33.292000000000002</c:v>
                  </c:pt>
                  <c:pt idx="109">
                    <c:v>33.177</c:v>
                  </c:pt>
                  <c:pt idx="110">
                    <c:v>33.024999999999999</c:v>
                  </c:pt>
                  <c:pt idx="111">
                    <c:v>32.850999999999999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Graphs'!$W$7:$W$127</c:f>
              <c:numCache>
                <c:formatCode>General</c:formatCode>
                <c:ptCount val="121"/>
                <c:pt idx="11">
                  <c:v>11.579000000000006</c:v>
                </c:pt>
                <c:pt idx="12">
                  <c:v>11.597999999999997</c:v>
                </c:pt>
                <c:pt idx="13">
                  <c:v>11.505000000000098</c:v>
                </c:pt>
                <c:pt idx="14">
                  <c:v>11.249999999999982</c:v>
                </c:pt>
                <c:pt idx="15">
                  <c:v>10.855999999999977</c:v>
                </c:pt>
                <c:pt idx="16">
                  <c:v>10.332000000000008</c:v>
                </c:pt>
                <c:pt idx="17">
                  <c:v>9.6789999999999932</c:v>
                </c:pt>
                <c:pt idx="18">
                  <c:v>8.9049999999999407</c:v>
                </c:pt>
                <c:pt idx="19">
                  <c:v>8.0200000000001381</c:v>
                </c:pt>
                <c:pt idx="20">
                  <c:v>7.025000000000059</c:v>
                </c:pt>
                <c:pt idx="21">
                  <c:v>5.9230000000001226</c:v>
                </c:pt>
                <c:pt idx="22">
                  <c:v>4.7520000000000895</c:v>
                </c:pt>
                <c:pt idx="23">
                  <c:v>3.5160000000000746</c:v>
                </c:pt>
                <c:pt idx="24">
                  <c:v>2.099000000000073</c:v>
                </c:pt>
                <c:pt idx="25">
                  <c:v>0.4830000000000112</c:v>
                </c:pt>
                <c:pt idx="26">
                  <c:v>-1.1229999999999851</c:v>
                </c:pt>
                <c:pt idx="27">
                  <c:v>-2.6549999999998519</c:v>
                </c:pt>
                <c:pt idx="28">
                  <c:v>-4.2329999999999313</c:v>
                </c:pt>
                <c:pt idx="29">
                  <c:v>-5.8840000000000003</c:v>
                </c:pt>
                <c:pt idx="30">
                  <c:v>-7.5689999999999369</c:v>
                </c:pt>
                <c:pt idx="31">
                  <c:v>-9.2779999999998974</c:v>
                </c:pt>
                <c:pt idx="32">
                  <c:v>-11.009999999999964</c:v>
                </c:pt>
                <c:pt idx="33">
                  <c:v>-12.750000000000039</c:v>
                </c:pt>
                <c:pt idx="34">
                  <c:v>-14.4979999999999</c:v>
                </c:pt>
                <c:pt idx="35">
                  <c:v>-16.270999999999923</c:v>
                </c:pt>
                <c:pt idx="36">
                  <c:v>-18.025999999999875</c:v>
                </c:pt>
                <c:pt idx="37">
                  <c:v>-19.662999999999986</c:v>
                </c:pt>
                <c:pt idx="38">
                  <c:v>-21.201999999999941</c:v>
                </c:pt>
                <c:pt idx="39">
                  <c:v>-22.782999999999998</c:v>
                </c:pt>
                <c:pt idx="40">
                  <c:v>-24.421000000000028</c:v>
                </c:pt>
                <c:pt idx="41">
                  <c:v>-26.024999999999963</c:v>
                </c:pt>
                <c:pt idx="42">
                  <c:v>-27.565000000000062</c:v>
                </c:pt>
                <c:pt idx="43">
                  <c:v>-29.061000000000003</c:v>
                </c:pt>
                <c:pt idx="44">
                  <c:v>-30.513999999999932</c:v>
                </c:pt>
                <c:pt idx="45">
                  <c:v>-31.916000000000054</c:v>
                </c:pt>
                <c:pt idx="46">
                  <c:v>-33.26399999999996</c:v>
                </c:pt>
                <c:pt idx="47">
                  <c:v>-34.554999999999893</c:v>
                </c:pt>
                <c:pt idx="48">
                  <c:v>-35.787000000000013</c:v>
                </c:pt>
                <c:pt idx="49">
                  <c:v>-36.958000000000048</c:v>
                </c:pt>
                <c:pt idx="50">
                  <c:v>-38.065999999999931</c:v>
                </c:pt>
                <c:pt idx="51">
                  <c:v>-39.106999999999999</c:v>
                </c:pt>
                <c:pt idx="52">
                  <c:v>-40.081000000000031</c:v>
                </c:pt>
                <c:pt idx="53">
                  <c:v>-40.983999999999909</c:v>
                </c:pt>
                <c:pt idx="54">
                  <c:v>-41.814000000000021</c:v>
                </c:pt>
                <c:pt idx="55">
                  <c:v>-42.567999999999941</c:v>
                </c:pt>
                <c:pt idx="56">
                  <c:v>-43.242000000000004</c:v>
                </c:pt>
                <c:pt idx="57">
                  <c:v>-43.835999999999984</c:v>
                </c:pt>
                <c:pt idx="58">
                  <c:v>-44.345999999999997</c:v>
                </c:pt>
                <c:pt idx="59">
                  <c:v>-44.772999999999954</c:v>
                </c:pt>
                <c:pt idx="60">
                  <c:v>-45.115000000000016</c:v>
                </c:pt>
                <c:pt idx="61">
                  <c:v>-45.371999999999971</c:v>
                </c:pt>
                <c:pt idx="62">
                  <c:v>-45.544999999999945</c:v>
                </c:pt>
                <c:pt idx="63">
                  <c:v>-45.633000000000038</c:v>
                </c:pt>
                <c:pt idx="64">
                  <c:v>-45.63600000000001</c:v>
                </c:pt>
                <c:pt idx="65">
                  <c:v>-45.555999999999926</c:v>
                </c:pt>
                <c:pt idx="66">
                  <c:v>-45.390999999999963</c:v>
                </c:pt>
                <c:pt idx="67">
                  <c:v>-45.14299999999993</c:v>
                </c:pt>
                <c:pt idx="68">
                  <c:v>-44.811999999999856</c:v>
                </c:pt>
                <c:pt idx="69">
                  <c:v>-44.397999999999939</c:v>
                </c:pt>
                <c:pt idx="70">
                  <c:v>-43.901999999999887</c:v>
                </c:pt>
                <c:pt idx="71">
                  <c:v>-43.325999999999979</c:v>
                </c:pt>
                <c:pt idx="72">
                  <c:v>-42.670999999999907</c:v>
                </c:pt>
                <c:pt idx="73">
                  <c:v>-41.938000000000031</c:v>
                </c:pt>
                <c:pt idx="74">
                  <c:v>-41.128000000000057</c:v>
                </c:pt>
                <c:pt idx="75">
                  <c:v>-40.244999999999862</c:v>
                </c:pt>
                <c:pt idx="76">
                  <c:v>-39.288999999999909</c:v>
                </c:pt>
                <c:pt idx="77">
                  <c:v>-38.262999999999934</c:v>
                </c:pt>
                <c:pt idx="78">
                  <c:v>-37.169000000000011</c:v>
                </c:pt>
                <c:pt idx="79">
                  <c:v>-36.011999999999929</c:v>
                </c:pt>
                <c:pt idx="80">
                  <c:v>-34.79299999999985</c:v>
                </c:pt>
                <c:pt idx="81">
                  <c:v>-33.515999999999877</c:v>
                </c:pt>
                <c:pt idx="82">
                  <c:v>-32.18399999999999</c:v>
                </c:pt>
                <c:pt idx="83">
                  <c:v>-30.801999999999996</c:v>
                </c:pt>
                <c:pt idx="84">
                  <c:v>-29.374000000000009</c:v>
                </c:pt>
                <c:pt idx="85">
                  <c:v>-27.903000000000013</c:v>
                </c:pt>
                <c:pt idx="86">
                  <c:v>-26.394000000000027</c:v>
                </c:pt>
                <c:pt idx="87">
                  <c:v>-24.851999999999876</c:v>
                </c:pt>
                <c:pt idx="88">
                  <c:v>-23.279999999999966</c:v>
                </c:pt>
                <c:pt idx="89">
                  <c:v>-21.684000000000037</c:v>
                </c:pt>
                <c:pt idx="90">
                  <c:v>-20.068999999999892</c:v>
                </c:pt>
                <c:pt idx="91">
                  <c:v>-18.438999999999872</c:v>
                </c:pt>
                <c:pt idx="92">
                  <c:v>-16.801000000000066</c:v>
                </c:pt>
                <c:pt idx="93">
                  <c:v>-15.161999999999898</c:v>
                </c:pt>
                <c:pt idx="94">
                  <c:v>-13.527999999999984</c:v>
                </c:pt>
                <c:pt idx="95">
                  <c:v>-11.905999999999972</c:v>
                </c:pt>
                <c:pt idx="96">
                  <c:v>-10.305000000000009</c:v>
                </c:pt>
                <c:pt idx="97">
                  <c:v>-8.7329999999998797</c:v>
                </c:pt>
                <c:pt idx="98">
                  <c:v>-7.1969999999998979</c:v>
                </c:pt>
                <c:pt idx="99">
                  <c:v>-5.7059999999999889</c:v>
                </c:pt>
                <c:pt idx="100">
                  <c:v>-4.2689999999998562</c:v>
                </c:pt>
                <c:pt idx="101">
                  <c:v>-2.8960000000000097</c:v>
                </c:pt>
                <c:pt idx="102">
                  <c:v>-1.5939999999998733</c:v>
                </c:pt>
                <c:pt idx="103">
                  <c:v>-0.3729999999999567</c:v>
                </c:pt>
                <c:pt idx="104">
                  <c:v>0.76000000000009393</c:v>
                </c:pt>
                <c:pt idx="105">
                  <c:v>1.794999999999991</c:v>
                </c:pt>
                <c:pt idx="106">
                  <c:v>2.7250000000000885</c:v>
                </c:pt>
                <c:pt idx="107">
                  <c:v>3.5419999999999341</c:v>
                </c:pt>
                <c:pt idx="108">
                  <c:v>4.2429999999999968</c:v>
                </c:pt>
                <c:pt idx="109">
                  <c:v>4.8159999999999314</c:v>
                </c:pt>
                <c:pt idx="110">
                  <c:v>5.2360000000000184</c:v>
                </c:pt>
                <c:pt idx="111">
                  <c:v>5.5520000000000014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94-4C62-96E7-49C634BC7349}"/>
            </c:ext>
          </c:extLst>
        </c:ser>
        <c:ser>
          <c:idx val="2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Graphs'!$Z$13:$Z$127</c:f>
                <c:numCache>
                  <c:formatCode>General</c:formatCode>
                  <c:ptCount val="115"/>
                  <c:pt idx="0">
                    <c:v>27.587</c:v>
                  </c:pt>
                  <c:pt idx="1">
                    <c:v>27.206999999999997</c:v>
                  </c:pt>
                  <c:pt idx="2">
                    <c:v>26.835999999999999</c:v>
                  </c:pt>
                  <c:pt idx="3">
                    <c:v>26.469000000000001</c:v>
                  </c:pt>
                  <c:pt idx="4">
                    <c:v>26.114999999999998</c:v>
                  </c:pt>
                  <c:pt idx="5">
                    <c:v>25.777999999999999</c:v>
                  </c:pt>
                  <c:pt idx="6">
                    <c:v>25.463000000000001</c:v>
                  </c:pt>
                  <c:pt idx="7">
                    <c:v>25.175000000000001</c:v>
                  </c:pt>
                  <c:pt idx="8">
                    <c:v>24.917999999999999</c:v>
                  </c:pt>
                  <c:pt idx="9">
                    <c:v>24.695</c:v>
                  </c:pt>
                  <c:pt idx="10">
                    <c:v>24.507999999999999</c:v>
                  </c:pt>
                  <c:pt idx="11">
                    <c:v>24.355</c:v>
                  </c:pt>
                  <c:pt idx="12">
                    <c:v>24.233000000000001</c:v>
                  </c:pt>
                  <c:pt idx="13">
                    <c:v>24.138999999999999</c:v>
                  </c:pt>
                  <c:pt idx="14">
                    <c:v>24.07</c:v>
                  </c:pt>
                  <c:pt idx="15">
                    <c:v>24.02</c:v>
                  </c:pt>
                  <c:pt idx="16">
                    <c:v>23.986000000000001</c:v>
                  </c:pt>
                  <c:pt idx="17">
                    <c:v>23.963999999999999</c:v>
                  </c:pt>
                  <c:pt idx="18">
                    <c:v>23.95</c:v>
                  </c:pt>
                  <c:pt idx="19">
                    <c:v>23.942</c:v>
                  </c:pt>
                  <c:pt idx="20">
                    <c:v>23.936</c:v>
                  </c:pt>
                  <c:pt idx="21">
                    <c:v>23.933</c:v>
                  </c:pt>
                  <c:pt idx="22">
                    <c:v>23.931000000000001</c:v>
                  </c:pt>
                  <c:pt idx="23">
                    <c:v>23.931999999999999</c:v>
                  </c:pt>
                  <c:pt idx="24">
                    <c:v>23.937000000000001</c:v>
                  </c:pt>
                  <c:pt idx="25">
                    <c:v>23.948</c:v>
                  </c:pt>
                  <c:pt idx="26">
                    <c:v>23.965</c:v>
                  </c:pt>
                  <c:pt idx="27">
                    <c:v>23.988</c:v>
                  </c:pt>
                  <c:pt idx="28">
                    <c:v>24.015999999999998</c:v>
                  </c:pt>
                  <c:pt idx="29">
                    <c:v>24.047999999999998</c:v>
                  </c:pt>
                  <c:pt idx="30">
                    <c:v>24.083000000000002</c:v>
                  </c:pt>
                  <c:pt idx="31">
                    <c:v>24.118000000000002</c:v>
                  </c:pt>
                  <c:pt idx="32">
                    <c:v>24.152000000000001</c:v>
                  </c:pt>
                  <c:pt idx="33">
                    <c:v>24.183</c:v>
                  </c:pt>
                  <c:pt idx="34">
                    <c:v>24.208000000000002</c:v>
                  </c:pt>
                  <c:pt idx="35">
                    <c:v>24.226000000000003</c:v>
                  </c:pt>
                  <c:pt idx="36">
                    <c:v>24.233999999999998</c:v>
                  </c:pt>
                  <c:pt idx="37">
                    <c:v>24.23</c:v>
                  </c:pt>
                  <c:pt idx="38">
                    <c:v>24.212999999999997</c:v>
                  </c:pt>
                  <c:pt idx="39">
                    <c:v>24.181000000000001</c:v>
                  </c:pt>
                  <c:pt idx="40">
                    <c:v>24.133000000000003</c:v>
                  </c:pt>
                  <c:pt idx="41">
                    <c:v>24.071999999999999</c:v>
                  </c:pt>
                  <c:pt idx="42">
                    <c:v>24.001000000000001</c:v>
                  </c:pt>
                  <c:pt idx="43">
                    <c:v>23.921000000000003</c:v>
                  </c:pt>
                  <c:pt idx="44">
                    <c:v>23.837</c:v>
                  </c:pt>
                  <c:pt idx="45">
                    <c:v>23.753</c:v>
                  </c:pt>
                  <c:pt idx="46">
                    <c:v>23.67</c:v>
                  </c:pt>
                  <c:pt idx="47">
                    <c:v>23.595000000000002</c:v>
                  </c:pt>
                  <c:pt idx="48">
                    <c:v>23.529999999999998</c:v>
                  </c:pt>
                  <c:pt idx="49">
                    <c:v>23.478999999999999</c:v>
                  </c:pt>
                  <c:pt idx="50">
                    <c:v>23.446999999999999</c:v>
                  </c:pt>
                  <c:pt idx="51">
                    <c:v>23.433</c:v>
                  </c:pt>
                  <c:pt idx="52">
                    <c:v>23.440999999999999</c:v>
                  </c:pt>
                  <c:pt idx="53">
                    <c:v>23.469000000000001</c:v>
                  </c:pt>
                  <c:pt idx="54">
                    <c:v>23.518000000000001</c:v>
                  </c:pt>
                  <c:pt idx="55">
                    <c:v>23.587</c:v>
                  </c:pt>
                  <c:pt idx="56">
                    <c:v>23.673999999999999</c:v>
                  </c:pt>
                  <c:pt idx="57">
                    <c:v>23.778000000000002</c:v>
                  </c:pt>
                  <c:pt idx="58">
                    <c:v>23.897000000000002</c:v>
                  </c:pt>
                  <c:pt idx="59">
                    <c:v>24.029</c:v>
                  </c:pt>
                  <c:pt idx="60">
                    <c:v>24.173000000000002</c:v>
                  </c:pt>
                  <c:pt idx="61">
                    <c:v>24.327000000000002</c:v>
                  </c:pt>
                  <c:pt idx="62">
                    <c:v>24.491</c:v>
                  </c:pt>
                  <c:pt idx="63">
                    <c:v>24.664999999999999</c:v>
                  </c:pt>
                  <c:pt idx="64">
                    <c:v>24.85</c:v>
                  </c:pt>
                  <c:pt idx="65">
                    <c:v>25.045000000000002</c:v>
                  </c:pt>
                  <c:pt idx="66">
                    <c:v>25.253</c:v>
                  </c:pt>
                  <c:pt idx="67">
                    <c:v>25.475000000000001</c:v>
                  </c:pt>
                  <c:pt idx="68">
                    <c:v>25.715</c:v>
                  </c:pt>
                  <c:pt idx="69">
                    <c:v>25.975000000000001</c:v>
                  </c:pt>
                  <c:pt idx="70">
                    <c:v>26.256999999999998</c:v>
                  </c:pt>
                  <c:pt idx="71">
                    <c:v>26.564999999999998</c:v>
                  </c:pt>
                  <c:pt idx="72">
                    <c:v>26.9</c:v>
                  </c:pt>
                  <c:pt idx="73">
                    <c:v>27.263999999999999</c:v>
                  </c:pt>
                  <c:pt idx="74">
                    <c:v>27.654999999999998</c:v>
                  </c:pt>
                  <c:pt idx="75">
                    <c:v>28.073</c:v>
                  </c:pt>
                  <c:pt idx="76">
                    <c:v>28.514000000000003</c:v>
                  </c:pt>
                  <c:pt idx="77">
                    <c:v>28.972999999999999</c:v>
                  </c:pt>
                  <c:pt idx="78">
                    <c:v>29.445</c:v>
                  </c:pt>
                  <c:pt idx="79">
                    <c:v>29.922000000000001</c:v>
                  </c:pt>
                  <c:pt idx="80">
                    <c:v>30.4</c:v>
                  </c:pt>
                  <c:pt idx="81">
                    <c:v>30.870999999999999</c:v>
                  </c:pt>
                  <c:pt idx="82">
                    <c:v>31.328000000000003</c:v>
                  </c:pt>
                  <c:pt idx="83">
                    <c:v>31.766000000000002</c:v>
                  </c:pt>
                  <c:pt idx="84">
                    <c:v>32.18</c:v>
                  </c:pt>
                  <c:pt idx="85">
                    <c:v>32.564</c:v>
                  </c:pt>
                  <c:pt idx="86">
                    <c:v>32.914999999999999</c:v>
                  </c:pt>
                  <c:pt idx="87">
                    <c:v>33.230000000000004</c:v>
                  </c:pt>
                  <c:pt idx="88">
                    <c:v>33.506</c:v>
                  </c:pt>
                  <c:pt idx="89">
                    <c:v>33.74</c:v>
                  </c:pt>
                  <c:pt idx="90">
                    <c:v>33.93</c:v>
                  </c:pt>
                  <c:pt idx="91">
                    <c:v>34.073999999999998</c:v>
                  </c:pt>
                  <c:pt idx="92">
                    <c:v>34.17</c:v>
                  </c:pt>
                  <c:pt idx="93">
                    <c:v>34.216000000000001</c:v>
                  </c:pt>
                  <c:pt idx="94">
                    <c:v>34.210999999999999</c:v>
                  </c:pt>
                  <c:pt idx="95">
                    <c:v>34.151000000000003</c:v>
                  </c:pt>
                  <c:pt idx="96">
                    <c:v>34.036999999999999</c:v>
                  </c:pt>
                  <c:pt idx="97">
                    <c:v>33.869</c:v>
                  </c:pt>
                  <c:pt idx="98">
                    <c:v>33.645000000000003</c:v>
                  </c:pt>
                  <c:pt idx="99">
                    <c:v>33.353000000000002</c:v>
                  </c:pt>
                  <c:pt idx="100">
                    <c:v>33.029000000000003</c:v>
                  </c:pt>
                </c:numCache>
              </c:numRef>
            </c:plus>
            <c:minus>
              <c:numRef>
                <c:f>'Height Graphs'!$Z$13:$Z$127</c:f>
                <c:numCache>
                  <c:formatCode>General</c:formatCode>
                  <c:ptCount val="115"/>
                  <c:pt idx="0">
                    <c:v>27.587</c:v>
                  </c:pt>
                  <c:pt idx="1">
                    <c:v>27.206999999999997</c:v>
                  </c:pt>
                  <c:pt idx="2">
                    <c:v>26.835999999999999</c:v>
                  </c:pt>
                  <c:pt idx="3">
                    <c:v>26.469000000000001</c:v>
                  </c:pt>
                  <c:pt idx="4">
                    <c:v>26.114999999999998</c:v>
                  </c:pt>
                  <c:pt idx="5">
                    <c:v>25.777999999999999</c:v>
                  </c:pt>
                  <c:pt idx="6">
                    <c:v>25.463000000000001</c:v>
                  </c:pt>
                  <c:pt idx="7">
                    <c:v>25.175000000000001</c:v>
                  </c:pt>
                  <c:pt idx="8">
                    <c:v>24.917999999999999</c:v>
                  </c:pt>
                  <c:pt idx="9">
                    <c:v>24.695</c:v>
                  </c:pt>
                  <c:pt idx="10">
                    <c:v>24.507999999999999</c:v>
                  </c:pt>
                  <c:pt idx="11">
                    <c:v>24.355</c:v>
                  </c:pt>
                  <c:pt idx="12">
                    <c:v>24.233000000000001</c:v>
                  </c:pt>
                  <c:pt idx="13">
                    <c:v>24.138999999999999</c:v>
                  </c:pt>
                  <c:pt idx="14">
                    <c:v>24.07</c:v>
                  </c:pt>
                  <c:pt idx="15">
                    <c:v>24.02</c:v>
                  </c:pt>
                  <c:pt idx="16">
                    <c:v>23.986000000000001</c:v>
                  </c:pt>
                  <c:pt idx="17">
                    <c:v>23.963999999999999</c:v>
                  </c:pt>
                  <c:pt idx="18">
                    <c:v>23.95</c:v>
                  </c:pt>
                  <c:pt idx="19">
                    <c:v>23.942</c:v>
                  </c:pt>
                  <c:pt idx="20">
                    <c:v>23.936</c:v>
                  </c:pt>
                  <c:pt idx="21">
                    <c:v>23.933</c:v>
                  </c:pt>
                  <c:pt idx="22">
                    <c:v>23.931000000000001</c:v>
                  </c:pt>
                  <c:pt idx="23">
                    <c:v>23.931999999999999</c:v>
                  </c:pt>
                  <c:pt idx="24">
                    <c:v>23.937000000000001</c:v>
                  </c:pt>
                  <c:pt idx="25">
                    <c:v>23.948</c:v>
                  </c:pt>
                  <c:pt idx="26">
                    <c:v>23.965</c:v>
                  </c:pt>
                  <c:pt idx="27">
                    <c:v>23.988</c:v>
                  </c:pt>
                  <c:pt idx="28">
                    <c:v>24.015999999999998</c:v>
                  </c:pt>
                  <c:pt idx="29">
                    <c:v>24.047999999999998</c:v>
                  </c:pt>
                  <c:pt idx="30">
                    <c:v>24.083000000000002</c:v>
                  </c:pt>
                  <c:pt idx="31">
                    <c:v>24.118000000000002</c:v>
                  </c:pt>
                  <c:pt idx="32">
                    <c:v>24.152000000000001</c:v>
                  </c:pt>
                  <c:pt idx="33">
                    <c:v>24.183</c:v>
                  </c:pt>
                  <c:pt idx="34">
                    <c:v>24.208000000000002</c:v>
                  </c:pt>
                  <c:pt idx="35">
                    <c:v>24.226000000000003</c:v>
                  </c:pt>
                  <c:pt idx="36">
                    <c:v>24.233999999999998</c:v>
                  </c:pt>
                  <c:pt idx="37">
                    <c:v>24.23</c:v>
                  </c:pt>
                  <c:pt idx="38">
                    <c:v>24.212999999999997</c:v>
                  </c:pt>
                  <c:pt idx="39">
                    <c:v>24.181000000000001</c:v>
                  </c:pt>
                  <c:pt idx="40">
                    <c:v>24.133000000000003</c:v>
                  </c:pt>
                  <c:pt idx="41">
                    <c:v>24.071999999999999</c:v>
                  </c:pt>
                  <c:pt idx="42">
                    <c:v>24.001000000000001</c:v>
                  </c:pt>
                  <c:pt idx="43">
                    <c:v>23.921000000000003</c:v>
                  </c:pt>
                  <c:pt idx="44">
                    <c:v>23.837</c:v>
                  </c:pt>
                  <c:pt idx="45">
                    <c:v>23.753</c:v>
                  </c:pt>
                  <c:pt idx="46">
                    <c:v>23.67</c:v>
                  </c:pt>
                  <c:pt idx="47">
                    <c:v>23.595000000000002</c:v>
                  </c:pt>
                  <c:pt idx="48">
                    <c:v>23.529999999999998</c:v>
                  </c:pt>
                  <c:pt idx="49">
                    <c:v>23.478999999999999</c:v>
                  </c:pt>
                  <c:pt idx="50">
                    <c:v>23.446999999999999</c:v>
                  </c:pt>
                  <c:pt idx="51">
                    <c:v>23.433</c:v>
                  </c:pt>
                  <c:pt idx="52">
                    <c:v>23.440999999999999</c:v>
                  </c:pt>
                  <c:pt idx="53">
                    <c:v>23.469000000000001</c:v>
                  </c:pt>
                  <c:pt idx="54">
                    <c:v>23.518000000000001</c:v>
                  </c:pt>
                  <c:pt idx="55">
                    <c:v>23.587</c:v>
                  </c:pt>
                  <c:pt idx="56">
                    <c:v>23.673999999999999</c:v>
                  </c:pt>
                  <c:pt idx="57">
                    <c:v>23.778000000000002</c:v>
                  </c:pt>
                  <c:pt idx="58">
                    <c:v>23.897000000000002</c:v>
                  </c:pt>
                  <c:pt idx="59">
                    <c:v>24.029</c:v>
                  </c:pt>
                  <c:pt idx="60">
                    <c:v>24.173000000000002</c:v>
                  </c:pt>
                  <c:pt idx="61">
                    <c:v>24.327000000000002</c:v>
                  </c:pt>
                  <c:pt idx="62">
                    <c:v>24.491</c:v>
                  </c:pt>
                  <c:pt idx="63">
                    <c:v>24.664999999999999</c:v>
                  </c:pt>
                  <c:pt idx="64">
                    <c:v>24.85</c:v>
                  </c:pt>
                  <c:pt idx="65">
                    <c:v>25.045000000000002</c:v>
                  </c:pt>
                  <c:pt idx="66">
                    <c:v>25.253</c:v>
                  </c:pt>
                  <c:pt idx="67">
                    <c:v>25.475000000000001</c:v>
                  </c:pt>
                  <c:pt idx="68">
                    <c:v>25.715</c:v>
                  </c:pt>
                  <c:pt idx="69">
                    <c:v>25.975000000000001</c:v>
                  </c:pt>
                  <c:pt idx="70">
                    <c:v>26.256999999999998</c:v>
                  </c:pt>
                  <c:pt idx="71">
                    <c:v>26.564999999999998</c:v>
                  </c:pt>
                  <c:pt idx="72">
                    <c:v>26.9</c:v>
                  </c:pt>
                  <c:pt idx="73">
                    <c:v>27.263999999999999</c:v>
                  </c:pt>
                  <c:pt idx="74">
                    <c:v>27.654999999999998</c:v>
                  </c:pt>
                  <c:pt idx="75">
                    <c:v>28.073</c:v>
                  </c:pt>
                  <c:pt idx="76">
                    <c:v>28.514000000000003</c:v>
                  </c:pt>
                  <c:pt idx="77">
                    <c:v>28.972999999999999</c:v>
                  </c:pt>
                  <c:pt idx="78">
                    <c:v>29.445</c:v>
                  </c:pt>
                  <c:pt idx="79">
                    <c:v>29.922000000000001</c:v>
                  </c:pt>
                  <c:pt idx="80">
                    <c:v>30.4</c:v>
                  </c:pt>
                  <c:pt idx="81">
                    <c:v>30.870999999999999</c:v>
                  </c:pt>
                  <c:pt idx="82">
                    <c:v>31.328000000000003</c:v>
                  </c:pt>
                  <c:pt idx="83">
                    <c:v>31.766000000000002</c:v>
                  </c:pt>
                  <c:pt idx="84">
                    <c:v>32.18</c:v>
                  </c:pt>
                  <c:pt idx="85">
                    <c:v>32.564</c:v>
                  </c:pt>
                  <c:pt idx="86">
                    <c:v>32.914999999999999</c:v>
                  </c:pt>
                  <c:pt idx="87">
                    <c:v>33.230000000000004</c:v>
                  </c:pt>
                  <c:pt idx="88">
                    <c:v>33.506</c:v>
                  </c:pt>
                  <c:pt idx="89">
                    <c:v>33.74</c:v>
                  </c:pt>
                  <c:pt idx="90">
                    <c:v>33.93</c:v>
                  </c:pt>
                  <c:pt idx="91">
                    <c:v>34.073999999999998</c:v>
                  </c:pt>
                  <c:pt idx="92">
                    <c:v>34.17</c:v>
                  </c:pt>
                  <c:pt idx="93">
                    <c:v>34.216000000000001</c:v>
                  </c:pt>
                  <c:pt idx="94">
                    <c:v>34.210999999999999</c:v>
                  </c:pt>
                  <c:pt idx="95">
                    <c:v>34.151000000000003</c:v>
                  </c:pt>
                  <c:pt idx="96">
                    <c:v>34.036999999999999</c:v>
                  </c:pt>
                  <c:pt idx="97">
                    <c:v>33.869</c:v>
                  </c:pt>
                  <c:pt idx="98">
                    <c:v>33.645000000000003</c:v>
                  </c:pt>
                  <c:pt idx="99">
                    <c:v>33.353000000000002</c:v>
                  </c:pt>
                  <c:pt idx="100">
                    <c:v>33.029000000000003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Graphs'!$Y$7:$Y$121</c:f>
              <c:numCache>
                <c:formatCode>General</c:formatCode>
                <c:ptCount val="115"/>
                <c:pt idx="6">
                  <c:v>-20.731999999999971</c:v>
                </c:pt>
                <c:pt idx="7">
                  <c:v>-20.183000000000064</c:v>
                </c:pt>
                <c:pt idx="8">
                  <c:v>-19.771999999999899</c:v>
                </c:pt>
                <c:pt idx="9">
                  <c:v>-19.563999999999915</c:v>
                </c:pt>
                <c:pt idx="10">
                  <c:v>-19.534999999999858</c:v>
                </c:pt>
                <c:pt idx="11">
                  <c:v>-19.669999999999852</c:v>
                </c:pt>
                <c:pt idx="12">
                  <c:v>-19.963999999999871</c:v>
                </c:pt>
                <c:pt idx="13">
                  <c:v>-20.402000000000029</c:v>
                </c:pt>
                <c:pt idx="14">
                  <c:v>-20.966999999999956</c:v>
                </c:pt>
                <c:pt idx="15">
                  <c:v>-21.642999999999859</c:v>
                </c:pt>
                <c:pt idx="16">
                  <c:v>-22.418000000000049</c:v>
                </c:pt>
                <c:pt idx="17">
                  <c:v>-23.279999999999966</c:v>
                </c:pt>
                <c:pt idx="18">
                  <c:v>-24.221999999999966</c:v>
                </c:pt>
                <c:pt idx="19">
                  <c:v>-25.234999999999896</c:v>
                </c:pt>
                <c:pt idx="20">
                  <c:v>-26.313000000000031</c:v>
                </c:pt>
                <c:pt idx="21">
                  <c:v>-27.452000000000034</c:v>
                </c:pt>
                <c:pt idx="22">
                  <c:v>-28.646999999999867</c:v>
                </c:pt>
                <c:pt idx="23">
                  <c:v>-29.895999999999923</c:v>
                </c:pt>
                <c:pt idx="24">
                  <c:v>-31.193999999999946</c:v>
                </c:pt>
                <c:pt idx="25">
                  <c:v>-32.540999999999933</c:v>
                </c:pt>
                <c:pt idx="26">
                  <c:v>-33.936999999999884</c:v>
                </c:pt>
                <c:pt idx="27">
                  <c:v>-35.382999999999939</c:v>
                </c:pt>
                <c:pt idx="28">
                  <c:v>-36.878999999999884</c:v>
                </c:pt>
                <c:pt idx="29">
                  <c:v>-38.424000000000014</c:v>
                </c:pt>
                <c:pt idx="30">
                  <c:v>-40.016999999999967</c:v>
                </c:pt>
                <c:pt idx="31">
                  <c:v>-41.653999999999854</c:v>
                </c:pt>
                <c:pt idx="32">
                  <c:v>-43.331999999999923</c:v>
                </c:pt>
                <c:pt idx="33">
                  <c:v>-45.045000000000002</c:v>
                </c:pt>
                <c:pt idx="34">
                  <c:v>-46.786999999999914</c:v>
                </c:pt>
                <c:pt idx="35">
                  <c:v>-48.548000000000037</c:v>
                </c:pt>
                <c:pt idx="36">
                  <c:v>-50.317999999999863</c:v>
                </c:pt>
                <c:pt idx="37">
                  <c:v>-52.084999999999937</c:v>
                </c:pt>
                <c:pt idx="38">
                  <c:v>-53.835999999999999</c:v>
                </c:pt>
                <c:pt idx="39">
                  <c:v>-55.561999999999891</c:v>
                </c:pt>
                <c:pt idx="40">
                  <c:v>-57.250999999999941</c:v>
                </c:pt>
                <c:pt idx="41">
                  <c:v>-58.894999999999918</c:v>
                </c:pt>
                <c:pt idx="42">
                  <c:v>-60.48600000000004</c:v>
                </c:pt>
                <c:pt idx="43">
                  <c:v>-62.019000000000048</c:v>
                </c:pt>
                <c:pt idx="44">
                  <c:v>-63.487000000000073</c:v>
                </c:pt>
                <c:pt idx="45">
                  <c:v>-64.889999999999887</c:v>
                </c:pt>
                <c:pt idx="46">
                  <c:v>-66.222999999999928</c:v>
                </c:pt>
                <c:pt idx="47">
                  <c:v>-67.485999999999933</c:v>
                </c:pt>
                <c:pt idx="48">
                  <c:v>-68.67500000000004</c:v>
                </c:pt>
                <c:pt idx="49">
                  <c:v>-69.79099999999994</c:v>
                </c:pt>
                <c:pt idx="50">
                  <c:v>-70.832999999999927</c:v>
                </c:pt>
                <c:pt idx="51">
                  <c:v>-71.803000000000054</c:v>
                </c:pt>
                <c:pt idx="52">
                  <c:v>-72.699999999999989</c:v>
                </c:pt>
                <c:pt idx="53">
                  <c:v>-73.525000000000063</c:v>
                </c:pt>
                <c:pt idx="54">
                  <c:v>-74.27699999999993</c:v>
                </c:pt>
                <c:pt idx="55">
                  <c:v>-74.953999999999965</c:v>
                </c:pt>
                <c:pt idx="56">
                  <c:v>-75.553999999999903</c:v>
                </c:pt>
                <c:pt idx="57">
                  <c:v>-76.073000000000064</c:v>
                </c:pt>
                <c:pt idx="58">
                  <c:v>-76.509999999999849</c:v>
                </c:pt>
                <c:pt idx="59">
                  <c:v>-76.861999999999981</c:v>
                </c:pt>
                <c:pt idx="60">
                  <c:v>-77.129000000000005</c:v>
                </c:pt>
                <c:pt idx="61">
                  <c:v>-77.310999999999908</c:v>
                </c:pt>
                <c:pt idx="62">
                  <c:v>-77.404000000000025</c:v>
                </c:pt>
                <c:pt idx="63">
                  <c:v>-77.409000000000063</c:v>
                </c:pt>
                <c:pt idx="64">
                  <c:v>-77.32099999999997</c:v>
                </c:pt>
                <c:pt idx="65">
                  <c:v>-77.139000000000067</c:v>
                </c:pt>
                <c:pt idx="66">
                  <c:v>-76.859000000000009</c:v>
                </c:pt>
                <c:pt idx="67">
                  <c:v>-76.482999999999862</c:v>
                </c:pt>
                <c:pt idx="68">
                  <c:v>-76.008999999999986</c:v>
                </c:pt>
                <c:pt idx="69">
                  <c:v>-75.439000000000036</c:v>
                </c:pt>
                <c:pt idx="70">
                  <c:v>-74.775000000000034</c:v>
                </c:pt>
                <c:pt idx="71">
                  <c:v>-74.022000000000034</c:v>
                </c:pt>
                <c:pt idx="72">
                  <c:v>-73.180000000000021</c:v>
                </c:pt>
                <c:pt idx="73">
                  <c:v>-72.252999999999901</c:v>
                </c:pt>
                <c:pt idx="74">
                  <c:v>-71.242999999999938</c:v>
                </c:pt>
                <c:pt idx="75">
                  <c:v>-70.150999999999854</c:v>
                </c:pt>
                <c:pt idx="76">
                  <c:v>-68.9789999999999</c:v>
                </c:pt>
                <c:pt idx="77">
                  <c:v>-67.728999999999928</c:v>
                </c:pt>
                <c:pt idx="78">
                  <c:v>-66.405000000000044</c:v>
                </c:pt>
                <c:pt idx="79">
                  <c:v>-65.010000000000019</c:v>
                </c:pt>
                <c:pt idx="80">
                  <c:v>-63.547999999999938</c:v>
                </c:pt>
                <c:pt idx="81">
                  <c:v>-62.024999999999999</c:v>
                </c:pt>
                <c:pt idx="82">
                  <c:v>-60.443999999999946</c:v>
                </c:pt>
                <c:pt idx="83">
                  <c:v>-58.811999999999863</c:v>
                </c:pt>
                <c:pt idx="84">
                  <c:v>-57.134000000000015</c:v>
                </c:pt>
                <c:pt idx="85">
                  <c:v>-55.417999999999964</c:v>
                </c:pt>
                <c:pt idx="86">
                  <c:v>-53.67199999999994</c:v>
                </c:pt>
                <c:pt idx="87">
                  <c:v>-51.903999999999954</c:v>
                </c:pt>
                <c:pt idx="88">
                  <c:v>-50.124000000000059</c:v>
                </c:pt>
                <c:pt idx="89">
                  <c:v>-48.336999999999854</c:v>
                </c:pt>
                <c:pt idx="90">
                  <c:v>-46.551999999999929</c:v>
                </c:pt>
                <c:pt idx="91">
                  <c:v>-44.775000000000006</c:v>
                </c:pt>
                <c:pt idx="92">
                  <c:v>-43.01200000000005</c:v>
                </c:pt>
                <c:pt idx="93">
                  <c:v>-41.267999999999859</c:v>
                </c:pt>
                <c:pt idx="94">
                  <c:v>-39.550999999999888</c:v>
                </c:pt>
                <c:pt idx="95">
                  <c:v>-37.865999999999957</c:v>
                </c:pt>
                <c:pt idx="96">
                  <c:v>-36.219000000000001</c:v>
                </c:pt>
                <c:pt idx="97">
                  <c:v>-34.618000000000038</c:v>
                </c:pt>
                <c:pt idx="98">
                  <c:v>-33.066999999999958</c:v>
                </c:pt>
                <c:pt idx="99">
                  <c:v>-31.573999999999991</c:v>
                </c:pt>
                <c:pt idx="100">
                  <c:v>-30.146000000000008</c:v>
                </c:pt>
                <c:pt idx="101">
                  <c:v>-28.789999999999871</c:v>
                </c:pt>
                <c:pt idx="102">
                  <c:v>-27.512999999999899</c:v>
                </c:pt>
                <c:pt idx="103">
                  <c:v>-26.319999999999901</c:v>
                </c:pt>
                <c:pt idx="104">
                  <c:v>-25.22099999999994</c:v>
                </c:pt>
                <c:pt idx="105">
                  <c:v>-24.241999999999877</c:v>
                </c:pt>
                <c:pt idx="106">
                  <c:v>-23.34999999999998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94-4C62-96E7-49C634BC7349}"/>
            </c:ext>
          </c:extLst>
        </c:ser>
        <c:ser>
          <c:idx val="4"/>
          <c:order val="2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'Height Graphs'!$AB$7:$AB$123</c:f>
                <c:numCache>
                  <c:formatCode>General</c:formatCode>
                  <c:ptCount val="117"/>
                  <c:pt idx="16">
                    <c:v>73.52377249322744</c:v>
                  </c:pt>
                  <c:pt idx="17">
                    <c:v>73.89154204976883</c:v>
                  </c:pt>
                  <c:pt idx="18">
                    <c:v>74.21663966358696</c:v>
                  </c:pt>
                  <c:pt idx="19">
                    <c:v>74.472416239120051</c:v>
                  </c:pt>
                  <c:pt idx="20">
                    <c:v>74.662569879898015</c:v>
                  </c:pt>
                  <c:pt idx="21">
                    <c:v>74.783170565761338</c:v>
                  </c:pt>
                  <c:pt idx="22">
                    <c:v>74.832203170720959</c:v>
                  </c:pt>
                  <c:pt idx="23">
                    <c:v>74.811989618420554</c:v>
                  </c:pt>
                  <c:pt idx="24">
                    <c:v>74.726213830733116</c:v>
                  </c:pt>
                  <c:pt idx="25">
                    <c:v>74.578859355492312</c:v>
                  </c:pt>
                  <c:pt idx="26">
                    <c:v>74.376255536631859</c:v>
                  </c:pt>
                  <c:pt idx="27">
                    <c:v>74.115843250237944</c:v>
                  </c:pt>
                  <c:pt idx="28">
                    <c:v>73.8019480789265</c:v>
                  </c:pt>
                  <c:pt idx="29">
                    <c:v>73.449793305011497</c:v>
                  </c:pt>
                  <c:pt idx="30">
                    <c:v>73.06307420835347</c:v>
                  </c:pt>
                  <c:pt idx="31">
                    <c:v>72.647584024382468</c:v>
                  </c:pt>
                  <c:pt idx="32">
                    <c:v>72.213598792808398</c:v>
                  </c:pt>
                  <c:pt idx="33">
                    <c:v>71.772928242617553</c:v>
                  </c:pt>
                  <c:pt idx="34">
                    <c:v>71.336747278377231</c:v>
                  </c:pt>
                  <c:pt idx="35">
                    <c:v>70.916738392715644</c:v>
                  </c:pt>
                  <c:pt idx="36">
                    <c:v>70.523725263192048</c:v>
                  </c:pt>
                  <c:pt idx="37">
                    <c:v>70.165628513508324</c:v>
                  </c:pt>
                  <c:pt idx="38">
                    <c:v>69.847380234502637</c:v>
                  </c:pt>
                  <c:pt idx="39">
                    <c:v>69.569728795564558</c:v>
                  </c:pt>
                  <c:pt idx="40">
                    <c:v>69.331116103295358</c:v>
                  </c:pt>
                  <c:pt idx="41">
                    <c:v>69.12798328493075</c:v>
                  </c:pt>
                  <c:pt idx="42">
                    <c:v>68.956873593749009</c:v>
                  </c:pt>
                  <c:pt idx="43">
                    <c:v>68.814805976157729</c:v>
                  </c:pt>
                  <c:pt idx="44">
                    <c:v>68.698407403011501</c:v>
                  </c:pt>
                  <c:pt idx="45">
                    <c:v>68.60406258806367</c:v>
                  </c:pt>
                  <c:pt idx="46">
                    <c:v>68.528257503219351</c:v>
                  </c:pt>
                  <c:pt idx="47">
                    <c:v>68.467657023886659</c:v>
                  </c:pt>
                  <c:pt idx="48">
                    <c:v>68.418327246546895</c:v>
                  </c:pt>
                  <c:pt idx="49">
                    <c:v>68.37691301087483</c:v>
                  </c:pt>
                  <c:pt idx="50">
                    <c:v>68.339694097664179</c:v>
                  </c:pt>
                  <c:pt idx="51">
                    <c:v>68.303684545087179</c:v>
                  </c:pt>
                  <c:pt idx="52">
                    <c:v>68.266226860226325</c:v>
                  </c:pt>
                  <c:pt idx="53">
                    <c:v>68.225102824124164</c:v>
                  </c:pt>
                  <c:pt idx="54">
                    <c:v>68.178806893706167</c:v>
                  </c:pt>
                  <c:pt idx="55">
                    <c:v>68.126949900082892</c:v>
                  </c:pt>
                  <c:pt idx="56">
                    <c:v>68.070042664294249</c:v>
                  </c:pt>
                  <c:pt idx="57">
                    <c:v>68.009488081334268</c:v>
                  </c:pt>
                  <c:pt idx="58">
                    <c:v>67.947332669224892</c:v>
                  </c:pt>
                  <c:pt idx="59">
                    <c:v>67.885164648081243</c:v>
                  </c:pt>
                  <c:pt idx="60">
                    <c:v>67.826086320728805</c:v>
                  </c:pt>
                  <c:pt idx="61">
                    <c:v>67.772201470924486</c:v>
                  </c:pt>
                  <c:pt idx="62">
                    <c:v>67.726313871356169</c:v>
                  </c:pt>
                  <c:pt idx="63">
                    <c:v>67.691324463716725</c:v>
                  </c:pt>
                  <c:pt idx="64">
                    <c:v>67.669616708080113</c:v>
                  </c:pt>
                  <c:pt idx="65">
                    <c:v>67.662482152852974</c:v>
                  </c:pt>
                  <c:pt idx="66">
                    <c:v>67.674533854580631</c:v>
                  </c:pt>
                  <c:pt idx="67">
                    <c:v>67.710439963647062</c:v>
                  </c:pt>
                  <c:pt idx="68">
                    <c:v>67.768324157766912</c:v>
                  </c:pt>
                  <c:pt idx="69">
                    <c:v>67.84485007395898</c:v>
                  </c:pt>
                  <c:pt idx="70">
                    <c:v>67.937536844022929</c:v>
                  </c:pt>
                  <c:pt idx="71">
                    <c:v>68.04381054346797</c:v>
                  </c:pt>
                  <c:pt idx="72">
                    <c:v>68.160450876823589</c:v>
                  </c:pt>
                  <c:pt idx="73">
                    <c:v>68.283940646360278</c:v>
                  </c:pt>
                  <c:pt idx="74">
                    <c:v>68.410089987407147</c:v>
                  </c:pt>
                  <c:pt idx="75">
                    <c:v>68.535039907438076</c:v>
                  </c:pt>
                  <c:pt idx="76">
                    <c:v>68.654121520989861</c:v>
                  </c:pt>
                  <c:pt idx="77">
                    <c:v>68.763119453026803</c:v>
                  </c:pt>
                  <c:pt idx="78">
                    <c:v>68.857372898767565</c:v>
                  </c:pt>
                  <c:pt idx="79">
                    <c:v>68.933948129949812</c:v>
                  </c:pt>
                  <c:pt idx="80">
                    <c:v>68.990759330822556</c:v>
                  </c:pt>
                  <c:pt idx="81">
                    <c:v>69.026877362414382</c:v>
                  </c:pt>
                  <c:pt idx="82">
                    <c:v>69.042977927687843</c:v>
                  </c:pt>
                  <c:pt idx="83">
                    <c:v>69.039824829311073</c:v>
                  </c:pt>
                  <c:pt idx="84">
                    <c:v>69.019263039215716</c:v>
                  </c:pt>
                  <c:pt idx="85">
                    <c:v>68.982820179889842</c:v>
                  </c:pt>
                  <c:pt idx="86">
                    <c:v>68.932949036453678</c:v>
                  </c:pt>
                  <c:pt idx="87">
                    <c:v>68.872004999823048</c:v>
                  </c:pt>
                  <c:pt idx="88">
                    <c:v>68.802347719978243</c:v>
                  </c:pt>
                  <c:pt idx="89">
                    <c:v>68.727476140039556</c:v>
                  </c:pt>
                  <c:pt idx="90">
                    <c:v>68.650069030637056</c:v>
                  </c:pt>
                  <c:pt idx="91">
                    <c:v>68.573167143461745</c:v>
                  </c:pt>
                  <c:pt idx="92">
                    <c:v>68.498944015768316</c:v>
                  </c:pt>
                  <c:pt idx="93">
                    <c:v>68.426877306246098</c:v>
                  </c:pt>
                  <c:pt idx="94">
                    <c:v>68.358209173166046</c:v>
                  </c:pt>
                  <c:pt idx="95">
                    <c:v>68.296909704090012</c:v>
                  </c:pt>
                  <c:pt idx="96">
                    <c:v>68.230394176045024</c:v>
                  </c:pt>
                  <c:pt idx="97">
                    <c:v>68.153776373514432</c:v>
                  </c:pt>
                  <c:pt idx="98">
                    <c:v>68.134046222504367</c:v>
                  </c:pt>
                  <c:pt idx="99">
                    <c:v>68.183889008984323</c:v>
                  </c:pt>
                  <c:pt idx="100">
                    <c:v>68.176873926616793</c:v>
                  </c:pt>
                  <c:pt idx="101">
                    <c:v>68.106355571342561</c:v>
                  </c:pt>
                  <c:pt idx="102">
                    <c:v>68.053407142753116</c:v>
                  </c:pt>
                  <c:pt idx="103">
                    <c:v>68.012011508398146</c:v>
                  </c:pt>
                  <c:pt idx="104">
                    <c:v>67.967113082264419</c:v>
                  </c:pt>
                  <c:pt idx="105">
                    <c:v>67.924181799278585</c:v>
                  </c:pt>
                  <c:pt idx="106">
                    <c:v>67.885690645941338</c:v>
                  </c:pt>
                  <c:pt idx="107">
                    <c:v>67.851788810911842</c:v>
                  </c:pt>
                  <c:pt idx="108">
                    <c:v>67.823813215149471</c:v>
                  </c:pt>
                  <c:pt idx="109">
                    <c:v>67.803299439284388</c:v>
                  </c:pt>
                  <c:pt idx="110">
                    <c:v>67.791620671550305</c:v>
                  </c:pt>
                  <c:pt idx="111">
                    <c:v>67.789630624903623</c:v>
                  </c:pt>
                  <c:pt idx="112">
                    <c:v>67.797233262773744</c:v>
                  </c:pt>
                  <c:pt idx="113">
                    <c:v>67.81583975738998</c:v>
                  </c:pt>
                  <c:pt idx="114">
                    <c:v>67.847002311733718</c:v>
                  </c:pt>
                  <c:pt idx="115">
                    <c:v>67.882125192140606</c:v>
                  </c:pt>
                  <c:pt idx="116">
                    <c:v>67.916154142709175</c:v>
                  </c:pt>
                </c:numCache>
              </c:numRef>
            </c:plus>
            <c:minus>
              <c:numRef>
                <c:f>'Height Graphs'!$AB$7:$AB$123</c:f>
                <c:numCache>
                  <c:formatCode>General</c:formatCode>
                  <c:ptCount val="117"/>
                  <c:pt idx="16">
                    <c:v>73.52377249322744</c:v>
                  </c:pt>
                  <c:pt idx="17">
                    <c:v>73.89154204976883</c:v>
                  </c:pt>
                  <c:pt idx="18">
                    <c:v>74.21663966358696</c:v>
                  </c:pt>
                  <c:pt idx="19">
                    <c:v>74.472416239120051</c:v>
                  </c:pt>
                  <c:pt idx="20">
                    <c:v>74.662569879898015</c:v>
                  </c:pt>
                  <c:pt idx="21">
                    <c:v>74.783170565761338</c:v>
                  </c:pt>
                  <c:pt idx="22">
                    <c:v>74.832203170720959</c:v>
                  </c:pt>
                  <c:pt idx="23">
                    <c:v>74.811989618420554</c:v>
                  </c:pt>
                  <c:pt idx="24">
                    <c:v>74.726213830733116</c:v>
                  </c:pt>
                  <c:pt idx="25">
                    <c:v>74.578859355492312</c:v>
                  </c:pt>
                  <c:pt idx="26">
                    <c:v>74.376255536631859</c:v>
                  </c:pt>
                  <c:pt idx="27">
                    <c:v>74.115843250237944</c:v>
                  </c:pt>
                  <c:pt idx="28">
                    <c:v>73.8019480789265</c:v>
                  </c:pt>
                  <c:pt idx="29">
                    <c:v>73.449793305011497</c:v>
                  </c:pt>
                  <c:pt idx="30">
                    <c:v>73.06307420835347</c:v>
                  </c:pt>
                  <c:pt idx="31">
                    <c:v>72.647584024382468</c:v>
                  </c:pt>
                  <c:pt idx="32">
                    <c:v>72.213598792808398</c:v>
                  </c:pt>
                  <c:pt idx="33">
                    <c:v>71.772928242617553</c:v>
                  </c:pt>
                  <c:pt idx="34">
                    <c:v>71.336747278377231</c:v>
                  </c:pt>
                  <c:pt idx="35">
                    <c:v>70.916738392715644</c:v>
                  </c:pt>
                  <c:pt idx="36">
                    <c:v>70.523725263192048</c:v>
                  </c:pt>
                  <c:pt idx="37">
                    <c:v>70.165628513508324</c:v>
                  </c:pt>
                  <c:pt idx="38">
                    <c:v>69.847380234502637</c:v>
                  </c:pt>
                  <c:pt idx="39">
                    <c:v>69.569728795564558</c:v>
                  </c:pt>
                  <c:pt idx="40">
                    <c:v>69.331116103295358</c:v>
                  </c:pt>
                  <c:pt idx="41">
                    <c:v>69.12798328493075</c:v>
                  </c:pt>
                  <c:pt idx="42">
                    <c:v>68.956873593749009</c:v>
                  </c:pt>
                  <c:pt idx="43">
                    <c:v>68.814805976157729</c:v>
                  </c:pt>
                  <c:pt idx="44">
                    <c:v>68.698407403011501</c:v>
                  </c:pt>
                  <c:pt idx="45">
                    <c:v>68.60406258806367</c:v>
                  </c:pt>
                  <c:pt idx="46">
                    <c:v>68.528257503219351</c:v>
                  </c:pt>
                  <c:pt idx="47">
                    <c:v>68.467657023886659</c:v>
                  </c:pt>
                  <c:pt idx="48">
                    <c:v>68.418327246546895</c:v>
                  </c:pt>
                  <c:pt idx="49">
                    <c:v>68.37691301087483</c:v>
                  </c:pt>
                  <c:pt idx="50">
                    <c:v>68.339694097664179</c:v>
                  </c:pt>
                  <c:pt idx="51">
                    <c:v>68.303684545087179</c:v>
                  </c:pt>
                  <c:pt idx="52">
                    <c:v>68.266226860226325</c:v>
                  </c:pt>
                  <c:pt idx="53">
                    <c:v>68.225102824124164</c:v>
                  </c:pt>
                  <c:pt idx="54">
                    <c:v>68.178806893706167</c:v>
                  </c:pt>
                  <c:pt idx="55">
                    <c:v>68.126949900082892</c:v>
                  </c:pt>
                  <c:pt idx="56">
                    <c:v>68.070042664294249</c:v>
                  </c:pt>
                  <c:pt idx="57">
                    <c:v>68.009488081334268</c:v>
                  </c:pt>
                  <c:pt idx="58">
                    <c:v>67.947332669224892</c:v>
                  </c:pt>
                  <c:pt idx="59">
                    <c:v>67.885164648081243</c:v>
                  </c:pt>
                  <c:pt idx="60">
                    <c:v>67.826086320728805</c:v>
                  </c:pt>
                  <c:pt idx="61">
                    <c:v>67.772201470924486</c:v>
                  </c:pt>
                  <c:pt idx="62">
                    <c:v>67.726313871356169</c:v>
                  </c:pt>
                  <c:pt idx="63">
                    <c:v>67.691324463716725</c:v>
                  </c:pt>
                  <c:pt idx="64">
                    <c:v>67.669616708080113</c:v>
                  </c:pt>
                  <c:pt idx="65">
                    <c:v>67.662482152852974</c:v>
                  </c:pt>
                  <c:pt idx="66">
                    <c:v>67.674533854580631</c:v>
                  </c:pt>
                  <c:pt idx="67">
                    <c:v>67.710439963647062</c:v>
                  </c:pt>
                  <c:pt idx="68">
                    <c:v>67.768324157766912</c:v>
                  </c:pt>
                  <c:pt idx="69">
                    <c:v>67.84485007395898</c:v>
                  </c:pt>
                  <c:pt idx="70">
                    <c:v>67.937536844022929</c:v>
                  </c:pt>
                  <c:pt idx="71">
                    <c:v>68.04381054346797</c:v>
                  </c:pt>
                  <c:pt idx="72">
                    <c:v>68.160450876823589</c:v>
                  </c:pt>
                  <c:pt idx="73">
                    <c:v>68.283940646360278</c:v>
                  </c:pt>
                  <c:pt idx="74">
                    <c:v>68.410089987407147</c:v>
                  </c:pt>
                  <c:pt idx="75">
                    <c:v>68.535039907438076</c:v>
                  </c:pt>
                  <c:pt idx="76">
                    <c:v>68.654121520989861</c:v>
                  </c:pt>
                  <c:pt idx="77">
                    <c:v>68.763119453026803</c:v>
                  </c:pt>
                  <c:pt idx="78">
                    <c:v>68.857372898767565</c:v>
                  </c:pt>
                  <c:pt idx="79">
                    <c:v>68.933948129949812</c:v>
                  </c:pt>
                  <c:pt idx="80">
                    <c:v>68.990759330822556</c:v>
                  </c:pt>
                  <c:pt idx="81">
                    <c:v>69.026877362414382</c:v>
                  </c:pt>
                  <c:pt idx="82">
                    <c:v>69.042977927687843</c:v>
                  </c:pt>
                  <c:pt idx="83">
                    <c:v>69.039824829311073</c:v>
                  </c:pt>
                  <c:pt idx="84">
                    <c:v>69.019263039215716</c:v>
                  </c:pt>
                  <c:pt idx="85">
                    <c:v>68.982820179889842</c:v>
                  </c:pt>
                  <c:pt idx="86">
                    <c:v>68.932949036453678</c:v>
                  </c:pt>
                  <c:pt idx="87">
                    <c:v>68.872004999823048</c:v>
                  </c:pt>
                  <c:pt idx="88">
                    <c:v>68.802347719978243</c:v>
                  </c:pt>
                  <c:pt idx="89">
                    <c:v>68.727476140039556</c:v>
                  </c:pt>
                  <c:pt idx="90">
                    <c:v>68.650069030637056</c:v>
                  </c:pt>
                  <c:pt idx="91">
                    <c:v>68.573167143461745</c:v>
                  </c:pt>
                  <c:pt idx="92">
                    <c:v>68.498944015768316</c:v>
                  </c:pt>
                  <c:pt idx="93">
                    <c:v>68.426877306246098</c:v>
                  </c:pt>
                  <c:pt idx="94">
                    <c:v>68.358209173166046</c:v>
                  </c:pt>
                  <c:pt idx="95">
                    <c:v>68.296909704090012</c:v>
                  </c:pt>
                  <c:pt idx="96">
                    <c:v>68.230394176045024</c:v>
                  </c:pt>
                  <c:pt idx="97">
                    <c:v>68.153776373514432</c:v>
                  </c:pt>
                  <c:pt idx="98">
                    <c:v>68.134046222504367</c:v>
                  </c:pt>
                  <c:pt idx="99">
                    <c:v>68.183889008984323</c:v>
                  </c:pt>
                  <c:pt idx="100">
                    <c:v>68.176873926616793</c:v>
                  </c:pt>
                  <c:pt idx="101">
                    <c:v>68.106355571342561</c:v>
                  </c:pt>
                  <c:pt idx="102">
                    <c:v>68.053407142753116</c:v>
                  </c:pt>
                  <c:pt idx="103">
                    <c:v>68.012011508398146</c:v>
                  </c:pt>
                  <c:pt idx="104">
                    <c:v>67.967113082264419</c:v>
                  </c:pt>
                  <c:pt idx="105">
                    <c:v>67.924181799278585</c:v>
                  </c:pt>
                  <c:pt idx="106">
                    <c:v>67.885690645941338</c:v>
                  </c:pt>
                  <c:pt idx="107">
                    <c:v>67.851788810911842</c:v>
                  </c:pt>
                  <c:pt idx="108">
                    <c:v>67.823813215149471</c:v>
                  </c:pt>
                  <c:pt idx="109">
                    <c:v>67.803299439284388</c:v>
                  </c:pt>
                  <c:pt idx="110">
                    <c:v>67.791620671550305</c:v>
                  </c:pt>
                  <c:pt idx="111">
                    <c:v>67.789630624903623</c:v>
                  </c:pt>
                  <c:pt idx="112">
                    <c:v>67.797233262773744</c:v>
                  </c:pt>
                  <c:pt idx="113">
                    <c:v>67.81583975738998</c:v>
                  </c:pt>
                  <c:pt idx="114">
                    <c:v>67.847002311733718</c:v>
                  </c:pt>
                  <c:pt idx="115">
                    <c:v>67.882125192140606</c:v>
                  </c:pt>
                  <c:pt idx="116">
                    <c:v>67.916154142709175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'Height Graphs'!$A$7:$A$127</c:f>
              <c:numCache>
                <c:formatCode>General</c:formatCode>
                <c:ptCount val="1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</c:numCache>
            </c:numRef>
          </c:xVal>
          <c:yVal>
            <c:numRef>
              <c:f>'Height Graphs'!$AA$7:$AA$123</c:f>
              <c:numCache>
                <c:formatCode>General</c:formatCode>
                <c:ptCount val="117"/>
                <c:pt idx="16">
                  <c:v>65.359375000000114</c:v>
                </c:pt>
                <c:pt idx="17">
                  <c:v>65.033833333333348</c:v>
                </c:pt>
                <c:pt idx="18">
                  <c:v>64.595791666666628</c:v>
                </c:pt>
                <c:pt idx="19">
                  <c:v>63.991333333333515</c:v>
                </c:pt>
                <c:pt idx="20">
                  <c:v>63.247124999999961</c:v>
                </c:pt>
                <c:pt idx="21">
                  <c:v>62.375291666666669</c:v>
                </c:pt>
                <c:pt idx="22">
                  <c:v>61.380916666666565</c:v>
                </c:pt>
                <c:pt idx="23">
                  <c:v>60.27516666666677</c:v>
                </c:pt>
                <c:pt idx="24">
                  <c:v>59.059208333333444</c:v>
                </c:pt>
                <c:pt idx="25">
                  <c:v>57.752624999999782</c:v>
                </c:pt>
                <c:pt idx="26">
                  <c:v>56.39354166666655</c:v>
                </c:pt>
                <c:pt idx="27">
                  <c:v>54.874541666666502</c:v>
                </c:pt>
                <c:pt idx="28">
                  <c:v>53.162375000000097</c:v>
                </c:pt>
                <c:pt idx="29">
                  <c:v>51.499874999999975</c:v>
                </c:pt>
                <c:pt idx="30">
                  <c:v>49.885583333333592</c:v>
                </c:pt>
                <c:pt idx="31">
                  <c:v>48.209333333333106</c:v>
                </c:pt>
                <c:pt idx="32">
                  <c:v>46.507499999999922</c:v>
                </c:pt>
                <c:pt idx="33">
                  <c:v>44.807208333333513</c:v>
                </c:pt>
                <c:pt idx="34">
                  <c:v>43.113541666666812</c:v>
                </c:pt>
                <c:pt idx="35">
                  <c:v>41.442000000000199</c:v>
                </c:pt>
                <c:pt idx="36">
                  <c:v>39.80595833333345</c:v>
                </c:pt>
                <c:pt idx="37">
                  <c:v>38.21399999999975</c:v>
                </c:pt>
                <c:pt idx="38">
                  <c:v>36.671166666666807</c:v>
                </c:pt>
                <c:pt idx="39">
                  <c:v>35.17791666666659</c:v>
                </c:pt>
                <c:pt idx="40">
                  <c:v>33.731708333333053</c:v>
                </c:pt>
                <c:pt idx="41">
                  <c:v>32.328791666666802</c:v>
                </c:pt>
                <c:pt idx="42">
                  <c:v>30.965541666666763</c:v>
                </c:pt>
                <c:pt idx="43">
                  <c:v>29.640333333333491</c:v>
                </c:pt>
                <c:pt idx="44">
                  <c:v>28.352166666666847</c:v>
                </c:pt>
                <c:pt idx="45">
                  <c:v>27.101750000000369</c:v>
                </c:pt>
                <c:pt idx="46">
                  <c:v>25.890916666666762</c:v>
                </c:pt>
                <c:pt idx="47">
                  <c:v>24.72208333333348</c:v>
                </c:pt>
                <c:pt idx="48">
                  <c:v>23.599208333333177</c:v>
                </c:pt>
                <c:pt idx="49">
                  <c:v>22.526124999999951</c:v>
                </c:pt>
                <c:pt idx="50">
                  <c:v>21.506833333333255</c:v>
                </c:pt>
                <c:pt idx="51">
                  <c:v>20.545000000000478</c:v>
                </c:pt>
                <c:pt idx="52">
                  <c:v>19.643583333333492</c:v>
                </c:pt>
                <c:pt idx="53">
                  <c:v>18.804666666666357</c:v>
                </c:pt>
                <c:pt idx="54">
                  <c:v>18.030333333333147</c:v>
                </c:pt>
                <c:pt idx="55">
                  <c:v>17.322083333333403</c:v>
                </c:pt>
                <c:pt idx="56">
                  <c:v>16.682833333333534</c:v>
                </c:pt>
                <c:pt idx="57">
                  <c:v>16.115041666666883</c:v>
                </c:pt>
                <c:pt idx="58">
                  <c:v>15.620916666666762</c:v>
                </c:pt>
                <c:pt idx="59">
                  <c:v>15.200416666666827</c:v>
                </c:pt>
                <c:pt idx="60">
                  <c:v>14.852250000000122</c:v>
                </c:pt>
                <c:pt idx="61">
                  <c:v>14.574291666666905</c:v>
                </c:pt>
                <c:pt idx="62">
                  <c:v>14.364083333333388</c:v>
                </c:pt>
                <c:pt idx="63">
                  <c:v>14.221000000000261</c:v>
                </c:pt>
                <c:pt idx="64">
                  <c:v>14.144874999999946</c:v>
                </c:pt>
                <c:pt idx="65">
                  <c:v>14.135291666666827</c:v>
                </c:pt>
                <c:pt idx="66">
                  <c:v>14.200000000000212</c:v>
                </c:pt>
                <c:pt idx="67">
                  <c:v>14.347625000000308</c:v>
                </c:pt>
                <c:pt idx="68">
                  <c:v>14.577250000000097</c:v>
                </c:pt>
                <c:pt idx="69">
                  <c:v>14.885083333332938</c:v>
                </c:pt>
                <c:pt idx="70">
                  <c:v>15.268791666666726</c:v>
                </c:pt>
                <c:pt idx="71">
                  <c:v>15.725833333333439</c:v>
                </c:pt>
                <c:pt idx="72">
                  <c:v>16.253416666666574</c:v>
                </c:pt>
                <c:pt idx="73">
                  <c:v>16.848749999999857</c:v>
                </c:pt>
                <c:pt idx="74">
                  <c:v>17.509208333333468</c:v>
                </c:pt>
                <c:pt idx="75">
                  <c:v>18.232625000000226</c:v>
                </c:pt>
                <c:pt idx="76">
                  <c:v>19.016916666666496</c:v>
                </c:pt>
                <c:pt idx="77">
                  <c:v>19.86004166666655</c:v>
                </c:pt>
                <c:pt idx="78">
                  <c:v>20.759208333333447</c:v>
                </c:pt>
                <c:pt idx="79">
                  <c:v>21.712000000000174</c:v>
                </c:pt>
                <c:pt idx="80">
                  <c:v>22.715999999999738</c:v>
                </c:pt>
                <c:pt idx="81">
                  <c:v>23.769166666667061</c:v>
                </c:pt>
                <c:pt idx="82">
                  <c:v>24.869416666666755</c:v>
                </c:pt>
                <c:pt idx="83">
                  <c:v>26.014124999999886</c:v>
                </c:pt>
                <c:pt idx="84">
                  <c:v>27.201041666666814</c:v>
                </c:pt>
                <c:pt idx="85">
                  <c:v>28.427166666666672</c:v>
                </c:pt>
                <c:pt idx="86">
                  <c:v>29.690083333333117</c:v>
                </c:pt>
                <c:pt idx="87">
                  <c:v>30.987000000000098</c:v>
                </c:pt>
                <c:pt idx="88">
                  <c:v>32.315708333333419</c:v>
                </c:pt>
                <c:pt idx="89">
                  <c:v>33.673166666666972</c:v>
                </c:pt>
                <c:pt idx="90">
                  <c:v>35.056458333333261</c:v>
                </c:pt>
                <c:pt idx="91">
                  <c:v>36.462541666666624</c:v>
                </c:pt>
                <c:pt idx="92">
                  <c:v>37.887833333333234</c:v>
                </c:pt>
                <c:pt idx="93">
                  <c:v>39.326666666666512</c:v>
                </c:pt>
                <c:pt idx="94">
                  <c:v>40.777666666666605</c:v>
                </c:pt>
                <c:pt idx="95">
                  <c:v>42.245458333333595</c:v>
                </c:pt>
                <c:pt idx="96">
                  <c:v>43.702874999999921</c:v>
                </c:pt>
                <c:pt idx="97">
                  <c:v>45.137166666666893</c:v>
                </c:pt>
                <c:pt idx="98">
                  <c:v>46.672291666667086</c:v>
                </c:pt>
                <c:pt idx="99">
                  <c:v>48.308291666666832</c:v>
                </c:pt>
                <c:pt idx="100">
                  <c:v>49.819666666666592</c:v>
                </c:pt>
                <c:pt idx="101">
                  <c:v>51.203583333333299</c:v>
                </c:pt>
                <c:pt idx="102">
                  <c:v>52.578541666666865</c:v>
                </c:pt>
                <c:pt idx="103">
                  <c:v>53.92312500000007</c:v>
                </c:pt>
                <c:pt idx="104">
                  <c:v>55.20004166666692</c:v>
                </c:pt>
                <c:pt idx="105">
                  <c:v>56.402333333333218</c:v>
                </c:pt>
                <c:pt idx="106">
                  <c:v>57.5170416666666</c:v>
                </c:pt>
                <c:pt idx="107">
                  <c:v>58.526333333333454</c:v>
                </c:pt>
                <c:pt idx="108">
                  <c:v>59.414500000000373</c:v>
                </c:pt>
                <c:pt idx="109">
                  <c:v>60.166375000000102</c:v>
                </c:pt>
                <c:pt idx="110">
                  <c:v>60.767333333333397</c:v>
                </c:pt>
                <c:pt idx="111">
                  <c:v>61.203499999999963</c:v>
                </c:pt>
                <c:pt idx="112">
                  <c:v>61.465500000000176</c:v>
                </c:pt>
                <c:pt idx="113">
                  <c:v>61.552499999999895</c:v>
                </c:pt>
                <c:pt idx="114">
                  <c:v>61.452416666666785</c:v>
                </c:pt>
                <c:pt idx="115">
                  <c:v>61.140916666667209</c:v>
                </c:pt>
                <c:pt idx="116">
                  <c:v>60.690333333333292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94-4C62-96E7-49C634BC7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67712"/>
        <c:axId val="443067056"/>
      </c:scatterChart>
      <c:valAx>
        <c:axId val="443067712"/>
        <c:scaling>
          <c:orientation val="minMax"/>
          <c:max val="110"/>
          <c:min val="-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67056"/>
        <c:crosses val="autoZero"/>
        <c:crossBetween val="midCat"/>
      </c:valAx>
      <c:valAx>
        <c:axId val="443067056"/>
        <c:scaling>
          <c:orientation val="minMax"/>
          <c:max val="150"/>
          <c:min val="-400"/>
        </c:scaling>
        <c:delete val="1"/>
        <c:axPos val="l"/>
        <c:numFmt formatCode="General" sourceLinked="1"/>
        <c:majorTickMark val="out"/>
        <c:minorTickMark val="none"/>
        <c:tickLblPos val="nextTo"/>
        <c:crossAx val="44306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'Footfall timings'!$Y$3:$Y$6</c:f>
              <c:strCache>
                <c:ptCount val="4"/>
                <c:pt idx="0">
                  <c:v>RH</c:v>
                </c:pt>
                <c:pt idx="1">
                  <c:v>RF</c:v>
                </c:pt>
                <c:pt idx="2">
                  <c:v>LF</c:v>
                </c:pt>
                <c:pt idx="3">
                  <c:v>LH</c:v>
                </c:pt>
              </c:strCache>
            </c:strRef>
          </c:cat>
          <c:val>
            <c:numRef>
              <c:f>'Footfall timings'!$Z$3:$Z$6</c:f>
              <c:numCache>
                <c:formatCode>General</c:formatCode>
                <c:ptCount val="4"/>
                <c:pt idx="0">
                  <c:v>0.35824999999999996</c:v>
                </c:pt>
                <c:pt idx="1">
                  <c:v>3.5499999999999976E-2</c:v>
                </c:pt>
                <c:pt idx="2">
                  <c:v>0.39575000000000005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7-4949-AA98-945572722F4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A7-4949-AA98-945572722F4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CA7-4949-AA98-945572722F44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A7-4949-AA98-945572722F44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CA7-4949-AA98-945572722F44}"/>
              </c:ext>
            </c:extLst>
          </c:dPt>
          <c:cat>
            <c:strRef>
              <c:f>'Footfall timings'!$Y$3:$Y$6</c:f>
              <c:strCache>
                <c:ptCount val="4"/>
                <c:pt idx="0">
                  <c:v>RH</c:v>
                </c:pt>
                <c:pt idx="1">
                  <c:v>RF</c:v>
                </c:pt>
                <c:pt idx="2">
                  <c:v>LF</c:v>
                </c:pt>
                <c:pt idx="3">
                  <c:v>LH</c:v>
                </c:pt>
              </c:strCache>
            </c:strRef>
          </c:cat>
          <c:val>
            <c:numRef>
              <c:f>'Footfall timings'!$AA$3:$AA$6</c:f>
              <c:numCache>
                <c:formatCode>General</c:formatCode>
                <c:ptCount val="4"/>
                <c:pt idx="0">
                  <c:v>0.23375000000000001</c:v>
                </c:pt>
                <c:pt idx="1">
                  <c:v>0.23750000000000004</c:v>
                </c:pt>
                <c:pt idx="2">
                  <c:v>0.23749999999999993</c:v>
                </c:pt>
                <c:pt idx="3">
                  <c:v>0.23774999999999996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7-4949-AA98-94557272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9354480"/>
        <c:axId val="469356120"/>
      </c:barChart>
      <c:catAx>
        <c:axId val="469354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356120"/>
        <c:crosses val="autoZero"/>
        <c:auto val="1"/>
        <c:lblAlgn val="ctr"/>
        <c:lblOffset val="100"/>
        <c:noMultiLvlLbl val="0"/>
      </c:catAx>
      <c:valAx>
        <c:axId val="469356120"/>
        <c:scaling>
          <c:orientation val="minMax"/>
          <c:max val="0.65000000000000013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35448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8FF-43FC-A599-550723B49A6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FF-43FC-A599-550723B49A6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8FF-43FC-A599-550723B49A60}"/>
              </c:ext>
            </c:extLst>
          </c:dPt>
          <c:cat>
            <c:strRef>
              <c:f>'Footfall timings'!$Y$13:$Y$16</c:f>
              <c:strCache>
                <c:ptCount val="4"/>
                <c:pt idx="0">
                  <c:v>RH</c:v>
                </c:pt>
                <c:pt idx="1">
                  <c:v>RF</c:v>
                </c:pt>
                <c:pt idx="2">
                  <c:v>LF</c:v>
                </c:pt>
                <c:pt idx="3">
                  <c:v>LH</c:v>
                </c:pt>
              </c:strCache>
            </c:strRef>
          </c:cat>
          <c:val>
            <c:numRef>
              <c:f>'Footfall timings'!$Z$13:$Z$16</c:f>
              <c:numCache>
                <c:formatCode>General</c:formatCode>
                <c:ptCount val="4"/>
                <c:pt idx="0">
                  <c:v>0.41019999999999995</c:v>
                </c:pt>
                <c:pt idx="1">
                  <c:v>3.3600000000000005E-2</c:v>
                </c:pt>
                <c:pt idx="2">
                  <c:v>0.42180000000000001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F-43FC-A599-550723B49A6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8FF-43FC-A599-550723B49A6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8FF-43FC-A599-550723B49A60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8FF-43FC-A599-550723B49A60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8FF-43FC-A599-550723B49A60}"/>
              </c:ext>
            </c:extLst>
          </c:dPt>
          <c:cat>
            <c:strRef>
              <c:f>'Footfall timings'!$Y$13:$Y$16</c:f>
              <c:strCache>
                <c:ptCount val="4"/>
                <c:pt idx="0">
                  <c:v>RH</c:v>
                </c:pt>
                <c:pt idx="1">
                  <c:v>RF</c:v>
                </c:pt>
                <c:pt idx="2">
                  <c:v>LF</c:v>
                </c:pt>
                <c:pt idx="3">
                  <c:v>LH</c:v>
                </c:pt>
              </c:strCache>
            </c:strRef>
          </c:cat>
          <c:val>
            <c:numRef>
              <c:f>'Footfall timings'!$AA$13:$AA$16</c:f>
              <c:numCache>
                <c:formatCode>General</c:formatCode>
                <c:ptCount val="4"/>
                <c:pt idx="0">
                  <c:v>0.35339999999999999</c:v>
                </c:pt>
                <c:pt idx="1">
                  <c:v>0.35659999999999997</c:v>
                </c:pt>
                <c:pt idx="2">
                  <c:v>0.36479999999999996</c:v>
                </c:pt>
                <c:pt idx="3">
                  <c:v>0.36680000000000013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FF-43FC-A599-550723B49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9354480"/>
        <c:axId val="469356120"/>
      </c:barChart>
      <c:catAx>
        <c:axId val="469354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356120"/>
        <c:crosses val="autoZero"/>
        <c:auto val="1"/>
        <c:lblAlgn val="ctr"/>
        <c:lblOffset val="100"/>
        <c:noMultiLvlLbl val="0"/>
      </c:catAx>
      <c:valAx>
        <c:axId val="469356120"/>
        <c:scaling>
          <c:orientation val="minMax"/>
          <c:max val="0.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35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45F-4DC6-B1BF-BD49FD23481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45F-4DC6-B1BF-BD49FD23481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5F-4DC6-B1BF-BD49FD234813}"/>
              </c:ext>
            </c:extLst>
          </c:dPt>
          <c:cat>
            <c:strRef>
              <c:f>'Footfall timings'!$Y$22:$Y$25</c:f>
              <c:strCache>
                <c:ptCount val="4"/>
                <c:pt idx="0">
                  <c:v>RH</c:v>
                </c:pt>
                <c:pt idx="1">
                  <c:v>RF</c:v>
                </c:pt>
                <c:pt idx="2">
                  <c:v>LF</c:v>
                </c:pt>
                <c:pt idx="3">
                  <c:v>LH</c:v>
                </c:pt>
              </c:strCache>
            </c:strRef>
          </c:cat>
          <c:val>
            <c:numRef>
              <c:f>'Footfall timings'!$Z$22:$Z$25</c:f>
              <c:numCache>
                <c:formatCode>General</c:formatCode>
                <c:ptCount val="4"/>
                <c:pt idx="0">
                  <c:v>0.53860000000000008</c:v>
                </c:pt>
                <c:pt idx="1">
                  <c:v>4.0200000000000014E-2</c:v>
                </c:pt>
                <c:pt idx="2">
                  <c:v>0.55500000000000005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F-4DC6-B1BF-BD49FD23481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45F-4DC6-B1BF-BD49FD23481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5F-4DC6-B1BF-BD49FD234813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45F-4DC6-B1BF-BD49FD234813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45F-4DC6-B1BF-BD49FD234813}"/>
              </c:ext>
            </c:extLst>
          </c:dPt>
          <c:cat>
            <c:strRef>
              <c:f>'Footfall timings'!$Y$22:$Y$25</c:f>
              <c:strCache>
                <c:ptCount val="4"/>
                <c:pt idx="0">
                  <c:v>RH</c:v>
                </c:pt>
                <c:pt idx="1">
                  <c:v>RF</c:v>
                </c:pt>
                <c:pt idx="2">
                  <c:v>LF</c:v>
                </c:pt>
                <c:pt idx="3">
                  <c:v>LH</c:v>
                </c:pt>
              </c:strCache>
            </c:strRef>
          </c:cat>
          <c:val>
            <c:numRef>
              <c:f>'Footfall timings'!$AA$22:$AA$25</c:f>
              <c:numCache>
                <c:formatCode>General</c:formatCode>
                <c:ptCount val="4"/>
                <c:pt idx="0">
                  <c:v>0.45500000000000007</c:v>
                </c:pt>
                <c:pt idx="1">
                  <c:v>0.47</c:v>
                </c:pt>
                <c:pt idx="2">
                  <c:v>0.49700000000000022</c:v>
                </c:pt>
                <c:pt idx="3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F-4DC6-B1BF-BD49FD234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9354480"/>
        <c:axId val="469356120"/>
      </c:barChart>
      <c:catAx>
        <c:axId val="469354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356120"/>
        <c:crosses val="autoZero"/>
        <c:auto val="1"/>
        <c:lblAlgn val="ctr"/>
        <c:lblOffset val="100"/>
        <c:noMultiLvlLbl val="0"/>
      </c:catAx>
      <c:valAx>
        <c:axId val="469356120"/>
        <c:scaling>
          <c:orientation val="minMax"/>
          <c:max val="1.1000000000000001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35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FE7-450D-902F-300214EBB2FE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FE7-450D-902F-300214EBB2FE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E7-450D-902F-300214EBB2F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FE7-450D-902F-300214EBB2FE}"/>
              </c:ext>
            </c:extLst>
          </c:dPt>
          <c:cat>
            <c:strRef>
              <c:f>'Footfall timings'!$AC$31:$AC$34</c:f>
              <c:strCache>
                <c:ptCount val="4"/>
                <c:pt idx="0">
                  <c:v>RH</c:v>
                </c:pt>
                <c:pt idx="1">
                  <c:v>RF</c:v>
                </c:pt>
                <c:pt idx="2">
                  <c:v>LF</c:v>
                </c:pt>
                <c:pt idx="3">
                  <c:v>LH</c:v>
                </c:pt>
              </c:strCache>
            </c:strRef>
          </c:cat>
          <c:val>
            <c:numRef>
              <c:f>'Footfall timings'!$AD$31:$AD$34</c:f>
              <c:numCache>
                <c:formatCode>General</c:formatCode>
                <c:ptCount val="4"/>
                <c:pt idx="0">
                  <c:v>6.5499999999999892E-2</c:v>
                </c:pt>
                <c:pt idx="1">
                  <c:v>0</c:v>
                </c:pt>
                <c:pt idx="2">
                  <c:v>2.1750000000000047E-2</c:v>
                </c:pt>
                <c:pt idx="3">
                  <c:v>1.4500000000000179E-2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7-450D-902F-300214EBB2F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FE7-450D-902F-300214EBB2FE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E7-450D-902F-300214EBB2F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FE7-450D-902F-300214EBB2FE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E7-450D-902F-300214EBB2FE}"/>
              </c:ext>
            </c:extLst>
          </c:dPt>
          <c:cat>
            <c:strRef>
              <c:f>'Footfall timings'!$AC$31:$AC$34</c:f>
              <c:strCache>
                <c:ptCount val="4"/>
                <c:pt idx="0">
                  <c:v>RH</c:v>
                </c:pt>
                <c:pt idx="1">
                  <c:v>RF</c:v>
                </c:pt>
                <c:pt idx="2">
                  <c:v>LF</c:v>
                </c:pt>
                <c:pt idx="3">
                  <c:v>LH</c:v>
                </c:pt>
              </c:strCache>
            </c:strRef>
          </c:cat>
          <c:val>
            <c:numRef>
              <c:f>'Footfall timings'!$AE$31:$AE$34</c:f>
              <c:numCache>
                <c:formatCode>General</c:formatCode>
                <c:ptCount val="4"/>
                <c:pt idx="0">
                  <c:v>0.48249999999999982</c:v>
                </c:pt>
                <c:pt idx="1">
                  <c:v>0.52925</c:v>
                </c:pt>
                <c:pt idx="2">
                  <c:v>0.45099999999999985</c:v>
                </c:pt>
                <c:pt idx="3">
                  <c:v>0.57300000000000006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7-450D-902F-300214EBB2F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FE7-450D-902F-300214EBB2FE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FE7-450D-902F-300214EBB2FE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E7-450D-902F-300214EBB2F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FE7-450D-902F-300214EBB2FE}"/>
              </c:ext>
            </c:extLst>
          </c:dPt>
          <c:cat>
            <c:strRef>
              <c:f>'Footfall timings'!$AC$31:$AC$34</c:f>
              <c:strCache>
                <c:ptCount val="4"/>
                <c:pt idx="0">
                  <c:v>RH</c:v>
                </c:pt>
                <c:pt idx="1">
                  <c:v>RF</c:v>
                </c:pt>
                <c:pt idx="2">
                  <c:v>LF</c:v>
                </c:pt>
                <c:pt idx="3">
                  <c:v>LH</c:v>
                </c:pt>
              </c:strCache>
            </c:strRef>
          </c:cat>
          <c:val>
            <c:numRef>
              <c:f>'Footfall timings'!$AF$31:$AF$34</c:f>
              <c:numCache>
                <c:formatCode>General</c:formatCode>
                <c:ptCount val="4"/>
                <c:pt idx="0">
                  <c:v>0.55825000000000025</c:v>
                </c:pt>
                <c:pt idx="1">
                  <c:v>0.52474999999999983</c:v>
                </c:pt>
                <c:pt idx="2">
                  <c:v>0.60875000000000024</c:v>
                </c:pt>
                <c:pt idx="3">
                  <c:v>0.47899999999999998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7-450D-902F-300214EBB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9354480"/>
        <c:axId val="469356120"/>
      </c:barChart>
      <c:catAx>
        <c:axId val="469354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356120"/>
        <c:crosses val="autoZero"/>
        <c:auto val="1"/>
        <c:lblAlgn val="ctr"/>
        <c:lblOffset val="100"/>
        <c:noMultiLvlLbl val="0"/>
      </c:catAx>
      <c:valAx>
        <c:axId val="46935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35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'Collisions Graphs'!$C$6:$C$106</c:f>
                <c:numCache>
                  <c:formatCode>General</c:formatCode>
                  <c:ptCount val="101"/>
                  <c:pt idx="0">
                    <c:v>0.14052200000000001</c:v>
                  </c:pt>
                  <c:pt idx="1">
                    <c:v>8.6045999999999997E-2</c:v>
                  </c:pt>
                  <c:pt idx="2">
                    <c:v>9.9931000000000006E-2</c:v>
                  </c:pt>
                  <c:pt idx="3">
                    <c:v>0.13489499999999999</c:v>
                  </c:pt>
                  <c:pt idx="4">
                    <c:v>0.15370400000000001</c:v>
                  </c:pt>
                  <c:pt idx="5">
                    <c:v>0.161243</c:v>
                  </c:pt>
                  <c:pt idx="6">
                    <c:v>0.15694900000000001</c:v>
                  </c:pt>
                  <c:pt idx="7">
                    <c:v>0.13309499999999999</c:v>
                  </c:pt>
                  <c:pt idx="8">
                    <c:v>0.113855</c:v>
                  </c:pt>
                  <c:pt idx="9">
                    <c:v>0.119423</c:v>
                  </c:pt>
                  <c:pt idx="10">
                    <c:v>0.12537300000000001</c:v>
                  </c:pt>
                  <c:pt idx="11">
                    <c:v>0.127801</c:v>
                  </c:pt>
                  <c:pt idx="12">
                    <c:v>0.133714</c:v>
                  </c:pt>
                  <c:pt idx="13">
                    <c:v>0.136545</c:v>
                  </c:pt>
                  <c:pt idx="14">
                    <c:v>0.142399</c:v>
                  </c:pt>
                  <c:pt idx="15">
                    <c:v>0.15463499999999999</c:v>
                  </c:pt>
                  <c:pt idx="16">
                    <c:v>0.15671299999999999</c:v>
                  </c:pt>
                  <c:pt idx="17">
                    <c:v>0.141014</c:v>
                  </c:pt>
                  <c:pt idx="18">
                    <c:v>0.116351</c:v>
                  </c:pt>
                  <c:pt idx="19">
                    <c:v>9.2877000000000001E-2</c:v>
                  </c:pt>
                  <c:pt idx="20">
                    <c:v>7.8757999999999995E-2</c:v>
                  </c:pt>
                  <c:pt idx="21">
                    <c:v>7.6587000000000002E-2</c:v>
                  </c:pt>
                  <c:pt idx="22">
                    <c:v>7.3743000000000003E-2</c:v>
                  </c:pt>
                  <c:pt idx="23">
                    <c:v>5.7581E-2</c:v>
                  </c:pt>
                  <c:pt idx="24">
                    <c:v>3.2777000000000001E-2</c:v>
                  </c:pt>
                  <c:pt idx="25">
                    <c:v>2.6943000000000002E-2</c:v>
                  </c:pt>
                  <c:pt idx="26">
                    <c:v>4.0159E-2</c:v>
                  </c:pt>
                  <c:pt idx="27">
                    <c:v>3.9704999999999997E-2</c:v>
                  </c:pt>
                  <c:pt idx="28">
                    <c:v>3.1029999999999999E-2</c:v>
                  </c:pt>
                  <c:pt idx="29">
                    <c:v>3.4603000000000002E-2</c:v>
                  </c:pt>
                  <c:pt idx="30">
                    <c:v>4.3762000000000002E-2</c:v>
                  </c:pt>
                  <c:pt idx="31">
                    <c:v>4.7001000000000001E-2</c:v>
                  </c:pt>
                  <c:pt idx="32">
                    <c:v>4.5406000000000002E-2</c:v>
                  </c:pt>
                  <c:pt idx="33">
                    <c:v>4.1800999999999998E-2</c:v>
                  </c:pt>
                  <c:pt idx="34">
                    <c:v>3.7135000000000001E-2</c:v>
                  </c:pt>
                  <c:pt idx="35">
                    <c:v>3.1622999999999998E-2</c:v>
                  </c:pt>
                  <c:pt idx="36">
                    <c:v>2.6665000000000001E-2</c:v>
                  </c:pt>
                  <c:pt idx="37">
                    <c:v>2.3584999999999998E-2</c:v>
                  </c:pt>
                  <c:pt idx="38">
                    <c:v>2.1582E-2</c:v>
                  </c:pt>
                  <c:pt idx="39">
                    <c:v>1.9717999999999999E-2</c:v>
                  </c:pt>
                  <c:pt idx="40">
                    <c:v>1.8634000000000001E-2</c:v>
                  </c:pt>
                  <c:pt idx="41">
                    <c:v>1.8637000000000001E-2</c:v>
                  </c:pt>
                  <c:pt idx="42">
                    <c:v>1.9043999999999998E-2</c:v>
                  </c:pt>
                  <c:pt idx="43">
                    <c:v>1.9203999999999999E-2</c:v>
                  </c:pt>
                  <c:pt idx="44">
                    <c:v>1.9040000000000001E-2</c:v>
                  </c:pt>
                  <c:pt idx="45">
                    <c:v>1.8806E-2</c:v>
                  </c:pt>
                  <c:pt idx="46">
                    <c:v>1.8841E-2</c:v>
                  </c:pt>
                  <c:pt idx="47">
                    <c:v>1.9456000000000001E-2</c:v>
                  </c:pt>
                  <c:pt idx="48">
                    <c:v>2.0330000000000001E-2</c:v>
                  </c:pt>
                  <c:pt idx="49">
                    <c:v>2.0605999999999999E-2</c:v>
                  </c:pt>
                  <c:pt idx="50">
                    <c:v>1.933E-2</c:v>
                  </c:pt>
                  <c:pt idx="51">
                    <c:v>1.6045E-2</c:v>
                  </c:pt>
                  <c:pt idx="52">
                    <c:v>1.1771E-2</c:v>
                  </c:pt>
                  <c:pt idx="53">
                    <c:v>8.4239999999999992E-3</c:v>
                  </c:pt>
                  <c:pt idx="54">
                    <c:v>8.5380000000000005E-3</c:v>
                  </c:pt>
                  <c:pt idx="55">
                    <c:v>1.1705999999999999E-2</c:v>
                  </c:pt>
                  <c:pt idx="56">
                    <c:v>1.5148999999999999E-2</c:v>
                  </c:pt>
                  <c:pt idx="57">
                    <c:v>1.7343999999999998E-2</c:v>
                  </c:pt>
                  <c:pt idx="58">
                    <c:v>1.8189E-2</c:v>
                  </c:pt>
                  <c:pt idx="59">
                    <c:v>1.8093000000000001E-2</c:v>
                  </c:pt>
                  <c:pt idx="60">
                    <c:v>1.7673999999999999E-2</c:v>
                  </c:pt>
                  <c:pt idx="61">
                    <c:v>1.7333999999999999E-2</c:v>
                  </c:pt>
                  <c:pt idx="62">
                    <c:v>1.7316000000000002E-2</c:v>
                  </c:pt>
                  <c:pt idx="63">
                    <c:v>1.7524000000000001E-2</c:v>
                  </c:pt>
                  <c:pt idx="64">
                    <c:v>1.7763999999999999E-2</c:v>
                  </c:pt>
                  <c:pt idx="65">
                    <c:v>1.7950000000000001E-2</c:v>
                  </c:pt>
                  <c:pt idx="66">
                    <c:v>1.8114999999999999E-2</c:v>
                  </c:pt>
                  <c:pt idx="67">
                    <c:v>1.8374000000000001E-2</c:v>
                  </c:pt>
                  <c:pt idx="68">
                    <c:v>1.8800999999999998E-2</c:v>
                  </c:pt>
                  <c:pt idx="69">
                    <c:v>1.9362999999999998E-2</c:v>
                  </c:pt>
                  <c:pt idx="70">
                    <c:v>1.9969000000000001E-2</c:v>
                  </c:pt>
                  <c:pt idx="71">
                    <c:v>2.0507000000000001E-2</c:v>
                  </c:pt>
                  <c:pt idx="72">
                    <c:v>2.1086000000000001E-2</c:v>
                  </c:pt>
                  <c:pt idx="73">
                    <c:v>2.2037000000000001E-2</c:v>
                  </c:pt>
                  <c:pt idx="74">
                    <c:v>2.3779000000000002E-2</c:v>
                  </c:pt>
                  <c:pt idx="75">
                    <c:v>2.6551000000000002E-2</c:v>
                  </c:pt>
                  <c:pt idx="76">
                    <c:v>2.9269E-2</c:v>
                  </c:pt>
                  <c:pt idx="77">
                    <c:v>3.031E-2</c:v>
                  </c:pt>
                  <c:pt idx="78">
                    <c:v>2.8091999999999999E-2</c:v>
                  </c:pt>
                  <c:pt idx="79">
                    <c:v>2.2339999999999999E-2</c:v>
                  </c:pt>
                  <c:pt idx="80">
                    <c:v>1.5587999999999999E-2</c:v>
                  </c:pt>
                  <c:pt idx="81">
                    <c:v>1.2052999999999999E-2</c:v>
                  </c:pt>
                  <c:pt idx="82">
                    <c:v>1.3838E-2</c:v>
                  </c:pt>
                  <c:pt idx="83">
                    <c:v>1.6730999999999999E-2</c:v>
                  </c:pt>
                  <c:pt idx="84">
                    <c:v>1.8152000000000001E-2</c:v>
                  </c:pt>
                  <c:pt idx="85">
                    <c:v>1.7537000000000001E-2</c:v>
                  </c:pt>
                  <c:pt idx="86">
                    <c:v>1.5591000000000001E-2</c:v>
                  </c:pt>
                  <c:pt idx="87">
                    <c:v>1.478E-2</c:v>
                  </c:pt>
                  <c:pt idx="88">
                    <c:v>1.6723999999999999E-2</c:v>
                  </c:pt>
                  <c:pt idx="89">
                    <c:v>2.0125000000000001E-2</c:v>
                  </c:pt>
                  <c:pt idx="90">
                    <c:v>2.2311999999999999E-2</c:v>
                  </c:pt>
                  <c:pt idx="91">
                    <c:v>2.2068000000000001E-2</c:v>
                  </c:pt>
                  <c:pt idx="92">
                    <c:v>1.9869999999999999E-2</c:v>
                  </c:pt>
                  <c:pt idx="93">
                    <c:v>1.8218000000000002E-2</c:v>
                  </c:pt>
                  <c:pt idx="94">
                    <c:v>1.9300000000000001E-2</c:v>
                  </c:pt>
                  <c:pt idx="95">
                    <c:v>2.1857000000000001E-2</c:v>
                  </c:pt>
                  <c:pt idx="96">
                    <c:v>2.4288000000000001E-2</c:v>
                  </c:pt>
                  <c:pt idx="97">
                    <c:v>2.5545000000000002E-2</c:v>
                  </c:pt>
                  <c:pt idx="98">
                    <c:v>2.6137000000000001E-2</c:v>
                  </c:pt>
                  <c:pt idx="99">
                    <c:v>2.8327000000000001E-2</c:v>
                  </c:pt>
                  <c:pt idx="100">
                    <c:v>3.3413999999999999E-2</c:v>
                  </c:pt>
                </c:numCache>
              </c:numRef>
            </c:plus>
            <c:minus>
              <c:numRef>
                <c:f>'Collisions Graphs'!$C$6:$C$106</c:f>
                <c:numCache>
                  <c:formatCode>General</c:formatCode>
                  <c:ptCount val="101"/>
                  <c:pt idx="0">
                    <c:v>0.14052200000000001</c:v>
                  </c:pt>
                  <c:pt idx="1">
                    <c:v>8.6045999999999997E-2</c:v>
                  </c:pt>
                  <c:pt idx="2">
                    <c:v>9.9931000000000006E-2</c:v>
                  </c:pt>
                  <c:pt idx="3">
                    <c:v>0.13489499999999999</c:v>
                  </c:pt>
                  <c:pt idx="4">
                    <c:v>0.15370400000000001</c:v>
                  </c:pt>
                  <c:pt idx="5">
                    <c:v>0.161243</c:v>
                  </c:pt>
                  <c:pt idx="6">
                    <c:v>0.15694900000000001</c:v>
                  </c:pt>
                  <c:pt idx="7">
                    <c:v>0.13309499999999999</c:v>
                  </c:pt>
                  <c:pt idx="8">
                    <c:v>0.113855</c:v>
                  </c:pt>
                  <c:pt idx="9">
                    <c:v>0.119423</c:v>
                  </c:pt>
                  <c:pt idx="10">
                    <c:v>0.12537300000000001</c:v>
                  </c:pt>
                  <c:pt idx="11">
                    <c:v>0.127801</c:v>
                  </c:pt>
                  <c:pt idx="12">
                    <c:v>0.133714</c:v>
                  </c:pt>
                  <c:pt idx="13">
                    <c:v>0.136545</c:v>
                  </c:pt>
                  <c:pt idx="14">
                    <c:v>0.142399</c:v>
                  </c:pt>
                  <c:pt idx="15">
                    <c:v>0.15463499999999999</c:v>
                  </c:pt>
                  <c:pt idx="16">
                    <c:v>0.15671299999999999</c:v>
                  </c:pt>
                  <c:pt idx="17">
                    <c:v>0.141014</c:v>
                  </c:pt>
                  <c:pt idx="18">
                    <c:v>0.116351</c:v>
                  </c:pt>
                  <c:pt idx="19">
                    <c:v>9.2877000000000001E-2</c:v>
                  </c:pt>
                  <c:pt idx="20">
                    <c:v>7.8757999999999995E-2</c:v>
                  </c:pt>
                  <c:pt idx="21">
                    <c:v>7.6587000000000002E-2</c:v>
                  </c:pt>
                  <c:pt idx="22">
                    <c:v>7.3743000000000003E-2</c:v>
                  </c:pt>
                  <c:pt idx="23">
                    <c:v>5.7581E-2</c:v>
                  </c:pt>
                  <c:pt idx="24">
                    <c:v>3.2777000000000001E-2</c:v>
                  </c:pt>
                  <c:pt idx="25">
                    <c:v>2.6943000000000002E-2</c:v>
                  </c:pt>
                  <c:pt idx="26">
                    <c:v>4.0159E-2</c:v>
                  </c:pt>
                  <c:pt idx="27">
                    <c:v>3.9704999999999997E-2</c:v>
                  </c:pt>
                  <c:pt idx="28">
                    <c:v>3.1029999999999999E-2</c:v>
                  </c:pt>
                  <c:pt idx="29">
                    <c:v>3.4603000000000002E-2</c:v>
                  </c:pt>
                  <c:pt idx="30">
                    <c:v>4.3762000000000002E-2</c:v>
                  </c:pt>
                  <c:pt idx="31">
                    <c:v>4.7001000000000001E-2</c:v>
                  </c:pt>
                  <c:pt idx="32">
                    <c:v>4.5406000000000002E-2</c:v>
                  </c:pt>
                  <c:pt idx="33">
                    <c:v>4.1800999999999998E-2</c:v>
                  </c:pt>
                  <c:pt idx="34">
                    <c:v>3.7135000000000001E-2</c:v>
                  </c:pt>
                  <c:pt idx="35">
                    <c:v>3.1622999999999998E-2</c:v>
                  </c:pt>
                  <c:pt idx="36">
                    <c:v>2.6665000000000001E-2</c:v>
                  </c:pt>
                  <c:pt idx="37">
                    <c:v>2.3584999999999998E-2</c:v>
                  </c:pt>
                  <c:pt idx="38">
                    <c:v>2.1582E-2</c:v>
                  </c:pt>
                  <c:pt idx="39">
                    <c:v>1.9717999999999999E-2</c:v>
                  </c:pt>
                  <c:pt idx="40">
                    <c:v>1.8634000000000001E-2</c:v>
                  </c:pt>
                  <c:pt idx="41">
                    <c:v>1.8637000000000001E-2</c:v>
                  </c:pt>
                  <c:pt idx="42">
                    <c:v>1.9043999999999998E-2</c:v>
                  </c:pt>
                  <c:pt idx="43">
                    <c:v>1.9203999999999999E-2</c:v>
                  </c:pt>
                  <c:pt idx="44">
                    <c:v>1.9040000000000001E-2</c:v>
                  </c:pt>
                  <c:pt idx="45">
                    <c:v>1.8806E-2</c:v>
                  </c:pt>
                  <c:pt idx="46">
                    <c:v>1.8841E-2</c:v>
                  </c:pt>
                  <c:pt idx="47">
                    <c:v>1.9456000000000001E-2</c:v>
                  </c:pt>
                  <c:pt idx="48">
                    <c:v>2.0330000000000001E-2</c:v>
                  </c:pt>
                  <c:pt idx="49">
                    <c:v>2.0605999999999999E-2</c:v>
                  </c:pt>
                  <c:pt idx="50">
                    <c:v>1.933E-2</c:v>
                  </c:pt>
                  <c:pt idx="51">
                    <c:v>1.6045E-2</c:v>
                  </c:pt>
                  <c:pt idx="52">
                    <c:v>1.1771E-2</c:v>
                  </c:pt>
                  <c:pt idx="53">
                    <c:v>8.4239999999999992E-3</c:v>
                  </c:pt>
                  <c:pt idx="54">
                    <c:v>8.5380000000000005E-3</c:v>
                  </c:pt>
                  <c:pt idx="55">
                    <c:v>1.1705999999999999E-2</c:v>
                  </c:pt>
                  <c:pt idx="56">
                    <c:v>1.5148999999999999E-2</c:v>
                  </c:pt>
                  <c:pt idx="57">
                    <c:v>1.7343999999999998E-2</c:v>
                  </c:pt>
                  <c:pt idx="58">
                    <c:v>1.8189E-2</c:v>
                  </c:pt>
                  <c:pt idx="59">
                    <c:v>1.8093000000000001E-2</c:v>
                  </c:pt>
                  <c:pt idx="60">
                    <c:v>1.7673999999999999E-2</c:v>
                  </c:pt>
                  <c:pt idx="61">
                    <c:v>1.7333999999999999E-2</c:v>
                  </c:pt>
                  <c:pt idx="62">
                    <c:v>1.7316000000000002E-2</c:v>
                  </c:pt>
                  <c:pt idx="63">
                    <c:v>1.7524000000000001E-2</c:v>
                  </c:pt>
                  <c:pt idx="64">
                    <c:v>1.7763999999999999E-2</c:v>
                  </c:pt>
                  <c:pt idx="65">
                    <c:v>1.7950000000000001E-2</c:v>
                  </c:pt>
                  <c:pt idx="66">
                    <c:v>1.8114999999999999E-2</c:v>
                  </c:pt>
                  <c:pt idx="67">
                    <c:v>1.8374000000000001E-2</c:v>
                  </c:pt>
                  <c:pt idx="68">
                    <c:v>1.8800999999999998E-2</c:v>
                  </c:pt>
                  <c:pt idx="69">
                    <c:v>1.9362999999999998E-2</c:v>
                  </c:pt>
                  <c:pt idx="70">
                    <c:v>1.9969000000000001E-2</c:v>
                  </c:pt>
                  <c:pt idx="71">
                    <c:v>2.0507000000000001E-2</c:v>
                  </c:pt>
                  <c:pt idx="72">
                    <c:v>2.1086000000000001E-2</c:v>
                  </c:pt>
                  <c:pt idx="73">
                    <c:v>2.2037000000000001E-2</c:v>
                  </c:pt>
                  <c:pt idx="74">
                    <c:v>2.3779000000000002E-2</c:v>
                  </c:pt>
                  <c:pt idx="75">
                    <c:v>2.6551000000000002E-2</c:v>
                  </c:pt>
                  <c:pt idx="76">
                    <c:v>2.9269E-2</c:v>
                  </c:pt>
                  <c:pt idx="77">
                    <c:v>3.031E-2</c:v>
                  </c:pt>
                  <c:pt idx="78">
                    <c:v>2.8091999999999999E-2</c:v>
                  </c:pt>
                  <c:pt idx="79">
                    <c:v>2.2339999999999999E-2</c:v>
                  </c:pt>
                  <c:pt idx="80">
                    <c:v>1.5587999999999999E-2</c:v>
                  </c:pt>
                  <c:pt idx="81">
                    <c:v>1.2052999999999999E-2</c:v>
                  </c:pt>
                  <c:pt idx="82">
                    <c:v>1.3838E-2</c:v>
                  </c:pt>
                  <c:pt idx="83">
                    <c:v>1.6730999999999999E-2</c:v>
                  </c:pt>
                  <c:pt idx="84">
                    <c:v>1.8152000000000001E-2</c:v>
                  </c:pt>
                  <c:pt idx="85">
                    <c:v>1.7537000000000001E-2</c:v>
                  </c:pt>
                  <c:pt idx="86">
                    <c:v>1.5591000000000001E-2</c:v>
                  </c:pt>
                  <c:pt idx="87">
                    <c:v>1.478E-2</c:v>
                  </c:pt>
                  <c:pt idx="88">
                    <c:v>1.6723999999999999E-2</c:v>
                  </c:pt>
                  <c:pt idx="89">
                    <c:v>2.0125000000000001E-2</c:v>
                  </c:pt>
                  <c:pt idx="90">
                    <c:v>2.2311999999999999E-2</c:v>
                  </c:pt>
                  <c:pt idx="91">
                    <c:v>2.2068000000000001E-2</c:v>
                  </c:pt>
                  <c:pt idx="92">
                    <c:v>1.9869999999999999E-2</c:v>
                  </c:pt>
                  <c:pt idx="93">
                    <c:v>1.8218000000000002E-2</c:v>
                  </c:pt>
                  <c:pt idx="94">
                    <c:v>1.9300000000000001E-2</c:v>
                  </c:pt>
                  <c:pt idx="95">
                    <c:v>2.1857000000000001E-2</c:v>
                  </c:pt>
                  <c:pt idx="96">
                    <c:v>2.4288000000000001E-2</c:v>
                  </c:pt>
                  <c:pt idx="97">
                    <c:v>2.5545000000000002E-2</c:v>
                  </c:pt>
                  <c:pt idx="98">
                    <c:v>2.6137000000000001E-2</c:v>
                  </c:pt>
                  <c:pt idx="99">
                    <c:v>2.8327000000000001E-2</c:v>
                  </c:pt>
                  <c:pt idx="100">
                    <c:v>3.3413999999999999E-2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xVal>
            <c:numRef>
              <c:f>'Collisions Graphs'!$A$6:$A$106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'Collisions Graphs'!$B$6:$B$106</c:f>
              <c:numCache>
                <c:formatCode>General</c:formatCode>
                <c:ptCount val="101"/>
                <c:pt idx="0">
                  <c:v>0.435112</c:v>
                </c:pt>
                <c:pt idx="1">
                  <c:v>0.414379</c:v>
                </c:pt>
                <c:pt idx="2">
                  <c:v>0.39810800000000002</c:v>
                </c:pt>
                <c:pt idx="3">
                  <c:v>0.39076100000000002</c:v>
                </c:pt>
                <c:pt idx="4">
                  <c:v>0.395428</c:v>
                </c:pt>
                <c:pt idx="5">
                  <c:v>0.40515899999999999</c:v>
                </c:pt>
                <c:pt idx="6">
                  <c:v>0.40608499999999997</c:v>
                </c:pt>
                <c:pt idx="7">
                  <c:v>0.38605600000000001</c:v>
                </c:pt>
                <c:pt idx="8">
                  <c:v>0.34582200000000002</c:v>
                </c:pt>
                <c:pt idx="9">
                  <c:v>0.29731800000000003</c:v>
                </c:pt>
                <c:pt idx="10">
                  <c:v>0.25364599999999998</c:v>
                </c:pt>
                <c:pt idx="11">
                  <c:v>0.22256100000000001</c:v>
                </c:pt>
                <c:pt idx="12">
                  <c:v>0.206595</c:v>
                </c:pt>
                <c:pt idx="13">
                  <c:v>0.20511199999999999</c:v>
                </c:pt>
                <c:pt idx="14">
                  <c:v>0.21440400000000001</c:v>
                </c:pt>
                <c:pt idx="15">
                  <c:v>0.228162</c:v>
                </c:pt>
                <c:pt idx="16">
                  <c:v>0.239454</c:v>
                </c:pt>
                <c:pt idx="17">
                  <c:v>0.24601100000000001</c:v>
                </c:pt>
                <c:pt idx="18">
                  <c:v>0.249888</c:v>
                </c:pt>
                <c:pt idx="19">
                  <c:v>0.25229699999999999</c:v>
                </c:pt>
                <c:pt idx="20">
                  <c:v>0.25272299999999998</c:v>
                </c:pt>
                <c:pt idx="21">
                  <c:v>0.24920400000000001</c:v>
                </c:pt>
                <c:pt idx="22">
                  <c:v>0.243502</c:v>
                </c:pt>
                <c:pt idx="23">
                  <c:v>0.24025199999999999</c:v>
                </c:pt>
                <c:pt idx="24">
                  <c:v>0.24320800000000001</c:v>
                </c:pt>
                <c:pt idx="25">
                  <c:v>0.24944</c:v>
                </c:pt>
                <c:pt idx="26">
                  <c:v>0.25180200000000003</c:v>
                </c:pt>
                <c:pt idx="27">
                  <c:v>0.244168</c:v>
                </c:pt>
                <c:pt idx="28">
                  <c:v>0.228187</c:v>
                </c:pt>
                <c:pt idx="29">
                  <c:v>0.21088000000000001</c:v>
                </c:pt>
                <c:pt idx="30">
                  <c:v>0.198625</c:v>
                </c:pt>
                <c:pt idx="31">
                  <c:v>0.19195400000000001</c:v>
                </c:pt>
                <c:pt idx="32">
                  <c:v>0.18801499999999999</c:v>
                </c:pt>
                <c:pt idx="33">
                  <c:v>0.18401799999999999</c:v>
                </c:pt>
                <c:pt idx="34">
                  <c:v>0.178873</c:v>
                </c:pt>
                <c:pt idx="35">
                  <c:v>0.17247899999999999</c:v>
                </c:pt>
                <c:pt idx="36">
                  <c:v>0.16502</c:v>
                </c:pt>
                <c:pt idx="37">
                  <c:v>0.15706000000000001</c:v>
                </c:pt>
                <c:pt idx="38">
                  <c:v>0.14943899999999999</c:v>
                </c:pt>
                <c:pt idx="39">
                  <c:v>0.14230499999999999</c:v>
                </c:pt>
                <c:pt idx="40">
                  <c:v>0.13508000000000001</c:v>
                </c:pt>
                <c:pt idx="41">
                  <c:v>0.12715399999999999</c:v>
                </c:pt>
                <c:pt idx="42">
                  <c:v>0.11828</c:v>
                </c:pt>
                <c:pt idx="43">
                  <c:v>0.108877</c:v>
                </c:pt>
                <c:pt idx="44">
                  <c:v>9.9335999999999994E-2</c:v>
                </c:pt>
                <c:pt idx="45">
                  <c:v>8.9805999999999997E-2</c:v>
                </c:pt>
                <c:pt idx="46">
                  <c:v>8.0091999999999997E-2</c:v>
                </c:pt>
                <c:pt idx="47">
                  <c:v>6.9917999999999994E-2</c:v>
                </c:pt>
                <c:pt idx="48">
                  <c:v>5.9334999999999999E-2</c:v>
                </c:pt>
                <c:pt idx="49">
                  <c:v>4.8646000000000002E-2</c:v>
                </c:pt>
                <c:pt idx="50">
                  <c:v>3.8337999999999997E-2</c:v>
                </c:pt>
                <c:pt idx="51">
                  <c:v>2.9059000000000001E-2</c:v>
                </c:pt>
                <c:pt idx="52">
                  <c:v>2.1769E-2</c:v>
                </c:pt>
                <c:pt idx="53">
                  <c:v>1.7571E-2</c:v>
                </c:pt>
                <c:pt idx="54">
                  <c:v>1.7392000000000001E-2</c:v>
                </c:pt>
                <c:pt idx="55">
                  <c:v>2.1236999999999999E-2</c:v>
                </c:pt>
                <c:pt idx="56">
                  <c:v>2.8601000000000001E-2</c:v>
                </c:pt>
                <c:pt idx="57">
                  <c:v>3.8443999999999999E-2</c:v>
                </c:pt>
                <c:pt idx="58">
                  <c:v>4.9561000000000001E-2</c:v>
                </c:pt>
                <c:pt idx="59">
                  <c:v>6.1018999999999997E-2</c:v>
                </c:pt>
                <c:pt idx="60">
                  <c:v>7.2278999999999996E-2</c:v>
                </c:pt>
                <c:pt idx="61">
                  <c:v>8.3333000000000004E-2</c:v>
                </c:pt>
                <c:pt idx="62">
                  <c:v>9.4260999999999998E-2</c:v>
                </c:pt>
                <c:pt idx="63">
                  <c:v>0.10513500000000001</c:v>
                </c:pt>
                <c:pt idx="64">
                  <c:v>0.115963</c:v>
                </c:pt>
                <c:pt idx="65">
                  <c:v>0.126718</c:v>
                </c:pt>
                <c:pt idx="66">
                  <c:v>0.13734099999999999</c:v>
                </c:pt>
                <c:pt idx="67">
                  <c:v>0.14773500000000001</c:v>
                </c:pt>
                <c:pt idx="68">
                  <c:v>0.15784899999999999</c:v>
                </c:pt>
                <c:pt idx="69">
                  <c:v>0.167714</c:v>
                </c:pt>
                <c:pt idx="70">
                  <c:v>0.177424</c:v>
                </c:pt>
                <c:pt idx="71">
                  <c:v>0.18703700000000001</c:v>
                </c:pt>
                <c:pt idx="72">
                  <c:v>0.196464</c:v>
                </c:pt>
                <c:pt idx="73">
                  <c:v>0.20553399999999999</c:v>
                </c:pt>
                <c:pt idx="74">
                  <c:v>0.21409400000000001</c:v>
                </c:pt>
                <c:pt idx="75">
                  <c:v>0.222078</c:v>
                </c:pt>
                <c:pt idx="76">
                  <c:v>0.22986799999999999</c:v>
                </c:pt>
                <c:pt idx="77">
                  <c:v>0.23799799999999999</c:v>
                </c:pt>
                <c:pt idx="78">
                  <c:v>0.247055</c:v>
                </c:pt>
                <c:pt idx="79">
                  <c:v>0.25731399999999999</c:v>
                </c:pt>
                <c:pt idx="80">
                  <c:v>0.26825100000000002</c:v>
                </c:pt>
                <c:pt idx="81">
                  <c:v>0.27921899999999999</c:v>
                </c:pt>
                <c:pt idx="82">
                  <c:v>0.28955500000000001</c:v>
                </c:pt>
                <c:pt idx="83">
                  <c:v>0.298848</c:v>
                </c:pt>
                <c:pt idx="84">
                  <c:v>0.30682399999999999</c:v>
                </c:pt>
                <c:pt idx="85">
                  <c:v>0.31313200000000002</c:v>
                </c:pt>
                <c:pt idx="86">
                  <c:v>0.31741999999999998</c:v>
                </c:pt>
                <c:pt idx="87">
                  <c:v>0.31978099999999998</c:v>
                </c:pt>
                <c:pt idx="88">
                  <c:v>0.32033400000000001</c:v>
                </c:pt>
                <c:pt idx="89">
                  <c:v>0.319268</c:v>
                </c:pt>
                <c:pt idx="90">
                  <c:v>0.31702399999999997</c:v>
                </c:pt>
                <c:pt idx="91">
                  <c:v>0.31453300000000001</c:v>
                </c:pt>
                <c:pt idx="92">
                  <c:v>0.31328699999999998</c:v>
                </c:pt>
                <c:pt idx="93">
                  <c:v>0.31497000000000003</c:v>
                </c:pt>
                <c:pt idx="94">
                  <c:v>0.32042799999999999</c:v>
                </c:pt>
                <c:pt idx="95">
                  <c:v>0.32885999999999999</c:v>
                </c:pt>
                <c:pt idx="96">
                  <c:v>0.33842899999999998</c:v>
                </c:pt>
                <c:pt idx="97">
                  <c:v>0.347271</c:v>
                </c:pt>
                <c:pt idx="98">
                  <c:v>0.35464099999999998</c:v>
                </c:pt>
                <c:pt idx="99">
                  <c:v>0.36095300000000002</c:v>
                </c:pt>
                <c:pt idx="100">
                  <c:v>0.36673600000000001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A6-4B80-B822-9B3D34357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16632"/>
        <c:axId val="265021880"/>
      </c:scatterChart>
      <c:valAx>
        <c:axId val="265016632"/>
        <c:scaling>
          <c:orientation val="minMax"/>
          <c:max val="1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1880"/>
        <c:crosses val="autoZero"/>
        <c:crossBetween val="midCat"/>
      </c:valAx>
      <c:valAx>
        <c:axId val="265021880"/>
        <c:scaling>
          <c:orientation val="minMax"/>
          <c:max val="1.6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26501663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'Collisions Graphs'!$G$6:$G$106</c:f>
                <c:numCache>
                  <c:formatCode>General</c:formatCode>
                  <c:ptCount val="101"/>
                  <c:pt idx="0">
                    <c:v>0.111819</c:v>
                  </c:pt>
                  <c:pt idx="1">
                    <c:v>0.104324</c:v>
                  </c:pt>
                  <c:pt idx="2">
                    <c:v>0.12894</c:v>
                  </c:pt>
                  <c:pt idx="3">
                    <c:v>0.121146</c:v>
                  </c:pt>
                  <c:pt idx="4">
                    <c:v>9.5857999999999999E-2</c:v>
                  </c:pt>
                  <c:pt idx="5">
                    <c:v>9.8447999999999994E-2</c:v>
                  </c:pt>
                  <c:pt idx="6">
                    <c:v>0.106492</c:v>
                  </c:pt>
                  <c:pt idx="7">
                    <c:v>0.106895</c:v>
                  </c:pt>
                  <c:pt idx="8">
                    <c:v>0.102938</c:v>
                  </c:pt>
                  <c:pt idx="9">
                    <c:v>0.100005</c:v>
                  </c:pt>
                  <c:pt idx="10">
                    <c:v>9.8390000000000005E-2</c:v>
                  </c:pt>
                  <c:pt idx="11">
                    <c:v>9.8630999999999996E-2</c:v>
                  </c:pt>
                  <c:pt idx="12">
                    <c:v>8.0855999999999997E-2</c:v>
                  </c:pt>
                  <c:pt idx="13">
                    <c:v>5.2649000000000001E-2</c:v>
                  </c:pt>
                  <c:pt idx="14">
                    <c:v>4.1686000000000001E-2</c:v>
                  </c:pt>
                  <c:pt idx="15">
                    <c:v>3.7301000000000001E-2</c:v>
                  </c:pt>
                  <c:pt idx="16">
                    <c:v>3.3354000000000002E-2</c:v>
                  </c:pt>
                  <c:pt idx="17">
                    <c:v>3.4498000000000001E-2</c:v>
                  </c:pt>
                  <c:pt idx="18">
                    <c:v>4.0604000000000001E-2</c:v>
                  </c:pt>
                  <c:pt idx="19">
                    <c:v>4.7162999999999997E-2</c:v>
                  </c:pt>
                  <c:pt idx="20">
                    <c:v>4.6662000000000002E-2</c:v>
                  </c:pt>
                  <c:pt idx="21">
                    <c:v>4.0468999999999998E-2</c:v>
                  </c:pt>
                  <c:pt idx="22">
                    <c:v>3.6799999999999999E-2</c:v>
                  </c:pt>
                  <c:pt idx="23">
                    <c:v>3.6216999999999999E-2</c:v>
                  </c:pt>
                  <c:pt idx="24">
                    <c:v>3.4273999999999999E-2</c:v>
                  </c:pt>
                  <c:pt idx="25">
                    <c:v>3.3034000000000001E-2</c:v>
                  </c:pt>
                  <c:pt idx="26">
                    <c:v>3.3556000000000002E-2</c:v>
                  </c:pt>
                  <c:pt idx="27">
                    <c:v>3.3715000000000002E-2</c:v>
                  </c:pt>
                  <c:pt idx="28">
                    <c:v>3.2561E-2</c:v>
                  </c:pt>
                  <c:pt idx="29">
                    <c:v>3.1029999999999999E-2</c:v>
                  </c:pt>
                  <c:pt idx="30">
                    <c:v>3.0365E-2</c:v>
                  </c:pt>
                  <c:pt idx="31">
                    <c:v>3.0981999999999999E-2</c:v>
                  </c:pt>
                  <c:pt idx="32">
                    <c:v>3.2508000000000002E-2</c:v>
                  </c:pt>
                  <c:pt idx="33">
                    <c:v>3.3818000000000001E-2</c:v>
                  </c:pt>
                  <c:pt idx="34">
                    <c:v>3.4233E-2</c:v>
                  </c:pt>
                  <c:pt idx="35">
                    <c:v>4.0823999999999999E-2</c:v>
                  </c:pt>
                  <c:pt idx="36">
                    <c:v>5.7887000000000001E-2</c:v>
                  </c:pt>
                  <c:pt idx="37">
                    <c:v>7.3418999999999998E-2</c:v>
                  </c:pt>
                  <c:pt idx="38">
                    <c:v>7.7519000000000005E-2</c:v>
                  </c:pt>
                  <c:pt idx="39">
                    <c:v>6.8580000000000002E-2</c:v>
                  </c:pt>
                  <c:pt idx="40">
                    <c:v>4.9332000000000001E-2</c:v>
                  </c:pt>
                  <c:pt idx="41">
                    <c:v>3.4352000000000001E-2</c:v>
                  </c:pt>
                  <c:pt idx="42">
                    <c:v>3.6627E-2</c:v>
                  </c:pt>
                  <c:pt idx="43">
                    <c:v>3.8474000000000001E-2</c:v>
                  </c:pt>
                  <c:pt idx="44">
                    <c:v>3.6179999999999997E-2</c:v>
                  </c:pt>
                  <c:pt idx="45">
                    <c:v>3.4945999999999998E-2</c:v>
                  </c:pt>
                  <c:pt idx="46">
                    <c:v>3.2021000000000001E-2</c:v>
                  </c:pt>
                  <c:pt idx="47">
                    <c:v>2.8892999999999999E-2</c:v>
                  </c:pt>
                  <c:pt idx="48">
                    <c:v>2.7827999999999999E-2</c:v>
                  </c:pt>
                  <c:pt idx="49">
                    <c:v>2.7548E-2</c:v>
                  </c:pt>
                  <c:pt idx="50">
                    <c:v>2.8097E-2</c:v>
                  </c:pt>
                  <c:pt idx="51">
                    <c:v>2.7365E-2</c:v>
                  </c:pt>
                  <c:pt idx="52">
                    <c:v>2.5607000000000001E-2</c:v>
                  </c:pt>
                  <c:pt idx="53">
                    <c:v>2.5080000000000002E-2</c:v>
                  </c:pt>
                  <c:pt idx="54">
                    <c:v>2.6322000000000002E-2</c:v>
                  </c:pt>
                  <c:pt idx="55">
                    <c:v>2.7798E-2</c:v>
                  </c:pt>
                  <c:pt idx="56">
                    <c:v>2.8126999999999999E-2</c:v>
                  </c:pt>
                  <c:pt idx="57">
                    <c:v>2.7361E-2</c:v>
                  </c:pt>
                  <c:pt idx="58">
                    <c:v>2.6626E-2</c:v>
                  </c:pt>
                  <c:pt idx="59">
                    <c:v>2.6601E-2</c:v>
                  </c:pt>
                  <c:pt idx="60">
                    <c:v>2.7168000000000001E-2</c:v>
                  </c:pt>
                  <c:pt idx="61">
                    <c:v>2.7975E-2</c:v>
                  </c:pt>
                  <c:pt idx="62">
                    <c:v>2.8910000000000002E-2</c:v>
                  </c:pt>
                  <c:pt idx="63">
                    <c:v>3.0033000000000001E-2</c:v>
                  </c:pt>
                  <c:pt idx="64">
                    <c:v>3.1384000000000002E-2</c:v>
                  </c:pt>
                  <c:pt idx="65">
                    <c:v>3.2888000000000001E-2</c:v>
                  </c:pt>
                  <c:pt idx="66">
                    <c:v>3.4425999999999998E-2</c:v>
                  </c:pt>
                  <c:pt idx="67">
                    <c:v>3.5947E-2</c:v>
                  </c:pt>
                  <c:pt idx="68">
                    <c:v>3.7453E-2</c:v>
                  </c:pt>
                  <c:pt idx="69">
                    <c:v>3.891E-2</c:v>
                  </c:pt>
                  <c:pt idx="70">
                    <c:v>4.0203000000000003E-2</c:v>
                  </c:pt>
                  <c:pt idx="71">
                    <c:v>4.1230999999999997E-2</c:v>
                  </c:pt>
                  <c:pt idx="72">
                    <c:v>4.1965000000000002E-2</c:v>
                  </c:pt>
                  <c:pt idx="73">
                    <c:v>4.2389000000000003E-2</c:v>
                  </c:pt>
                  <c:pt idx="74">
                    <c:v>4.2506000000000002E-2</c:v>
                  </c:pt>
                  <c:pt idx="75">
                    <c:v>4.2391999999999999E-2</c:v>
                  </c:pt>
                  <c:pt idx="76">
                    <c:v>4.2119999999999998E-2</c:v>
                  </c:pt>
                  <c:pt idx="77">
                    <c:v>4.1716000000000003E-2</c:v>
                  </c:pt>
                  <c:pt idx="78">
                    <c:v>4.1202000000000003E-2</c:v>
                  </c:pt>
                  <c:pt idx="79">
                    <c:v>4.0565999999999998E-2</c:v>
                  </c:pt>
                  <c:pt idx="80">
                    <c:v>3.9766000000000003E-2</c:v>
                  </c:pt>
                  <c:pt idx="81">
                    <c:v>3.8961999999999997E-2</c:v>
                  </c:pt>
                  <c:pt idx="82">
                    <c:v>3.8022E-2</c:v>
                  </c:pt>
                  <c:pt idx="83">
                    <c:v>3.6581000000000002E-2</c:v>
                  </c:pt>
                  <c:pt idx="84">
                    <c:v>3.6346999999999997E-2</c:v>
                  </c:pt>
                  <c:pt idx="85">
                    <c:v>3.7492999999999999E-2</c:v>
                  </c:pt>
                  <c:pt idx="86">
                    <c:v>3.7198000000000002E-2</c:v>
                  </c:pt>
                  <c:pt idx="87">
                    <c:v>3.7052000000000002E-2</c:v>
                  </c:pt>
                  <c:pt idx="88">
                    <c:v>4.0288999999999998E-2</c:v>
                  </c:pt>
                  <c:pt idx="89">
                    <c:v>4.2910999999999998E-2</c:v>
                  </c:pt>
                  <c:pt idx="90">
                    <c:v>4.3325000000000002E-2</c:v>
                  </c:pt>
                  <c:pt idx="91">
                    <c:v>4.5134000000000001E-2</c:v>
                  </c:pt>
                  <c:pt idx="92">
                    <c:v>4.9501000000000003E-2</c:v>
                  </c:pt>
                  <c:pt idx="93">
                    <c:v>5.2802000000000002E-2</c:v>
                  </c:pt>
                  <c:pt idx="94">
                    <c:v>5.1784999999999998E-2</c:v>
                  </c:pt>
                  <c:pt idx="95">
                    <c:v>4.6528E-2</c:v>
                  </c:pt>
                  <c:pt idx="96">
                    <c:v>4.1405999999999998E-2</c:v>
                  </c:pt>
                  <c:pt idx="97">
                    <c:v>4.2743000000000003E-2</c:v>
                  </c:pt>
                  <c:pt idx="98">
                    <c:v>5.0563999999999998E-2</c:v>
                  </c:pt>
                  <c:pt idx="99">
                    <c:v>6.5820000000000004E-2</c:v>
                  </c:pt>
                  <c:pt idx="100">
                    <c:v>9.0412999999999993E-2</c:v>
                  </c:pt>
                </c:numCache>
              </c:numRef>
            </c:plus>
            <c:minus>
              <c:numRef>
                <c:f>'Collisions Graphs'!$G$6:$G$106</c:f>
                <c:numCache>
                  <c:formatCode>General</c:formatCode>
                  <c:ptCount val="101"/>
                  <c:pt idx="0">
                    <c:v>0.111819</c:v>
                  </c:pt>
                  <c:pt idx="1">
                    <c:v>0.104324</c:v>
                  </c:pt>
                  <c:pt idx="2">
                    <c:v>0.12894</c:v>
                  </c:pt>
                  <c:pt idx="3">
                    <c:v>0.121146</c:v>
                  </c:pt>
                  <c:pt idx="4">
                    <c:v>9.5857999999999999E-2</c:v>
                  </c:pt>
                  <c:pt idx="5">
                    <c:v>9.8447999999999994E-2</c:v>
                  </c:pt>
                  <c:pt idx="6">
                    <c:v>0.106492</c:v>
                  </c:pt>
                  <c:pt idx="7">
                    <c:v>0.106895</c:v>
                  </c:pt>
                  <c:pt idx="8">
                    <c:v>0.102938</c:v>
                  </c:pt>
                  <c:pt idx="9">
                    <c:v>0.100005</c:v>
                  </c:pt>
                  <c:pt idx="10">
                    <c:v>9.8390000000000005E-2</c:v>
                  </c:pt>
                  <c:pt idx="11">
                    <c:v>9.8630999999999996E-2</c:v>
                  </c:pt>
                  <c:pt idx="12">
                    <c:v>8.0855999999999997E-2</c:v>
                  </c:pt>
                  <c:pt idx="13">
                    <c:v>5.2649000000000001E-2</c:v>
                  </c:pt>
                  <c:pt idx="14">
                    <c:v>4.1686000000000001E-2</c:v>
                  </c:pt>
                  <c:pt idx="15">
                    <c:v>3.7301000000000001E-2</c:v>
                  </c:pt>
                  <c:pt idx="16">
                    <c:v>3.3354000000000002E-2</c:v>
                  </c:pt>
                  <c:pt idx="17">
                    <c:v>3.4498000000000001E-2</c:v>
                  </c:pt>
                  <c:pt idx="18">
                    <c:v>4.0604000000000001E-2</c:v>
                  </c:pt>
                  <c:pt idx="19">
                    <c:v>4.7162999999999997E-2</c:v>
                  </c:pt>
                  <c:pt idx="20">
                    <c:v>4.6662000000000002E-2</c:v>
                  </c:pt>
                  <c:pt idx="21">
                    <c:v>4.0468999999999998E-2</c:v>
                  </c:pt>
                  <c:pt idx="22">
                    <c:v>3.6799999999999999E-2</c:v>
                  </c:pt>
                  <c:pt idx="23">
                    <c:v>3.6216999999999999E-2</c:v>
                  </c:pt>
                  <c:pt idx="24">
                    <c:v>3.4273999999999999E-2</c:v>
                  </c:pt>
                  <c:pt idx="25">
                    <c:v>3.3034000000000001E-2</c:v>
                  </c:pt>
                  <c:pt idx="26">
                    <c:v>3.3556000000000002E-2</c:v>
                  </c:pt>
                  <c:pt idx="27">
                    <c:v>3.3715000000000002E-2</c:v>
                  </c:pt>
                  <c:pt idx="28">
                    <c:v>3.2561E-2</c:v>
                  </c:pt>
                  <c:pt idx="29">
                    <c:v>3.1029999999999999E-2</c:v>
                  </c:pt>
                  <c:pt idx="30">
                    <c:v>3.0365E-2</c:v>
                  </c:pt>
                  <c:pt idx="31">
                    <c:v>3.0981999999999999E-2</c:v>
                  </c:pt>
                  <c:pt idx="32">
                    <c:v>3.2508000000000002E-2</c:v>
                  </c:pt>
                  <c:pt idx="33">
                    <c:v>3.3818000000000001E-2</c:v>
                  </c:pt>
                  <c:pt idx="34">
                    <c:v>3.4233E-2</c:v>
                  </c:pt>
                  <c:pt idx="35">
                    <c:v>4.0823999999999999E-2</c:v>
                  </c:pt>
                  <c:pt idx="36">
                    <c:v>5.7887000000000001E-2</c:v>
                  </c:pt>
                  <c:pt idx="37">
                    <c:v>7.3418999999999998E-2</c:v>
                  </c:pt>
                  <c:pt idx="38">
                    <c:v>7.7519000000000005E-2</c:v>
                  </c:pt>
                  <c:pt idx="39">
                    <c:v>6.8580000000000002E-2</c:v>
                  </c:pt>
                  <c:pt idx="40">
                    <c:v>4.9332000000000001E-2</c:v>
                  </c:pt>
                  <c:pt idx="41">
                    <c:v>3.4352000000000001E-2</c:v>
                  </c:pt>
                  <c:pt idx="42">
                    <c:v>3.6627E-2</c:v>
                  </c:pt>
                  <c:pt idx="43">
                    <c:v>3.8474000000000001E-2</c:v>
                  </c:pt>
                  <c:pt idx="44">
                    <c:v>3.6179999999999997E-2</c:v>
                  </c:pt>
                  <c:pt idx="45">
                    <c:v>3.4945999999999998E-2</c:v>
                  </c:pt>
                  <c:pt idx="46">
                    <c:v>3.2021000000000001E-2</c:v>
                  </c:pt>
                  <c:pt idx="47">
                    <c:v>2.8892999999999999E-2</c:v>
                  </c:pt>
                  <c:pt idx="48">
                    <c:v>2.7827999999999999E-2</c:v>
                  </c:pt>
                  <c:pt idx="49">
                    <c:v>2.7548E-2</c:v>
                  </c:pt>
                  <c:pt idx="50">
                    <c:v>2.8097E-2</c:v>
                  </c:pt>
                  <c:pt idx="51">
                    <c:v>2.7365E-2</c:v>
                  </c:pt>
                  <c:pt idx="52">
                    <c:v>2.5607000000000001E-2</c:v>
                  </c:pt>
                  <c:pt idx="53">
                    <c:v>2.5080000000000002E-2</c:v>
                  </c:pt>
                  <c:pt idx="54">
                    <c:v>2.6322000000000002E-2</c:v>
                  </c:pt>
                  <c:pt idx="55">
                    <c:v>2.7798E-2</c:v>
                  </c:pt>
                  <c:pt idx="56">
                    <c:v>2.8126999999999999E-2</c:v>
                  </c:pt>
                  <c:pt idx="57">
                    <c:v>2.7361E-2</c:v>
                  </c:pt>
                  <c:pt idx="58">
                    <c:v>2.6626E-2</c:v>
                  </c:pt>
                  <c:pt idx="59">
                    <c:v>2.6601E-2</c:v>
                  </c:pt>
                  <c:pt idx="60">
                    <c:v>2.7168000000000001E-2</c:v>
                  </c:pt>
                  <c:pt idx="61">
                    <c:v>2.7975E-2</c:v>
                  </c:pt>
                  <c:pt idx="62">
                    <c:v>2.8910000000000002E-2</c:v>
                  </c:pt>
                  <c:pt idx="63">
                    <c:v>3.0033000000000001E-2</c:v>
                  </c:pt>
                  <c:pt idx="64">
                    <c:v>3.1384000000000002E-2</c:v>
                  </c:pt>
                  <c:pt idx="65">
                    <c:v>3.2888000000000001E-2</c:v>
                  </c:pt>
                  <c:pt idx="66">
                    <c:v>3.4425999999999998E-2</c:v>
                  </c:pt>
                  <c:pt idx="67">
                    <c:v>3.5947E-2</c:v>
                  </c:pt>
                  <c:pt idx="68">
                    <c:v>3.7453E-2</c:v>
                  </c:pt>
                  <c:pt idx="69">
                    <c:v>3.891E-2</c:v>
                  </c:pt>
                  <c:pt idx="70">
                    <c:v>4.0203000000000003E-2</c:v>
                  </c:pt>
                  <c:pt idx="71">
                    <c:v>4.1230999999999997E-2</c:v>
                  </c:pt>
                  <c:pt idx="72">
                    <c:v>4.1965000000000002E-2</c:v>
                  </c:pt>
                  <c:pt idx="73">
                    <c:v>4.2389000000000003E-2</c:v>
                  </c:pt>
                  <c:pt idx="74">
                    <c:v>4.2506000000000002E-2</c:v>
                  </c:pt>
                  <c:pt idx="75">
                    <c:v>4.2391999999999999E-2</c:v>
                  </c:pt>
                  <c:pt idx="76">
                    <c:v>4.2119999999999998E-2</c:v>
                  </c:pt>
                  <c:pt idx="77">
                    <c:v>4.1716000000000003E-2</c:v>
                  </c:pt>
                  <c:pt idx="78">
                    <c:v>4.1202000000000003E-2</c:v>
                  </c:pt>
                  <c:pt idx="79">
                    <c:v>4.0565999999999998E-2</c:v>
                  </c:pt>
                  <c:pt idx="80">
                    <c:v>3.9766000000000003E-2</c:v>
                  </c:pt>
                  <c:pt idx="81">
                    <c:v>3.8961999999999997E-2</c:v>
                  </c:pt>
                  <c:pt idx="82">
                    <c:v>3.8022E-2</c:v>
                  </c:pt>
                  <c:pt idx="83">
                    <c:v>3.6581000000000002E-2</c:v>
                  </c:pt>
                  <c:pt idx="84">
                    <c:v>3.6346999999999997E-2</c:v>
                  </c:pt>
                  <c:pt idx="85">
                    <c:v>3.7492999999999999E-2</c:v>
                  </c:pt>
                  <c:pt idx="86">
                    <c:v>3.7198000000000002E-2</c:v>
                  </c:pt>
                  <c:pt idx="87">
                    <c:v>3.7052000000000002E-2</c:v>
                  </c:pt>
                  <c:pt idx="88">
                    <c:v>4.0288999999999998E-2</c:v>
                  </c:pt>
                  <c:pt idx="89">
                    <c:v>4.2910999999999998E-2</c:v>
                  </c:pt>
                  <c:pt idx="90">
                    <c:v>4.3325000000000002E-2</c:v>
                  </c:pt>
                  <c:pt idx="91">
                    <c:v>4.5134000000000001E-2</c:v>
                  </c:pt>
                  <c:pt idx="92">
                    <c:v>4.9501000000000003E-2</c:v>
                  </c:pt>
                  <c:pt idx="93">
                    <c:v>5.2802000000000002E-2</c:v>
                  </c:pt>
                  <c:pt idx="94">
                    <c:v>5.1784999999999998E-2</c:v>
                  </c:pt>
                  <c:pt idx="95">
                    <c:v>4.6528E-2</c:v>
                  </c:pt>
                  <c:pt idx="96">
                    <c:v>4.1405999999999998E-2</c:v>
                  </c:pt>
                  <c:pt idx="97">
                    <c:v>4.2743000000000003E-2</c:v>
                  </c:pt>
                  <c:pt idx="98">
                    <c:v>5.0563999999999998E-2</c:v>
                  </c:pt>
                  <c:pt idx="99">
                    <c:v>6.5820000000000004E-2</c:v>
                  </c:pt>
                  <c:pt idx="100">
                    <c:v>9.0412999999999993E-2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xVal>
            <c:numRef>
              <c:f>'Collisions Graphs'!$A$6:$A$106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'Collisions Graphs'!$F$6:$F$106</c:f>
              <c:numCache>
                <c:formatCode>General</c:formatCode>
                <c:ptCount val="101"/>
                <c:pt idx="0">
                  <c:v>0.437249</c:v>
                </c:pt>
                <c:pt idx="1">
                  <c:v>0.452011</c:v>
                </c:pt>
                <c:pt idx="2">
                  <c:v>0.46352300000000002</c:v>
                </c:pt>
                <c:pt idx="3">
                  <c:v>0.46874900000000003</c:v>
                </c:pt>
                <c:pt idx="4">
                  <c:v>0.46548600000000001</c:v>
                </c:pt>
                <c:pt idx="5">
                  <c:v>0.443635</c:v>
                </c:pt>
                <c:pt idx="6">
                  <c:v>0.400115</c:v>
                </c:pt>
                <c:pt idx="7">
                  <c:v>0.34682499999999999</c:v>
                </c:pt>
                <c:pt idx="8">
                  <c:v>0.30655900000000003</c:v>
                </c:pt>
                <c:pt idx="9">
                  <c:v>0.293599</c:v>
                </c:pt>
                <c:pt idx="10">
                  <c:v>0.30185600000000001</c:v>
                </c:pt>
                <c:pt idx="11">
                  <c:v>0.31633499999999998</c:v>
                </c:pt>
                <c:pt idx="12">
                  <c:v>0.32844600000000002</c:v>
                </c:pt>
                <c:pt idx="13">
                  <c:v>0.33505299999999999</c:v>
                </c:pt>
                <c:pt idx="14">
                  <c:v>0.33464700000000003</c:v>
                </c:pt>
                <c:pt idx="15">
                  <c:v>0.32918900000000001</c:v>
                </c:pt>
                <c:pt idx="16">
                  <c:v>0.32433400000000001</c:v>
                </c:pt>
                <c:pt idx="17">
                  <c:v>0.32305699999999998</c:v>
                </c:pt>
                <c:pt idx="18">
                  <c:v>0.32455299999999998</c:v>
                </c:pt>
                <c:pt idx="19">
                  <c:v>0.32666400000000001</c:v>
                </c:pt>
                <c:pt idx="20">
                  <c:v>0.32727000000000001</c:v>
                </c:pt>
                <c:pt idx="21">
                  <c:v>0.324374</c:v>
                </c:pt>
                <c:pt idx="22">
                  <c:v>0.31892500000000001</c:v>
                </c:pt>
                <c:pt idx="23">
                  <c:v>0.31421900000000003</c:v>
                </c:pt>
                <c:pt idx="24">
                  <c:v>0.31108799999999998</c:v>
                </c:pt>
                <c:pt idx="25">
                  <c:v>0.307647</c:v>
                </c:pt>
                <c:pt idx="26">
                  <c:v>0.30218499999999998</c:v>
                </c:pt>
                <c:pt idx="27">
                  <c:v>0.29488999999999999</c:v>
                </c:pt>
                <c:pt idx="28">
                  <c:v>0.28667900000000002</c:v>
                </c:pt>
                <c:pt idx="29">
                  <c:v>0.278609</c:v>
                </c:pt>
                <c:pt idx="30">
                  <c:v>0.27077200000000001</c:v>
                </c:pt>
                <c:pt idx="31">
                  <c:v>0.26250000000000001</c:v>
                </c:pt>
                <c:pt idx="32">
                  <c:v>0.253386</c:v>
                </c:pt>
                <c:pt idx="33">
                  <c:v>0.244311</c:v>
                </c:pt>
                <c:pt idx="34">
                  <c:v>0.23691599999999999</c:v>
                </c:pt>
                <c:pt idx="35">
                  <c:v>0.231656</c:v>
                </c:pt>
                <c:pt idx="36">
                  <c:v>0.22653899999999999</c:v>
                </c:pt>
                <c:pt idx="37">
                  <c:v>0.21918799999999999</c:v>
                </c:pt>
                <c:pt idx="38">
                  <c:v>0.208423</c:v>
                </c:pt>
                <c:pt idx="39">
                  <c:v>0.194021</c:v>
                </c:pt>
                <c:pt idx="40">
                  <c:v>0.175874</c:v>
                </c:pt>
                <c:pt idx="41">
                  <c:v>0.15581900000000001</c:v>
                </c:pt>
                <c:pt idx="42">
                  <c:v>0.13736699999999999</c:v>
                </c:pt>
                <c:pt idx="43">
                  <c:v>0.12343899999999999</c:v>
                </c:pt>
                <c:pt idx="44">
                  <c:v>0.112882</c:v>
                </c:pt>
                <c:pt idx="45">
                  <c:v>0.102136</c:v>
                </c:pt>
                <c:pt idx="46">
                  <c:v>8.8693999999999995E-2</c:v>
                </c:pt>
                <c:pt idx="47">
                  <c:v>7.3741000000000001E-2</c:v>
                </c:pt>
                <c:pt idx="48">
                  <c:v>5.9797000000000003E-2</c:v>
                </c:pt>
                <c:pt idx="49">
                  <c:v>4.7889000000000001E-2</c:v>
                </c:pt>
                <c:pt idx="50">
                  <c:v>3.7254000000000002E-2</c:v>
                </c:pt>
                <c:pt idx="51">
                  <c:v>2.8008000000000002E-2</c:v>
                </c:pt>
                <c:pt idx="52">
                  <c:v>2.2484000000000001E-2</c:v>
                </c:pt>
                <c:pt idx="53">
                  <c:v>2.2574E-2</c:v>
                </c:pt>
                <c:pt idx="54">
                  <c:v>2.8330999999999999E-2</c:v>
                </c:pt>
                <c:pt idx="55">
                  <c:v>3.8316000000000003E-2</c:v>
                </c:pt>
                <c:pt idx="56">
                  <c:v>5.0556999999999998E-2</c:v>
                </c:pt>
                <c:pt idx="57">
                  <c:v>6.3555E-2</c:v>
                </c:pt>
                <c:pt idx="58">
                  <c:v>7.6545000000000002E-2</c:v>
                </c:pt>
                <c:pt idx="59">
                  <c:v>8.9361999999999997E-2</c:v>
                </c:pt>
                <c:pt idx="60">
                  <c:v>0.10198599999999999</c:v>
                </c:pt>
                <c:pt idx="61">
                  <c:v>0.114481</c:v>
                </c:pt>
                <c:pt idx="62">
                  <c:v>0.12686800000000001</c:v>
                </c:pt>
                <c:pt idx="63">
                  <c:v>0.13914799999999999</c:v>
                </c:pt>
                <c:pt idx="64">
                  <c:v>0.151314</c:v>
                </c:pt>
                <c:pt idx="65">
                  <c:v>0.163325</c:v>
                </c:pt>
                <c:pt idx="66">
                  <c:v>0.175124</c:v>
                </c:pt>
                <c:pt idx="67">
                  <c:v>0.186718</c:v>
                </c:pt>
                <c:pt idx="68">
                  <c:v>0.19819100000000001</c:v>
                </c:pt>
                <c:pt idx="69">
                  <c:v>0.209566</c:v>
                </c:pt>
                <c:pt idx="70">
                  <c:v>0.22075400000000001</c:v>
                </c:pt>
                <c:pt idx="71">
                  <c:v>0.231679</c:v>
                </c:pt>
                <c:pt idx="72">
                  <c:v>0.24234</c:v>
                </c:pt>
                <c:pt idx="73">
                  <c:v>0.25272800000000001</c:v>
                </c:pt>
                <c:pt idx="74">
                  <c:v>0.26280199999999998</c:v>
                </c:pt>
                <c:pt idx="75">
                  <c:v>0.272511</c:v>
                </c:pt>
                <c:pt idx="76">
                  <c:v>0.28180300000000003</c:v>
                </c:pt>
                <c:pt idx="77">
                  <c:v>0.29064400000000001</c:v>
                </c:pt>
                <c:pt idx="78">
                  <c:v>0.29903200000000002</c:v>
                </c:pt>
                <c:pt idx="79">
                  <c:v>0.306871</c:v>
                </c:pt>
                <c:pt idx="80">
                  <c:v>0.31385600000000002</c:v>
                </c:pt>
                <c:pt idx="81">
                  <c:v>0.31983200000000001</c:v>
                </c:pt>
                <c:pt idx="82">
                  <c:v>0.32533699999999999</c:v>
                </c:pt>
                <c:pt idx="83">
                  <c:v>0.33072499999999999</c:v>
                </c:pt>
                <c:pt idx="84">
                  <c:v>0.33524900000000002</c:v>
                </c:pt>
                <c:pt idx="85">
                  <c:v>0.33843299999999998</c:v>
                </c:pt>
                <c:pt idx="86">
                  <c:v>0.34089799999999998</c:v>
                </c:pt>
                <c:pt idx="87">
                  <c:v>0.34285199999999999</c:v>
                </c:pt>
                <c:pt idx="88">
                  <c:v>0.343808</c:v>
                </c:pt>
                <c:pt idx="89">
                  <c:v>0.34402199999999999</c:v>
                </c:pt>
                <c:pt idx="90">
                  <c:v>0.34418199999999999</c:v>
                </c:pt>
                <c:pt idx="91">
                  <c:v>0.34343400000000002</c:v>
                </c:pt>
                <c:pt idx="92">
                  <c:v>0.34110499999999999</c:v>
                </c:pt>
                <c:pt idx="93">
                  <c:v>0.33787899999999998</c:v>
                </c:pt>
                <c:pt idx="94">
                  <c:v>0.334588</c:v>
                </c:pt>
                <c:pt idx="95">
                  <c:v>0.33072600000000002</c:v>
                </c:pt>
                <c:pt idx="96">
                  <c:v>0.32705600000000001</c:v>
                </c:pt>
                <c:pt idx="97">
                  <c:v>0.32682299999999997</c:v>
                </c:pt>
                <c:pt idx="98">
                  <c:v>0.33304800000000001</c:v>
                </c:pt>
                <c:pt idx="99">
                  <c:v>0.34505200000000003</c:v>
                </c:pt>
                <c:pt idx="100">
                  <c:v>0.35994100000000001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EA-468E-B1AB-06E6FCB74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16632"/>
        <c:axId val="265021880"/>
      </c:scatterChart>
      <c:valAx>
        <c:axId val="265016632"/>
        <c:scaling>
          <c:orientation val="minMax"/>
          <c:max val="1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1880"/>
        <c:crosses val="autoZero"/>
        <c:crossBetween val="midCat"/>
      </c:valAx>
      <c:valAx>
        <c:axId val="265021880"/>
        <c:scaling>
          <c:orientation val="minMax"/>
          <c:max val="1.6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26501663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'Collisions Graphs'!$K$6:$K$106</c:f>
                <c:numCache>
                  <c:formatCode>General</c:formatCode>
                  <c:ptCount val="101"/>
                  <c:pt idx="0">
                    <c:v>0.288634</c:v>
                  </c:pt>
                  <c:pt idx="1">
                    <c:v>0.34818500000000002</c:v>
                  </c:pt>
                  <c:pt idx="2">
                    <c:v>0.33261800000000002</c:v>
                  </c:pt>
                  <c:pt idx="3">
                    <c:v>0.19477800000000001</c:v>
                  </c:pt>
                  <c:pt idx="4">
                    <c:v>0.156886</c:v>
                  </c:pt>
                  <c:pt idx="5">
                    <c:v>0.109491</c:v>
                  </c:pt>
                  <c:pt idx="6">
                    <c:v>0.17696300000000001</c:v>
                  </c:pt>
                  <c:pt idx="7">
                    <c:v>0.206595</c:v>
                  </c:pt>
                  <c:pt idx="8">
                    <c:v>0.174091</c:v>
                  </c:pt>
                  <c:pt idx="9">
                    <c:v>0.13213800000000001</c:v>
                  </c:pt>
                  <c:pt idx="10">
                    <c:v>0.106279</c:v>
                  </c:pt>
                  <c:pt idx="11">
                    <c:v>8.4988999999999995E-2</c:v>
                  </c:pt>
                  <c:pt idx="12">
                    <c:v>7.0694000000000007E-2</c:v>
                  </c:pt>
                  <c:pt idx="13">
                    <c:v>7.8173999999999993E-2</c:v>
                  </c:pt>
                  <c:pt idx="14">
                    <c:v>8.5767999999999997E-2</c:v>
                  </c:pt>
                  <c:pt idx="15">
                    <c:v>7.9394000000000006E-2</c:v>
                  </c:pt>
                  <c:pt idx="16">
                    <c:v>6.7745E-2</c:v>
                  </c:pt>
                  <c:pt idx="17">
                    <c:v>5.8458999999999997E-2</c:v>
                  </c:pt>
                  <c:pt idx="18">
                    <c:v>5.3275000000000003E-2</c:v>
                  </c:pt>
                  <c:pt idx="19">
                    <c:v>6.1899999999999997E-2</c:v>
                  </c:pt>
                  <c:pt idx="20">
                    <c:v>6.1948999999999997E-2</c:v>
                  </c:pt>
                  <c:pt idx="21">
                    <c:v>5.5055E-2</c:v>
                  </c:pt>
                  <c:pt idx="22">
                    <c:v>5.2856E-2</c:v>
                  </c:pt>
                  <c:pt idx="23">
                    <c:v>5.5572000000000003E-2</c:v>
                  </c:pt>
                  <c:pt idx="24">
                    <c:v>5.3801000000000002E-2</c:v>
                  </c:pt>
                  <c:pt idx="25">
                    <c:v>4.8773999999999998E-2</c:v>
                  </c:pt>
                  <c:pt idx="26">
                    <c:v>4.5164999999999997E-2</c:v>
                  </c:pt>
                  <c:pt idx="27">
                    <c:v>4.3593E-2</c:v>
                  </c:pt>
                  <c:pt idx="28">
                    <c:v>4.4332999999999997E-2</c:v>
                  </c:pt>
                  <c:pt idx="29">
                    <c:v>4.6639E-2</c:v>
                  </c:pt>
                  <c:pt idx="30">
                    <c:v>4.8846000000000001E-2</c:v>
                  </c:pt>
                  <c:pt idx="31">
                    <c:v>4.9711999999999999E-2</c:v>
                  </c:pt>
                  <c:pt idx="32">
                    <c:v>4.9786999999999998E-2</c:v>
                  </c:pt>
                  <c:pt idx="33">
                    <c:v>4.9903000000000003E-2</c:v>
                  </c:pt>
                  <c:pt idx="34">
                    <c:v>4.9946999999999998E-2</c:v>
                  </c:pt>
                  <c:pt idx="35">
                    <c:v>4.9614999999999999E-2</c:v>
                  </c:pt>
                  <c:pt idx="36">
                    <c:v>4.8726999999999999E-2</c:v>
                  </c:pt>
                  <c:pt idx="37">
                    <c:v>4.7211999999999997E-2</c:v>
                  </c:pt>
                  <c:pt idx="38">
                    <c:v>4.539E-2</c:v>
                  </c:pt>
                  <c:pt idx="39">
                    <c:v>4.4012999999999997E-2</c:v>
                  </c:pt>
                  <c:pt idx="40">
                    <c:v>4.4098999999999999E-2</c:v>
                  </c:pt>
                  <c:pt idx="41">
                    <c:v>4.6651999999999999E-2</c:v>
                  </c:pt>
                  <c:pt idx="42">
                    <c:v>5.2794000000000001E-2</c:v>
                  </c:pt>
                  <c:pt idx="43">
                    <c:v>5.8715999999999997E-2</c:v>
                  </c:pt>
                  <c:pt idx="44">
                    <c:v>5.9559000000000001E-2</c:v>
                  </c:pt>
                  <c:pt idx="45">
                    <c:v>5.9437999999999998E-2</c:v>
                  </c:pt>
                  <c:pt idx="46">
                    <c:v>6.2379999999999998E-2</c:v>
                  </c:pt>
                  <c:pt idx="47">
                    <c:v>6.3728999999999994E-2</c:v>
                  </c:pt>
                  <c:pt idx="48">
                    <c:v>5.6542000000000002E-2</c:v>
                  </c:pt>
                  <c:pt idx="49">
                    <c:v>4.7833000000000001E-2</c:v>
                  </c:pt>
                  <c:pt idx="50">
                    <c:v>5.0028000000000003E-2</c:v>
                  </c:pt>
                  <c:pt idx="51">
                    <c:v>5.8049999999999997E-2</c:v>
                  </c:pt>
                  <c:pt idx="52">
                    <c:v>6.2111E-2</c:v>
                  </c:pt>
                  <c:pt idx="53">
                    <c:v>6.3580999999999999E-2</c:v>
                  </c:pt>
                  <c:pt idx="54">
                    <c:v>6.8288000000000001E-2</c:v>
                  </c:pt>
                  <c:pt idx="55">
                    <c:v>7.2792999999999997E-2</c:v>
                  </c:pt>
                  <c:pt idx="56">
                    <c:v>7.2205000000000005E-2</c:v>
                  </c:pt>
                  <c:pt idx="57">
                    <c:v>7.0403999999999994E-2</c:v>
                  </c:pt>
                  <c:pt idx="58">
                    <c:v>7.0592000000000002E-2</c:v>
                  </c:pt>
                  <c:pt idx="59">
                    <c:v>7.1591000000000002E-2</c:v>
                  </c:pt>
                  <c:pt idx="60">
                    <c:v>7.2900000000000006E-2</c:v>
                  </c:pt>
                  <c:pt idx="61">
                    <c:v>7.4637999999999996E-2</c:v>
                  </c:pt>
                  <c:pt idx="62">
                    <c:v>7.6779E-2</c:v>
                  </c:pt>
                  <c:pt idx="63">
                    <c:v>7.9156000000000004E-2</c:v>
                  </c:pt>
                  <c:pt idx="64">
                    <c:v>8.1590999999999997E-2</c:v>
                  </c:pt>
                  <c:pt idx="65">
                    <c:v>8.4043000000000007E-2</c:v>
                  </c:pt>
                  <c:pt idx="66">
                    <c:v>8.6374999999999993E-2</c:v>
                  </c:pt>
                  <c:pt idx="67">
                    <c:v>8.8194999999999996E-2</c:v>
                  </c:pt>
                  <c:pt idx="68">
                    <c:v>8.9148000000000005E-2</c:v>
                  </c:pt>
                  <c:pt idx="69">
                    <c:v>8.9069999999999996E-2</c:v>
                  </c:pt>
                  <c:pt idx="70">
                    <c:v>8.8013999999999995E-2</c:v>
                  </c:pt>
                  <c:pt idx="71">
                    <c:v>8.6017999999999997E-2</c:v>
                  </c:pt>
                  <c:pt idx="72">
                    <c:v>8.3013000000000003E-2</c:v>
                  </c:pt>
                  <c:pt idx="73">
                    <c:v>7.9184000000000004E-2</c:v>
                  </c:pt>
                  <c:pt idx="74">
                    <c:v>7.4996999999999994E-2</c:v>
                  </c:pt>
                  <c:pt idx="75">
                    <c:v>7.1050000000000002E-2</c:v>
                  </c:pt>
                  <c:pt idx="76">
                    <c:v>6.7820000000000005E-2</c:v>
                  </c:pt>
                  <c:pt idx="77">
                    <c:v>6.5378000000000006E-2</c:v>
                  </c:pt>
                  <c:pt idx="78">
                    <c:v>6.361E-2</c:v>
                  </c:pt>
                  <c:pt idx="79">
                    <c:v>6.2322000000000002E-2</c:v>
                  </c:pt>
                  <c:pt idx="80">
                    <c:v>6.1481000000000001E-2</c:v>
                  </c:pt>
                  <c:pt idx="81">
                    <c:v>6.1165999999999998E-2</c:v>
                  </c:pt>
                  <c:pt idx="82">
                    <c:v>6.1138999999999999E-2</c:v>
                  </c:pt>
                  <c:pt idx="83">
                    <c:v>6.1162000000000001E-2</c:v>
                  </c:pt>
                  <c:pt idx="84">
                    <c:v>6.1457999999999999E-2</c:v>
                  </c:pt>
                  <c:pt idx="85">
                    <c:v>6.2696000000000002E-2</c:v>
                  </c:pt>
                  <c:pt idx="86">
                    <c:v>6.5634999999999999E-2</c:v>
                  </c:pt>
                  <c:pt idx="87">
                    <c:v>7.0081000000000004E-2</c:v>
                  </c:pt>
                  <c:pt idx="88">
                    <c:v>7.5077000000000005E-2</c:v>
                  </c:pt>
                  <c:pt idx="89">
                    <c:v>7.9838999999999993E-2</c:v>
                  </c:pt>
                  <c:pt idx="90">
                    <c:v>8.4281999999999996E-2</c:v>
                  </c:pt>
                  <c:pt idx="91">
                    <c:v>8.9095999999999995E-2</c:v>
                  </c:pt>
                  <c:pt idx="92">
                    <c:v>9.4121999999999997E-2</c:v>
                  </c:pt>
                  <c:pt idx="93">
                    <c:v>9.8648E-2</c:v>
                  </c:pt>
                  <c:pt idx="94">
                    <c:v>0.103711</c:v>
                  </c:pt>
                  <c:pt idx="95">
                    <c:v>0.10999299999999999</c:v>
                  </c:pt>
                  <c:pt idx="96">
                    <c:v>0.116996</c:v>
                  </c:pt>
                  <c:pt idx="97">
                    <c:v>0.12717000000000001</c:v>
                  </c:pt>
                  <c:pt idx="98">
                    <c:v>0.13761599999999999</c:v>
                  </c:pt>
                  <c:pt idx="99">
                    <c:v>0.13544900000000001</c:v>
                  </c:pt>
                  <c:pt idx="100">
                    <c:v>0.14494299999999999</c:v>
                  </c:pt>
                </c:numCache>
              </c:numRef>
            </c:plus>
            <c:minus>
              <c:numRef>
                <c:f>'Collisions Graphs'!$K$6:$K$106</c:f>
                <c:numCache>
                  <c:formatCode>General</c:formatCode>
                  <c:ptCount val="101"/>
                  <c:pt idx="0">
                    <c:v>0.288634</c:v>
                  </c:pt>
                  <c:pt idx="1">
                    <c:v>0.34818500000000002</c:v>
                  </c:pt>
                  <c:pt idx="2">
                    <c:v>0.33261800000000002</c:v>
                  </c:pt>
                  <c:pt idx="3">
                    <c:v>0.19477800000000001</c:v>
                  </c:pt>
                  <c:pt idx="4">
                    <c:v>0.156886</c:v>
                  </c:pt>
                  <c:pt idx="5">
                    <c:v>0.109491</c:v>
                  </c:pt>
                  <c:pt idx="6">
                    <c:v>0.17696300000000001</c:v>
                  </c:pt>
                  <c:pt idx="7">
                    <c:v>0.206595</c:v>
                  </c:pt>
                  <c:pt idx="8">
                    <c:v>0.174091</c:v>
                  </c:pt>
                  <c:pt idx="9">
                    <c:v>0.13213800000000001</c:v>
                  </c:pt>
                  <c:pt idx="10">
                    <c:v>0.106279</c:v>
                  </c:pt>
                  <c:pt idx="11">
                    <c:v>8.4988999999999995E-2</c:v>
                  </c:pt>
                  <c:pt idx="12">
                    <c:v>7.0694000000000007E-2</c:v>
                  </c:pt>
                  <c:pt idx="13">
                    <c:v>7.8173999999999993E-2</c:v>
                  </c:pt>
                  <c:pt idx="14">
                    <c:v>8.5767999999999997E-2</c:v>
                  </c:pt>
                  <c:pt idx="15">
                    <c:v>7.9394000000000006E-2</c:v>
                  </c:pt>
                  <c:pt idx="16">
                    <c:v>6.7745E-2</c:v>
                  </c:pt>
                  <c:pt idx="17">
                    <c:v>5.8458999999999997E-2</c:v>
                  </c:pt>
                  <c:pt idx="18">
                    <c:v>5.3275000000000003E-2</c:v>
                  </c:pt>
                  <c:pt idx="19">
                    <c:v>6.1899999999999997E-2</c:v>
                  </c:pt>
                  <c:pt idx="20">
                    <c:v>6.1948999999999997E-2</c:v>
                  </c:pt>
                  <c:pt idx="21">
                    <c:v>5.5055E-2</c:v>
                  </c:pt>
                  <c:pt idx="22">
                    <c:v>5.2856E-2</c:v>
                  </c:pt>
                  <c:pt idx="23">
                    <c:v>5.5572000000000003E-2</c:v>
                  </c:pt>
                  <c:pt idx="24">
                    <c:v>5.3801000000000002E-2</c:v>
                  </c:pt>
                  <c:pt idx="25">
                    <c:v>4.8773999999999998E-2</c:v>
                  </c:pt>
                  <c:pt idx="26">
                    <c:v>4.5164999999999997E-2</c:v>
                  </c:pt>
                  <c:pt idx="27">
                    <c:v>4.3593E-2</c:v>
                  </c:pt>
                  <c:pt idx="28">
                    <c:v>4.4332999999999997E-2</c:v>
                  </c:pt>
                  <c:pt idx="29">
                    <c:v>4.6639E-2</c:v>
                  </c:pt>
                  <c:pt idx="30">
                    <c:v>4.8846000000000001E-2</c:v>
                  </c:pt>
                  <c:pt idx="31">
                    <c:v>4.9711999999999999E-2</c:v>
                  </c:pt>
                  <c:pt idx="32">
                    <c:v>4.9786999999999998E-2</c:v>
                  </c:pt>
                  <c:pt idx="33">
                    <c:v>4.9903000000000003E-2</c:v>
                  </c:pt>
                  <c:pt idx="34">
                    <c:v>4.9946999999999998E-2</c:v>
                  </c:pt>
                  <c:pt idx="35">
                    <c:v>4.9614999999999999E-2</c:v>
                  </c:pt>
                  <c:pt idx="36">
                    <c:v>4.8726999999999999E-2</c:v>
                  </c:pt>
                  <c:pt idx="37">
                    <c:v>4.7211999999999997E-2</c:v>
                  </c:pt>
                  <c:pt idx="38">
                    <c:v>4.539E-2</c:v>
                  </c:pt>
                  <c:pt idx="39">
                    <c:v>4.4012999999999997E-2</c:v>
                  </c:pt>
                  <c:pt idx="40">
                    <c:v>4.4098999999999999E-2</c:v>
                  </c:pt>
                  <c:pt idx="41">
                    <c:v>4.6651999999999999E-2</c:v>
                  </c:pt>
                  <c:pt idx="42">
                    <c:v>5.2794000000000001E-2</c:v>
                  </c:pt>
                  <c:pt idx="43">
                    <c:v>5.8715999999999997E-2</c:v>
                  </c:pt>
                  <c:pt idx="44">
                    <c:v>5.9559000000000001E-2</c:v>
                  </c:pt>
                  <c:pt idx="45">
                    <c:v>5.9437999999999998E-2</c:v>
                  </c:pt>
                  <c:pt idx="46">
                    <c:v>6.2379999999999998E-2</c:v>
                  </c:pt>
                  <c:pt idx="47">
                    <c:v>6.3728999999999994E-2</c:v>
                  </c:pt>
                  <c:pt idx="48">
                    <c:v>5.6542000000000002E-2</c:v>
                  </c:pt>
                  <c:pt idx="49">
                    <c:v>4.7833000000000001E-2</c:v>
                  </c:pt>
                  <c:pt idx="50">
                    <c:v>5.0028000000000003E-2</c:v>
                  </c:pt>
                  <c:pt idx="51">
                    <c:v>5.8049999999999997E-2</c:v>
                  </c:pt>
                  <c:pt idx="52">
                    <c:v>6.2111E-2</c:v>
                  </c:pt>
                  <c:pt idx="53">
                    <c:v>6.3580999999999999E-2</c:v>
                  </c:pt>
                  <c:pt idx="54">
                    <c:v>6.8288000000000001E-2</c:v>
                  </c:pt>
                  <c:pt idx="55">
                    <c:v>7.2792999999999997E-2</c:v>
                  </c:pt>
                  <c:pt idx="56">
                    <c:v>7.2205000000000005E-2</c:v>
                  </c:pt>
                  <c:pt idx="57">
                    <c:v>7.0403999999999994E-2</c:v>
                  </c:pt>
                  <c:pt idx="58">
                    <c:v>7.0592000000000002E-2</c:v>
                  </c:pt>
                  <c:pt idx="59">
                    <c:v>7.1591000000000002E-2</c:v>
                  </c:pt>
                  <c:pt idx="60">
                    <c:v>7.2900000000000006E-2</c:v>
                  </c:pt>
                  <c:pt idx="61">
                    <c:v>7.4637999999999996E-2</c:v>
                  </c:pt>
                  <c:pt idx="62">
                    <c:v>7.6779E-2</c:v>
                  </c:pt>
                  <c:pt idx="63">
                    <c:v>7.9156000000000004E-2</c:v>
                  </c:pt>
                  <c:pt idx="64">
                    <c:v>8.1590999999999997E-2</c:v>
                  </c:pt>
                  <c:pt idx="65">
                    <c:v>8.4043000000000007E-2</c:v>
                  </c:pt>
                  <c:pt idx="66">
                    <c:v>8.6374999999999993E-2</c:v>
                  </c:pt>
                  <c:pt idx="67">
                    <c:v>8.8194999999999996E-2</c:v>
                  </c:pt>
                  <c:pt idx="68">
                    <c:v>8.9148000000000005E-2</c:v>
                  </c:pt>
                  <c:pt idx="69">
                    <c:v>8.9069999999999996E-2</c:v>
                  </c:pt>
                  <c:pt idx="70">
                    <c:v>8.8013999999999995E-2</c:v>
                  </c:pt>
                  <c:pt idx="71">
                    <c:v>8.6017999999999997E-2</c:v>
                  </c:pt>
                  <c:pt idx="72">
                    <c:v>8.3013000000000003E-2</c:v>
                  </c:pt>
                  <c:pt idx="73">
                    <c:v>7.9184000000000004E-2</c:v>
                  </c:pt>
                  <c:pt idx="74">
                    <c:v>7.4996999999999994E-2</c:v>
                  </c:pt>
                  <c:pt idx="75">
                    <c:v>7.1050000000000002E-2</c:v>
                  </c:pt>
                  <c:pt idx="76">
                    <c:v>6.7820000000000005E-2</c:v>
                  </c:pt>
                  <c:pt idx="77">
                    <c:v>6.5378000000000006E-2</c:v>
                  </c:pt>
                  <c:pt idx="78">
                    <c:v>6.361E-2</c:v>
                  </c:pt>
                  <c:pt idx="79">
                    <c:v>6.2322000000000002E-2</c:v>
                  </c:pt>
                  <c:pt idx="80">
                    <c:v>6.1481000000000001E-2</c:v>
                  </c:pt>
                  <c:pt idx="81">
                    <c:v>6.1165999999999998E-2</c:v>
                  </c:pt>
                  <c:pt idx="82">
                    <c:v>6.1138999999999999E-2</c:v>
                  </c:pt>
                  <c:pt idx="83">
                    <c:v>6.1162000000000001E-2</c:v>
                  </c:pt>
                  <c:pt idx="84">
                    <c:v>6.1457999999999999E-2</c:v>
                  </c:pt>
                  <c:pt idx="85">
                    <c:v>6.2696000000000002E-2</c:v>
                  </c:pt>
                  <c:pt idx="86">
                    <c:v>6.5634999999999999E-2</c:v>
                  </c:pt>
                  <c:pt idx="87">
                    <c:v>7.0081000000000004E-2</c:v>
                  </c:pt>
                  <c:pt idx="88">
                    <c:v>7.5077000000000005E-2</c:v>
                  </c:pt>
                  <c:pt idx="89">
                    <c:v>7.9838999999999993E-2</c:v>
                  </c:pt>
                  <c:pt idx="90">
                    <c:v>8.4281999999999996E-2</c:v>
                  </c:pt>
                  <c:pt idx="91">
                    <c:v>8.9095999999999995E-2</c:v>
                  </c:pt>
                  <c:pt idx="92">
                    <c:v>9.4121999999999997E-2</c:v>
                  </c:pt>
                  <c:pt idx="93">
                    <c:v>9.8648E-2</c:v>
                  </c:pt>
                  <c:pt idx="94">
                    <c:v>0.103711</c:v>
                  </c:pt>
                  <c:pt idx="95">
                    <c:v>0.10999299999999999</c:v>
                  </c:pt>
                  <c:pt idx="96">
                    <c:v>0.116996</c:v>
                  </c:pt>
                  <c:pt idx="97">
                    <c:v>0.12717000000000001</c:v>
                  </c:pt>
                  <c:pt idx="98">
                    <c:v>0.13761599999999999</c:v>
                  </c:pt>
                  <c:pt idx="99">
                    <c:v>0.13544900000000001</c:v>
                  </c:pt>
                  <c:pt idx="100">
                    <c:v>0.14494299999999999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xVal>
            <c:numRef>
              <c:f>'Collisions Graphs'!$A$6:$A$106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'Collisions Graphs'!$J$6:$J$106</c:f>
              <c:numCache>
                <c:formatCode>General</c:formatCode>
                <c:ptCount val="101"/>
                <c:pt idx="0">
                  <c:v>0.43813800000000003</c:v>
                </c:pt>
                <c:pt idx="1">
                  <c:v>0.43330000000000002</c:v>
                </c:pt>
                <c:pt idx="2">
                  <c:v>0.41295500000000002</c:v>
                </c:pt>
                <c:pt idx="3">
                  <c:v>0.35378500000000002</c:v>
                </c:pt>
                <c:pt idx="4">
                  <c:v>0.27987699999999999</c:v>
                </c:pt>
                <c:pt idx="5">
                  <c:v>0.25111600000000001</c:v>
                </c:pt>
                <c:pt idx="6">
                  <c:v>0.26785900000000001</c:v>
                </c:pt>
                <c:pt idx="7">
                  <c:v>0.30795800000000001</c:v>
                </c:pt>
                <c:pt idx="8">
                  <c:v>0.33872400000000003</c:v>
                </c:pt>
                <c:pt idx="9">
                  <c:v>0.35812899999999998</c:v>
                </c:pt>
                <c:pt idx="10">
                  <c:v>0.39704400000000001</c:v>
                </c:pt>
                <c:pt idx="11">
                  <c:v>0.44273000000000001</c:v>
                </c:pt>
                <c:pt idx="12">
                  <c:v>0.466472</c:v>
                </c:pt>
                <c:pt idx="13">
                  <c:v>0.47092800000000001</c:v>
                </c:pt>
                <c:pt idx="14">
                  <c:v>0.478383</c:v>
                </c:pt>
                <c:pt idx="15">
                  <c:v>0.50623600000000002</c:v>
                </c:pt>
                <c:pt idx="16">
                  <c:v>0.53265099999999999</c:v>
                </c:pt>
                <c:pt idx="17">
                  <c:v>0.53871999999999998</c:v>
                </c:pt>
                <c:pt idx="18">
                  <c:v>0.537852</c:v>
                </c:pt>
                <c:pt idx="19">
                  <c:v>0.53784299999999996</c:v>
                </c:pt>
                <c:pt idx="20">
                  <c:v>0.53838900000000001</c:v>
                </c:pt>
                <c:pt idx="21">
                  <c:v>0.53523699999999996</c:v>
                </c:pt>
                <c:pt idx="22">
                  <c:v>0.52671299999999999</c:v>
                </c:pt>
                <c:pt idx="23">
                  <c:v>0.52001600000000003</c:v>
                </c:pt>
                <c:pt idx="24">
                  <c:v>0.51756000000000002</c:v>
                </c:pt>
                <c:pt idx="25">
                  <c:v>0.51481200000000005</c:v>
                </c:pt>
                <c:pt idx="26">
                  <c:v>0.50885100000000005</c:v>
                </c:pt>
                <c:pt idx="27">
                  <c:v>0.49907800000000002</c:v>
                </c:pt>
                <c:pt idx="28">
                  <c:v>0.48613000000000001</c:v>
                </c:pt>
                <c:pt idx="29">
                  <c:v>0.47094900000000001</c:v>
                </c:pt>
                <c:pt idx="30">
                  <c:v>0.45418900000000001</c:v>
                </c:pt>
                <c:pt idx="31">
                  <c:v>0.436419</c:v>
                </c:pt>
                <c:pt idx="32">
                  <c:v>0.41750399999999999</c:v>
                </c:pt>
                <c:pt idx="33">
                  <c:v>0.39707999999999999</c:v>
                </c:pt>
                <c:pt idx="34">
                  <c:v>0.37517800000000001</c:v>
                </c:pt>
                <c:pt idx="35">
                  <c:v>0.35188999999999998</c:v>
                </c:pt>
                <c:pt idx="36">
                  <c:v>0.32734200000000002</c:v>
                </c:pt>
                <c:pt idx="37">
                  <c:v>0.301566</c:v>
                </c:pt>
                <c:pt idx="38">
                  <c:v>0.27454899999999999</c:v>
                </c:pt>
                <c:pt idx="39">
                  <c:v>0.24665400000000001</c:v>
                </c:pt>
                <c:pt idx="40">
                  <c:v>0.21843699999999999</c:v>
                </c:pt>
                <c:pt idx="41">
                  <c:v>0.189914</c:v>
                </c:pt>
                <c:pt idx="42">
                  <c:v>0.16078100000000001</c:v>
                </c:pt>
                <c:pt idx="43">
                  <c:v>0.13322400000000001</c:v>
                </c:pt>
                <c:pt idx="44">
                  <c:v>0.109514</c:v>
                </c:pt>
                <c:pt idx="45">
                  <c:v>8.9133000000000004E-2</c:v>
                </c:pt>
                <c:pt idx="46">
                  <c:v>7.1187E-2</c:v>
                </c:pt>
                <c:pt idx="47">
                  <c:v>5.9851000000000001E-2</c:v>
                </c:pt>
                <c:pt idx="48">
                  <c:v>6.2791E-2</c:v>
                </c:pt>
                <c:pt idx="49">
                  <c:v>7.3574000000000001E-2</c:v>
                </c:pt>
                <c:pt idx="50">
                  <c:v>8.2363000000000006E-2</c:v>
                </c:pt>
                <c:pt idx="51">
                  <c:v>9.1782000000000002E-2</c:v>
                </c:pt>
                <c:pt idx="52">
                  <c:v>0.10725999999999999</c:v>
                </c:pt>
                <c:pt idx="53">
                  <c:v>0.12742899999999999</c:v>
                </c:pt>
                <c:pt idx="54">
                  <c:v>0.14827000000000001</c:v>
                </c:pt>
                <c:pt idx="55">
                  <c:v>0.17055699999999999</c:v>
                </c:pt>
                <c:pt idx="56">
                  <c:v>0.195878</c:v>
                </c:pt>
                <c:pt idx="57">
                  <c:v>0.22220799999999999</c:v>
                </c:pt>
                <c:pt idx="58">
                  <c:v>0.24807999999999999</c:v>
                </c:pt>
                <c:pt idx="59">
                  <c:v>0.27390500000000001</c:v>
                </c:pt>
                <c:pt idx="60">
                  <c:v>0.29942299999999999</c:v>
                </c:pt>
                <c:pt idx="61">
                  <c:v>0.324071</c:v>
                </c:pt>
                <c:pt idx="62">
                  <c:v>0.34769499999999998</c:v>
                </c:pt>
                <c:pt idx="63">
                  <c:v>0.37025999999999998</c:v>
                </c:pt>
                <c:pt idx="64">
                  <c:v>0.39167400000000002</c:v>
                </c:pt>
                <c:pt idx="65">
                  <c:v>0.41190300000000002</c:v>
                </c:pt>
                <c:pt idx="66">
                  <c:v>0.43085899999999999</c:v>
                </c:pt>
                <c:pt idx="67">
                  <c:v>0.44846799999999998</c:v>
                </c:pt>
                <c:pt idx="68">
                  <c:v>0.464951</c:v>
                </c:pt>
                <c:pt idx="69">
                  <c:v>0.480464</c:v>
                </c:pt>
                <c:pt idx="70">
                  <c:v>0.49490800000000001</c:v>
                </c:pt>
                <c:pt idx="71">
                  <c:v>0.50816499999999998</c:v>
                </c:pt>
                <c:pt idx="72">
                  <c:v>0.52016099999999998</c:v>
                </c:pt>
                <c:pt idx="73">
                  <c:v>0.53077200000000002</c:v>
                </c:pt>
                <c:pt idx="74">
                  <c:v>0.53980700000000004</c:v>
                </c:pt>
                <c:pt idx="75">
                  <c:v>0.54717000000000005</c:v>
                </c:pt>
                <c:pt idx="76">
                  <c:v>0.55263200000000001</c:v>
                </c:pt>
                <c:pt idx="77">
                  <c:v>0.55590499999999998</c:v>
                </c:pt>
                <c:pt idx="78">
                  <c:v>0.55698400000000003</c:v>
                </c:pt>
                <c:pt idx="79">
                  <c:v>0.55608800000000003</c:v>
                </c:pt>
                <c:pt idx="80">
                  <c:v>0.55320199999999997</c:v>
                </c:pt>
                <c:pt idx="81">
                  <c:v>0.54791100000000004</c:v>
                </c:pt>
                <c:pt idx="82">
                  <c:v>0.54009600000000002</c:v>
                </c:pt>
                <c:pt idx="83">
                  <c:v>0.52993199999999996</c:v>
                </c:pt>
                <c:pt idx="84">
                  <c:v>0.517571</c:v>
                </c:pt>
                <c:pt idx="85">
                  <c:v>0.50380599999999998</c:v>
                </c:pt>
                <c:pt idx="86">
                  <c:v>0.48926399999999998</c:v>
                </c:pt>
                <c:pt idx="87">
                  <c:v>0.47379599999999999</c:v>
                </c:pt>
                <c:pt idx="88">
                  <c:v>0.45687100000000003</c:v>
                </c:pt>
                <c:pt idx="89">
                  <c:v>0.43854500000000002</c:v>
                </c:pt>
                <c:pt idx="90">
                  <c:v>0.41921399999999998</c:v>
                </c:pt>
                <c:pt idx="91">
                  <c:v>0.39815299999999998</c:v>
                </c:pt>
                <c:pt idx="92">
                  <c:v>0.37633499999999998</c:v>
                </c:pt>
                <c:pt idx="93">
                  <c:v>0.35576099999999999</c:v>
                </c:pt>
                <c:pt idx="94">
                  <c:v>0.33564899999999998</c:v>
                </c:pt>
                <c:pt idx="95">
                  <c:v>0.31574200000000002</c:v>
                </c:pt>
                <c:pt idx="96">
                  <c:v>0.29691400000000001</c:v>
                </c:pt>
                <c:pt idx="97">
                  <c:v>0.27783600000000003</c:v>
                </c:pt>
                <c:pt idx="98">
                  <c:v>0.26068200000000002</c:v>
                </c:pt>
                <c:pt idx="99">
                  <c:v>0.25588899999999998</c:v>
                </c:pt>
                <c:pt idx="100">
                  <c:v>0.26202599999999998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60-4F36-A455-94C773511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16632"/>
        <c:axId val="265021880"/>
      </c:scatterChart>
      <c:valAx>
        <c:axId val="265016632"/>
        <c:scaling>
          <c:orientation val="minMax"/>
          <c:max val="1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1880"/>
        <c:crosses val="autoZero"/>
        <c:crossBetween val="midCat"/>
      </c:valAx>
      <c:valAx>
        <c:axId val="265021880"/>
        <c:scaling>
          <c:orientation val="minMax"/>
          <c:max val="1.6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26501663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'Collisions Graphs'!$O$6:$O$106</c:f>
                <c:numCache>
                  <c:formatCode>General</c:formatCode>
                  <c:ptCount val="101"/>
                  <c:pt idx="0">
                    <c:v>0.399698</c:v>
                  </c:pt>
                  <c:pt idx="1">
                    <c:v>0.41956300000000002</c:v>
                  </c:pt>
                  <c:pt idx="2">
                    <c:v>0.42888700000000002</c:v>
                  </c:pt>
                  <c:pt idx="3">
                    <c:v>0.43702800000000003</c:v>
                  </c:pt>
                  <c:pt idx="4">
                    <c:v>0.46615499999999999</c:v>
                  </c:pt>
                  <c:pt idx="5">
                    <c:v>0.49102899999999999</c:v>
                  </c:pt>
                  <c:pt idx="6">
                    <c:v>0.46734399999999998</c:v>
                  </c:pt>
                  <c:pt idx="7">
                    <c:v>0.45153100000000002</c:v>
                  </c:pt>
                  <c:pt idx="8">
                    <c:v>0.45332699999999998</c:v>
                  </c:pt>
                  <c:pt idx="9">
                    <c:v>0.41612900000000003</c:v>
                  </c:pt>
                  <c:pt idx="10">
                    <c:v>0.37709500000000001</c:v>
                  </c:pt>
                  <c:pt idx="11">
                    <c:v>0.349997</c:v>
                  </c:pt>
                  <c:pt idx="12">
                    <c:v>0.34504400000000002</c:v>
                  </c:pt>
                  <c:pt idx="13">
                    <c:v>0.32045899999999999</c:v>
                  </c:pt>
                  <c:pt idx="14">
                    <c:v>0.323986</c:v>
                  </c:pt>
                  <c:pt idx="15">
                    <c:v>0.32998</c:v>
                  </c:pt>
                  <c:pt idx="16">
                    <c:v>0.31510899999999997</c:v>
                  </c:pt>
                  <c:pt idx="17">
                    <c:v>0.30810700000000002</c:v>
                  </c:pt>
                  <c:pt idx="18">
                    <c:v>0.30519400000000002</c:v>
                  </c:pt>
                  <c:pt idx="19">
                    <c:v>0.30165999999999998</c:v>
                  </c:pt>
                  <c:pt idx="20">
                    <c:v>0.29615799999999998</c:v>
                  </c:pt>
                  <c:pt idx="21">
                    <c:v>0.29050500000000001</c:v>
                  </c:pt>
                  <c:pt idx="22">
                    <c:v>0.285856</c:v>
                  </c:pt>
                  <c:pt idx="23">
                    <c:v>0.28303499999999998</c:v>
                  </c:pt>
                  <c:pt idx="24">
                    <c:v>0.28170200000000001</c:v>
                  </c:pt>
                  <c:pt idx="25">
                    <c:v>0.281532</c:v>
                  </c:pt>
                  <c:pt idx="26">
                    <c:v>0.28285500000000002</c:v>
                  </c:pt>
                  <c:pt idx="27">
                    <c:v>0.28612599999999999</c:v>
                  </c:pt>
                  <c:pt idx="28">
                    <c:v>0.29133500000000001</c:v>
                  </c:pt>
                  <c:pt idx="29">
                    <c:v>0.298124</c:v>
                  </c:pt>
                  <c:pt idx="30">
                    <c:v>0.30612299999999998</c:v>
                  </c:pt>
                  <c:pt idx="31">
                    <c:v>0.31495699999999999</c:v>
                  </c:pt>
                  <c:pt idx="32">
                    <c:v>0.32403500000000002</c:v>
                  </c:pt>
                  <c:pt idx="33">
                    <c:v>0.33295200000000003</c:v>
                  </c:pt>
                  <c:pt idx="34">
                    <c:v>0.34176600000000001</c:v>
                  </c:pt>
                  <c:pt idx="35">
                    <c:v>0.35050500000000001</c:v>
                  </c:pt>
                  <c:pt idx="36">
                    <c:v>0.36032799999999998</c:v>
                  </c:pt>
                  <c:pt idx="37">
                    <c:v>0.37051099999999998</c:v>
                  </c:pt>
                  <c:pt idx="38">
                    <c:v>0.37604199999999999</c:v>
                  </c:pt>
                  <c:pt idx="39">
                    <c:v>0.37970500000000001</c:v>
                  </c:pt>
                  <c:pt idx="40">
                    <c:v>0.387019</c:v>
                  </c:pt>
                  <c:pt idx="41">
                    <c:v>0.37678099999999998</c:v>
                  </c:pt>
                  <c:pt idx="42">
                    <c:v>0.34819499999999998</c:v>
                  </c:pt>
                  <c:pt idx="43">
                    <c:v>0.32454499999999997</c:v>
                  </c:pt>
                  <c:pt idx="44">
                    <c:v>0.315502</c:v>
                  </c:pt>
                  <c:pt idx="45">
                    <c:v>0.31626500000000002</c:v>
                  </c:pt>
                  <c:pt idx="46">
                    <c:v>0.31329400000000002</c:v>
                  </c:pt>
                  <c:pt idx="47">
                    <c:v>0.31167899999999998</c:v>
                  </c:pt>
                  <c:pt idx="48">
                    <c:v>0.319552</c:v>
                  </c:pt>
                  <c:pt idx="49">
                    <c:v>0.31922</c:v>
                  </c:pt>
                  <c:pt idx="50">
                    <c:v>0.31423099999999998</c:v>
                  </c:pt>
                  <c:pt idx="51">
                    <c:v>0.31464399999999998</c:v>
                  </c:pt>
                  <c:pt idx="52">
                    <c:v>0.32404699999999997</c:v>
                  </c:pt>
                  <c:pt idx="53">
                    <c:v>0.32440400000000003</c:v>
                  </c:pt>
                  <c:pt idx="54">
                    <c:v>0.306973</c:v>
                  </c:pt>
                  <c:pt idx="55">
                    <c:v>0.30590499999999998</c:v>
                  </c:pt>
                  <c:pt idx="56">
                    <c:v>0.31483499999999998</c:v>
                  </c:pt>
                  <c:pt idx="57">
                    <c:v>0.32335199999999997</c:v>
                  </c:pt>
                  <c:pt idx="58">
                    <c:v>0.32349299999999998</c:v>
                  </c:pt>
                  <c:pt idx="59">
                    <c:v>0.31285200000000002</c:v>
                  </c:pt>
                  <c:pt idx="60">
                    <c:v>0.29921199999999998</c:v>
                  </c:pt>
                  <c:pt idx="61">
                    <c:v>0.28804099999999999</c:v>
                  </c:pt>
                  <c:pt idx="62">
                    <c:v>0.27877600000000002</c:v>
                  </c:pt>
                  <c:pt idx="63">
                    <c:v>0.270424</c:v>
                  </c:pt>
                  <c:pt idx="64">
                    <c:v>0.26400699999999999</c:v>
                  </c:pt>
                  <c:pt idx="65">
                    <c:v>0.26172499999999999</c:v>
                  </c:pt>
                  <c:pt idx="66">
                    <c:v>0.25994099999999998</c:v>
                  </c:pt>
                  <c:pt idx="67">
                    <c:v>0.25622499999999998</c:v>
                  </c:pt>
                  <c:pt idx="68">
                    <c:v>0.26090799999999997</c:v>
                  </c:pt>
                  <c:pt idx="69">
                    <c:v>0.267044</c:v>
                  </c:pt>
                  <c:pt idx="70">
                    <c:v>0.26874399999999998</c:v>
                  </c:pt>
                  <c:pt idx="71">
                    <c:v>0.26780900000000002</c:v>
                  </c:pt>
                  <c:pt idx="72">
                    <c:v>0.27337699999999998</c:v>
                  </c:pt>
                  <c:pt idx="73">
                    <c:v>0.282115</c:v>
                  </c:pt>
                  <c:pt idx="74">
                    <c:v>0.29133100000000001</c:v>
                  </c:pt>
                  <c:pt idx="75">
                    <c:v>0.304033</c:v>
                  </c:pt>
                  <c:pt idx="76">
                    <c:v>0.32043199999999999</c:v>
                  </c:pt>
                  <c:pt idx="77">
                    <c:v>0.33646599999999999</c:v>
                  </c:pt>
                  <c:pt idx="78">
                    <c:v>0.35434399999999999</c:v>
                  </c:pt>
                  <c:pt idx="79">
                    <c:v>0.38300099999999998</c:v>
                  </c:pt>
                  <c:pt idx="80">
                    <c:v>0.41029599999999999</c:v>
                  </c:pt>
                  <c:pt idx="81">
                    <c:v>0.42180899999999999</c:v>
                  </c:pt>
                  <c:pt idx="82">
                    <c:v>0.430759</c:v>
                  </c:pt>
                  <c:pt idx="83">
                    <c:v>0.43843900000000002</c:v>
                  </c:pt>
                  <c:pt idx="84">
                    <c:v>0.44900000000000001</c:v>
                  </c:pt>
                  <c:pt idx="85">
                    <c:v>0.45608700000000002</c:v>
                  </c:pt>
                  <c:pt idx="86">
                    <c:v>0.457451</c:v>
                  </c:pt>
                  <c:pt idx="87">
                    <c:v>0.46138600000000002</c:v>
                  </c:pt>
                  <c:pt idx="88">
                    <c:v>0.46158500000000002</c:v>
                  </c:pt>
                  <c:pt idx="89">
                    <c:v>0.45802700000000002</c:v>
                  </c:pt>
                  <c:pt idx="90">
                    <c:v>0.45828000000000002</c:v>
                  </c:pt>
                  <c:pt idx="91">
                    <c:v>0.463864</c:v>
                  </c:pt>
                  <c:pt idx="92">
                    <c:v>0.46080300000000002</c:v>
                  </c:pt>
                  <c:pt idx="93">
                    <c:v>0.44530500000000001</c:v>
                  </c:pt>
                  <c:pt idx="94">
                    <c:v>0.43870300000000001</c:v>
                  </c:pt>
                  <c:pt idx="95">
                    <c:v>0.44972400000000001</c:v>
                  </c:pt>
                  <c:pt idx="96">
                    <c:v>0.45666099999999998</c:v>
                  </c:pt>
                  <c:pt idx="97">
                    <c:v>0.44381300000000001</c:v>
                  </c:pt>
                  <c:pt idx="98">
                    <c:v>0.42526999999999998</c:v>
                  </c:pt>
                  <c:pt idx="99">
                    <c:v>0.40390100000000001</c:v>
                  </c:pt>
                  <c:pt idx="100">
                    <c:v>0.42386099999999999</c:v>
                  </c:pt>
                </c:numCache>
              </c:numRef>
            </c:plus>
            <c:minus>
              <c:numRef>
                <c:f>'Collisions Graphs'!$O$6:$O$106</c:f>
                <c:numCache>
                  <c:formatCode>General</c:formatCode>
                  <c:ptCount val="101"/>
                  <c:pt idx="0">
                    <c:v>0.399698</c:v>
                  </c:pt>
                  <c:pt idx="1">
                    <c:v>0.41956300000000002</c:v>
                  </c:pt>
                  <c:pt idx="2">
                    <c:v>0.42888700000000002</c:v>
                  </c:pt>
                  <c:pt idx="3">
                    <c:v>0.43702800000000003</c:v>
                  </c:pt>
                  <c:pt idx="4">
                    <c:v>0.46615499999999999</c:v>
                  </c:pt>
                  <c:pt idx="5">
                    <c:v>0.49102899999999999</c:v>
                  </c:pt>
                  <c:pt idx="6">
                    <c:v>0.46734399999999998</c:v>
                  </c:pt>
                  <c:pt idx="7">
                    <c:v>0.45153100000000002</c:v>
                  </c:pt>
                  <c:pt idx="8">
                    <c:v>0.45332699999999998</c:v>
                  </c:pt>
                  <c:pt idx="9">
                    <c:v>0.41612900000000003</c:v>
                  </c:pt>
                  <c:pt idx="10">
                    <c:v>0.37709500000000001</c:v>
                  </c:pt>
                  <c:pt idx="11">
                    <c:v>0.349997</c:v>
                  </c:pt>
                  <c:pt idx="12">
                    <c:v>0.34504400000000002</c:v>
                  </c:pt>
                  <c:pt idx="13">
                    <c:v>0.32045899999999999</c:v>
                  </c:pt>
                  <c:pt idx="14">
                    <c:v>0.323986</c:v>
                  </c:pt>
                  <c:pt idx="15">
                    <c:v>0.32998</c:v>
                  </c:pt>
                  <c:pt idx="16">
                    <c:v>0.31510899999999997</c:v>
                  </c:pt>
                  <c:pt idx="17">
                    <c:v>0.30810700000000002</c:v>
                  </c:pt>
                  <c:pt idx="18">
                    <c:v>0.30519400000000002</c:v>
                  </c:pt>
                  <c:pt idx="19">
                    <c:v>0.30165999999999998</c:v>
                  </c:pt>
                  <c:pt idx="20">
                    <c:v>0.29615799999999998</c:v>
                  </c:pt>
                  <c:pt idx="21">
                    <c:v>0.29050500000000001</c:v>
                  </c:pt>
                  <c:pt idx="22">
                    <c:v>0.285856</c:v>
                  </c:pt>
                  <c:pt idx="23">
                    <c:v>0.28303499999999998</c:v>
                  </c:pt>
                  <c:pt idx="24">
                    <c:v>0.28170200000000001</c:v>
                  </c:pt>
                  <c:pt idx="25">
                    <c:v>0.281532</c:v>
                  </c:pt>
                  <c:pt idx="26">
                    <c:v>0.28285500000000002</c:v>
                  </c:pt>
                  <c:pt idx="27">
                    <c:v>0.28612599999999999</c:v>
                  </c:pt>
                  <c:pt idx="28">
                    <c:v>0.29133500000000001</c:v>
                  </c:pt>
                  <c:pt idx="29">
                    <c:v>0.298124</c:v>
                  </c:pt>
                  <c:pt idx="30">
                    <c:v>0.30612299999999998</c:v>
                  </c:pt>
                  <c:pt idx="31">
                    <c:v>0.31495699999999999</c:v>
                  </c:pt>
                  <c:pt idx="32">
                    <c:v>0.32403500000000002</c:v>
                  </c:pt>
                  <c:pt idx="33">
                    <c:v>0.33295200000000003</c:v>
                  </c:pt>
                  <c:pt idx="34">
                    <c:v>0.34176600000000001</c:v>
                  </c:pt>
                  <c:pt idx="35">
                    <c:v>0.35050500000000001</c:v>
                  </c:pt>
                  <c:pt idx="36">
                    <c:v>0.36032799999999998</c:v>
                  </c:pt>
                  <c:pt idx="37">
                    <c:v>0.37051099999999998</c:v>
                  </c:pt>
                  <c:pt idx="38">
                    <c:v>0.37604199999999999</c:v>
                  </c:pt>
                  <c:pt idx="39">
                    <c:v>0.37970500000000001</c:v>
                  </c:pt>
                  <c:pt idx="40">
                    <c:v>0.387019</c:v>
                  </c:pt>
                  <c:pt idx="41">
                    <c:v>0.37678099999999998</c:v>
                  </c:pt>
                  <c:pt idx="42">
                    <c:v>0.34819499999999998</c:v>
                  </c:pt>
                  <c:pt idx="43">
                    <c:v>0.32454499999999997</c:v>
                  </c:pt>
                  <c:pt idx="44">
                    <c:v>0.315502</c:v>
                  </c:pt>
                  <c:pt idx="45">
                    <c:v>0.31626500000000002</c:v>
                  </c:pt>
                  <c:pt idx="46">
                    <c:v>0.31329400000000002</c:v>
                  </c:pt>
                  <c:pt idx="47">
                    <c:v>0.31167899999999998</c:v>
                  </c:pt>
                  <c:pt idx="48">
                    <c:v>0.319552</c:v>
                  </c:pt>
                  <c:pt idx="49">
                    <c:v>0.31922</c:v>
                  </c:pt>
                  <c:pt idx="50">
                    <c:v>0.31423099999999998</c:v>
                  </c:pt>
                  <c:pt idx="51">
                    <c:v>0.31464399999999998</c:v>
                  </c:pt>
                  <c:pt idx="52">
                    <c:v>0.32404699999999997</c:v>
                  </c:pt>
                  <c:pt idx="53">
                    <c:v>0.32440400000000003</c:v>
                  </c:pt>
                  <c:pt idx="54">
                    <c:v>0.306973</c:v>
                  </c:pt>
                  <c:pt idx="55">
                    <c:v>0.30590499999999998</c:v>
                  </c:pt>
                  <c:pt idx="56">
                    <c:v>0.31483499999999998</c:v>
                  </c:pt>
                  <c:pt idx="57">
                    <c:v>0.32335199999999997</c:v>
                  </c:pt>
                  <c:pt idx="58">
                    <c:v>0.32349299999999998</c:v>
                  </c:pt>
                  <c:pt idx="59">
                    <c:v>0.31285200000000002</c:v>
                  </c:pt>
                  <c:pt idx="60">
                    <c:v>0.29921199999999998</c:v>
                  </c:pt>
                  <c:pt idx="61">
                    <c:v>0.28804099999999999</c:v>
                  </c:pt>
                  <c:pt idx="62">
                    <c:v>0.27877600000000002</c:v>
                  </c:pt>
                  <c:pt idx="63">
                    <c:v>0.270424</c:v>
                  </c:pt>
                  <c:pt idx="64">
                    <c:v>0.26400699999999999</c:v>
                  </c:pt>
                  <c:pt idx="65">
                    <c:v>0.26172499999999999</c:v>
                  </c:pt>
                  <c:pt idx="66">
                    <c:v>0.25994099999999998</c:v>
                  </c:pt>
                  <c:pt idx="67">
                    <c:v>0.25622499999999998</c:v>
                  </c:pt>
                  <c:pt idx="68">
                    <c:v>0.26090799999999997</c:v>
                  </c:pt>
                  <c:pt idx="69">
                    <c:v>0.267044</c:v>
                  </c:pt>
                  <c:pt idx="70">
                    <c:v>0.26874399999999998</c:v>
                  </c:pt>
                  <c:pt idx="71">
                    <c:v>0.26780900000000002</c:v>
                  </c:pt>
                  <c:pt idx="72">
                    <c:v>0.27337699999999998</c:v>
                  </c:pt>
                  <c:pt idx="73">
                    <c:v>0.282115</c:v>
                  </c:pt>
                  <c:pt idx="74">
                    <c:v>0.29133100000000001</c:v>
                  </c:pt>
                  <c:pt idx="75">
                    <c:v>0.304033</c:v>
                  </c:pt>
                  <c:pt idx="76">
                    <c:v>0.32043199999999999</c:v>
                  </c:pt>
                  <c:pt idx="77">
                    <c:v>0.33646599999999999</c:v>
                  </c:pt>
                  <c:pt idx="78">
                    <c:v>0.35434399999999999</c:v>
                  </c:pt>
                  <c:pt idx="79">
                    <c:v>0.38300099999999998</c:v>
                  </c:pt>
                  <c:pt idx="80">
                    <c:v>0.41029599999999999</c:v>
                  </c:pt>
                  <c:pt idx="81">
                    <c:v>0.42180899999999999</c:v>
                  </c:pt>
                  <c:pt idx="82">
                    <c:v>0.430759</c:v>
                  </c:pt>
                  <c:pt idx="83">
                    <c:v>0.43843900000000002</c:v>
                  </c:pt>
                  <c:pt idx="84">
                    <c:v>0.44900000000000001</c:v>
                  </c:pt>
                  <c:pt idx="85">
                    <c:v>0.45608700000000002</c:v>
                  </c:pt>
                  <c:pt idx="86">
                    <c:v>0.457451</c:v>
                  </c:pt>
                  <c:pt idx="87">
                    <c:v>0.46138600000000002</c:v>
                  </c:pt>
                  <c:pt idx="88">
                    <c:v>0.46158500000000002</c:v>
                  </c:pt>
                  <c:pt idx="89">
                    <c:v>0.45802700000000002</c:v>
                  </c:pt>
                  <c:pt idx="90">
                    <c:v>0.45828000000000002</c:v>
                  </c:pt>
                  <c:pt idx="91">
                    <c:v>0.463864</c:v>
                  </c:pt>
                  <c:pt idx="92">
                    <c:v>0.46080300000000002</c:v>
                  </c:pt>
                  <c:pt idx="93">
                    <c:v>0.44530500000000001</c:v>
                  </c:pt>
                  <c:pt idx="94">
                    <c:v>0.43870300000000001</c:v>
                  </c:pt>
                  <c:pt idx="95">
                    <c:v>0.44972400000000001</c:v>
                  </c:pt>
                  <c:pt idx="96">
                    <c:v>0.45666099999999998</c:v>
                  </c:pt>
                  <c:pt idx="97">
                    <c:v>0.44381300000000001</c:v>
                  </c:pt>
                  <c:pt idx="98">
                    <c:v>0.42526999999999998</c:v>
                  </c:pt>
                  <c:pt idx="99">
                    <c:v>0.40390100000000001</c:v>
                  </c:pt>
                  <c:pt idx="100">
                    <c:v>0.42386099999999999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xVal>
            <c:numRef>
              <c:f>'Collisions Graphs'!$A$6:$A$106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'Collisions Graphs'!$N$6:$N$106</c:f>
              <c:numCache>
                <c:formatCode>General</c:formatCode>
                <c:ptCount val="101"/>
                <c:pt idx="0">
                  <c:v>0.59221999999999997</c:v>
                </c:pt>
                <c:pt idx="1">
                  <c:v>0.60386499999999999</c:v>
                </c:pt>
                <c:pt idx="2">
                  <c:v>0.59679000000000004</c:v>
                </c:pt>
                <c:pt idx="3">
                  <c:v>0.58167400000000002</c:v>
                </c:pt>
                <c:pt idx="4">
                  <c:v>0.59608399999999995</c:v>
                </c:pt>
                <c:pt idx="5">
                  <c:v>0.63355799999999995</c:v>
                </c:pt>
                <c:pt idx="6">
                  <c:v>0.68176599999999998</c:v>
                </c:pt>
                <c:pt idx="7">
                  <c:v>0.71445000000000003</c:v>
                </c:pt>
                <c:pt idx="8">
                  <c:v>0.75200299999999998</c:v>
                </c:pt>
                <c:pt idx="9">
                  <c:v>0.82743199999999995</c:v>
                </c:pt>
                <c:pt idx="10">
                  <c:v>0.90244100000000005</c:v>
                </c:pt>
                <c:pt idx="11">
                  <c:v>0.97648800000000002</c:v>
                </c:pt>
                <c:pt idx="12">
                  <c:v>1.0154289999999999</c:v>
                </c:pt>
                <c:pt idx="13">
                  <c:v>1.012745</c:v>
                </c:pt>
                <c:pt idx="14">
                  <c:v>1.005322</c:v>
                </c:pt>
                <c:pt idx="15">
                  <c:v>1.0160089999999999</c:v>
                </c:pt>
                <c:pt idx="16">
                  <c:v>1.0278480000000001</c:v>
                </c:pt>
                <c:pt idx="17">
                  <c:v>1.03081</c:v>
                </c:pt>
                <c:pt idx="18">
                  <c:v>1.034559</c:v>
                </c:pt>
                <c:pt idx="19">
                  <c:v>1.038446</c:v>
                </c:pt>
                <c:pt idx="20">
                  <c:v>1.039247</c:v>
                </c:pt>
                <c:pt idx="21">
                  <c:v>1.0369699999999999</c:v>
                </c:pt>
                <c:pt idx="22">
                  <c:v>1.032575</c:v>
                </c:pt>
                <c:pt idx="23">
                  <c:v>1.0259750000000001</c:v>
                </c:pt>
                <c:pt idx="24">
                  <c:v>1.01786</c:v>
                </c:pt>
                <c:pt idx="25">
                  <c:v>1.0086850000000001</c:v>
                </c:pt>
                <c:pt idx="26">
                  <c:v>0.99744100000000002</c:v>
                </c:pt>
                <c:pt idx="27">
                  <c:v>0.98450099999999996</c:v>
                </c:pt>
                <c:pt idx="28">
                  <c:v>0.96934900000000002</c:v>
                </c:pt>
                <c:pt idx="29">
                  <c:v>0.95173700000000006</c:v>
                </c:pt>
                <c:pt idx="30">
                  <c:v>0.93229300000000004</c:v>
                </c:pt>
                <c:pt idx="31">
                  <c:v>0.91080099999999997</c:v>
                </c:pt>
                <c:pt idx="32">
                  <c:v>0.88675300000000001</c:v>
                </c:pt>
                <c:pt idx="33">
                  <c:v>0.85960499999999995</c:v>
                </c:pt>
                <c:pt idx="34">
                  <c:v>0.82876300000000003</c:v>
                </c:pt>
                <c:pt idx="35">
                  <c:v>0.79376999999999998</c:v>
                </c:pt>
                <c:pt idx="36">
                  <c:v>0.75353999999999999</c:v>
                </c:pt>
                <c:pt idx="37">
                  <c:v>0.70831200000000005</c:v>
                </c:pt>
                <c:pt idx="38">
                  <c:v>0.66156300000000001</c:v>
                </c:pt>
                <c:pt idx="39">
                  <c:v>0.61155400000000004</c:v>
                </c:pt>
                <c:pt idx="40">
                  <c:v>0.55837400000000004</c:v>
                </c:pt>
                <c:pt idx="41">
                  <c:v>0.51900000000000002</c:v>
                </c:pt>
                <c:pt idx="42">
                  <c:v>0.49430000000000002</c:v>
                </c:pt>
                <c:pt idx="43">
                  <c:v>0.47147800000000001</c:v>
                </c:pt>
                <c:pt idx="44">
                  <c:v>0.44047599999999998</c:v>
                </c:pt>
                <c:pt idx="45">
                  <c:v>0.41039799999999999</c:v>
                </c:pt>
                <c:pt idx="46">
                  <c:v>0.39476299999999998</c:v>
                </c:pt>
                <c:pt idx="47">
                  <c:v>0.38820500000000002</c:v>
                </c:pt>
                <c:pt idx="48">
                  <c:v>0.38664799999999999</c:v>
                </c:pt>
                <c:pt idx="49">
                  <c:v>0.396256</c:v>
                </c:pt>
                <c:pt idx="50">
                  <c:v>0.41548400000000002</c:v>
                </c:pt>
                <c:pt idx="51">
                  <c:v>0.43224899999999999</c:v>
                </c:pt>
                <c:pt idx="52">
                  <c:v>0.45424999999999999</c:v>
                </c:pt>
                <c:pt idx="53">
                  <c:v>0.49790299999999998</c:v>
                </c:pt>
                <c:pt idx="54">
                  <c:v>0.55482799999999999</c:v>
                </c:pt>
                <c:pt idx="55">
                  <c:v>0.60358599999999996</c:v>
                </c:pt>
                <c:pt idx="56">
                  <c:v>0.64336599999999999</c:v>
                </c:pt>
                <c:pt idx="57">
                  <c:v>0.67851099999999998</c:v>
                </c:pt>
                <c:pt idx="58">
                  <c:v>0.71446200000000004</c:v>
                </c:pt>
                <c:pt idx="59">
                  <c:v>0.752745</c:v>
                </c:pt>
                <c:pt idx="60">
                  <c:v>0.78639000000000003</c:v>
                </c:pt>
                <c:pt idx="61">
                  <c:v>0.815554</c:v>
                </c:pt>
                <c:pt idx="62">
                  <c:v>0.84082900000000005</c:v>
                </c:pt>
                <c:pt idx="63">
                  <c:v>0.86317200000000005</c:v>
                </c:pt>
                <c:pt idx="64">
                  <c:v>0.88363800000000003</c:v>
                </c:pt>
                <c:pt idx="65">
                  <c:v>0.89815599999999995</c:v>
                </c:pt>
                <c:pt idx="66">
                  <c:v>0.91028200000000004</c:v>
                </c:pt>
                <c:pt idx="67">
                  <c:v>0.92039700000000002</c:v>
                </c:pt>
                <c:pt idx="68">
                  <c:v>0.92342999999999997</c:v>
                </c:pt>
                <c:pt idx="69">
                  <c:v>0.92620100000000005</c:v>
                </c:pt>
                <c:pt idx="70">
                  <c:v>0.92952699999999999</c:v>
                </c:pt>
                <c:pt idx="71">
                  <c:v>0.93444099999999997</c:v>
                </c:pt>
                <c:pt idx="72">
                  <c:v>0.93497300000000005</c:v>
                </c:pt>
                <c:pt idx="73">
                  <c:v>0.92544700000000002</c:v>
                </c:pt>
                <c:pt idx="74">
                  <c:v>0.91278300000000001</c:v>
                </c:pt>
                <c:pt idx="75">
                  <c:v>0.90310999999999997</c:v>
                </c:pt>
                <c:pt idx="76">
                  <c:v>0.88869399999999998</c:v>
                </c:pt>
                <c:pt idx="77">
                  <c:v>0.86646900000000004</c:v>
                </c:pt>
                <c:pt idx="78">
                  <c:v>0.84330099999999997</c:v>
                </c:pt>
                <c:pt idx="79">
                  <c:v>0.81794199999999995</c:v>
                </c:pt>
                <c:pt idx="80">
                  <c:v>0.78371100000000005</c:v>
                </c:pt>
                <c:pt idx="81">
                  <c:v>0.75270199999999998</c:v>
                </c:pt>
                <c:pt idx="82">
                  <c:v>0.74756599999999995</c:v>
                </c:pt>
                <c:pt idx="83">
                  <c:v>0.72952700000000004</c:v>
                </c:pt>
                <c:pt idx="84">
                  <c:v>0.69633900000000004</c:v>
                </c:pt>
                <c:pt idx="85">
                  <c:v>0.68196900000000005</c:v>
                </c:pt>
                <c:pt idx="86">
                  <c:v>0.67060399999999998</c:v>
                </c:pt>
                <c:pt idx="87">
                  <c:v>0.64983900000000006</c:v>
                </c:pt>
                <c:pt idx="88">
                  <c:v>0.62715200000000004</c:v>
                </c:pt>
                <c:pt idx="89">
                  <c:v>0.62393900000000002</c:v>
                </c:pt>
                <c:pt idx="90">
                  <c:v>0.631351</c:v>
                </c:pt>
                <c:pt idx="91">
                  <c:v>0.64168499999999995</c:v>
                </c:pt>
                <c:pt idx="92">
                  <c:v>0.64926200000000001</c:v>
                </c:pt>
                <c:pt idx="93">
                  <c:v>0.65682200000000002</c:v>
                </c:pt>
                <c:pt idx="94">
                  <c:v>0.66677600000000004</c:v>
                </c:pt>
                <c:pt idx="95">
                  <c:v>0.66748499999999999</c:v>
                </c:pt>
                <c:pt idx="96">
                  <c:v>0.66915400000000003</c:v>
                </c:pt>
                <c:pt idx="97">
                  <c:v>0.679948</c:v>
                </c:pt>
                <c:pt idx="98">
                  <c:v>0.69259999999999999</c:v>
                </c:pt>
                <c:pt idx="99">
                  <c:v>0.69565999999999995</c:v>
                </c:pt>
                <c:pt idx="100">
                  <c:v>0.68872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10-451A-A5AA-EF1D50725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16632"/>
        <c:axId val="265021880"/>
      </c:scatterChart>
      <c:valAx>
        <c:axId val="265016632"/>
        <c:scaling>
          <c:orientation val="minMax"/>
          <c:max val="1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1880"/>
        <c:crosses val="autoZero"/>
        <c:crossBetween val="midCat"/>
      </c:valAx>
      <c:valAx>
        <c:axId val="265021880"/>
        <c:scaling>
          <c:orientation val="minMax"/>
          <c:max val="1.6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26501663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Graphs'!$C$7:$C$107</c:f>
                <c:numCache>
                  <c:formatCode>General</c:formatCode>
                  <c:ptCount val="101"/>
                  <c:pt idx="0">
                    <c:v>0.63108848270181228</c:v>
                  </c:pt>
                  <c:pt idx="1">
                    <c:v>0.7064547347611202</c:v>
                  </c:pt>
                  <c:pt idx="2">
                    <c:v>0.90021938550247116</c:v>
                  </c:pt>
                  <c:pt idx="3">
                    <c:v>0.97639126029654033</c:v>
                  </c:pt>
                  <c:pt idx="4">
                    <c:v>0.89116878583196035</c:v>
                  </c:pt>
                  <c:pt idx="5">
                    <c:v>0.74980005271828665</c:v>
                  </c:pt>
                  <c:pt idx="6">
                    <c:v>0.66035016474464581</c:v>
                  </c:pt>
                  <c:pt idx="7">
                    <c:v>0.65324977594728162</c:v>
                  </c:pt>
                  <c:pt idx="8">
                    <c:v>0.73888999341021422</c:v>
                  </c:pt>
                  <c:pt idx="9">
                    <c:v>0.7888552125205931</c:v>
                  </c:pt>
                  <c:pt idx="10">
                    <c:v>0.87752164744645789</c:v>
                  </c:pt>
                  <c:pt idx="11">
                    <c:v>0.92853587644151558</c:v>
                  </c:pt>
                  <c:pt idx="12">
                    <c:v>0.94080575288303125</c:v>
                  </c:pt>
                  <c:pt idx="13">
                    <c:v>0.94353906095551898</c:v>
                  </c:pt>
                  <c:pt idx="14">
                    <c:v>0.95742068863261942</c:v>
                  </c:pt>
                  <c:pt idx="15">
                    <c:v>0.97240265733113673</c:v>
                  </c:pt>
                  <c:pt idx="16">
                    <c:v>0.96995813344316306</c:v>
                  </c:pt>
                  <c:pt idx="17">
                    <c:v>0.95277698846787484</c:v>
                  </c:pt>
                  <c:pt idx="18">
                    <c:v>0.93714595551894553</c:v>
                  </c:pt>
                  <c:pt idx="19">
                    <c:v>0.93023540856672149</c:v>
                  </c:pt>
                  <c:pt idx="20">
                    <c:v>0.92267881383855033</c:v>
                  </c:pt>
                  <c:pt idx="21">
                    <c:v>0.91122572322899509</c:v>
                  </c:pt>
                  <c:pt idx="22">
                    <c:v>0.89715294563426684</c:v>
                  </c:pt>
                  <c:pt idx="23">
                    <c:v>0.88297991927512354</c:v>
                  </c:pt>
                  <c:pt idx="24">
                    <c:v>0.86777190939044468</c:v>
                  </c:pt>
                  <c:pt idx="25">
                    <c:v>0.85060061779242169</c:v>
                  </c:pt>
                  <c:pt idx="26">
                    <c:v>0.83320409060955525</c:v>
                  </c:pt>
                  <c:pt idx="27">
                    <c:v>0.81729568369028005</c:v>
                  </c:pt>
                  <c:pt idx="28">
                    <c:v>0.80424255683690282</c:v>
                  </c:pt>
                  <c:pt idx="29">
                    <c:v>0.79426733113673809</c:v>
                  </c:pt>
                  <c:pt idx="30">
                    <c:v>0.78834309884678755</c:v>
                  </c:pt>
                  <c:pt idx="31">
                    <c:v>0.78675075617792423</c:v>
                  </c:pt>
                  <c:pt idx="32">
                    <c:v>0.78764531795716641</c:v>
                  </c:pt>
                  <c:pt idx="33">
                    <c:v>0.78674406919275119</c:v>
                  </c:pt>
                  <c:pt idx="34">
                    <c:v>0.78102415980230644</c:v>
                  </c:pt>
                  <c:pt idx="35">
                    <c:v>0.7704627644151566</c:v>
                  </c:pt>
                  <c:pt idx="36">
                    <c:v>0.75759691598023071</c:v>
                  </c:pt>
                  <c:pt idx="37">
                    <c:v>0.74397018945634263</c:v>
                  </c:pt>
                  <c:pt idx="38">
                    <c:v>0.72960405107084025</c:v>
                  </c:pt>
                  <c:pt idx="39">
                    <c:v>0.71421208072487641</c:v>
                  </c:pt>
                  <c:pt idx="40">
                    <c:v>0.6981820065897858</c:v>
                  </c:pt>
                  <c:pt idx="41">
                    <c:v>0.6823526342668863</c:v>
                  </c:pt>
                  <c:pt idx="42">
                    <c:v>0.66737177265238878</c:v>
                  </c:pt>
                  <c:pt idx="43">
                    <c:v>0.65354459472817139</c:v>
                  </c:pt>
                  <c:pt idx="44">
                    <c:v>0.64094711861614495</c:v>
                  </c:pt>
                  <c:pt idx="45">
                    <c:v>0.62946848764415164</c:v>
                  </c:pt>
                  <c:pt idx="46">
                    <c:v>0.61829980724876443</c:v>
                  </c:pt>
                  <c:pt idx="47">
                    <c:v>0.60634445799011527</c:v>
                  </c:pt>
                  <c:pt idx="48">
                    <c:v>0.59328454365733108</c:v>
                  </c:pt>
                  <c:pt idx="49">
                    <c:v>0.58088782042833609</c:v>
                  </c:pt>
                  <c:pt idx="50">
                    <c:v>0.57136633607907739</c:v>
                  </c:pt>
                  <c:pt idx="51">
                    <c:v>0.56580389291598021</c:v>
                  </c:pt>
                  <c:pt idx="52">
                    <c:v>0.56221372817133441</c:v>
                  </c:pt>
                  <c:pt idx="53">
                    <c:v>0.55763996210873146</c:v>
                  </c:pt>
                  <c:pt idx="54">
                    <c:v>0.55001232784184517</c:v>
                  </c:pt>
                  <c:pt idx="55">
                    <c:v>0.5405725914332784</c:v>
                  </c:pt>
                  <c:pt idx="56">
                    <c:v>0.53243571169686976</c:v>
                  </c:pt>
                  <c:pt idx="57">
                    <c:v>0.52829326359143325</c:v>
                  </c:pt>
                  <c:pt idx="58">
                    <c:v>0.52851075782537071</c:v>
                  </c:pt>
                  <c:pt idx="59">
                    <c:v>0.53096101317957167</c:v>
                  </c:pt>
                  <c:pt idx="60">
                    <c:v>0.53247829489291598</c:v>
                  </c:pt>
                  <c:pt idx="61">
                    <c:v>0.53013718945634269</c:v>
                  </c:pt>
                  <c:pt idx="62">
                    <c:v>0.52288034102141678</c:v>
                  </c:pt>
                  <c:pt idx="63">
                    <c:v>0.51250144810543652</c:v>
                  </c:pt>
                  <c:pt idx="64">
                    <c:v>0.50286649093904445</c:v>
                  </c:pt>
                  <c:pt idx="65">
                    <c:v>0.49849644316309716</c:v>
                  </c:pt>
                  <c:pt idx="66">
                    <c:v>0.50202486820428327</c:v>
                  </c:pt>
                  <c:pt idx="67">
                    <c:v>0.51386920922570012</c:v>
                  </c:pt>
                  <c:pt idx="68">
                    <c:v>0.53456962932454699</c:v>
                  </c:pt>
                  <c:pt idx="69">
                    <c:v>0.569834726523888</c:v>
                  </c:pt>
                  <c:pt idx="70">
                    <c:v>0.62725251894563427</c:v>
                  </c:pt>
                  <c:pt idx="71">
                    <c:v>0.70421136573311371</c:v>
                  </c:pt>
                  <c:pt idx="72">
                    <c:v>0.77831985996705111</c:v>
                  </c:pt>
                  <c:pt idx="73">
                    <c:v>0.82728966227347611</c:v>
                  </c:pt>
                  <c:pt idx="74">
                    <c:v>0.85041711037891266</c:v>
                  </c:pt>
                  <c:pt idx="75">
                    <c:v>0.85974603789126858</c:v>
                  </c:pt>
                  <c:pt idx="76">
                    <c:v>0.84823864744645794</c:v>
                  </c:pt>
                  <c:pt idx="77">
                    <c:v>0.81787330642504119</c:v>
                  </c:pt>
                  <c:pt idx="78">
                    <c:v>0.79321575617792428</c:v>
                  </c:pt>
                  <c:pt idx="79">
                    <c:v>0.7917057644151565</c:v>
                  </c:pt>
                  <c:pt idx="80">
                    <c:v>0.63925919934102138</c:v>
                  </c:pt>
                  <c:pt idx="81">
                    <c:v>0.66463856342668859</c:v>
                  </c:pt>
                  <c:pt idx="82">
                    <c:v>0.58148384349258653</c:v>
                  </c:pt>
                  <c:pt idx="83">
                    <c:v>0.62294506589785836</c:v>
                  </c:pt>
                  <c:pt idx="84">
                    <c:v>0.66084307084019778</c:v>
                  </c:pt>
                  <c:pt idx="85">
                    <c:v>0.68890415980230646</c:v>
                  </c:pt>
                  <c:pt idx="86">
                    <c:v>0.69967641350906096</c:v>
                  </c:pt>
                  <c:pt idx="87">
                    <c:v>0.82283163261943981</c:v>
                  </c:pt>
                </c:numCache>
              </c:numRef>
            </c:plus>
            <c:minus>
              <c:numRef>
                <c:f>'GRF Graphs'!$C$7:$C$107</c:f>
                <c:numCache>
                  <c:formatCode>General</c:formatCode>
                  <c:ptCount val="101"/>
                  <c:pt idx="0">
                    <c:v>0.63108848270181228</c:v>
                  </c:pt>
                  <c:pt idx="1">
                    <c:v>0.7064547347611202</c:v>
                  </c:pt>
                  <c:pt idx="2">
                    <c:v>0.90021938550247116</c:v>
                  </c:pt>
                  <c:pt idx="3">
                    <c:v>0.97639126029654033</c:v>
                  </c:pt>
                  <c:pt idx="4">
                    <c:v>0.89116878583196035</c:v>
                  </c:pt>
                  <c:pt idx="5">
                    <c:v>0.74980005271828665</c:v>
                  </c:pt>
                  <c:pt idx="6">
                    <c:v>0.66035016474464581</c:v>
                  </c:pt>
                  <c:pt idx="7">
                    <c:v>0.65324977594728162</c:v>
                  </c:pt>
                  <c:pt idx="8">
                    <c:v>0.73888999341021422</c:v>
                  </c:pt>
                  <c:pt idx="9">
                    <c:v>0.7888552125205931</c:v>
                  </c:pt>
                  <c:pt idx="10">
                    <c:v>0.87752164744645789</c:v>
                  </c:pt>
                  <c:pt idx="11">
                    <c:v>0.92853587644151558</c:v>
                  </c:pt>
                  <c:pt idx="12">
                    <c:v>0.94080575288303125</c:v>
                  </c:pt>
                  <c:pt idx="13">
                    <c:v>0.94353906095551898</c:v>
                  </c:pt>
                  <c:pt idx="14">
                    <c:v>0.95742068863261942</c:v>
                  </c:pt>
                  <c:pt idx="15">
                    <c:v>0.97240265733113673</c:v>
                  </c:pt>
                  <c:pt idx="16">
                    <c:v>0.96995813344316306</c:v>
                  </c:pt>
                  <c:pt idx="17">
                    <c:v>0.95277698846787484</c:v>
                  </c:pt>
                  <c:pt idx="18">
                    <c:v>0.93714595551894553</c:v>
                  </c:pt>
                  <c:pt idx="19">
                    <c:v>0.93023540856672149</c:v>
                  </c:pt>
                  <c:pt idx="20">
                    <c:v>0.92267881383855033</c:v>
                  </c:pt>
                  <c:pt idx="21">
                    <c:v>0.91122572322899509</c:v>
                  </c:pt>
                  <c:pt idx="22">
                    <c:v>0.89715294563426684</c:v>
                  </c:pt>
                  <c:pt idx="23">
                    <c:v>0.88297991927512354</c:v>
                  </c:pt>
                  <c:pt idx="24">
                    <c:v>0.86777190939044468</c:v>
                  </c:pt>
                  <c:pt idx="25">
                    <c:v>0.85060061779242169</c:v>
                  </c:pt>
                  <c:pt idx="26">
                    <c:v>0.83320409060955525</c:v>
                  </c:pt>
                  <c:pt idx="27">
                    <c:v>0.81729568369028005</c:v>
                  </c:pt>
                  <c:pt idx="28">
                    <c:v>0.80424255683690282</c:v>
                  </c:pt>
                  <c:pt idx="29">
                    <c:v>0.79426733113673809</c:v>
                  </c:pt>
                  <c:pt idx="30">
                    <c:v>0.78834309884678755</c:v>
                  </c:pt>
                  <c:pt idx="31">
                    <c:v>0.78675075617792423</c:v>
                  </c:pt>
                  <c:pt idx="32">
                    <c:v>0.78764531795716641</c:v>
                  </c:pt>
                  <c:pt idx="33">
                    <c:v>0.78674406919275119</c:v>
                  </c:pt>
                  <c:pt idx="34">
                    <c:v>0.78102415980230644</c:v>
                  </c:pt>
                  <c:pt idx="35">
                    <c:v>0.7704627644151566</c:v>
                  </c:pt>
                  <c:pt idx="36">
                    <c:v>0.75759691598023071</c:v>
                  </c:pt>
                  <c:pt idx="37">
                    <c:v>0.74397018945634263</c:v>
                  </c:pt>
                  <c:pt idx="38">
                    <c:v>0.72960405107084025</c:v>
                  </c:pt>
                  <c:pt idx="39">
                    <c:v>0.71421208072487641</c:v>
                  </c:pt>
                  <c:pt idx="40">
                    <c:v>0.6981820065897858</c:v>
                  </c:pt>
                  <c:pt idx="41">
                    <c:v>0.6823526342668863</c:v>
                  </c:pt>
                  <c:pt idx="42">
                    <c:v>0.66737177265238878</c:v>
                  </c:pt>
                  <c:pt idx="43">
                    <c:v>0.65354459472817139</c:v>
                  </c:pt>
                  <c:pt idx="44">
                    <c:v>0.64094711861614495</c:v>
                  </c:pt>
                  <c:pt idx="45">
                    <c:v>0.62946848764415164</c:v>
                  </c:pt>
                  <c:pt idx="46">
                    <c:v>0.61829980724876443</c:v>
                  </c:pt>
                  <c:pt idx="47">
                    <c:v>0.60634445799011527</c:v>
                  </c:pt>
                  <c:pt idx="48">
                    <c:v>0.59328454365733108</c:v>
                  </c:pt>
                  <c:pt idx="49">
                    <c:v>0.58088782042833609</c:v>
                  </c:pt>
                  <c:pt idx="50">
                    <c:v>0.57136633607907739</c:v>
                  </c:pt>
                  <c:pt idx="51">
                    <c:v>0.56580389291598021</c:v>
                  </c:pt>
                  <c:pt idx="52">
                    <c:v>0.56221372817133441</c:v>
                  </c:pt>
                  <c:pt idx="53">
                    <c:v>0.55763996210873146</c:v>
                  </c:pt>
                  <c:pt idx="54">
                    <c:v>0.55001232784184517</c:v>
                  </c:pt>
                  <c:pt idx="55">
                    <c:v>0.5405725914332784</c:v>
                  </c:pt>
                  <c:pt idx="56">
                    <c:v>0.53243571169686976</c:v>
                  </c:pt>
                  <c:pt idx="57">
                    <c:v>0.52829326359143325</c:v>
                  </c:pt>
                  <c:pt idx="58">
                    <c:v>0.52851075782537071</c:v>
                  </c:pt>
                  <c:pt idx="59">
                    <c:v>0.53096101317957167</c:v>
                  </c:pt>
                  <c:pt idx="60">
                    <c:v>0.53247829489291598</c:v>
                  </c:pt>
                  <c:pt idx="61">
                    <c:v>0.53013718945634269</c:v>
                  </c:pt>
                  <c:pt idx="62">
                    <c:v>0.52288034102141678</c:v>
                  </c:pt>
                  <c:pt idx="63">
                    <c:v>0.51250144810543652</c:v>
                  </c:pt>
                  <c:pt idx="64">
                    <c:v>0.50286649093904445</c:v>
                  </c:pt>
                  <c:pt idx="65">
                    <c:v>0.49849644316309716</c:v>
                  </c:pt>
                  <c:pt idx="66">
                    <c:v>0.50202486820428327</c:v>
                  </c:pt>
                  <c:pt idx="67">
                    <c:v>0.51386920922570012</c:v>
                  </c:pt>
                  <c:pt idx="68">
                    <c:v>0.53456962932454699</c:v>
                  </c:pt>
                  <c:pt idx="69">
                    <c:v>0.569834726523888</c:v>
                  </c:pt>
                  <c:pt idx="70">
                    <c:v>0.62725251894563427</c:v>
                  </c:pt>
                  <c:pt idx="71">
                    <c:v>0.70421136573311371</c:v>
                  </c:pt>
                  <c:pt idx="72">
                    <c:v>0.77831985996705111</c:v>
                  </c:pt>
                  <c:pt idx="73">
                    <c:v>0.82728966227347611</c:v>
                  </c:pt>
                  <c:pt idx="74">
                    <c:v>0.85041711037891266</c:v>
                  </c:pt>
                  <c:pt idx="75">
                    <c:v>0.85974603789126858</c:v>
                  </c:pt>
                  <c:pt idx="76">
                    <c:v>0.84823864744645794</c:v>
                  </c:pt>
                  <c:pt idx="77">
                    <c:v>0.81787330642504119</c:v>
                  </c:pt>
                  <c:pt idx="78">
                    <c:v>0.79321575617792428</c:v>
                  </c:pt>
                  <c:pt idx="79">
                    <c:v>0.7917057644151565</c:v>
                  </c:pt>
                  <c:pt idx="80">
                    <c:v>0.63925919934102138</c:v>
                  </c:pt>
                  <c:pt idx="81">
                    <c:v>0.66463856342668859</c:v>
                  </c:pt>
                  <c:pt idx="82">
                    <c:v>0.58148384349258653</c:v>
                  </c:pt>
                  <c:pt idx="83">
                    <c:v>0.62294506589785836</c:v>
                  </c:pt>
                  <c:pt idx="84">
                    <c:v>0.66084307084019778</c:v>
                  </c:pt>
                  <c:pt idx="85">
                    <c:v>0.68890415980230646</c:v>
                  </c:pt>
                  <c:pt idx="86">
                    <c:v>0.69967641350906096</c:v>
                  </c:pt>
                  <c:pt idx="87">
                    <c:v>0.82283163261943981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'GRF Graphs'!$A$6:$A$107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xVal>
          <c:yVal>
            <c:numRef>
              <c:f>'GRF Graphs'!$B$6:$B$107</c:f>
              <c:numCache>
                <c:formatCode>General</c:formatCode>
                <c:ptCount val="102"/>
                <c:pt idx="0">
                  <c:v>0</c:v>
                </c:pt>
                <c:pt idx="1">
                  <c:v>1.4711531960461286</c:v>
                </c:pt>
                <c:pt idx="2">
                  <c:v>1.4260586738056014</c:v>
                </c:pt>
                <c:pt idx="3">
                  <c:v>1.5000794365733114</c:v>
                </c:pt>
                <c:pt idx="4">
                  <c:v>1.4770465584843493</c:v>
                </c:pt>
                <c:pt idx="5">
                  <c:v>1.721768373970346</c:v>
                </c:pt>
                <c:pt idx="6">
                  <c:v>2.0234749060955521</c:v>
                </c:pt>
                <c:pt idx="7">
                  <c:v>2.2698761433278416</c:v>
                </c:pt>
                <c:pt idx="8">
                  <c:v>2.3820485041186163</c:v>
                </c:pt>
                <c:pt idx="9">
                  <c:v>2.5356234151565076</c:v>
                </c:pt>
                <c:pt idx="10">
                  <c:v>2.6987910016474466</c:v>
                </c:pt>
                <c:pt idx="11">
                  <c:v>2.9001108896210877</c:v>
                </c:pt>
                <c:pt idx="12">
                  <c:v>3.1693676309719936</c:v>
                </c:pt>
                <c:pt idx="13">
                  <c:v>3.4869672339373965</c:v>
                </c:pt>
                <c:pt idx="14">
                  <c:v>3.8186570098846788</c:v>
                </c:pt>
                <c:pt idx="15">
                  <c:v>4.1468676803953874</c:v>
                </c:pt>
                <c:pt idx="16">
                  <c:v>4.4751917726523889</c:v>
                </c:pt>
                <c:pt idx="17">
                  <c:v>4.8094975123558488</c:v>
                </c:pt>
                <c:pt idx="18">
                  <c:v>5.1403072553542009</c:v>
                </c:pt>
                <c:pt idx="19">
                  <c:v>5.4471884003294893</c:v>
                </c:pt>
                <c:pt idx="20">
                  <c:v>5.7169352355848435</c:v>
                </c:pt>
                <c:pt idx="21">
                  <c:v>5.9518878056013174</c:v>
                </c:pt>
                <c:pt idx="22">
                  <c:v>6.1650563574958817</c:v>
                </c:pt>
                <c:pt idx="23">
                  <c:v>6.3656217018121914</c:v>
                </c:pt>
                <c:pt idx="24">
                  <c:v>6.5564222257001648</c:v>
                </c:pt>
                <c:pt idx="25">
                  <c:v>6.7379116210873145</c:v>
                </c:pt>
                <c:pt idx="26">
                  <c:v>6.9105809818780886</c:v>
                </c:pt>
                <c:pt idx="27">
                  <c:v>7.0761992257001642</c:v>
                </c:pt>
                <c:pt idx="28">
                  <c:v>7.2368847825370679</c:v>
                </c:pt>
                <c:pt idx="29">
                  <c:v>7.3946430642504124</c:v>
                </c:pt>
                <c:pt idx="30">
                  <c:v>7.549577037891269</c:v>
                </c:pt>
                <c:pt idx="31">
                  <c:v>7.7002451861614496</c:v>
                </c:pt>
                <c:pt idx="32">
                  <c:v>7.8453620527182872</c:v>
                </c:pt>
                <c:pt idx="33">
                  <c:v>7.982845802306425</c:v>
                </c:pt>
                <c:pt idx="34">
                  <c:v>8.1100732339373973</c:v>
                </c:pt>
                <c:pt idx="35">
                  <c:v>8.2250091696869845</c:v>
                </c:pt>
                <c:pt idx="36">
                  <c:v>8.3273439110378913</c:v>
                </c:pt>
                <c:pt idx="37">
                  <c:v>8.4173976144975278</c:v>
                </c:pt>
                <c:pt idx="38">
                  <c:v>8.4957896803953865</c:v>
                </c:pt>
                <c:pt idx="39">
                  <c:v>8.5633180922570009</c:v>
                </c:pt>
                <c:pt idx="40">
                  <c:v>8.6213093344316309</c:v>
                </c:pt>
                <c:pt idx="41">
                  <c:v>8.6704503772652384</c:v>
                </c:pt>
                <c:pt idx="42">
                  <c:v>8.7110830988467871</c:v>
                </c:pt>
                <c:pt idx="43">
                  <c:v>8.7427948352553546</c:v>
                </c:pt>
                <c:pt idx="44">
                  <c:v>8.7648543690280061</c:v>
                </c:pt>
                <c:pt idx="45">
                  <c:v>8.7767307841845135</c:v>
                </c:pt>
                <c:pt idx="46">
                  <c:v>8.7784651070840205</c:v>
                </c:pt>
                <c:pt idx="47">
                  <c:v>8.7704346112026368</c:v>
                </c:pt>
                <c:pt idx="48">
                  <c:v>8.7527414546952222</c:v>
                </c:pt>
                <c:pt idx="49">
                  <c:v>8.7252456688632627</c:v>
                </c:pt>
                <c:pt idx="50">
                  <c:v>8.6878571614497524</c:v>
                </c:pt>
                <c:pt idx="51">
                  <c:v>8.6408188649093898</c:v>
                </c:pt>
                <c:pt idx="52">
                  <c:v>8.5843568204283365</c:v>
                </c:pt>
                <c:pt idx="53">
                  <c:v>8.5179586144975286</c:v>
                </c:pt>
                <c:pt idx="54">
                  <c:v>8.4401803179571662</c:v>
                </c:pt>
                <c:pt idx="55">
                  <c:v>8.3489336639209224</c:v>
                </c:pt>
                <c:pt idx="56">
                  <c:v>8.2429621532125203</c:v>
                </c:pt>
                <c:pt idx="57">
                  <c:v>8.1226108813838547</c:v>
                </c:pt>
                <c:pt idx="58">
                  <c:v>7.9890679703459631</c:v>
                </c:pt>
                <c:pt idx="59">
                  <c:v>7.8424243212520599</c:v>
                </c:pt>
                <c:pt idx="60">
                  <c:v>7.681576271828666</c:v>
                </c:pt>
                <c:pt idx="61">
                  <c:v>7.5060484135090615</c:v>
                </c:pt>
                <c:pt idx="62">
                  <c:v>7.3165671334431632</c:v>
                </c:pt>
                <c:pt idx="63">
                  <c:v>7.114046250411862</c:v>
                </c:pt>
                <c:pt idx="64">
                  <c:v>6.8988477528830305</c:v>
                </c:pt>
                <c:pt idx="65">
                  <c:v>6.6729617677100492</c:v>
                </c:pt>
                <c:pt idx="66">
                  <c:v>6.4409123377265241</c:v>
                </c:pt>
                <c:pt idx="67">
                  <c:v>6.2068687578253705</c:v>
                </c:pt>
                <c:pt idx="68">
                  <c:v>5.9711262487644152</c:v>
                </c:pt>
                <c:pt idx="69">
                  <c:v>5.7288973212520595</c:v>
                </c:pt>
                <c:pt idx="70">
                  <c:v>5.472313568369028</c:v>
                </c:pt>
                <c:pt idx="71">
                  <c:v>5.1944208039538715</c:v>
                </c:pt>
                <c:pt idx="72">
                  <c:v>4.8931838517298187</c:v>
                </c:pt>
                <c:pt idx="73">
                  <c:v>4.5743309654036244</c:v>
                </c:pt>
                <c:pt idx="74">
                  <c:v>4.243000766062603</c:v>
                </c:pt>
                <c:pt idx="75">
                  <c:v>3.8995210494233938</c:v>
                </c:pt>
                <c:pt idx="76">
                  <c:v>3.5451330345963754</c:v>
                </c:pt>
                <c:pt idx="77">
                  <c:v>3.1879168896210874</c:v>
                </c:pt>
                <c:pt idx="78">
                  <c:v>2.8464864266886325</c:v>
                </c:pt>
                <c:pt idx="79">
                  <c:v>2.5353199489291596</c:v>
                </c:pt>
                <c:pt idx="80">
                  <c:v>2.2551281598023065</c:v>
                </c:pt>
                <c:pt idx="81">
                  <c:v>2.170820006589786</c:v>
                </c:pt>
                <c:pt idx="82">
                  <c:v>1.901265830313015</c:v>
                </c:pt>
                <c:pt idx="83">
                  <c:v>1.7709329472817132</c:v>
                </c:pt>
                <c:pt idx="84">
                  <c:v>1.4792990263591435</c:v>
                </c:pt>
                <c:pt idx="85">
                  <c:v>1.3095834843492586</c:v>
                </c:pt>
                <c:pt idx="86">
                  <c:v>1.1902547265238879</c:v>
                </c:pt>
                <c:pt idx="87">
                  <c:v>0.95191163756177932</c:v>
                </c:pt>
                <c:pt idx="88">
                  <c:v>0.99326501647446463</c:v>
                </c:pt>
                <c:pt idx="89">
                  <c:v>1.6850009769357497</c:v>
                </c:pt>
                <c:pt idx="90">
                  <c:v>1.4892169884678748</c:v>
                </c:pt>
                <c:pt idx="91">
                  <c:v>1.3193727397034596</c:v>
                </c:pt>
                <c:pt idx="92">
                  <c:v>1.1664849011532126</c:v>
                </c:pt>
                <c:pt idx="93">
                  <c:v>1.0221530461285009</c:v>
                </c:pt>
                <c:pt idx="94">
                  <c:v>0.88237318780889618</c:v>
                </c:pt>
                <c:pt idx="95">
                  <c:v>0.74499707742998356</c:v>
                </c:pt>
                <c:pt idx="9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D0-433C-BE00-9EEC53D4AD49}"/>
            </c:ext>
          </c:extLst>
        </c:ser>
        <c:ser>
          <c:idx val="1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Graphs'!$E$7:$E$107</c:f>
                <c:numCache>
                  <c:formatCode>General</c:formatCode>
                  <c:ptCount val="101"/>
                  <c:pt idx="0">
                    <c:v>0.41948087493363967</c:v>
                  </c:pt>
                  <c:pt idx="1">
                    <c:v>0.36631716378373563</c:v>
                  </c:pt>
                  <c:pt idx="2">
                    <c:v>0.45697225070848235</c:v>
                  </c:pt>
                  <c:pt idx="3">
                    <c:v>0.41666195987220606</c:v>
                  </c:pt>
                  <c:pt idx="4">
                    <c:v>0.41140328307603002</c:v>
                  </c:pt>
                  <c:pt idx="5">
                    <c:v>0.39898741905525198</c:v>
                  </c:pt>
                  <c:pt idx="6">
                    <c:v>0.36698181249122586</c:v>
                  </c:pt>
                  <c:pt idx="7">
                    <c:v>0.37402145866839603</c:v>
                  </c:pt>
                  <c:pt idx="8">
                    <c:v>0.45967431508794937</c:v>
                  </c:pt>
                  <c:pt idx="9">
                    <c:v>0.53471120438070163</c:v>
                  </c:pt>
                  <c:pt idx="10">
                    <c:v>0.53170330261363374</c:v>
                  </c:pt>
                  <c:pt idx="11">
                    <c:v>0.50064663276002752</c:v>
                  </c:pt>
                  <c:pt idx="12">
                    <c:v>0.44738732597845698</c:v>
                  </c:pt>
                  <c:pt idx="13">
                    <c:v>0.3983210175667809</c:v>
                  </c:pt>
                  <c:pt idx="14">
                    <c:v>0.3892571803172612</c:v>
                  </c:pt>
                  <c:pt idx="15">
                    <c:v>0.40126070673095215</c:v>
                  </c:pt>
                  <c:pt idx="16">
                    <c:v>0.40618280729816175</c:v>
                  </c:pt>
                  <c:pt idx="17">
                    <c:v>0.37834947887426756</c:v>
                  </c:pt>
                  <c:pt idx="18">
                    <c:v>0.35103129904766872</c:v>
                  </c:pt>
                  <c:pt idx="19">
                    <c:v>0.35596838450947232</c:v>
                  </c:pt>
                  <c:pt idx="20">
                    <c:v>0.37951576564807882</c:v>
                  </c:pt>
                  <c:pt idx="21">
                    <c:v>0.40393941322487548</c:v>
                  </c:pt>
                  <c:pt idx="22">
                    <c:v>0.43117803526492965</c:v>
                  </c:pt>
                  <c:pt idx="23">
                    <c:v>0.45944225482549012</c:v>
                  </c:pt>
                  <c:pt idx="24">
                    <c:v>0.48173201864533588</c:v>
                  </c:pt>
                  <c:pt idx="25">
                    <c:v>0.4928671007217918</c:v>
                  </c:pt>
                  <c:pt idx="26">
                    <c:v>0.49362276318494991</c:v>
                  </c:pt>
                  <c:pt idx="27">
                    <c:v>0.48772029286592888</c:v>
                  </c:pt>
                  <c:pt idx="28">
                    <c:v>0.48011347300414758</c:v>
                  </c:pt>
                  <c:pt idx="29">
                    <c:v>0.47509790757813342</c:v>
                  </c:pt>
                  <c:pt idx="30">
                    <c:v>0.47491042285143731</c:v>
                  </c:pt>
                  <c:pt idx="31">
                    <c:v>0.47808046957328165</c:v>
                  </c:pt>
                  <c:pt idx="32">
                    <c:v>0.48233070769247577</c:v>
                  </c:pt>
                  <c:pt idx="33">
                    <c:v>0.48692685988310463</c:v>
                  </c:pt>
                  <c:pt idx="34">
                    <c:v>0.49200600288827434</c:v>
                  </c:pt>
                  <c:pt idx="35">
                    <c:v>0.49751963186330539</c:v>
                  </c:pt>
                  <c:pt idx="36">
                    <c:v>0.50355762815244109</c:v>
                  </c:pt>
                  <c:pt idx="37">
                    <c:v>0.51039507301568876</c:v>
                  </c:pt>
                  <c:pt idx="38">
                    <c:v>0.51795197227531686</c:v>
                  </c:pt>
                  <c:pt idx="39">
                    <c:v>0.52535783796260216</c:v>
                  </c:pt>
                  <c:pt idx="40">
                    <c:v>0.53135162283759785</c:v>
                  </c:pt>
                  <c:pt idx="41">
                    <c:v>0.53495030750102435</c:v>
                  </c:pt>
                  <c:pt idx="42">
                    <c:v>0.53615809918614543</c:v>
                  </c:pt>
                  <c:pt idx="43">
                    <c:v>0.53595175414837914</c:v>
                  </c:pt>
                  <c:pt idx="44">
                    <c:v>0.53562565063230527</c:v>
                  </c:pt>
                  <c:pt idx="45">
                    <c:v>0.53589943129291373</c:v>
                  </c:pt>
                  <c:pt idx="46">
                    <c:v>0.53644065672544305</c:v>
                  </c:pt>
                  <c:pt idx="47">
                    <c:v>0.53628166702792068</c:v>
                  </c:pt>
                  <c:pt idx="48">
                    <c:v>0.53460864908257366</c:v>
                  </c:pt>
                  <c:pt idx="49">
                    <c:v>0.53100422703273331</c:v>
                  </c:pt>
                  <c:pt idx="50">
                    <c:v>0.52512010667935505</c:v>
                  </c:pt>
                  <c:pt idx="51">
                    <c:v>0.51686587116135274</c:v>
                  </c:pt>
                  <c:pt idx="52">
                    <c:v>0.50730899251039541</c:v>
                  </c:pt>
                  <c:pt idx="53">
                    <c:v>0.49794808570360599</c:v>
                  </c:pt>
                  <c:pt idx="54">
                    <c:v>0.48982518681793885</c:v>
                  </c:pt>
                  <c:pt idx="55">
                    <c:v>0.48244053346029286</c:v>
                  </c:pt>
                  <c:pt idx="56">
                    <c:v>0.47464382581232423</c:v>
                  </c:pt>
                  <c:pt idx="57">
                    <c:v>0.46561929081316195</c:v>
                  </c:pt>
                  <c:pt idx="58">
                    <c:v>0.45542293882151491</c:v>
                  </c:pt>
                  <c:pt idx="59">
                    <c:v>0.44449708576888752</c:v>
                  </c:pt>
                  <c:pt idx="60">
                    <c:v>0.4329497358402451</c:v>
                  </c:pt>
                  <c:pt idx="61">
                    <c:v>0.42078567559823421</c:v>
                  </c:pt>
                  <c:pt idx="62">
                    <c:v>0.40810370193672751</c:v>
                  </c:pt>
                  <c:pt idx="63">
                    <c:v>0.395319346340259</c:v>
                  </c:pt>
                  <c:pt idx="64">
                    <c:v>0.3828333594589769</c:v>
                  </c:pt>
                  <c:pt idx="65">
                    <c:v>0.37044195282225728</c:v>
                  </c:pt>
                  <c:pt idx="66">
                    <c:v>0.35720834545765623</c:v>
                  </c:pt>
                  <c:pt idx="67">
                    <c:v>0.34242434403735983</c:v>
                  </c:pt>
                  <c:pt idx="68">
                    <c:v>0.32660532351893079</c:v>
                  </c:pt>
                  <c:pt idx="69">
                    <c:v>0.31082742552175924</c:v>
                  </c:pt>
                  <c:pt idx="70">
                    <c:v>0.29577989182277997</c:v>
                  </c:pt>
                  <c:pt idx="71">
                    <c:v>0.28190473451560999</c:v>
                  </c:pt>
                  <c:pt idx="72">
                    <c:v>0.2715623968777342</c:v>
                  </c:pt>
                  <c:pt idx="73">
                    <c:v>0.27158453249541303</c:v>
                  </c:pt>
                  <c:pt idx="74">
                    <c:v>0.2888757333593257</c:v>
                  </c:pt>
                  <c:pt idx="75">
                    <c:v>0.31552865829675303</c:v>
                  </c:pt>
                  <c:pt idx="76">
                    <c:v>0.33244951884539586</c:v>
                  </c:pt>
                  <c:pt idx="77">
                    <c:v>0.32842350680679266</c:v>
                  </c:pt>
                  <c:pt idx="78">
                    <c:v>0.31058536393509123</c:v>
                  </c:pt>
                  <c:pt idx="79">
                    <c:v>0.28489686377373441</c:v>
                  </c:pt>
                  <c:pt idx="80">
                    <c:v>0.26402471886163281</c:v>
                  </c:pt>
                  <c:pt idx="81">
                    <c:v>0.251641812684958</c:v>
                  </c:pt>
                  <c:pt idx="82">
                    <c:v>0.23680742316738429</c:v>
                  </c:pt>
                  <c:pt idx="83">
                    <c:v>0.20657775480159807</c:v>
                  </c:pt>
                  <c:pt idx="84">
                    <c:v>0.18970199220133929</c:v>
                  </c:pt>
                  <c:pt idx="85">
                    <c:v>0.1837795601015341</c:v>
                  </c:pt>
                  <c:pt idx="86">
                    <c:v>0.16944805151035591</c:v>
                  </c:pt>
                  <c:pt idx="87">
                    <c:v>0.18130707173233801</c:v>
                  </c:pt>
                </c:numCache>
              </c:numRef>
            </c:plus>
            <c:minus>
              <c:numRef>
                <c:f>'GRF Graphs'!$E$7:$E$107</c:f>
                <c:numCache>
                  <c:formatCode>General</c:formatCode>
                  <c:ptCount val="101"/>
                  <c:pt idx="0">
                    <c:v>0.41948087493363967</c:v>
                  </c:pt>
                  <c:pt idx="1">
                    <c:v>0.36631716378373563</c:v>
                  </c:pt>
                  <c:pt idx="2">
                    <c:v>0.45697225070848235</c:v>
                  </c:pt>
                  <c:pt idx="3">
                    <c:v>0.41666195987220606</c:v>
                  </c:pt>
                  <c:pt idx="4">
                    <c:v>0.41140328307603002</c:v>
                  </c:pt>
                  <c:pt idx="5">
                    <c:v>0.39898741905525198</c:v>
                  </c:pt>
                  <c:pt idx="6">
                    <c:v>0.36698181249122586</c:v>
                  </c:pt>
                  <c:pt idx="7">
                    <c:v>0.37402145866839603</c:v>
                  </c:pt>
                  <c:pt idx="8">
                    <c:v>0.45967431508794937</c:v>
                  </c:pt>
                  <c:pt idx="9">
                    <c:v>0.53471120438070163</c:v>
                  </c:pt>
                  <c:pt idx="10">
                    <c:v>0.53170330261363374</c:v>
                  </c:pt>
                  <c:pt idx="11">
                    <c:v>0.50064663276002752</c:v>
                  </c:pt>
                  <c:pt idx="12">
                    <c:v>0.44738732597845698</c:v>
                  </c:pt>
                  <c:pt idx="13">
                    <c:v>0.3983210175667809</c:v>
                  </c:pt>
                  <c:pt idx="14">
                    <c:v>0.3892571803172612</c:v>
                  </c:pt>
                  <c:pt idx="15">
                    <c:v>0.40126070673095215</c:v>
                  </c:pt>
                  <c:pt idx="16">
                    <c:v>0.40618280729816175</c:v>
                  </c:pt>
                  <c:pt idx="17">
                    <c:v>0.37834947887426756</c:v>
                  </c:pt>
                  <c:pt idx="18">
                    <c:v>0.35103129904766872</c:v>
                  </c:pt>
                  <c:pt idx="19">
                    <c:v>0.35596838450947232</c:v>
                  </c:pt>
                  <c:pt idx="20">
                    <c:v>0.37951576564807882</c:v>
                  </c:pt>
                  <c:pt idx="21">
                    <c:v>0.40393941322487548</c:v>
                  </c:pt>
                  <c:pt idx="22">
                    <c:v>0.43117803526492965</c:v>
                  </c:pt>
                  <c:pt idx="23">
                    <c:v>0.45944225482549012</c:v>
                  </c:pt>
                  <c:pt idx="24">
                    <c:v>0.48173201864533588</c:v>
                  </c:pt>
                  <c:pt idx="25">
                    <c:v>0.4928671007217918</c:v>
                  </c:pt>
                  <c:pt idx="26">
                    <c:v>0.49362276318494991</c:v>
                  </c:pt>
                  <c:pt idx="27">
                    <c:v>0.48772029286592888</c:v>
                  </c:pt>
                  <c:pt idx="28">
                    <c:v>0.48011347300414758</c:v>
                  </c:pt>
                  <c:pt idx="29">
                    <c:v>0.47509790757813342</c:v>
                  </c:pt>
                  <c:pt idx="30">
                    <c:v>0.47491042285143731</c:v>
                  </c:pt>
                  <c:pt idx="31">
                    <c:v>0.47808046957328165</c:v>
                  </c:pt>
                  <c:pt idx="32">
                    <c:v>0.48233070769247577</c:v>
                  </c:pt>
                  <c:pt idx="33">
                    <c:v>0.48692685988310463</c:v>
                  </c:pt>
                  <c:pt idx="34">
                    <c:v>0.49200600288827434</c:v>
                  </c:pt>
                  <c:pt idx="35">
                    <c:v>0.49751963186330539</c:v>
                  </c:pt>
                  <c:pt idx="36">
                    <c:v>0.50355762815244109</c:v>
                  </c:pt>
                  <c:pt idx="37">
                    <c:v>0.51039507301568876</c:v>
                  </c:pt>
                  <c:pt idx="38">
                    <c:v>0.51795197227531686</c:v>
                  </c:pt>
                  <c:pt idx="39">
                    <c:v>0.52535783796260216</c:v>
                  </c:pt>
                  <c:pt idx="40">
                    <c:v>0.53135162283759785</c:v>
                  </c:pt>
                  <c:pt idx="41">
                    <c:v>0.53495030750102435</c:v>
                  </c:pt>
                  <c:pt idx="42">
                    <c:v>0.53615809918614543</c:v>
                  </c:pt>
                  <c:pt idx="43">
                    <c:v>0.53595175414837914</c:v>
                  </c:pt>
                  <c:pt idx="44">
                    <c:v>0.53562565063230527</c:v>
                  </c:pt>
                  <c:pt idx="45">
                    <c:v>0.53589943129291373</c:v>
                  </c:pt>
                  <c:pt idx="46">
                    <c:v>0.53644065672544305</c:v>
                  </c:pt>
                  <c:pt idx="47">
                    <c:v>0.53628166702792068</c:v>
                  </c:pt>
                  <c:pt idx="48">
                    <c:v>0.53460864908257366</c:v>
                  </c:pt>
                  <c:pt idx="49">
                    <c:v>0.53100422703273331</c:v>
                  </c:pt>
                  <c:pt idx="50">
                    <c:v>0.52512010667935505</c:v>
                  </c:pt>
                  <c:pt idx="51">
                    <c:v>0.51686587116135274</c:v>
                  </c:pt>
                  <c:pt idx="52">
                    <c:v>0.50730899251039541</c:v>
                  </c:pt>
                  <c:pt idx="53">
                    <c:v>0.49794808570360599</c:v>
                  </c:pt>
                  <c:pt idx="54">
                    <c:v>0.48982518681793885</c:v>
                  </c:pt>
                  <c:pt idx="55">
                    <c:v>0.48244053346029286</c:v>
                  </c:pt>
                  <c:pt idx="56">
                    <c:v>0.47464382581232423</c:v>
                  </c:pt>
                  <c:pt idx="57">
                    <c:v>0.46561929081316195</c:v>
                  </c:pt>
                  <c:pt idx="58">
                    <c:v>0.45542293882151491</c:v>
                  </c:pt>
                  <c:pt idx="59">
                    <c:v>0.44449708576888752</c:v>
                  </c:pt>
                  <c:pt idx="60">
                    <c:v>0.4329497358402451</c:v>
                  </c:pt>
                  <c:pt idx="61">
                    <c:v>0.42078567559823421</c:v>
                  </c:pt>
                  <c:pt idx="62">
                    <c:v>0.40810370193672751</c:v>
                  </c:pt>
                  <c:pt idx="63">
                    <c:v>0.395319346340259</c:v>
                  </c:pt>
                  <c:pt idx="64">
                    <c:v>0.3828333594589769</c:v>
                  </c:pt>
                  <c:pt idx="65">
                    <c:v>0.37044195282225728</c:v>
                  </c:pt>
                  <c:pt idx="66">
                    <c:v>0.35720834545765623</c:v>
                  </c:pt>
                  <c:pt idx="67">
                    <c:v>0.34242434403735983</c:v>
                  </c:pt>
                  <c:pt idx="68">
                    <c:v>0.32660532351893079</c:v>
                  </c:pt>
                  <c:pt idx="69">
                    <c:v>0.31082742552175924</c:v>
                  </c:pt>
                  <c:pt idx="70">
                    <c:v>0.29577989182277997</c:v>
                  </c:pt>
                  <c:pt idx="71">
                    <c:v>0.28190473451560999</c:v>
                  </c:pt>
                  <c:pt idx="72">
                    <c:v>0.2715623968777342</c:v>
                  </c:pt>
                  <c:pt idx="73">
                    <c:v>0.27158453249541303</c:v>
                  </c:pt>
                  <c:pt idx="74">
                    <c:v>0.2888757333593257</c:v>
                  </c:pt>
                  <c:pt idx="75">
                    <c:v>0.31552865829675303</c:v>
                  </c:pt>
                  <c:pt idx="76">
                    <c:v>0.33244951884539586</c:v>
                  </c:pt>
                  <c:pt idx="77">
                    <c:v>0.32842350680679266</c:v>
                  </c:pt>
                  <c:pt idx="78">
                    <c:v>0.31058536393509123</c:v>
                  </c:pt>
                  <c:pt idx="79">
                    <c:v>0.28489686377373441</c:v>
                  </c:pt>
                  <c:pt idx="80">
                    <c:v>0.26402471886163281</c:v>
                  </c:pt>
                  <c:pt idx="81">
                    <c:v>0.251641812684958</c:v>
                  </c:pt>
                  <c:pt idx="82">
                    <c:v>0.23680742316738429</c:v>
                  </c:pt>
                  <c:pt idx="83">
                    <c:v>0.20657775480159807</c:v>
                  </c:pt>
                  <c:pt idx="84">
                    <c:v>0.18970199220133929</c:v>
                  </c:pt>
                  <c:pt idx="85">
                    <c:v>0.1837795601015341</c:v>
                  </c:pt>
                  <c:pt idx="86">
                    <c:v>0.16944805151035591</c:v>
                  </c:pt>
                  <c:pt idx="87">
                    <c:v>0.18130707173233801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'GRF Graphs'!$A$6:$A$107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xVal>
          <c:yVal>
            <c:numRef>
              <c:f>'GRF Graphs'!$D$6:$D$107</c:f>
              <c:numCache>
                <c:formatCode>General</c:formatCode>
                <c:ptCount val="102"/>
                <c:pt idx="0">
                  <c:v>0</c:v>
                </c:pt>
                <c:pt idx="1">
                  <c:v>-0.66350388376349978</c:v>
                </c:pt>
                <c:pt idx="2">
                  <c:v>-0.5692805374336446</c:v>
                </c:pt>
                <c:pt idx="3">
                  <c:v>-0.54642320593080729</c:v>
                </c:pt>
                <c:pt idx="4">
                  <c:v>-0.43489017156978116</c:v>
                </c:pt>
                <c:pt idx="5">
                  <c:v>-0.53049689668157207</c:v>
                </c:pt>
                <c:pt idx="6">
                  <c:v>-0.63002050576606261</c:v>
                </c:pt>
                <c:pt idx="7">
                  <c:v>-0.61913025888444329</c:v>
                </c:pt>
                <c:pt idx="8">
                  <c:v>-0.50631577924217464</c:v>
                </c:pt>
                <c:pt idx="9">
                  <c:v>-0.32922859761120266</c:v>
                </c:pt>
                <c:pt idx="10">
                  <c:v>-5.4511904265055838E-2</c:v>
                </c:pt>
                <c:pt idx="11">
                  <c:v>6.0977780523521874E-2</c:v>
                </c:pt>
                <c:pt idx="12">
                  <c:v>6.6619757642321059E-2</c:v>
                </c:pt>
                <c:pt idx="13">
                  <c:v>2.5776957715540894E-3</c:v>
                </c:pt>
                <c:pt idx="14">
                  <c:v>-5.6513577704557928E-2</c:v>
                </c:pt>
                <c:pt idx="15">
                  <c:v>-7.5400630056745396E-2</c:v>
                </c:pt>
                <c:pt idx="16">
                  <c:v>-7.0390338458722307E-2</c:v>
                </c:pt>
                <c:pt idx="17">
                  <c:v>-8.3711306058941976E-2</c:v>
                </c:pt>
                <c:pt idx="18">
                  <c:v>-0.12898594179022516</c:v>
                </c:pt>
                <c:pt idx="19">
                  <c:v>-0.18378181219110379</c:v>
                </c:pt>
                <c:pt idx="20">
                  <c:v>-0.21324070858502656</c:v>
                </c:pt>
                <c:pt idx="21">
                  <c:v>-0.20160163225334066</c:v>
                </c:pt>
                <c:pt idx="22">
                  <c:v>-0.16025557019952405</c:v>
                </c:pt>
                <c:pt idx="23">
                  <c:v>-0.10677193044114953</c:v>
                </c:pt>
                <c:pt idx="24">
                  <c:v>-5.2705297272560833E-2</c:v>
                </c:pt>
                <c:pt idx="25">
                  <c:v>-1.7746371956800264E-3</c:v>
                </c:pt>
                <c:pt idx="26">
                  <c:v>4.3336704740984847E-2</c:v>
                </c:pt>
                <c:pt idx="27">
                  <c:v>8.0792436939410545E-2</c:v>
                </c:pt>
                <c:pt idx="28">
                  <c:v>0.11210311403990482</c:v>
                </c:pt>
                <c:pt idx="29">
                  <c:v>0.14109737580084206</c:v>
                </c:pt>
                <c:pt idx="30">
                  <c:v>0.17168653743364454</c:v>
                </c:pt>
                <c:pt idx="31">
                  <c:v>0.20505131411312469</c:v>
                </c:pt>
                <c:pt idx="32">
                  <c:v>0.24078054750137287</c:v>
                </c:pt>
                <c:pt idx="33">
                  <c:v>0.27825709939593629</c:v>
                </c:pt>
                <c:pt idx="34">
                  <c:v>0.31826459637561771</c:v>
                </c:pt>
                <c:pt idx="35">
                  <c:v>0.36174020098846793</c:v>
                </c:pt>
                <c:pt idx="36">
                  <c:v>0.4093521394838</c:v>
                </c:pt>
                <c:pt idx="37">
                  <c:v>0.46102956800292882</c:v>
                </c:pt>
                <c:pt idx="38">
                  <c:v>0.51630136811275862</c:v>
                </c:pt>
                <c:pt idx="39">
                  <c:v>0.57425957166392094</c:v>
                </c:pt>
                <c:pt idx="40">
                  <c:v>0.63362502544389521</c:v>
                </c:pt>
                <c:pt idx="41">
                  <c:v>0.69315485722130687</c:v>
                </c:pt>
                <c:pt idx="42">
                  <c:v>0.75163535511623647</c:v>
                </c:pt>
                <c:pt idx="43">
                  <c:v>0.80869259125022874</c:v>
                </c:pt>
                <c:pt idx="44">
                  <c:v>0.86472278546586123</c:v>
                </c:pt>
                <c:pt idx="45">
                  <c:v>0.92035480743181397</c:v>
                </c:pt>
                <c:pt idx="46">
                  <c:v>0.97547234870950028</c:v>
                </c:pt>
                <c:pt idx="47">
                  <c:v>1.0292970199524074</c:v>
                </c:pt>
                <c:pt idx="48">
                  <c:v>1.0811797861980594</c:v>
                </c:pt>
                <c:pt idx="49">
                  <c:v>1.1308055921654769</c:v>
                </c:pt>
                <c:pt idx="50">
                  <c:v>1.1783383750686436</c:v>
                </c:pt>
                <c:pt idx="51">
                  <c:v>1.2238546555006407</c:v>
                </c:pt>
                <c:pt idx="52">
                  <c:v>1.2674094795899691</c:v>
                </c:pt>
                <c:pt idx="53">
                  <c:v>1.3088599198242725</c:v>
                </c:pt>
                <c:pt idx="54">
                  <c:v>1.3482297548965769</c:v>
                </c:pt>
                <c:pt idx="55">
                  <c:v>1.3856437023613402</c:v>
                </c:pt>
                <c:pt idx="56">
                  <c:v>1.4210873692110559</c:v>
                </c:pt>
                <c:pt idx="57">
                  <c:v>1.4539164460918912</c:v>
                </c:pt>
                <c:pt idx="58">
                  <c:v>1.4831021380194036</c:v>
                </c:pt>
                <c:pt idx="59">
                  <c:v>1.5079297495881385</c:v>
                </c:pt>
                <c:pt idx="60">
                  <c:v>1.5283397356763684</c:v>
                </c:pt>
                <c:pt idx="61">
                  <c:v>1.5443946520226985</c:v>
                </c:pt>
                <c:pt idx="62">
                  <c:v>1.5555279315394472</c:v>
                </c:pt>
                <c:pt idx="63">
                  <c:v>1.5609178731466227</c:v>
                </c:pt>
                <c:pt idx="64">
                  <c:v>1.5600473878821159</c:v>
                </c:pt>
                <c:pt idx="65">
                  <c:v>1.5532661841479041</c:v>
                </c:pt>
                <c:pt idx="66">
                  <c:v>1.5410926924766613</c:v>
                </c:pt>
                <c:pt idx="67">
                  <c:v>1.5239381607175546</c:v>
                </c:pt>
                <c:pt idx="68">
                  <c:v>1.5020802454695221</c:v>
                </c:pt>
                <c:pt idx="69">
                  <c:v>1.4760859275123559</c:v>
                </c:pt>
                <c:pt idx="70">
                  <c:v>1.4462946710598572</c:v>
                </c:pt>
                <c:pt idx="71">
                  <c:v>1.4125760929892002</c:v>
                </c:pt>
                <c:pt idx="72">
                  <c:v>1.3732056243822077</c:v>
                </c:pt>
                <c:pt idx="73">
                  <c:v>1.3240801109280615</c:v>
                </c:pt>
                <c:pt idx="74">
                  <c:v>1.260837276221856</c:v>
                </c:pt>
                <c:pt idx="75">
                  <c:v>1.1821730821892735</c:v>
                </c:pt>
                <c:pt idx="76">
                  <c:v>1.0912785678198791</c:v>
                </c:pt>
                <c:pt idx="77">
                  <c:v>0.99024646366465296</c:v>
                </c:pt>
                <c:pt idx="78">
                  <c:v>0.87855635365183948</c:v>
                </c:pt>
                <c:pt idx="79">
                  <c:v>0.75771630258099942</c:v>
                </c:pt>
                <c:pt idx="80">
                  <c:v>0.63540039154310812</c:v>
                </c:pt>
                <c:pt idx="81">
                  <c:v>0.55287597137561773</c:v>
                </c:pt>
                <c:pt idx="82">
                  <c:v>0.45522308031301478</c:v>
                </c:pt>
                <c:pt idx="83">
                  <c:v>0.41567836596846319</c:v>
                </c:pt>
                <c:pt idx="84">
                  <c:v>0.36986999082136979</c:v>
                </c:pt>
                <c:pt idx="85">
                  <c:v>0.34343486106534876</c:v>
                </c:pt>
                <c:pt idx="86">
                  <c:v>0.30291782998352551</c:v>
                </c:pt>
                <c:pt idx="87">
                  <c:v>0.23766810807248762</c:v>
                </c:pt>
                <c:pt idx="88">
                  <c:v>0.24679018012081277</c:v>
                </c:pt>
                <c:pt idx="89">
                  <c:v>0.37589074135090611</c:v>
                </c:pt>
                <c:pt idx="90">
                  <c:v>0.32841272981878089</c:v>
                </c:pt>
                <c:pt idx="91">
                  <c:v>0.29701856342668864</c:v>
                </c:pt>
                <c:pt idx="92">
                  <c:v>0.27170327677100492</c:v>
                </c:pt>
                <c:pt idx="93">
                  <c:v>0.24354236408566723</c:v>
                </c:pt>
                <c:pt idx="94">
                  <c:v>0.2112635650741351</c:v>
                </c:pt>
                <c:pt idx="95">
                  <c:v>0.17680669357495882</c:v>
                </c:pt>
                <c:pt idx="9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D0-433C-BE00-9EEC53D4AD49}"/>
            </c:ext>
          </c:extLst>
        </c:ser>
        <c:ser>
          <c:idx val="2"/>
          <c:order val="2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Graphs'!$H$6:$H$106</c:f>
                <c:numCache>
                  <c:formatCode>General</c:formatCode>
                  <c:ptCount val="101"/>
                  <c:pt idx="13">
                    <c:v>1.0128106457990116</c:v>
                  </c:pt>
                  <c:pt idx="14">
                    <c:v>0.74404761449752888</c:v>
                  </c:pt>
                  <c:pt idx="15">
                    <c:v>1.1291921202635915</c:v>
                  </c:pt>
                  <c:pt idx="16">
                    <c:v>1.2162600263591434</c:v>
                  </c:pt>
                  <c:pt idx="17">
                    <c:v>1.2430222833607909</c:v>
                  </c:pt>
                  <c:pt idx="18">
                    <c:v>1.098096568369028</c:v>
                  </c:pt>
                  <c:pt idx="19">
                    <c:v>1.0269560214168039</c:v>
                  </c:pt>
                  <c:pt idx="20">
                    <c:v>1.2958622388797365</c:v>
                  </c:pt>
                  <c:pt idx="21">
                    <c:v>1.1809605914332784</c:v>
                  </c:pt>
                  <c:pt idx="22">
                    <c:v>1.1902381350906095</c:v>
                  </c:pt>
                  <c:pt idx="23">
                    <c:v>1.2304407957166392</c:v>
                  </c:pt>
                  <c:pt idx="24">
                    <c:v>1.2609081993410214</c:v>
                  </c:pt>
                  <c:pt idx="25">
                    <c:v>1.2642210906095552</c:v>
                  </c:pt>
                  <c:pt idx="26">
                    <c:v>1.2576653920922569</c:v>
                  </c:pt>
                  <c:pt idx="27">
                    <c:v>1.2606579242174629</c:v>
                  </c:pt>
                  <c:pt idx="28">
                    <c:v>1.2757167149917628</c:v>
                  </c:pt>
                  <c:pt idx="29">
                    <c:v>1.2928580428336078</c:v>
                  </c:pt>
                  <c:pt idx="30">
                    <c:v>1.3012982899505765</c:v>
                  </c:pt>
                  <c:pt idx="31">
                    <c:v>1.3017494662273477</c:v>
                  </c:pt>
                  <c:pt idx="32">
                    <c:v>1.2947895485996705</c:v>
                  </c:pt>
                  <c:pt idx="33">
                    <c:v>1.2820916210873146</c:v>
                  </c:pt>
                  <c:pt idx="34">
                    <c:v>1.2676435848434926</c:v>
                  </c:pt>
                  <c:pt idx="35">
                    <c:v>1.2553069406919275</c:v>
                  </c:pt>
                  <c:pt idx="36">
                    <c:v>1.2450797825370674</c:v>
                  </c:pt>
                  <c:pt idx="37">
                    <c:v>1.2328283064250412</c:v>
                  </c:pt>
                  <c:pt idx="38">
                    <c:v>1.2158087495881384</c:v>
                  </c:pt>
                  <c:pt idx="39">
                    <c:v>1.1935218665568368</c:v>
                  </c:pt>
                  <c:pt idx="40">
                    <c:v>1.1661675584843492</c:v>
                  </c:pt>
                  <c:pt idx="41">
                    <c:v>1.1350128830313015</c:v>
                  </c:pt>
                  <c:pt idx="42">
                    <c:v>1.1010564217462933</c:v>
                  </c:pt>
                  <c:pt idx="43">
                    <c:v>1.0674065420098846</c:v>
                  </c:pt>
                  <c:pt idx="44">
                    <c:v>1.0375904168039538</c:v>
                  </c:pt>
                  <c:pt idx="45">
                    <c:v>1.0144200840197692</c:v>
                  </c:pt>
                  <c:pt idx="46">
                    <c:v>0.99653446952224056</c:v>
                  </c:pt>
                  <c:pt idx="47">
                    <c:v>0.98053360626029651</c:v>
                  </c:pt>
                  <c:pt idx="48">
                    <c:v>0.96427593245469512</c:v>
                  </c:pt>
                  <c:pt idx="49">
                    <c:v>0.94782931960461292</c:v>
                  </c:pt>
                  <c:pt idx="50">
                    <c:v>0.93140905271828656</c:v>
                  </c:pt>
                  <c:pt idx="51">
                    <c:v>0.91510703624382206</c:v>
                  </c:pt>
                  <c:pt idx="52">
                    <c:v>0.89997534431630977</c:v>
                  </c:pt>
                  <c:pt idx="53">
                    <c:v>0.8870497677100494</c:v>
                  </c:pt>
                  <c:pt idx="54">
                    <c:v>0.87632095387149922</c:v>
                  </c:pt>
                  <c:pt idx="55">
                    <c:v>0.86661043163097196</c:v>
                  </c:pt>
                  <c:pt idx="56">
                    <c:v>0.85724520428336082</c:v>
                  </c:pt>
                  <c:pt idx="57">
                    <c:v>0.84854221581548595</c:v>
                  </c:pt>
                  <c:pt idx="58">
                    <c:v>0.84087073970345971</c:v>
                  </c:pt>
                  <c:pt idx="59">
                    <c:v>0.83360826029654045</c:v>
                  </c:pt>
                  <c:pt idx="60">
                    <c:v>0.82598218286655689</c:v>
                  </c:pt>
                  <c:pt idx="61">
                    <c:v>0.81740307413509061</c:v>
                  </c:pt>
                  <c:pt idx="62">
                    <c:v>0.80774654859967054</c:v>
                  </c:pt>
                  <c:pt idx="63">
                    <c:v>0.79667620757825364</c:v>
                  </c:pt>
                  <c:pt idx="64">
                    <c:v>0.78373409060955512</c:v>
                  </c:pt>
                  <c:pt idx="65">
                    <c:v>0.76910837726523895</c:v>
                  </c:pt>
                  <c:pt idx="66">
                    <c:v>0.75384612026359143</c:v>
                  </c:pt>
                  <c:pt idx="67">
                    <c:v>0.73965328336079073</c:v>
                  </c:pt>
                  <c:pt idx="68">
                    <c:v>0.72750693574958814</c:v>
                  </c:pt>
                  <c:pt idx="69">
                    <c:v>0.71668732289950576</c:v>
                  </c:pt>
                  <c:pt idx="70">
                    <c:v>0.70555433937397027</c:v>
                  </c:pt>
                  <c:pt idx="71">
                    <c:v>0.69297868533772655</c:v>
                  </c:pt>
                  <c:pt idx="72">
                    <c:v>0.67912139209225697</c:v>
                  </c:pt>
                  <c:pt idx="73">
                    <c:v>0.66387094892915988</c:v>
                  </c:pt>
                  <c:pt idx="74">
                    <c:v>0.6460052438220758</c:v>
                  </c:pt>
                  <c:pt idx="75">
                    <c:v>0.62525590444810542</c:v>
                  </c:pt>
                  <c:pt idx="76">
                    <c:v>0.60365921416803947</c:v>
                  </c:pt>
                  <c:pt idx="77">
                    <c:v>0.58535585667215817</c:v>
                  </c:pt>
                  <c:pt idx="78">
                    <c:v>0.57208880395387152</c:v>
                  </c:pt>
                  <c:pt idx="79">
                    <c:v>0.56351296210873147</c:v>
                  </c:pt>
                  <c:pt idx="80">
                    <c:v>0.55797892421746287</c:v>
                  </c:pt>
                  <c:pt idx="81">
                    <c:v>0.55440082537067548</c:v>
                  </c:pt>
                  <c:pt idx="82">
                    <c:v>0.55081925864909387</c:v>
                  </c:pt>
                  <c:pt idx="83">
                    <c:v>0.54620662932454689</c:v>
                  </c:pt>
                  <c:pt idx="84">
                    <c:v>0.54485229324546958</c:v>
                  </c:pt>
                  <c:pt idx="85">
                    <c:v>0.55776248599670508</c:v>
                  </c:pt>
                  <c:pt idx="86">
                    <c:v>0.59618321087314663</c:v>
                  </c:pt>
                  <c:pt idx="87">
                    <c:v>0.65303127512355852</c:v>
                  </c:pt>
                  <c:pt idx="88">
                    <c:v>0.69551430807248771</c:v>
                  </c:pt>
                  <c:pt idx="89">
                    <c:v>0.68124148270181217</c:v>
                  </c:pt>
                  <c:pt idx="90">
                    <c:v>0.58909252553542013</c:v>
                  </c:pt>
                  <c:pt idx="91">
                    <c:v>0.46007008731466226</c:v>
                  </c:pt>
                  <c:pt idx="92">
                    <c:v>0.36478706919275122</c:v>
                  </c:pt>
                  <c:pt idx="93">
                    <c:v>0.34060925370675454</c:v>
                  </c:pt>
                  <c:pt idx="94">
                    <c:v>0.3659259719934102</c:v>
                  </c:pt>
                  <c:pt idx="95">
                    <c:v>0.4100754563426689</c:v>
                  </c:pt>
                  <c:pt idx="96">
                    <c:v>0.45351624876441515</c:v>
                  </c:pt>
                  <c:pt idx="97">
                    <c:v>0.49694723723228995</c:v>
                  </c:pt>
                  <c:pt idx="98">
                    <c:v>0.54152200494233937</c:v>
                  </c:pt>
                  <c:pt idx="99">
                    <c:v>0.58603382866556841</c:v>
                  </c:pt>
                  <c:pt idx="100">
                    <c:v>0</c:v>
                  </c:pt>
                </c:numCache>
              </c:numRef>
            </c:plus>
            <c:minus>
              <c:numRef>
                <c:f>'GRF Graphs'!$H$6:$H$106</c:f>
                <c:numCache>
                  <c:formatCode>General</c:formatCode>
                  <c:ptCount val="101"/>
                  <c:pt idx="13">
                    <c:v>1.0128106457990116</c:v>
                  </c:pt>
                  <c:pt idx="14">
                    <c:v>0.74404761449752888</c:v>
                  </c:pt>
                  <c:pt idx="15">
                    <c:v>1.1291921202635915</c:v>
                  </c:pt>
                  <c:pt idx="16">
                    <c:v>1.2162600263591434</c:v>
                  </c:pt>
                  <c:pt idx="17">
                    <c:v>1.2430222833607909</c:v>
                  </c:pt>
                  <c:pt idx="18">
                    <c:v>1.098096568369028</c:v>
                  </c:pt>
                  <c:pt idx="19">
                    <c:v>1.0269560214168039</c:v>
                  </c:pt>
                  <c:pt idx="20">
                    <c:v>1.2958622388797365</c:v>
                  </c:pt>
                  <c:pt idx="21">
                    <c:v>1.1809605914332784</c:v>
                  </c:pt>
                  <c:pt idx="22">
                    <c:v>1.1902381350906095</c:v>
                  </c:pt>
                  <c:pt idx="23">
                    <c:v>1.2304407957166392</c:v>
                  </c:pt>
                  <c:pt idx="24">
                    <c:v>1.2609081993410214</c:v>
                  </c:pt>
                  <c:pt idx="25">
                    <c:v>1.2642210906095552</c:v>
                  </c:pt>
                  <c:pt idx="26">
                    <c:v>1.2576653920922569</c:v>
                  </c:pt>
                  <c:pt idx="27">
                    <c:v>1.2606579242174629</c:v>
                  </c:pt>
                  <c:pt idx="28">
                    <c:v>1.2757167149917628</c:v>
                  </c:pt>
                  <c:pt idx="29">
                    <c:v>1.2928580428336078</c:v>
                  </c:pt>
                  <c:pt idx="30">
                    <c:v>1.3012982899505765</c:v>
                  </c:pt>
                  <c:pt idx="31">
                    <c:v>1.3017494662273477</c:v>
                  </c:pt>
                  <c:pt idx="32">
                    <c:v>1.2947895485996705</c:v>
                  </c:pt>
                  <c:pt idx="33">
                    <c:v>1.2820916210873146</c:v>
                  </c:pt>
                  <c:pt idx="34">
                    <c:v>1.2676435848434926</c:v>
                  </c:pt>
                  <c:pt idx="35">
                    <c:v>1.2553069406919275</c:v>
                  </c:pt>
                  <c:pt idx="36">
                    <c:v>1.2450797825370674</c:v>
                  </c:pt>
                  <c:pt idx="37">
                    <c:v>1.2328283064250412</c:v>
                  </c:pt>
                  <c:pt idx="38">
                    <c:v>1.2158087495881384</c:v>
                  </c:pt>
                  <c:pt idx="39">
                    <c:v>1.1935218665568368</c:v>
                  </c:pt>
                  <c:pt idx="40">
                    <c:v>1.1661675584843492</c:v>
                  </c:pt>
                  <c:pt idx="41">
                    <c:v>1.1350128830313015</c:v>
                  </c:pt>
                  <c:pt idx="42">
                    <c:v>1.1010564217462933</c:v>
                  </c:pt>
                  <c:pt idx="43">
                    <c:v>1.0674065420098846</c:v>
                  </c:pt>
                  <c:pt idx="44">
                    <c:v>1.0375904168039538</c:v>
                  </c:pt>
                  <c:pt idx="45">
                    <c:v>1.0144200840197692</c:v>
                  </c:pt>
                  <c:pt idx="46">
                    <c:v>0.99653446952224056</c:v>
                  </c:pt>
                  <c:pt idx="47">
                    <c:v>0.98053360626029651</c:v>
                  </c:pt>
                  <c:pt idx="48">
                    <c:v>0.96427593245469512</c:v>
                  </c:pt>
                  <c:pt idx="49">
                    <c:v>0.94782931960461292</c:v>
                  </c:pt>
                  <c:pt idx="50">
                    <c:v>0.93140905271828656</c:v>
                  </c:pt>
                  <c:pt idx="51">
                    <c:v>0.91510703624382206</c:v>
                  </c:pt>
                  <c:pt idx="52">
                    <c:v>0.89997534431630977</c:v>
                  </c:pt>
                  <c:pt idx="53">
                    <c:v>0.8870497677100494</c:v>
                  </c:pt>
                  <c:pt idx="54">
                    <c:v>0.87632095387149922</c:v>
                  </c:pt>
                  <c:pt idx="55">
                    <c:v>0.86661043163097196</c:v>
                  </c:pt>
                  <c:pt idx="56">
                    <c:v>0.85724520428336082</c:v>
                  </c:pt>
                  <c:pt idx="57">
                    <c:v>0.84854221581548595</c:v>
                  </c:pt>
                  <c:pt idx="58">
                    <c:v>0.84087073970345971</c:v>
                  </c:pt>
                  <c:pt idx="59">
                    <c:v>0.83360826029654045</c:v>
                  </c:pt>
                  <c:pt idx="60">
                    <c:v>0.82598218286655689</c:v>
                  </c:pt>
                  <c:pt idx="61">
                    <c:v>0.81740307413509061</c:v>
                  </c:pt>
                  <c:pt idx="62">
                    <c:v>0.80774654859967054</c:v>
                  </c:pt>
                  <c:pt idx="63">
                    <c:v>0.79667620757825364</c:v>
                  </c:pt>
                  <c:pt idx="64">
                    <c:v>0.78373409060955512</c:v>
                  </c:pt>
                  <c:pt idx="65">
                    <c:v>0.76910837726523895</c:v>
                  </c:pt>
                  <c:pt idx="66">
                    <c:v>0.75384612026359143</c:v>
                  </c:pt>
                  <c:pt idx="67">
                    <c:v>0.73965328336079073</c:v>
                  </c:pt>
                  <c:pt idx="68">
                    <c:v>0.72750693574958814</c:v>
                  </c:pt>
                  <c:pt idx="69">
                    <c:v>0.71668732289950576</c:v>
                  </c:pt>
                  <c:pt idx="70">
                    <c:v>0.70555433937397027</c:v>
                  </c:pt>
                  <c:pt idx="71">
                    <c:v>0.69297868533772655</c:v>
                  </c:pt>
                  <c:pt idx="72">
                    <c:v>0.67912139209225697</c:v>
                  </c:pt>
                  <c:pt idx="73">
                    <c:v>0.66387094892915988</c:v>
                  </c:pt>
                  <c:pt idx="74">
                    <c:v>0.6460052438220758</c:v>
                  </c:pt>
                  <c:pt idx="75">
                    <c:v>0.62525590444810542</c:v>
                  </c:pt>
                  <c:pt idx="76">
                    <c:v>0.60365921416803947</c:v>
                  </c:pt>
                  <c:pt idx="77">
                    <c:v>0.58535585667215817</c:v>
                  </c:pt>
                  <c:pt idx="78">
                    <c:v>0.57208880395387152</c:v>
                  </c:pt>
                  <c:pt idx="79">
                    <c:v>0.56351296210873147</c:v>
                  </c:pt>
                  <c:pt idx="80">
                    <c:v>0.55797892421746287</c:v>
                  </c:pt>
                  <c:pt idx="81">
                    <c:v>0.55440082537067548</c:v>
                  </c:pt>
                  <c:pt idx="82">
                    <c:v>0.55081925864909387</c:v>
                  </c:pt>
                  <c:pt idx="83">
                    <c:v>0.54620662932454689</c:v>
                  </c:pt>
                  <c:pt idx="84">
                    <c:v>0.54485229324546958</c:v>
                  </c:pt>
                  <c:pt idx="85">
                    <c:v>0.55776248599670508</c:v>
                  </c:pt>
                  <c:pt idx="86">
                    <c:v>0.59618321087314663</c:v>
                  </c:pt>
                  <c:pt idx="87">
                    <c:v>0.65303127512355852</c:v>
                  </c:pt>
                  <c:pt idx="88">
                    <c:v>0.69551430807248771</c:v>
                  </c:pt>
                  <c:pt idx="89">
                    <c:v>0.68124148270181217</c:v>
                  </c:pt>
                  <c:pt idx="90">
                    <c:v>0.58909252553542013</c:v>
                  </c:pt>
                  <c:pt idx="91">
                    <c:v>0.46007008731466226</c:v>
                  </c:pt>
                  <c:pt idx="92">
                    <c:v>0.36478706919275122</c:v>
                  </c:pt>
                  <c:pt idx="93">
                    <c:v>0.34060925370675454</c:v>
                  </c:pt>
                  <c:pt idx="94">
                    <c:v>0.3659259719934102</c:v>
                  </c:pt>
                  <c:pt idx="95">
                    <c:v>0.4100754563426689</c:v>
                  </c:pt>
                  <c:pt idx="96">
                    <c:v>0.45351624876441515</c:v>
                  </c:pt>
                  <c:pt idx="97">
                    <c:v>0.49694723723228995</c:v>
                  </c:pt>
                  <c:pt idx="98">
                    <c:v>0.54152200494233937</c:v>
                  </c:pt>
                  <c:pt idx="99">
                    <c:v>0.58603382866556841</c:v>
                  </c:pt>
                  <c:pt idx="10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'GRF Graphs'!$F$6:$F$106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'GRF Graphs'!$G$6:$G$106</c:f>
              <c:numCache>
                <c:formatCode>General</c:formatCode>
                <c:ptCount val="101"/>
                <c:pt idx="8">
                  <c:v>0</c:v>
                </c:pt>
                <c:pt idx="9">
                  <c:v>2.1738106293245472</c:v>
                </c:pt>
                <c:pt idx="10">
                  <c:v>2.804536471169687</c:v>
                </c:pt>
                <c:pt idx="11">
                  <c:v>3.3348611894563427</c:v>
                </c:pt>
                <c:pt idx="12">
                  <c:v>3.7823363657331135</c:v>
                </c:pt>
                <c:pt idx="13">
                  <c:v>3.458493680395387</c:v>
                </c:pt>
                <c:pt idx="14">
                  <c:v>3.4881272042833609</c:v>
                </c:pt>
                <c:pt idx="15">
                  <c:v>3.4420851779242172</c:v>
                </c:pt>
                <c:pt idx="16">
                  <c:v>3.4541956787479409</c:v>
                </c:pt>
                <c:pt idx="17">
                  <c:v>3.6445002800658979</c:v>
                </c:pt>
                <c:pt idx="18">
                  <c:v>3.8509788945634269</c:v>
                </c:pt>
                <c:pt idx="19">
                  <c:v>4.0747468500823718</c:v>
                </c:pt>
                <c:pt idx="20">
                  <c:v>4.0144939901153212</c:v>
                </c:pt>
                <c:pt idx="21">
                  <c:v>4.2562985864909386</c:v>
                </c:pt>
                <c:pt idx="22">
                  <c:v>4.6154149670510707</c:v>
                </c:pt>
                <c:pt idx="23">
                  <c:v>4.9836498171334433</c:v>
                </c:pt>
                <c:pt idx="24">
                  <c:v>5.3582484135090613</c:v>
                </c:pt>
                <c:pt idx="25">
                  <c:v>5.7346472948929152</c:v>
                </c:pt>
                <c:pt idx="26">
                  <c:v>6.0997754876441519</c:v>
                </c:pt>
                <c:pt idx="27">
                  <c:v>6.4388377462932453</c:v>
                </c:pt>
                <c:pt idx="28">
                  <c:v>6.7509451894563428</c:v>
                </c:pt>
                <c:pt idx="29">
                  <c:v>7.0506879373970346</c:v>
                </c:pt>
                <c:pt idx="30">
                  <c:v>7.3534319654036242</c:v>
                </c:pt>
                <c:pt idx="31">
                  <c:v>7.665488731466227</c:v>
                </c:pt>
                <c:pt idx="32">
                  <c:v>7.9831595255354193</c:v>
                </c:pt>
                <c:pt idx="33">
                  <c:v>8.3019347841845139</c:v>
                </c:pt>
                <c:pt idx="34">
                  <c:v>8.6168818220757828</c:v>
                </c:pt>
                <c:pt idx="35">
                  <c:v>8.9224155683690274</c:v>
                </c:pt>
                <c:pt idx="36">
                  <c:v>9.2117025008237228</c:v>
                </c:pt>
                <c:pt idx="37">
                  <c:v>9.4811171103789125</c:v>
                </c:pt>
                <c:pt idx="38">
                  <c:v>9.732347064250412</c:v>
                </c:pt>
                <c:pt idx="39">
                  <c:v>9.9706130296540358</c:v>
                </c:pt>
                <c:pt idx="40">
                  <c:v>10.198687835255354</c:v>
                </c:pt>
                <c:pt idx="41">
                  <c:v>10.415964947281713</c:v>
                </c:pt>
                <c:pt idx="42">
                  <c:v>10.619977219110378</c:v>
                </c:pt>
                <c:pt idx="43">
                  <c:v>10.809165690280066</c:v>
                </c:pt>
                <c:pt idx="44">
                  <c:v>10.98132304118616</c:v>
                </c:pt>
                <c:pt idx="45">
                  <c:v>11.134054520593081</c:v>
                </c:pt>
                <c:pt idx="46">
                  <c:v>11.26582932125206</c:v>
                </c:pt>
                <c:pt idx="47">
                  <c:v>11.377545980230643</c:v>
                </c:pt>
                <c:pt idx="48">
                  <c:v>11.470632336079078</c:v>
                </c:pt>
                <c:pt idx="49">
                  <c:v>11.547187113673806</c:v>
                </c:pt>
                <c:pt idx="50">
                  <c:v>11.609051624382207</c:v>
                </c:pt>
                <c:pt idx="51">
                  <c:v>11.657441342668863</c:v>
                </c:pt>
                <c:pt idx="52">
                  <c:v>11.691986235584844</c:v>
                </c:pt>
                <c:pt idx="53">
                  <c:v>11.712103904448107</c:v>
                </c:pt>
                <c:pt idx="54">
                  <c:v>11.718360662273476</c:v>
                </c:pt>
                <c:pt idx="55">
                  <c:v>11.712954978583197</c:v>
                </c:pt>
                <c:pt idx="56">
                  <c:v>11.698378939044481</c:v>
                </c:pt>
                <c:pt idx="57">
                  <c:v>11.675552795716639</c:v>
                </c:pt>
                <c:pt idx="58">
                  <c:v>11.643897369028007</c:v>
                </c:pt>
                <c:pt idx="59">
                  <c:v>11.602283258649095</c:v>
                </c:pt>
                <c:pt idx="60">
                  <c:v>11.550560840197694</c:v>
                </c:pt>
                <c:pt idx="61">
                  <c:v>11.489166912685338</c:v>
                </c:pt>
                <c:pt idx="62">
                  <c:v>11.418613088962109</c:v>
                </c:pt>
                <c:pt idx="63">
                  <c:v>11.339026462932456</c:v>
                </c:pt>
                <c:pt idx="64">
                  <c:v>11.24998310708402</c:v>
                </c:pt>
                <c:pt idx="65">
                  <c:v>11.151133102141682</c:v>
                </c:pt>
                <c:pt idx="66">
                  <c:v>11.04273305601318</c:v>
                </c:pt>
                <c:pt idx="67">
                  <c:v>10.926083711696871</c:v>
                </c:pt>
                <c:pt idx="68">
                  <c:v>10.802859059308073</c:v>
                </c:pt>
                <c:pt idx="69">
                  <c:v>10.673309275123559</c:v>
                </c:pt>
                <c:pt idx="70">
                  <c:v>10.536822197693576</c:v>
                </c:pt>
                <c:pt idx="71">
                  <c:v>10.392272446457991</c:v>
                </c:pt>
                <c:pt idx="72">
                  <c:v>10.239415477759474</c:v>
                </c:pt>
                <c:pt idx="73">
                  <c:v>10.077376087314661</c:v>
                </c:pt>
                <c:pt idx="74">
                  <c:v>9.9052308039538719</c:v>
                </c:pt>
                <c:pt idx="75">
                  <c:v>9.7228179373970338</c:v>
                </c:pt>
                <c:pt idx="76">
                  <c:v>9.5314149060955522</c:v>
                </c:pt>
                <c:pt idx="77">
                  <c:v>9.3311721317957161</c:v>
                </c:pt>
                <c:pt idx="78">
                  <c:v>9.1191542998352553</c:v>
                </c:pt>
                <c:pt idx="79">
                  <c:v>8.8911880922570017</c:v>
                </c:pt>
                <c:pt idx="80">
                  <c:v>8.6428459967051072</c:v>
                </c:pt>
                <c:pt idx="81">
                  <c:v>8.3697688747940688</c:v>
                </c:pt>
                <c:pt idx="82">
                  <c:v>8.0684293591433285</c:v>
                </c:pt>
                <c:pt idx="83">
                  <c:v>7.7380342932454687</c:v>
                </c:pt>
                <c:pt idx="84">
                  <c:v>7.3755566573311366</c:v>
                </c:pt>
                <c:pt idx="85">
                  <c:v>6.9692616095551898</c:v>
                </c:pt>
                <c:pt idx="86">
                  <c:v>6.5007629901153212</c:v>
                </c:pt>
                <c:pt idx="87">
                  <c:v>5.9658617397034597</c:v>
                </c:pt>
                <c:pt idx="88">
                  <c:v>5.3933905864909395</c:v>
                </c:pt>
                <c:pt idx="89">
                  <c:v>4.8292407265238886</c:v>
                </c:pt>
                <c:pt idx="90">
                  <c:v>4.3045563805601317</c:v>
                </c:pt>
                <c:pt idx="91">
                  <c:v>3.8248108006589785</c:v>
                </c:pt>
                <c:pt idx="92">
                  <c:v>3.3886678533772652</c:v>
                </c:pt>
                <c:pt idx="93">
                  <c:v>2.9884586243822073</c:v>
                </c:pt>
                <c:pt idx="94">
                  <c:v>2.6036075304777597</c:v>
                </c:pt>
                <c:pt idx="95">
                  <c:v>2.2111882767710052</c:v>
                </c:pt>
                <c:pt idx="96">
                  <c:v>1.8040335090609556</c:v>
                </c:pt>
                <c:pt idx="97">
                  <c:v>1.3882905815485995</c:v>
                </c:pt>
                <c:pt idx="98">
                  <c:v>0.97141151565074135</c:v>
                </c:pt>
                <c:pt idx="99">
                  <c:v>0.56085320757825374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BD0-433C-BE00-9EEC53D4AD49}"/>
            </c:ext>
          </c:extLst>
        </c:ser>
        <c:ser>
          <c:idx val="3"/>
          <c:order val="3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Graphs'!$J$6:$J$106</c:f>
                <c:numCache>
                  <c:formatCode>General</c:formatCode>
                  <c:ptCount val="101"/>
                  <c:pt idx="13">
                    <c:v>0.59320344523365576</c:v>
                  </c:pt>
                  <c:pt idx="14">
                    <c:v>0.41223120215486486</c:v>
                  </c:pt>
                  <c:pt idx="15">
                    <c:v>0.47816353807517009</c:v>
                  </c:pt>
                  <c:pt idx="16">
                    <c:v>0.42554090526642352</c:v>
                  </c:pt>
                  <c:pt idx="17">
                    <c:v>0.35671502342991374</c:v>
                  </c:pt>
                  <c:pt idx="18">
                    <c:v>0.42131532470680311</c:v>
                  </c:pt>
                  <c:pt idx="19">
                    <c:v>0.53633372653564337</c:v>
                  </c:pt>
                  <c:pt idx="20">
                    <c:v>0.57240431428832195</c:v>
                  </c:pt>
                  <c:pt idx="21">
                    <c:v>0.53928771892177052</c:v>
                  </c:pt>
                  <c:pt idx="22">
                    <c:v>0.47772229535674671</c:v>
                  </c:pt>
                  <c:pt idx="23">
                    <c:v>0.41818829108396394</c:v>
                  </c:pt>
                  <c:pt idx="24">
                    <c:v>0.37699909927042535</c:v>
                  </c:pt>
                  <c:pt idx="25">
                    <c:v>0.30625300400315425</c:v>
                  </c:pt>
                  <c:pt idx="26">
                    <c:v>0.32293016888438769</c:v>
                  </c:pt>
                  <c:pt idx="27">
                    <c:v>0.37653105756263311</c:v>
                  </c:pt>
                  <c:pt idx="28">
                    <c:v>0.37153052921752855</c:v>
                  </c:pt>
                  <c:pt idx="29">
                    <c:v>0.33623323927728432</c:v>
                  </c:pt>
                  <c:pt idx="30">
                    <c:v>0.30668330684157441</c:v>
                  </c:pt>
                  <c:pt idx="31">
                    <c:v>0.28893821334625369</c:v>
                  </c:pt>
                  <c:pt idx="32">
                    <c:v>0.27647392753284311</c:v>
                  </c:pt>
                  <c:pt idx="33">
                    <c:v>0.2634816388066562</c:v>
                  </c:pt>
                  <c:pt idx="34">
                    <c:v>0.24732424799153185</c:v>
                  </c:pt>
                  <c:pt idx="35">
                    <c:v>0.22913935032075117</c:v>
                  </c:pt>
                  <c:pt idx="36">
                    <c:v>0.21306738145502102</c:v>
                  </c:pt>
                  <c:pt idx="37">
                    <c:v>0.20173696569780716</c:v>
                  </c:pt>
                  <c:pt idx="38">
                    <c:v>0.19439264514165114</c:v>
                  </c:pt>
                  <c:pt idx="39">
                    <c:v>0.18594973081412597</c:v>
                  </c:pt>
                  <c:pt idx="40">
                    <c:v>0.17200065765973957</c:v>
                  </c:pt>
                  <c:pt idx="41">
                    <c:v>0.15517953302893375</c:v>
                  </c:pt>
                  <c:pt idx="42">
                    <c:v>0.14186433636699386</c:v>
                  </c:pt>
                  <c:pt idx="43">
                    <c:v>0.13442989940019143</c:v>
                  </c:pt>
                  <c:pt idx="44">
                    <c:v>0.1300079286539132</c:v>
                  </c:pt>
                  <c:pt idx="45">
                    <c:v>0.12671998470781592</c:v>
                  </c:pt>
                  <c:pt idx="46">
                    <c:v>0.12493080442904621</c:v>
                  </c:pt>
                  <c:pt idx="47">
                    <c:v>0.12593623534795681</c:v>
                  </c:pt>
                  <c:pt idx="48">
                    <c:v>0.12999719537977913</c:v>
                  </c:pt>
                  <c:pt idx="49">
                    <c:v>0.13604399719325527</c:v>
                  </c:pt>
                  <c:pt idx="50">
                    <c:v>0.1425602553501388</c:v>
                  </c:pt>
                  <c:pt idx="51">
                    <c:v>0.14865120452180042</c:v>
                  </c:pt>
                  <c:pt idx="52">
                    <c:v>0.15488722548193495</c:v>
                  </c:pt>
                  <c:pt idx="53">
                    <c:v>0.16184591221680686</c:v>
                  </c:pt>
                  <c:pt idx="54">
                    <c:v>0.16920676908335977</c:v>
                  </c:pt>
                  <c:pt idx="55">
                    <c:v>0.17616363188711406</c:v>
                  </c:pt>
                  <c:pt idx="56">
                    <c:v>0.18244730974980497</c:v>
                  </c:pt>
                  <c:pt idx="57">
                    <c:v>0.18845751833588828</c:v>
                  </c:pt>
                  <c:pt idx="58">
                    <c:v>0.19419990368175358</c:v>
                  </c:pt>
                  <c:pt idx="59">
                    <c:v>0.19965810101040732</c:v>
                  </c:pt>
                  <c:pt idx="60">
                    <c:v>0.20533778639568184</c:v>
                  </c:pt>
                  <c:pt idx="61">
                    <c:v>0.21187260716621961</c:v>
                  </c:pt>
                  <c:pt idx="62">
                    <c:v>0.2190303547364649</c:v>
                  </c:pt>
                  <c:pt idx="63">
                    <c:v>0.22561589001114624</c:v>
                  </c:pt>
                  <c:pt idx="64">
                    <c:v>0.23083025805313231</c:v>
                  </c:pt>
                  <c:pt idx="65">
                    <c:v>0.23455353437454424</c:v>
                  </c:pt>
                  <c:pt idx="66">
                    <c:v>0.2374561552694413</c:v>
                  </c:pt>
                  <c:pt idx="67">
                    <c:v>0.24027235301433339</c:v>
                  </c:pt>
                  <c:pt idx="68">
                    <c:v>0.24365032191305575</c:v>
                  </c:pt>
                  <c:pt idx="69">
                    <c:v>0.24768469131796259</c:v>
                  </c:pt>
                  <c:pt idx="70">
                    <c:v>0.25178629955624926</c:v>
                  </c:pt>
                  <c:pt idx="71">
                    <c:v>0.2558727029630431</c:v>
                  </c:pt>
                  <c:pt idx="72">
                    <c:v>0.2597508992262641</c:v>
                  </c:pt>
                  <c:pt idx="73">
                    <c:v>0.26314441481023781</c:v>
                  </c:pt>
                  <c:pt idx="74">
                    <c:v>0.26581376046113125</c:v>
                  </c:pt>
                  <c:pt idx="75">
                    <c:v>0.26856644269085433</c:v>
                  </c:pt>
                  <c:pt idx="76">
                    <c:v>0.27257613641161127</c:v>
                  </c:pt>
                  <c:pt idx="77">
                    <c:v>0.27775805949340993</c:v>
                  </c:pt>
                  <c:pt idx="78">
                    <c:v>0.28255614121091471</c:v>
                  </c:pt>
                  <c:pt idx="79">
                    <c:v>0.28541741563508694</c:v>
                  </c:pt>
                  <c:pt idx="80">
                    <c:v>0.28613045810818988</c:v>
                  </c:pt>
                  <c:pt idx="81">
                    <c:v>0.28600578322914721</c:v>
                  </c:pt>
                  <c:pt idx="82">
                    <c:v>0.28687137370558441</c:v>
                  </c:pt>
                  <c:pt idx="83">
                    <c:v>0.28967485753015526</c:v>
                  </c:pt>
                  <c:pt idx="84">
                    <c:v>0.2924283251045327</c:v>
                  </c:pt>
                  <c:pt idx="85">
                    <c:v>0.29338136719617874</c:v>
                  </c:pt>
                  <c:pt idx="86">
                    <c:v>0.28964739448496024</c:v>
                  </c:pt>
                  <c:pt idx="87">
                    <c:v>0.27946874482011924</c:v>
                  </c:pt>
                  <c:pt idx="88">
                    <c:v>0.2644514005569793</c:v>
                  </c:pt>
                  <c:pt idx="89">
                    <c:v>0.24678366586417919</c:v>
                  </c:pt>
                  <c:pt idx="90">
                    <c:v>0.21072552340074691</c:v>
                  </c:pt>
                  <c:pt idx="91">
                    <c:v>0.1750277358840322</c:v>
                  </c:pt>
                  <c:pt idx="92">
                    <c:v>0.17378941874536613</c:v>
                  </c:pt>
                  <c:pt idx="93">
                    <c:v>0.15078912241908327</c:v>
                  </c:pt>
                  <c:pt idx="94">
                    <c:v>9.8931801427221883E-2</c:v>
                  </c:pt>
                  <c:pt idx="95">
                    <c:v>7.300208083138468E-2</c:v>
                  </c:pt>
                  <c:pt idx="96">
                    <c:v>0.10748556234083553</c:v>
                  </c:pt>
                  <c:pt idx="97">
                    <c:v>0.17485120884845756</c:v>
                  </c:pt>
                  <c:pt idx="98">
                    <c:v>0.25131768726594772</c:v>
                  </c:pt>
                  <c:pt idx="99">
                    <c:v>0.3168823462425846</c:v>
                  </c:pt>
                </c:numCache>
              </c:numRef>
            </c:plus>
            <c:minus>
              <c:numRef>
                <c:f>'GRF Graphs'!$J$6:$J$106</c:f>
                <c:numCache>
                  <c:formatCode>General</c:formatCode>
                  <c:ptCount val="101"/>
                  <c:pt idx="13">
                    <c:v>0.59320344523365576</c:v>
                  </c:pt>
                  <c:pt idx="14">
                    <c:v>0.41223120215486486</c:v>
                  </c:pt>
                  <c:pt idx="15">
                    <c:v>0.47816353807517009</c:v>
                  </c:pt>
                  <c:pt idx="16">
                    <c:v>0.42554090526642352</c:v>
                  </c:pt>
                  <c:pt idx="17">
                    <c:v>0.35671502342991374</c:v>
                  </c:pt>
                  <c:pt idx="18">
                    <c:v>0.42131532470680311</c:v>
                  </c:pt>
                  <c:pt idx="19">
                    <c:v>0.53633372653564337</c:v>
                  </c:pt>
                  <c:pt idx="20">
                    <c:v>0.57240431428832195</c:v>
                  </c:pt>
                  <c:pt idx="21">
                    <c:v>0.53928771892177052</c:v>
                  </c:pt>
                  <c:pt idx="22">
                    <c:v>0.47772229535674671</c:v>
                  </c:pt>
                  <c:pt idx="23">
                    <c:v>0.41818829108396394</c:v>
                  </c:pt>
                  <c:pt idx="24">
                    <c:v>0.37699909927042535</c:v>
                  </c:pt>
                  <c:pt idx="25">
                    <c:v>0.30625300400315425</c:v>
                  </c:pt>
                  <c:pt idx="26">
                    <c:v>0.32293016888438769</c:v>
                  </c:pt>
                  <c:pt idx="27">
                    <c:v>0.37653105756263311</c:v>
                  </c:pt>
                  <c:pt idx="28">
                    <c:v>0.37153052921752855</c:v>
                  </c:pt>
                  <c:pt idx="29">
                    <c:v>0.33623323927728432</c:v>
                  </c:pt>
                  <c:pt idx="30">
                    <c:v>0.30668330684157441</c:v>
                  </c:pt>
                  <c:pt idx="31">
                    <c:v>0.28893821334625369</c:v>
                  </c:pt>
                  <c:pt idx="32">
                    <c:v>0.27647392753284311</c:v>
                  </c:pt>
                  <c:pt idx="33">
                    <c:v>0.2634816388066562</c:v>
                  </c:pt>
                  <c:pt idx="34">
                    <c:v>0.24732424799153185</c:v>
                  </c:pt>
                  <c:pt idx="35">
                    <c:v>0.22913935032075117</c:v>
                  </c:pt>
                  <c:pt idx="36">
                    <c:v>0.21306738145502102</c:v>
                  </c:pt>
                  <c:pt idx="37">
                    <c:v>0.20173696569780716</c:v>
                  </c:pt>
                  <c:pt idx="38">
                    <c:v>0.19439264514165114</c:v>
                  </c:pt>
                  <c:pt idx="39">
                    <c:v>0.18594973081412597</c:v>
                  </c:pt>
                  <c:pt idx="40">
                    <c:v>0.17200065765973957</c:v>
                  </c:pt>
                  <c:pt idx="41">
                    <c:v>0.15517953302893375</c:v>
                  </c:pt>
                  <c:pt idx="42">
                    <c:v>0.14186433636699386</c:v>
                  </c:pt>
                  <c:pt idx="43">
                    <c:v>0.13442989940019143</c:v>
                  </c:pt>
                  <c:pt idx="44">
                    <c:v>0.1300079286539132</c:v>
                  </c:pt>
                  <c:pt idx="45">
                    <c:v>0.12671998470781592</c:v>
                  </c:pt>
                  <c:pt idx="46">
                    <c:v>0.12493080442904621</c:v>
                  </c:pt>
                  <c:pt idx="47">
                    <c:v>0.12593623534795681</c:v>
                  </c:pt>
                  <c:pt idx="48">
                    <c:v>0.12999719537977913</c:v>
                  </c:pt>
                  <c:pt idx="49">
                    <c:v>0.13604399719325527</c:v>
                  </c:pt>
                  <c:pt idx="50">
                    <c:v>0.1425602553501388</c:v>
                  </c:pt>
                  <c:pt idx="51">
                    <c:v>0.14865120452180042</c:v>
                  </c:pt>
                  <c:pt idx="52">
                    <c:v>0.15488722548193495</c:v>
                  </c:pt>
                  <c:pt idx="53">
                    <c:v>0.16184591221680686</c:v>
                  </c:pt>
                  <c:pt idx="54">
                    <c:v>0.16920676908335977</c:v>
                  </c:pt>
                  <c:pt idx="55">
                    <c:v>0.17616363188711406</c:v>
                  </c:pt>
                  <c:pt idx="56">
                    <c:v>0.18244730974980497</c:v>
                  </c:pt>
                  <c:pt idx="57">
                    <c:v>0.18845751833588828</c:v>
                  </c:pt>
                  <c:pt idx="58">
                    <c:v>0.19419990368175358</c:v>
                  </c:pt>
                  <c:pt idx="59">
                    <c:v>0.19965810101040732</c:v>
                  </c:pt>
                  <c:pt idx="60">
                    <c:v>0.20533778639568184</c:v>
                  </c:pt>
                  <c:pt idx="61">
                    <c:v>0.21187260716621961</c:v>
                  </c:pt>
                  <c:pt idx="62">
                    <c:v>0.2190303547364649</c:v>
                  </c:pt>
                  <c:pt idx="63">
                    <c:v>0.22561589001114624</c:v>
                  </c:pt>
                  <c:pt idx="64">
                    <c:v>0.23083025805313231</c:v>
                  </c:pt>
                  <c:pt idx="65">
                    <c:v>0.23455353437454424</c:v>
                  </c:pt>
                  <c:pt idx="66">
                    <c:v>0.2374561552694413</c:v>
                  </c:pt>
                  <c:pt idx="67">
                    <c:v>0.24027235301433339</c:v>
                  </c:pt>
                  <c:pt idx="68">
                    <c:v>0.24365032191305575</c:v>
                  </c:pt>
                  <c:pt idx="69">
                    <c:v>0.24768469131796259</c:v>
                  </c:pt>
                  <c:pt idx="70">
                    <c:v>0.25178629955624926</c:v>
                  </c:pt>
                  <c:pt idx="71">
                    <c:v>0.2558727029630431</c:v>
                  </c:pt>
                  <c:pt idx="72">
                    <c:v>0.2597508992262641</c:v>
                  </c:pt>
                  <c:pt idx="73">
                    <c:v>0.26314441481023781</c:v>
                  </c:pt>
                  <c:pt idx="74">
                    <c:v>0.26581376046113125</c:v>
                  </c:pt>
                  <c:pt idx="75">
                    <c:v>0.26856644269085433</c:v>
                  </c:pt>
                  <c:pt idx="76">
                    <c:v>0.27257613641161127</c:v>
                  </c:pt>
                  <c:pt idx="77">
                    <c:v>0.27775805949340993</c:v>
                  </c:pt>
                  <c:pt idx="78">
                    <c:v>0.28255614121091471</c:v>
                  </c:pt>
                  <c:pt idx="79">
                    <c:v>0.28541741563508694</c:v>
                  </c:pt>
                  <c:pt idx="80">
                    <c:v>0.28613045810818988</c:v>
                  </c:pt>
                  <c:pt idx="81">
                    <c:v>0.28600578322914721</c:v>
                  </c:pt>
                  <c:pt idx="82">
                    <c:v>0.28687137370558441</c:v>
                  </c:pt>
                  <c:pt idx="83">
                    <c:v>0.28967485753015526</c:v>
                  </c:pt>
                  <c:pt idx="84">
                    <c:v>0.2924283251045327</c:v>
                  </c:pt>
                  <c:pt idx="85">
                    <c:v>0.29338136719617874</c:v>
                  </c:pt>
                  <c:pt idx="86">
                    <c:v>0.28964739448496024</c:v>
                  </c:pt>
                  <c:pt idx="87">
                    <c:v>0.27946874482011924</c:v>
                  </c:pt>
                  <c:pt idx="88">
                    <c:v>0.2644514005569793</c:v>
                  </c:pt>
                  <c:pt idx="89">
                    <c:v>0.24678366586417919</c:v>
                  </c:pt>
                  <c:pt idx="90">
                    <c:v>0.21072552340074691</c:v>
                  </c:pt>
                  <c:pt idx="91">
                    <c:v>0.1750277358840322</c:v>
                  </c:pt>
                  <c:pt idx="92">
                    <c:v>0.17378941874536613</c:v>
                  </c:pt>
                  <c:pt idx="93">
                    <c:v>0.15078912241908327</c:v>
                  </c:pt>
                  <c:pt idx="94">
                    <c:v>9.8931801427221883E-2</c:v>
                  </c:pt>
                  <c:pt idx="95">
                    <c:v>7.300208083138468E-2</c:v>
                  </c:pt>
                  <c:pt idx="96">
                    <c:v>0.10748556234083553</c:v>
                  </c:pt>
                  <c:pt idx="97">
                    <c:v>0.17485120884845756</c:v>
                  </c:pt>
                  <c:pt idx="98">
                    <c:v>0.25131768726594772</c:v>
                  </c:pt>
                  <c:pt idx="99">
                    <c:v>0.3168823462425846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'GRF Graphs'!$F$6:$F$106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'GRF Graphs'!$I$6:$I$106</c:f>
              <c:numCache>
                <c:formatCode>General</c:formatCode>
                <c:ptCount val="101"/>
                <c:pt idx="8">
                  <c:v>0</c:v>
                </c:pt>
                <c:pt idx="9">
                  <c:v>-0.82978647281713347</c:v>
                </c:pt>
                <c:pt idx="10">
                  <c:v>-1.1752759752883031</c:v>
                </c:pt>
                <c:pt idx="11">
                  <c:v>-1.4495325733113673</c:v>
                </c:pt>
                <c:pt idx="12">
                  <c:v>-1.6384283377265239</c:v>
                </c:pt>
                <c:pt idx="13">
                  <c:v>-1.3099193797364086</c:v>
                </c:pt>
                <c:pt idx="14">
                  <c:v>-1.3124806182042834</c:v>
                </c:pt>
                <c:pt idx="15">
                  <c:v>-1.2104648247116969</c:v>
                </c:pt>
                <c:pt idx="16">
                  <c:v>-1.1531675485996706</c:v>
                </c:pt>
                <c:pt idx="17">
                  <c:v>-1.1208674741900055</c:v>
                </c:pt>
                <c:pt idx="18">
                  <c:v>-1.1306417011061425</c:v>
                </c:pt>
                <c:pt idx="19">
                  <c:v>-1.0241539590491882</c:v>
                </c:pt>
                <c:pt idx="20">
                  <c:v>-0.80868665547775953</c:v>
                </c:pt>
                <c:pt idx="21">
                  <c:v>-0.89713301738971252</c:v>
                </c:pt>
                <c:pt idx="22">
                  <c:v>-1.0096374069192753</c:v>
                </c:pt>
                <c:pt idx="23">
                  <c:v>-1.1277402361339925</c:v>
                </c:pt>
                <c:pt idx="24">
                  <c:v>-1.1890700494233939</c:v>
                </c:pt>
                <c:pt idx="25">
                  <c:v>-1.1791331502837268</c:v>
                </c:pt>
                <c:pt idx="26">
                  <c:v>-1.1455400783452316</c:v>
                </c:pt>
                <c:pt idx="27">
                  <c:v>-1.1333250087863811</c:v>
                </c:pt>
                <c:pt idx="28">
                  <c:v>-1.1508512430898774</c:v>
                </c:pt>
                <c:pt idx="29">
                  <c:v>-1.1862425729452681</c:v>
                </c:pt>
                <c:pt idx="30">
                  <c:v>-1.2280922498627127</c:v>
                </c:pt>
                <c:pt idx="31">
                  <c:v>-1.2719355187625847</c:v>
                </c:pt>
                <c:pt idx="32">
                  <c:v>-1.3106343887973639</c:v>
                </c:pt>
                <c:pt idx="33">
                  <c:v>-1.340093197693575</c:v>
                </c:pt>
                <c:pt idx="34">
                  <c:v>-1.3596061693208863</c:v>
                </c:pt>
                <c:pt idx="35">
                  <c:v>-1.370520401427787</c:v>
                </c:pt>
                <c:pt idx="36">
                  <c:v>-1.3721125107084018</c:v>
                </c:pt>
                <c:pt idx="37">
                  <c:v>-1.3645062657880285</c:v>
                </c:pt>
                <c:pt idx="38">
                  <c:v>-1.3492436780157422</c:v>
                </c:pt>
                <c:pt idx="39">
                  <c:v>-1.3299568704008786</c:v>
                </c:pt>
                <c:pt idx="40">
                  <c:v>-1.3095225055830129</c:v>
                </c:pt>
                <c:pt idx="41">
                  <c:v>-1.2881008978583197</c:v>
                </c:pt>
                <c:pt idx="42">
                  <c:v>-1.2632805597656966</c:v>
                </c:pt>
                <c:pt idx="43">
                  <c:v>-1.2325981764598208</c:v>
                </c:pt>
                <c:pt idx="44">
                  <c:v>-1.1958870102507779</c:v>
                </c:pt>
                <c:pt idx="45">
                  <c:v>-1.1539809176276772</c:v>
                </c:pt>
                <c:pt idx="46">
                  <c:v>-1.1077296426871683</c:v>
                </c:pt>
                <c:pt idx="47">
                  <c:v>-1.0576843003844043</c:v>
                </c:pt>
                <c:pt idx="48">
                  <c:v>-1.0041556974190007</c:v>
                </c:pt>
                <c:pt idx="49">
                  <c:v>-0.94723428079809624</c:v>
                </c:pt>
                <c:pt idx="50">
                  <c:v>-0.88665903880651664</c:v>
                </c:pt>
                <c:pt idx="51">
                  <c:v>-0.8225283845872231</c:v>
                </c:pt>
                <c:pt idx="52">
                  <c:v>-0.75588817206663006</c:v>
                </c:pt>
                <c:pt idx="53">
                  <c:v>-0.68802193794618338</c:v>
                </c:pt>
                <c:pt idx="54">
                  <c:v>-0.6197192161815851</c:v>
                </c:pt>
                <c:pt idx="55">
                  <c:v>-0.55077781182500463</c:v>
                </c:pt>
                <c:pt idx="56">
                  <c:v>-0.48077191195313929</c:v>
                </c:pt>
                <c:pt idx="57">
                  <c:v>-0.40891773256452502</c:v>
                </c:pt>
                <c:pt idx="58">
                  <c:v>-0.3347444197327476</c:v>
                </c:pt>
                <c:pt idx="59">
                  <c:v>-0.25843185612300934</c:v>
                </c:pt>
                <c:pt idx="60">
                  <c:v>-0.18135833681127583</c:v>
                </c:pt>
                <c:pt idx="61">
                  <c:v>-0.10458910982976387</c:v>
                </c:pt>
                <c:pt idx="62">
                  <c:v>-2.8186305326743544E-2</c:v>
                </c:pt>
                <c:pt idx="63">
                  <c:v>4.8375359692476659E-2</c:v>
                </c:pt>
                <c:pt idx="64">
                  <c:v>0.12550625041186161</c:v>
                </c:pt>
                <c:pt idx="65">
                  <c:v>0.20337777997437306</c:v>
                </c:pt>
                <c:pt idx="66">
                  <c:v>0.28212988925498816</c:v>
                </c:pt>
                <c:pt idx="67">
                  <c:v>0.36102204759289774</c:v>
                </c:pt>
                <c:pt idx="68">
                  <c:v>0.4382159286106535</c:v>
                </c:pt>
                <c:pt idx="69">
                  <c:v>0.51233539447190191</c:v>
                </c:pt>
                <c:pt idx="70">
                  <c:v>0.58328705107084011</c:v>
                </c:pt>
                <c:pt idx="71">
                  <c:v>0.65197076295075962</c:v>
                </c:pt>
                <c:pt idx="72">
                  <c:v>0.71906167252425401</c:v>
                </c:pt>
                <c:pt idx="73">
                  <c:v>0.78517721508328764</c:v>
                </c:pt>
                <c:pt idx="74">
                  <c:v>0.8509112458356215</c:v>
                </c:pt>
                <c:pt idx="75">
                  <c:v>0.9162666031484531</c:v>
                </c:pt>
                <c:pt idx="76">
                  <c:v>0.9802768013911769</c:v>
                </c:pt>
                <c:pt idx="77">
                  <c:v>1.0416139718103608</c:v>
                </c:pt>
                <c:pt idx="78">
                  <c:v>1.0991358973091705</c:v>
                </c:pt>
                <c:pt idx="79">
                  <c:v>1.151674396668497</c:v>
                </c:pt>
                <c:pt idx="80">
                  <c:v>1.1980006276771005</c:v>
                </c:pt>
                <c:pt idx="81">
                  <c:v>1.23760462328391</c:v>
                </c:pt>
                <c:pt idx="82">
                  <c:v>1.2716964618341571</c:v>
                </c:pt>
                <c:pt idx="83">
                  <c:v>1.3009366141314298</c:v>
                </c:pt>
                <c:pt idx="84">
                  <c:v>1.3227441524803223</c:v>
                </c:pt>
                <c:pt idx="85">
                  <c:v>1.3290888815669044</c:v>
                </c:pt>
                <c:pt idx="86">
                  <c:v>1.3106588343401062</c:v>
                </c:pt>
                <c:pt idx="87">
                  <c:v>1.261244579535054</c:v>
                </c:pt>
                <c:pt idx="88">
                  <c:v>1.1735621978766246</c:v>
                </c:pt>
                <c:pt idx="89">
                  <c:v>1.0407566919275124</c:v>
                </c:pt>
                <c:pt idx="90">
                  <c:v>0.87074955994874625</c:v>
                </c:pt>
                <c:pt idx="91">
                  <c:v>0.72021590518030398</c:v>
                </c:pt>
                <c:pt idx="92">
                  <c:v>0.65631349862712796</c:v>
                </c:pt>
                <c:pt idx="93">
                  <c:v>0.69433911605345044</c:v>
                </c:pt>
                <c:pt idx="94">
                  <c:v>0.75823380248947458</c:v>
                </c:pt>
                <c:pt idx="95">
                  <c:v>0.76368495789859048</c:v>
                </c:pt>
                <c:pt idx="96">
                  <c:v>0.68750383196046139</c:v>
                </c:pt>
                <c:pt idx="97">
                  <c:v>0.5645359661358228</c:v>
                </c:pt>
                <c:pt idx="98">
                  <c:v>0.43368520977484898</c:v>
                </c:pt>
                <c:pt idx="99">
                  <c:v>0.33385788321435111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BD0-433C-BE00-9EEC53D4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16632"/>
        <c:axId val="265021880"/>
      </c:scatterChart>
      <c:valAx>
        <c:axId val="265016632"/>
        <c:scaling>
          <c:orientation val="minMax"/>
          <c:max val="1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1880"/>
        <c:crosses val="autoZero"/>
        <c:crossBetween val="midCat"/>
      </c:valAx>
      <c:valAx>
        <c:axId val="265021880"/>
        <c:scaling>
          <c:orientation val="minMax"/>
          <c:max val="13"/>
          <c:min val="-3"/>
        </c:scaling>
        <c:delete val="1"/>
        <c:axPos val="l"/>
        <c:numFmt formatCode="General" sourceLinked="1"/>
        <c:majorTickMark val="out"/>
        <c:minorTickMark val="none"/>
        <c:tickLblPos val="nextTo"/>
        <c:crossAx val="2650166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Graphs'!$N$6:$N$106</c:f>
                <c:numCache>
                  <c:formatCode>General</c:formatCode>
                  <c:ptCount val="101"/>
                  <c:pt idx="0">
                    <c:v>0.60601771499176282</c:v>
                  </c:pt>
                  <c:pt idx="1">
                    <c:v>0.45329603953871495</c:v>
                  </c:pt>
                  <c:pt idx="2">
                    <c:v>0.41903985667215815</c:v>
                  </c:pt>
                  <c:pt idx="3">
                    <c:v>0.38640349423393738</c:v>
                  </c:pt>
                  <c:pt idx="4">
                    <c:v>0.40755926523887975</c:v>
                  </c:pt>
                  <c:pt idx="5">
                    <c:v>0.41390830313014831</c:v>
                  </c:pt>
                  <c:pt idx="6">
                    <c:v>0.38450046952224054</c:v>
                  </c:pt>
                  <c:pt idx="7">
                    <c:v>0.36584226359143324</c:v>
                  </c:pt>
                  <c:pt idx="8">
                    <c:v>0.37554308237232292</c:v>
                  </c:pt>
                  <c:pt idx="9">
                    <c:v>0.41481533443163099</c:v>
                  </c:pt>
                  <c:pt idx="10">
                    <c:v>0.44246682372322899</c:v>
                  </c:pt>
                  <c:pt idx="11">
                    <c:v>0.45819488962108734</c:v>
                  </c:pt>
                  <c:pt idx="12">
                    <c:v>0.46239339538714996</c:v>
                  </c:pt>
                  <c:pt idx="13">
                    <c:v>0.46318851070840195</c:v>
                  </c:pt>
                  <c:pt idx="14">
                    <c:v>0.46495933443163101</c:v>
                  </c:pt>
                  <c:pt idx="15">
                    <c:v>0.46413103624382201</c:v>
                  </c:pt>
                  <c:pt idx="16">
                    <c:v>0.45971795387149916</c:v>
                  </c:pt>
                  <c:pt idx="17">
                    <c:v>0.45822083196046126</c:v>
                  </c:pt>
                  <c:pt idx="18">
                    <c:v>0.46417980395387148</c:v>
                  </c:pt>
                  <c:pt idx="19">
                    <c:v>0.47274669686985171</c:v>
                  </c:pt>
                  <c:pt idx="20">
                    <c:v>0.47424618121911039</c:v>
                  </c:pt>
                  <c:pt idx="21">
                    <c:v>0.46941510214168036</c:v>
                  </c:pt>
                  <c:pt idx="22">
                    <c:v>0.46609079736408571</c:v>
                  </c:pt>
                  <c:pt idx="23">
                    <c:v>0.46497285831960461</c:v>
                  </c:pt>
                  <c:pt idx="24">
                    <c:v>0.46473359472817138</c:v>
                  </c:pt>
                  <c:pt idx="25">
                    <c:v>0.46383264744645802</c:v>
                  </c:pt>
                  <c:pt idx="26">
                    <c:v>0.46258142668863261</c:v>
                  </c:pt>
                  <c:pt idx="27">
                    <c:v>0.4608557001647447</c:v>
                  </c:pt>
                  <c:pt idx="28">
                    <c:v>0.45781595881383857</c:v>
                  </c:pt>
                  <c:pt idx="29">
                    <c:v>0.45399573146622729</c:v>
                  </c:pt>
                  <c:pt idx="30">
                    <c:v>0.45081466392092256</c:v>
                  </c:pt>
                  <c:pt idx="31">
                    <c:v>0.44822821087314663</c:v>
                  </c:pt>
                  <c:pt idx="32">
                    <c:v>0.44560993245469521</c:v>
                  </c:pt>
                  <c:pt idx="33">
                    <c:v>0.44291392915980227</c:v>
                  </c:pt>
                  <c:pt idx="34">
                    <c:v>0.44016930807248766</c:v>
                  </c:pt>
                  <c:pt idx="35">
                    <c:v>0.43648864579901148</c:v>
                  </c:pt>
                  <c:pt idx="36">
                    <c:v>0.43152961614497526</c:v>
                  </c:pt>
                  <c:pt idx="37">
                    <c:v>0.42609949752883036</c:v>
                  </c:pt>
                  <c:pt idx="38">
                    <c:v>0.42092885502471172</c:v>
                  </c:pt>
                  <c:pt idx="39">
                    <c:v>0.41593382537067547</c:v>
                  </c:pt>
                  <c:pt idx="40">
                    <c:v>0.41058429983525535</c:v>
                  </c:pt>
                  <c:pt idx="41">
                    <c:v>0.40508500329489289</c:v>
                  </c:pt>
                  <c:pt idx="42">
                    <c:v>0.40047943822075782</c:v>
                  </c:pt>
                  <c:pt idx="43">
                    <c:v>0.39741287314662271</c:v>
                  </c:pt>
                  <c:pt idx="44">
                    <c:v>0.39558139209225701</c:v>
                  </c:pt>
                  <c:pt idx="45">
                    <c:v>0.3940320593080725</c:v>
                  </c:pt>
                  <c:pt idx="46">
                    <c:v>0.39240648270181216</c:v>
                  </c:pt>
                  <c:pt idx="47">
                    <c:v>0.39106956672158155</c:v>
                  </c:pt>
                  <c:pt idx="48">
                    <c:v>0.39004436079077426</c:v>
                  </c:pt>
                  <c:pt idx="49">
                    <c:v>0.38849618451400331</c:v>
                  </c:pt>
                  <c:pt idx="50">
                    <c:v>0.38513266556836906</c:v>
                  </c:pt>
                  <c:pt idx="51">
                    <c:v>0.37945134266886327</c:v>
                  </c:pt>
                  <c:pt idx="52">
                    <c:v>0.37289036573311368</c:v>
                  </c:pt>
                  <c:pt idx="53">
                    <c:v>0.36706756672158153</c:v>
                  </c:pt>
                  <c:pt idx="54">
                    <c:v>0.36211240691927515</c:v>
                  </c:pt>
                  <c:pt idx="55">
                    <c:v>0.35675684843492589</c:v>
                  </c:pt>
                  <c:pt idx="56">
                    <c:v>0.35012065733113673</c:v>
                  </c:pt>
                  <c:pt idx="57">
                    <c:v>0.34179881054365735</c:v>
                  </c:pt>
                  <c:pt idx="58">
                    <c:v>0.33193202965403623</c:v>
                  </c:pt>
                  <c:pt idx="59">
                    <c:v>0.32206281054365737</c:v>
                  </c:pt>
                  <c:pt idx="60">
                    <c:v>0.31373472981878092</c:v>
                  </c:pt>
                  <c:pt idx="61">
                    <c:v>0.30632725370675451</c:v>
                  </c:pt>
                  <c:pt idx="62">
                    <c:v>0.29938940691927513</c:v>
                  </c:pt>
                  <c:pt idx="63">
                    <c:v>0.29602093574958815</c:v>
                  </c:pt>
                  <c:pt idx="64">
                    <c:v>0.30220627512355847</c:v>
                  </c:pt>
                  <c:pt idx="65">
                    <c:v>0.31781855518945634</c:v>
                  </c:pt>
                  <c:pt idx="66">
                    <c:v>0.32827517462932454</c:v>
                  </c:pt>
                  <c:pt idx="67">
                    <c:v>0.33473434266886326</c:v>
                  </c:pt>
                  <c:pt idx="68">
                    <c:v>0.34867891598023065</c:v>
                  </c:pt>
                  <c:pt idx="69">
                    <c:v>0.37286789291598027</c:v>
                  </c:pt>
                  <c:pt idx="70">
                    <c:v>0.40424509060955516</c:v>
                  </c:pt>
                  <c:pt idx="71">
                    <c:v>0.43716797693574955</c:v>
                  </c:pt>
                  <c:pt idx="72">
                    <c:v>0.4668594695222405</c:v>
                  </c:pt>
                  <c:pt idx="73">
                    <c:v>0.49629666392092253</c:v>
                  </c:pt>
                  <c:pt idx="74">
                    <c:v>0.52941140362438222</c:v>
                  </c:pt>
                  <c:pt idx="75">
                    <c:v>0.56417700823723227</c:v>
                  </c:pt>
                  <c:pt idx="76">
                    <c:v>0.59429856177924223</c:v>
                  </c:pt>
                  <c:pt idx="77">
                    <c:v>0.61533005107084016</c:v>
                  </c:pt>
                  <c:pt idx="78">
                    <c:v>0.62410659472817132</c:v>
                  </c:pt>
                  <c:pt idx="79">
                    <c:v>0.61844646293245464</c:v>
                  </c:pt>
                  <c:pt idx="80">
                    <c:v>0.59387377924217466</c:v>
                  </c:pt>
                  <c:pt idx="81">
                    <c:v>0.56116793574958812</c:v>
                  </c:pt>
                  <c:pt idx="82">
                    <c:v>0.53586308072487643</c:v>
                  </c:pt>
                  <c:pt idx="83">
                    <c:v>0.52165848105436574</c:v>
                  </c:pt>
                  <c:pt idx="84">
                    <c:v>0.52500002965403625</c:v>
                  </c:pt>
                  <c:pt idx="85">
                    <c:v>0.52672847116968691</c:v>
                  </c:pt>
                  <c:pt idx="86">
                    <c:v>0.50619134761120266</c:v>
                  </c:pt>
                  <c:pt idx="87">
                    <c:v>0.46888277924217464</c:v>
                  </c:pt>
                  <c:pt idx="88">
                    <c:v>0.43978037232289952</c:v>
                  </c:pt>
                  <c:pt idx="89">
                    <c:v>0.43585491598023068</c:v>
                  </c:pt>
                  <c:pt idx="90">
                    <c:v>0.42583585008237235</c:v>
                  </c:pt>
                  <c:pt idx="91">
                    <c:v>0.38926266886326194</c:v>
                  </c:pt>
                  <c:pt idx="92">
                    <c:v>0.34031267545304777</c:v>
                  </c:pt>
                  <c:pt idx="93">
                    <c:v>0.29610170345963754</c:v>
                  </c:pt>
                  <c:pt idx="94">
                    <c:v>0.25415028995057659</c:v>
                  </c:pt>
                  <c:pt idx="95">
                    <c:v>0.20510030971993409</c:v>
                  </c:pt>
                  <c:pt idx="96">
                    <c:v>0.14297577100494235</c:v>
                  </c:pt>
                  <c:pt idx="97">
                    <c:v>5.7415115321252055E-2</c:v>
                  </c:pt>
                  <c:pt idx="98">
                    <c:v>1.0800079077429983E-2</c:v>
                  </c:pt>
                  <c:pt idx="99">
                    <c:v>2.0699118616144974E-2</c:v>
                  </c:pt>
                  <c:pt idx="100">
                    <c:v>0</c:v>
                  </c:pt>
                </c:numCache>
              </c:numRef>
            </c:plus>
            <c:minus>
              <c:numRef>
                <c:f>'GRF Graphs'!$N$6:$N$106</c:f>
                <c:numCache>
                  <c:formatCode>General</c:formatCode>
                  <c:ptCount val="101"/>
                  <c:pt idx="0">
                    <c:v>0.60601771499176282</c:v>
                  </c:pt>
                  <c:pt idx="1">
                    <c:v>0.45329603953871495</c:v>
                  </c:pt>
                  <c:pt idx="2">
                    <c:v>0.41903985667215815</c:v>
                  </c:pt>
                  <c:pt idx="3">
                    <c:v>0.38640349423393738</c:v>
                  </c:pt>
                  <c:pt idx="4">
                    <c:v>0.40755926523887975</c:v>
                  </c:pt>
                  <c:pt idx="5">
                    <c:v>0.41390830313014831</c:v>
                  </c:pt>
                  <c:pt idx="6">
                    <c:v>0.38450046952224054</c:v>
                  </c:pt>
                  <c:pt idx="7">
                    <c:v>0.36584226359143324</c:v>
                  </c:pt>
                  <c:pt idx="8">
                    <c:v>0.37554308237232292</c:v>
                  </c:pt>
                  <c:pt idx="9">
                    <c:v>0.41481533443163099</c:v>
                  </c:pt>
                  <c:pt idx="10">
                    <c:v>0.44246682372322899</c:v>
                  </c:pt>
                  <c:pt idx="11">
                    <c:v>0.45819488962108734</c:v>
                  </c:pt>
                  <c:pt idx="12">
                    <c:v>0.46239339538714996</c:v>
                  </c:pt>
                  <c:pt idx="13">
                    <c:v>0.46318851070840195</c:v>
                  </c:pt>
                  <c:pt idx="14">
                    <c:v>0.46495933443163101</c:v>
                  </c:pt>
                  <c:pt idx="15">
                    <c:v>0.46413103624382201</c:v>
                  </c:pt>
                  <c:pt idx="16">
                    <c:v>0.45971795387149916</c:v>
                  </c:pt>
                  <c:pt idx="17">
                    <c:v>0.45822083196046126</c:v>
                  </c:pt>
                  <c:pt idx="18">
                    <c:v>0.46417980395387148</c:v>
                  </c:pt>
                  <c:pt idx="19">
                    <c:v>0.47274669686985171</c:v>
                  </c:pt>
                  <c:pt idx="20">
                    <c:v>0.47424618121911039</c:v>
                  </c:pt>
                  <c:pt idx="21">
                    <c:v>0.46941510214168036</c:v>
                  </c:pt>
                  <c:pt idx="22">
                    <c:v>0.46609079736408571</c:v>
                  </c:pt>
                  <c:pt idx="23">
                    <c:v>0.46497285831960461</c:v>
                  </c:pt>
                  <c:pt idx="24">
                    <c:v>0.46473359472817138</c:v>
                  </c:pt>
                  <c:pt idx="25">
                    <c:v>0.46383264744645802</c:v>
                  </c:pt>
                  <c:pt idx="26">
                    <c:v>0.46258142668863261</c:v>
                  </c:pt>
                  <c:pt idx="27">
                    <c:v>0.4608557001647447</c:v>
                  </c:pt>
                  <c:pt idx="28">
                    <c:v>0.45781595881383857</c:v>
                  </c:pt>
                  <c:pt idx="29">
                    <c:v>0.45399573146622729</c:v>
                  </c:pt>
                  <c:pt idx="30">
                    <c:v>0.45081466392092256</c:v>
                  </c:pt>
                  <c:pt idx="31">
                    <c:v>0.44822821087314663</c:v>
                  </c:pt>
                  <c:pt idx="32">
                    <c:v>0.44560993245469521</c:v>
                  </c:pt>
                  <c:pt idx="33">
                    <c:v>0.44291392915980227</c:v>
                  </c:pt>
                  <c:pt idx="34">
                    <c:v>0.44016930807248766</c:v>
                  </c:pt>
                  <c:pt idx="35">
                    <c:v>0.43648864579901148</c:v>
                  </c:pt>
                  <c:pt idx="36">
                    <c:v>0.43152961614497526</c:v>
                  </c:pt>
                  <c:pt idx="37">
                    <c:v>0.42609949752883036</c:v>
                  </c:pt>
                  <c:pt idx="38">
                    <c:v>0.42092885502471172</c:v>
                  </c:pt>
                  <c:pt idx="39">
                    <c:v>0.41593382537067547</c:v>
                  </c:pt>
                  <c:pt idx="40">
                    <c:v>0.41058429983525535</c:v>
                  </c:pt>
                  <c:pt idx="41">
                    <c:v>0.40508500329489289</c:v>
                  </c:pt>
                  <c:pt idx="42">
                    <c:v>0.40047943822075782</c:v>
                  </c:pt>
                  <c:pt idx="43">
                    <c:v>0.39741287314662271</c:v>
                  </c:pt>
                  <c:pt idx="44">
                    <c:v>0.39558139209225701</c:v>
                  </c:pt>
                  <c:pt idx="45">
                    <c:v>0.3940320593080725</c:v>
                  </c:pt>
                  <c:pt idx="46">
                    <c:v>0.39240648270181216</c:v>
                  </c:pt>
                  <c:pt idx="47">
                    <c:v>0.39106956672158155</c:v>
                  </c:pt>
                  <c:pt idx="48">
                    <c:v>0.39004436079077426</c:v>
                  </c:pt>
                  <c:pt idx="49">
                    <c:v>0.38849618451400331</c:v>
                  </c:pt>
                  <c:pt idx="50">
                    <c:v>0.38513266556836906</c:v>
                  </c:pt>
                  <c:pt idx="51">
                    <c:v>0.37945134266886327</c:v>
                  </c:pt>
                  <c:pt idx="52">
                    <c:v>0.37289036573311368</c:v>
                  </c:pt>
                  <c:pt idx="53">
                    <c:v>0.36706756672158153</c:v>
                  </c:pt>
                  <c:pt idx="54">
                    <c:v>0.36211240691927515</c:v>
                  </c:pt>
                  <c:pt idx="55">
                    <c:v>0.35675684843492589</c:v>
                  </c:pt>
                  <c:pt idx="56">
                    <c:v>0.35012065733113673</c:v>
                  </c:pt>
                  <c:pt idx="57">
                    <c:v>0.34179881054365735</c:v>
                  </c:pt>
                  <c:pt idx="58">
                    <c:v>0.33193202965403623</c:v>
                  </c:pt>
                  <c:pt idx="59">
                    <c:v>0.32206281054365737</c:v>
                  </c:pt>
                  <c:pt idx="60">
                    <c:v>0.31373472981878092</c:v>
                  </c:pt>
                  <c:pt idx="61">
                    <c:v>0.30632725370675451</c:v>
                  </c:pt>
                  <c:pt idx="62">
                    <c:v>0.29938940691927513</c:v>
                  </c:pt>
                  <c:pt idx="63">
                    <c:v>0.29602093574958815</c:v>
                  </c:pt>
                  <c:pt idx="64">
                    <c:v>0.30220627512355847</c:v>
                  </c:pt>
                  <c:pt idx="65">
                    <c:v>0.31781855518945634</c:v>
                  </c:pt>
                  <c:pt idx="66">
                    <c:v>0.32827517462932454</c:v>
                  </c:pt>
                  <c:pt idx="67">
                    <c:v>0.33473434266886326</c:v>
                  </c:pt>
                  <c:pt idx="68">
                    <c:v>0.34867891598023065</c:v>
                  </c:pt>
                  <c:pt idx="69">
                    <c:v>0.37286789291598027</c:v>
                  </c:pt>
                  <c:pt idx="70">
                    <c:v>0.40424509060955516</c:v>
                  </c:pt>
                  <c:pt idx="71">
                    <c:v>0.43716797693574955</c:v>
                  </c:pt>
                  <c:pt idx="72">
                    <c:v>0.4668594695222405</c:v>
                  </c:pt>
                  <c:pt idx="73">
                    <c:v>0.49629666392092253</c:v>
                  </c:pt>
                  <c:pt idx="74">
                    <c:v>0.52941140362438222</c:v>
                  </c:pt>
                  <c:pt idx="75">
                    <c:v>0.56417700823723227</c:v>
                  </c:pt>
                  <c:pt idx="76">
                    <c:v>0.59429856177924223</c:v>
                  </c:pt>
                  <c:pt idx="77">
                    <c:v>0.61533005107084016</c:v>
                  </c:pt>
                  <c:pt idx="78">
                    <c:v>0.62410659472817132</c:v>
                  </c:pt>
                  <c:pt idx="79">
                    <c:v>0.61844646293245464</c:v>
                  </c:pt>
                  <c:pt idx="80">
                    <c:v>0.59387377924217466</c:v>
                  </c:pt>
                  <c:pt idx="81">
                    <c:v>0.56116793574958812</c:v>
                  </c:pt>
                  <c:pt idx="82">
                    <c:v>0.53586308072487643</c:v>
                  </c:pt>
                  <c:pt idx="83">
                    <c:v>0.52165848105436574</c:v>
                  </c:pt>
                  <c:pt idx="84">
                    <c:v>0.52500002965403625</c:v>
                  </c:pt>
                  <c:pt idx="85">
                    <c:v>0.52672847116968691</c:v>
                  </c:pt>
                  <c:pt idx="86">
                    <c:v>0.50619134761120266</c:v>
                  </c:pt>
                  <c:pt idx="87">
                    <c:v>0.46888277924217464</c:v>
                  </c:pt>
                  <c:pt idx="88">
                    <c:v>0.43978037232289952</c:v>
                  </c:pt>
                  <c:pt idx="89">
                    <c:v>0.43585491598023068</c:v>
                  </c:pt>
                  <c:pt idx="90">
                    <c:v>0.42583585008237235</c:v>
                  </c:pt>
                  <c:pt idx="91">
                    <c:v>0.38926266886326194</c:v>
                  </c:pt>
                  <c:pt idx="92">
                    <c:v>0.34031267545304777</c:v>
                  </c:pt>
                  <c:pt idx="93">
                    <c:v>0.29610170345963754</c:v>
                  </c:pt>
                  <c:pt idx="94">
                    <c:v>0.25415028995057659</c:v>
                  </c:pt>
                  <c:pt idx="95">
                    <c:v>0.20510030971993409</c:v>
                  </c:pt>
                  <c:pt idx="96">
                    <c:v>0.14297577100494235</c:v>
                  </c:pt>
                  <c:pt idx="97">
                    <c:v>5.7415115321252055E-2</c:v>
                  </c:pt>
                  <c:pt idx="98">
                    <c:v>1.0800079077429983E-2</c:v>
                  </c:pt>
                  <c:pt idx="99">
                    <c:v>2.0699118616144974E-2</c:v>
                  </c:pt>
                  <c:pt idx="10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'GRF Graphs'!$A$6:$A$107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xVal>
          <c:yVal>
            <c:numRef>
              <c:f>'GRF Graphs'!$M$5:$M$106</c:f>
              <c:numCache>
                <c:formatCode>General</c:formatCode>
                <c:ptCount val="102"/>
                <c:pt idx="0">
                  <c:v>0</c:v>
                </c:pt>
                <c:pt idx="1">
                  <c:v>0.95065101482701808</c:v>
                </c:pt>
                <c:pt idx="2">
                  <c:v>0.96634338550247112</c:v>
                </c:pt>
                <c:pt idx="3">
                  <c:v>1.0333719522240525</c:v>
                </c:pt>
                <c:pt idx="4">
                  <c:v>1.1966028863261944</c:v>
                </c:pt>
                <c:pt idx="5">
                  <c:v>1.4289414036243822</c:v>
                </c:pt>
                <c:pt idx="6">
                  <c:v>1.6506238056013178</c:v>
                </c:pt>
                <c:pt idx="7">
                  <c:v>1.8281927726523888</c:v>
                </c:pt>
                <c:pt idx="8">
                  <c:v>2.004788695222405</c:v>
                </c:pt>
                <c:pt idx="9">
                  <c:v>2.2175457874794069</c:v>
                </c:pt>
                <c:pt idx="10">
                  <c:v>2.4556148731466227</c:v>
                </c:pt>
                <c:pt idx="11">
                  <c:v>2.6966792042833609</c:v>
                </c:pt>
                <c:pt idx="12">
                  <c:v>2.9477633574958815</c:v>
                </c:pt>
                <c:pt idx="13">
                  <c:v>3.2182995271828663</c:v>
                </c:pt>
                <c:pt idx="14">
                  <c:v>3.4950037644151566</c:v>
                </c:pt>
                <c:pt idx="15">
                  <c:v>3.7596011219110381</c:v>
                </c:pt>
                <c:pt idx="16">
                  <c:v>4.0113434892915985</c:v>
                </c:pt>
                <c:pt idx="17">
                  <c:v>4.2560544464579904</c:v>
                </c:pt>
                <c:pt idx="18">
                  <c:v>4.4931266573311373</c:v>
                </c:pt>
                <c:pt idx="19">
                  <c:v>4.7184463327841843</c:v>
                </c:pt>
                <c:pt idx="20">
                  <c:v>4.9319961779242174</c:v>
                </c:pt>
                <c:pt idx="21">
                  <c:v>5.1386795172981881</c:v>
                </c:pt>
                <c:pt idx="22">
                  <c:v>5.340493719934102</c:v>
                </c:pt>
                <c:pt idx="23">
                  <c:v>5.533573962108731</c:v>
                </c:pt>
                <c:pt idx="24">
                  <c:v>5.7153634036243819</c:v>
                </c:pt>
                <c:pt idx="25">
                  <c:v>5.8890949983525536</c:v>
                </c:pt>
                <c:pt idx="26">
                  <c:v>6.0578299555189457</c:v>
                </c:pt>
                <c:pt idx="27">
                  <c:v>6.2214110115321253</c:v>
                </c:pt>
                <c:pt idx="28">
                  <c:v>6.3795546095551892</c:v>
                </c:pt>
                <c:pt idx="29">
                  <c:v>6.5323395831960456</c:v>
                </c:pt>
                <c:pt idx="30">
                  <c:v>6.6778856062602969</c:v>
                </c:pt>
                <c:pt idx="31">
                  <c:v>6.8135014991762759</c:v>
                </c:pt>
                <c:pt idx="32">
                  <c:v>6.9382585650741353</c:v>
                </c:pt>
                <c:pt idx="33">
                  <c:v>7.0541927841845142</c:v>
                </c:pt>
                <c:pt idx="34">
                  <c:v>7.1631921202635924</c:v>
                </c:pt>
                <c:pt idx="35">
                  <c:v>7.2648841317957169</c:v>
                </c:pt>
                <c:pt idx="36">
                  <c:v>7.3584901416803952</c:v>
                </c:pt>
                <c:pt idx="37">
                  <c:v>7.4441275930807249</c:v>
                </c:pt>
                <c:pt idx="38">
                  <c:v>7.521062859967051</c:v>
                </c:pt>
                <c:pt idx="39">
                  <c:v>7.5877884645799005</c:v>
                </c:pt>
                <c:pt idx="40">
                  <c:v>7.6439448303130151</c:v>
                </c:pt>
                <c:pt idx="41">
                  <c:v>7.6900998764415158</c:v>
                </c:pt>
                <c:pt idx="42">
                  <c:v>7.7257870411861616</c:v>
                </c:pt>
                <c:pt idx="43">
                  <c:v>7.7508156787479416</c:v>
                </c:pt>
                <c:pt idx="44">
                  <c:v>7.766266120263591</c:v>
                </c:pt>
                <c:pt idx="45">
                  <c:v>7.7726025156507408</c:v>
                </c:pt>
                <c:pt idx="46">
                  <c:v>7.7684935518945624</c:v>
                </c:pt>
                <c:pt idx="47">
                  <c:v>7.7527470840197692</c:v>
                </c:pt>
                <c:pt idx="48">
                  <c:v>7.7258369159802296</c:v>
                </c:pt>
                <c:pt idx="49">
                  <c:v>7.6889761054365735</c:v>
                </c:pt>
                <c:pt idx="50">
                  <c:v>7.6429425255354193</c:v>
                </c:pt>
                <c:pt idx="51">
                  <c:v>7.5879807199341025</c:v>
                </c:pt>
                <c:pt idx="52">
                  <c:v>7.5238187940691921</c:v>
                </c:pt>
                <c:pt idx="53">
                  <c:v>7.4496917479406921</c:v>
                </c:pt>
                <c:pt idx="54">
                  <c:v>7.3652979242174634</c:v>
                </c:pt>
                <c:pt idx="55">
                  <c:v>7.2710612520593072</c:v>
                </c:pt>
                <c:pt idx="56">
                  <c:v>7.1681746803953867</c:v>
                </c:pt>
                <c:pt idx="57">
                  <c:v>7.0585398533772645</c:v>
                </c:pt>
                <c:pt idx="58">
                  <c:v>6.9426458566721578</c:v>
                </c:pt>
                <c:pt idx="59">
                  <c:v>6.8185017561779233</c:v>
                </c:pt>
                <c:pt idx="60">
                  <c:v>6.6846109357495882</c:v>
                </c:pt>
                <c:pt idx="61">
                  <c:v>6.5428078665568368</c:v>
                </c:pt>
                <c:pt idx="62">
                  <c:v>6.3966903064250413</c:v>
                </c:pt>
                <c:pt idx="63">
                  <c:v>6.2469552800658983</c:v>
                </c:pt>
                <c:pt idx="64">
                  <c:v>6.0894668797364089</c:v>
                </c:pt>
                <c:pt idx="65">
                  <c:v>5.9195458105436574</c:v>
                </c:pt>
                <c:pt idx="66">
                  <c:v>5.7406233113673801</c:v>
                </c:pt>
                <c:pt idx="67">
                  <c:v>5.5598952965403621</c:v>
                </c:pt>
                <c:pt idx="68">
                  <c:v>5.3772962092257002</c:v>
                </c:pt>
                <c:pt idx="69">
                  <c:v>5.1865230345963758</c:v>
                </c:pt>
                <c:pt idx="70">
                  <c:v>4.9837053228995059</c:v>
                </c:pt>
                <c:pt idx="71">
                  <c:v>4.7708195238879734</c:v>
                </c:pt>
                <c:pt idx="72">
                  <c:v>4.5517212108731471</c:v>
                </c:pt>
                <c:pt idx="73">
                  <c:v>4.3266653855024719</c:v>
                </c:pt>
                <c:pt idx="74">
                  <c:v>4.0922079324546949</c:v>
                </c:pt>
                <c:pt idx="75">
                  <c:v>3.8466326293245472</c:v>
                </c:pt>
                <c:pt idx="76">
                  <c:v>3.590818301482702</c:v>
                </c:pt>
                <c:pt idx="77">
                  <c:v>3.3269332553542008</c:v>
                </c:pt>
                <c:pt idx="78">
                  <c:v>3.0575888319604614</c:v>
                </c:pt>
                <c:pt idx="79">
                  <c:v>2.7856855568369028</c:v>
                </c:pt>
                <c:pt idx="80">
                  <c:v>2.5124692718286652</c:v>
                </c:pt>
                <c:pt idx="81">
                  <c:v>2.2435248434925867</c:v>
                </c:pt>
                <c:pt idx="82">
                  <c:v>1.9943131729818782</c:v>
                </c:pt>
                <c:pt idx="83">
                  <c:v>1.777839069192751</c:v>
                </c:pt>
                <c:pt idx="84">
                  <c:v>1.5873218006589784</c:v>
                </c:pt>
                <c:pt idx="85">
                  <c:v>1.3971853245469523</c:v>
                </c:pt>
                <c:pt idx="86">
                  <c:v>1.2038154909390444</c:v>
                </c:pt>
                <c:pt idx="87">
                  <c:v>1.0328759275123558</c:v>
                </c:pt>
                <c:pt idx="88">
                  <c:v>0.89856047446457987</c:v>
                </c:pt>
                <c:pt idx="89">
                  <c:v>0.78085915321252064</c:v>
                </c:pt>
                <c:pt idx="90">
                  <c:v>0.65496222899505763</c:v>
                </c:pt>
                <c:pt idx="91">
                  <c:v>0.52366716144975289</c:v>
                </c:pt>
                <c:pt idx="92">
                  <c:v>0.40375706095551894</c:v>
                </c:pt>
                <c:pt idx="93">
                  <c:v>0.29835854695222402</c:v>
                </c:pt>
                <c:pt idx="94">
                  <c:v>0.20657326029654036</c:v>
                </c:pt>
                <c:pt idx="95">
                  <c:v>0.13654715815485996</c:v>
                </c:pt>
                <c:pt idx="96">
                  <c:v>8.8940967051070838E-2</c:v>
                </c:pt>
                <c:pt idx="97">
                  <c:v>5.0745205930807252E-2</c:v>
                </c:pt>
                <c:pt idx="98">
                  <c:v>1.750261449752883E-2</c:v>
                </c:pt>
                <c:pt idx="99">
                  <c:v>-2.8309406919275124E-3</c:v>
                </c:pt>
                <c:pt idx="100">
                  <c:v>-6.1089670510708401E-3</c:v>
                </c:pt>
                <c:pt idx="10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D6-4D49-95F1-A27D6BEB8018}"/>
            </c:ext>
          </c:extLst>
        </c:ser>
        <c:ser>
          <c:idx val="1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Graphs'!$P$6:$P$106</c:f>
                <c:numCache>
                  <c:formatCode>General</c:formatCode>
                  <c:ptCount val="101"/>
                  <c:pt idx="0">
                    <c:v>0.30674730727490745</c:v>
                  </c:pt>
                  <c:pt idx="1">
                    <c:v>0.25081641821795703</c:v>
                  </c:pt>
                  <c:pt idx="2">
                    <c:v>0.23306798015040447</c:v>
                  </c:pt>
                  <c:pt idx="3">
                    <c:v>0.18612399396279602</c:v>
                  </c:pt>
                  <c:pt idx="4">
                    <c:v>0.22269997382577236</c:v>
                  </c:pt>
                  <c:pt idx="5">
                    <c:v>0.26850985509710501</c:v>
                  </c:pt>
                  <c:pt idx="6">
                    <c:v>0.33877401064321649</c:v>
                  </c:pt>
                  <c:pt idx="7">
                    <c:v>0.36684949146318235</c:v>
                  </c:pt>
                  <c:pt idx="8">
                    <c:v>0.3000849737390287</c:v>
                  </c:pt>
                  <c:pt idx="9">
                    <c:v>0.24494357717110982</c:v>
                  </c:pt>
                  <c:pt idx="10">
                    <c:v>0.21879671833092149</c:v>
                  </c:pt>
                  <c:pt idx="11">
                    <c:v>0.21081397331113547</c:v>
                  </c:pt>
                  <c:pt idx="12">
                    <c:v>0.1984866637610242</c:v>
                  </c:pt>
                  <c:pt idx="13">
                    <c:v>0.18510846311105342</c:v>
                  </c:pt>
                  <c:pt idx="14">
                    <c:v>0.17284439035737834</c:v>
                  </c:pt>
                  <c:pt idx="15">
                    <c:v>0.16748542901356039</c:v>
                  </c:pt>
                  <c:pt idx="16">
                    <c:v>0.16373552706467151</c:v>
                  </c:pt>
                  <c:pt idx="17">
                    <c:v>0.16144399645680391</c:v>
                  </c:pt>
                  <c:pt idx="18">
                    <c:v>0.15818215267738403</c:v>
                  </c:pt>
                  <c:pt idx="19">
                    <c:v>0.15183925851193383</c:v>
                  </c:pt>
                  <c:pt idx="20">
                    <c:v>0.14262056174185722</c:v>
                  </c:pt>
                  <c:pt idx="21">
                    <c:v>0.13568418109486369</c:v>
                  </c:pt>
                  <c:pt idx="22">
                    <c:v>0.13603496318336858</c:v>
                  </c:pt>
                  <c:pt idx="23">
                    <c:v>0.13914844424957479</c:v>
                  </c:pt>
                  <c:pt idx="24">
                    <c:v>0.14332579430647002</c:v>
                  </c:pt>
                  <c:pt idx="25">
                    <c:v>0.14781667369948512</c:v>
                  </c:pt>
                  <c:pt idx="26">
                    <c:v>0.15165941484152815</c:v>
                  </c:pt>
                  <c:pt idx="27">
                    <c:v>0.15472486307257799</c:v>
                  </c:pt>
                  <c:pt idx="28">
                    <c:v>0.15695543137905899</c:v>
                  </c:pt>
                  <c:pt idx="29">
                    <c:v>0.15876748768679036</c:v>
                  </c:pt>
                  <c:pt idx="30">
                    <c:v>0.16060153540572084</c:v>
                  </c:pt>
                  <c:pt idx="31">
                    <c:v>0.16236154513075701</c:v>
                  </c:pt>
                  <c:pt idx="32">
                    <c:v>0.16400202730073646</c:v>
                  </c:pt>
                  <c:pt idx="33">
                    <c:v>0.16525803867262243</c:v>
                  </c:pt>
                  <c:pt idx="34">
                    <c:v>0.16610442727799402</c:v>
                  </c:pt>
                  <c:pt idx="35">
                    <c:v>0.16761551621310422</c:v>
                  </c:pt>
                  <c:pt idx="36">
                    <c:v>0.17110063079018831</c:v>
                  </c:pt>
                  <c:pt idx="37">
                    <c:v>0.17588032831812611</c:v>
                  </c:pt>
                  <c:pt idx="38">
                    <c:v>0.18022168130391009</c:v>
                  </c:pt>
                  <c:pt idx="39">
                    <c:v>0.18425350739949439</c:v>
                  </c:pt>
                  <c:pt idx="40">
                    <c:v>0.18872361745021676</c:v>
                  </c:pt>
                  <c:pt idx="41">
                    <c:v>0.19292608427398605</c:v>
                  </c:pt>
                  <c:pt idx="42">
                    <c:v>0.19590901166576841</c:v>
                  </c:pt>
                  <c:pt idx="43">
                    <c:v>0.19815205972758648</c:v>
                  </c:pt>
                  <c:pt idx="44">
                    <c:v>0.2007439177106824</c:v>
                  </c:pt>
                  <c:pt idx="45">
                    <c:v>0.20369784393715906</c:v>
                  </c:pt>
                  <c:pt idx="46">
                    <c:v>0.20624977644470244</c:v>
                  </c:pt>
                  <c:pt idx="47">
                    <c:v>0.20785565483287641</c:v>
                  </c:pt>
                  <c:pt idx="48">
                    <c:v>0.208443519816911</c:v>
                  </c:pt>
                  <c:pt idx="49">
                    <c:v>0.20843970264460934</c:v>
                  </c:pt>
                  <c:pt idx="50">
                    <c:v>0.20871195049801372</c:v>
                  </c:pt>
                  <c:pt idx="51">
                    <c:v>0.21015239706203359</c:v>
                  </c:pt>
                  <c:pt idx="52">
                    <c:v>0.21238752072653014</c:v>
                  </c:pt>
                  <c:pt idx="53">
                    <c:v>0.21414099597816266</c:v>
                  </c:pt>
                  <c:pt idx="54">
                    <c:v>0.21455721727694102</c:v>
                  </c:pt>
                  <c:pt idx="55">
                    <c:v>0.21390021375248</c:v>
                  </c:pt>
                  <c:pt idx="56">
                    <c:v>0.21246744836582518</c:v>
                  </c:pt>
                  <c:pt idx="57">
                    <c:v>0.21030582164019784</c:v>
                  </c:pt>
                  <c:pt idx="58">
                    <c:v>0.207634308730023</c:v>
                  </c:pt>
                  <c:pt idx="59">
                    <c:v>0.20440894621474651</c:v>
                  </c:pt>
                  <c:pt idx="60">
                    <c:v>0.20020355873155027</c:v>
                  </c:pt>
                  <c:pt idx="61">
                    <c:v>0.19520761981314413</c:v>
                  </c:pt>
                  <c:pt idx="62">
                    <c:v>0.19005144679891847</c:v>
                  </c:pt>
                  <c:pt idx="63">
                    <c:v>0.18350410680097126</c:v>
                  </c:pt>
                  <c:pt idx="64">
                    <c:v>0.17497734660565839</c:v>
                  </c:pt>
                  <c:pt idx="65">
                    <c:v>0.1675784485454915</c:v>
                  </c:pt>
                  <c:pt idx="66">
                    <c:v>0.16154458298902488</c:v>
                  </c:pt>
                  <c:pt idx="67">
                    <c:v>0.15544134100203835</c:v>
                  </c:pt>
                  <c:pt idx="68">
                    <c:v>0.14909054288734844</c:v>
                  </c:pt>
                  <c:pt idx="69">
                    <c:v>0.14279364516124496</c:v>
                  </c:pt>
                  <c:pt idx="70">
                    <c:v>0.13663486365358027</c:v>
                  </c:pt>
                  <c:pt idx="71">
                    <c:v>0.13071397212436148</c:v>
                  </c:pt>
                  <c:pt idx="72">
                    <c:v>0.12760294256032725</c:v>
                  </c:pt>
                  <c:pt idx="73">
                    <c:v>0.12988826750540061</c:v>
                  </c:pt>
                  <c:pt idx="74">
                    <c:v>0.13358572743636038</c:v>
                  </c:pt>
                  <c:pt idx="75">
                    <c:v>0.13472299082640646</c:v>
                  </c:pt>
                  <c:pt idx="76">
                    <c:v>0.13708631914140312</c:v>
                  </c:pt>
                  <c:pt idx="77">
                    <c:v>0.14367161974883877</c:v>
                  </c:pt>
                  <c:pt idx="78">
                    <c:v>0.15098653117605357</c:v>
                  </c:pt>
                  <c:pt idx="79">
                    <c:v>0.1540869165907971</c:v>
                  </c:pt>
                  <c:pt idx="80">
                    <c:v>0.15223560162340508</c:v>
                  </c:pt>
                  <c:pt idx="81">
                    <c:v>0.14893885713016528</c:v>
                  </c:pt>
                  <c:pt idx="82">
                    <c:v>0.14274658287472883</c:v>
                  </c:pt>
                  <c:pt idx="83">
                    <c:v>0.13256442711304769</c:v>
                  </c:pt>
                  <c:pt idx="84">
                    <c:v>0.12492171172413039</c:v>
                  </c:pt>
                  <c:pt idx="85">
                    <c:v>0.11947773753538798</c:v>
                  </c:pt>
                  <c:pt idx="86">
                    <c:v>0.11020463361659957</c:v>
                  </c:pt>
                  <c:pt idx="87">
                    <c:v>9.4848166242148715E-2</c:v>
                  </c:pt>
                  <c:pt idx="88">
                    <c:v>7.777058352695379E-2</c:v>
                  </c:pt>
                  <c:pt idx="89">
                    <c:v>6.7653991292336402E-2</c:v>
                  </c:pt>
                  <c:pt idx="90">
                    <c:v>6.3507628856392717E-2</c:v>
                  </c:pt>
                  <c:pt idx="91">
                    <c:v>5.7919084295124226E-2</c:v>
                  </c:pt>
                  <c:pt idx="92">
                    <c:v>4.8867055745339096E-2</c:v>
                  </c:pt>
                  <c:pt idx="93">
                    <c:v>3.9600482571767119E-2</c:v>
                  </c:pt>
                  <c:pt idx="94">
                    <c:v>3.2895620752698571E-2</c:v>
                  </c:pt>
                  <c:pt idx="95">
                    <c:v>2.761255672695466E-2</c:v>
                  </c:pt>
                  <c:pt idx="96">
                    <c:v>1.9879721909299493E-2</c:v>
                  </c:pt>
                  <c:pt idx="97">
                    <c:v>7.8976371307628284E-3</c:v>
                  </c:pt>
                  <c:pt idx="98">
                    <c:v>1.7709562436042426E-3</c:v>
                  </c:pt>
                  <c:pt idx="99">
                    <c:v>3.0402421840517837E-3</c:v>
                  </c:pt>
                  <c:pt idx="100">
                    <c:v>0</c:v>
                  </c:pt>
                </c:numCache>
              </c:numRef>
            </c:plus>
            <c:minus>
              <c:numRef>
                <c:f>'GRF Graphs'!$P$6:$P$106</c:f>
                <c:numCache>
                  <c:formatCode>General</c:formatCode>
                  <c:ptCount val="101"/>
                  <c:pt idx="0">
                    <c:v>0.30674730727490745</c:v>
                  </c:pt>
                  <c:pt idx="1">
                    <c:v>0.25081641821795703</c:v>
                  </c:pt>
                  <c:pt idx="2">
                    <c:v>0.23306798015040447</c:v>
                  </c:pt>
                  <c:pt idx="3">
                    <c:v>0.18612399396279602</c:v>
                  </c:pt>
                  <c:pt idx="4">
                    <c:v>0.22269997382577236</c:v>
                  </c:pt>
                  <c:pt idx="5">
                    <c:v>0.26850985509710501</c:v>
                  </c:pt>
                  <c:pt idx="6">
                    <c:v>0.33877401064321649</c:v>
                  </c:pt>
                  <c:pt idx="7">
                    <c:v>0.36684949146318235</c:v>
                  </c:pt>
                  <c:pt idx="8">
                    <c:v>0.3000849737390287</c:v>
                  </c:pt>
                  <c:pt idx="9">
                    <c:v>0.24494357717110982</c:v>
                  </c:pt>
                  <c:pt idx="10">
                    <c:v>0.21879671833092149</c:v>
                  </c:pt>
                  <c:pt idx="11">
                    <c:v>0.21081397331113547</c:v>
                  </c:pt>
                  <c:pt idx="12">
                    <c:v>0.1984866637610242</c:v>
                  </c:pt>
                  <c:pt idx="13">
                    <c:v>0.18510846311105342</c:v>
                  </c:pt>
                  <c:pt idx="14">
                    <c:v>0.17284439035737834</c:v>
                  </c:pt>
                  <c:pt idx="15">
                    <c:v>0.16748542901356039</c:v>
                  </c:pt>
                  <c:pt idx="16">
                    <c:v>0.16373552706467151</c:v>
                  </c:pt>
                  <c:pt idx="17">
                    <c:v>0.16144399645680391</c:v>
                  </c:pt>
                  <c:pt idx="18">
                    <c:v>0.15818215267738403</c:v>
                  </c:pt>
                  <c:pt idx="19">
                    <c:v>0.15183925851193383</c:v>
                  </c:pt>
                  <c:pt idx="20">
                    <c:v>0.14262056174185722</c:v>
                  </c:pt>
                  <c:pt idx="21">
                    <c:v>0.13568418109486369</c:v>
                  </c:pt>
                  <c:pt idx="22">
                    <c:v>0.13603496318336858</c:v>
                  </c:pt>
                  <c:pt idx="23">
                    <c:v>0.13914844424957479</c:v>
                  </c:pt>
                  <c:pt idx="24">
                    <c:v>0.14332579430647002</c:v>
                  </c:pt>
                  <c:pt idx="25">
                    <c:v>0.14781667369948512</c:v>
                  </c:pt>
                  <c:pt idx="26">
                    <c:v>0.15165941484152815</c:v>
                  </c:pt>
                  <c:pt idx="27">
                    <c:v>0.15472486307257799</c:v>
                  </c:pt>
                  <c:pt idx="28">
                    <c:v>0.15695543137905899</c:v>
                  </c:pt>
                  <c:pt idx="29">
                    <c:v>0.15876748768679036</c:v>
                  </c:pt>
                  <c:pt idx="30">
                    <c:v>0.16060153540572084</c:v>
                  </c:pt>
                  <c:pt idx="31">
                    <c:v>0.16236154513075701</c:v>
                  </c:pt>
                  <c:pt idx="32">
                    <c:v>0.16400202730073646</c:v>
                  </c:pt>
                  <c:pt idx="33">
                    <c:v>0.16525803867262243</c:v>
                  </c:pt>
                  <c:pt idx="34">
                    <c:v>0.16610442727799402</c:v>
                  </c:pt>
                  <c:pt idx="35">
                    <c:v>0.16761551621310422</c:v>
                  </c:pt>
                  <c:pt idx="36">
                    <c:v>0.17110063079018831</c:v>
                  </c:pt>
                  <c:pt idx="37">
                    <c:v>0.17588032831812611</c:v>
                  </c:pt>
                  <c:pt idx="38">
                    <c:v>0.18022168130391009</c:v>
                  </c:pt>
                  <c:pt idx="39">
                    <c:v>0.18425350739949439</c:v>
                  </c:pt>
                  <c:pt idx="40">
                    <c:v>0.18872361745021676</c:v>
                  </c:pt>
                  <c:pt idx="41">
                    <c:v>0.19292608427398605</c:v>
                  </c:pt>
                  <c:pt idx="42">
                    <c:v>0.19590901166576841</c:v>
                  </c:pt>
                  <c:pt idx="43">
                    <c:v>0.19815205972758648</c:v>
                  </c:pt>
                  <c:pt idx="44">
                    <c:v>0.2007439177106824</c:v>
                  </c:pt>
                  <c:pt idx="45">
                    <c:v>0.20369784393715906</c:v>
                  </c:pt>
                  <c:pt idx="46">
                    <c:v>0.20624977644470244</c:v>
                  </c:pt>
                  <c:pt idx="47">
                    <c:v>0.20785565483287641</c:v>
                  </c:pt>
                  <c:pt idx="48">
                    <c:v>0.208443519816911</c:v>
                  </c:pt>
                  <c:pt idx="49">
                    <c:v>0.20843970264460934</c:v>
                  </c:pt>
                  <c:pt idx="50">
                    <c:v>0.20871195049801372</c:v>
                  </c:pt>
                  <c:pt idx="51">
                    <c:v>0.21015239706203359</c:v>
                  </c:pt>
                  <c:pt idx="52">
                    <c:v>0.21238752072653014</c:v>
                  </c:pt>
                  <c:pt idx="53">
                    <c:v>0.21414099597816266</c:v>
                  </c:pt>
                  <c:pt idx="54">
                    <c:v>0.21455721727694102</c:v>
                  </c:pt>
                  <c:pt idx="55">
                    <c:v>0.21390021375248</c:v>
                  </c:pt>
                  <c:pt idx="56">
                    <c:v>0.21246744836582518</c:v>
                  </c:pt>
                  <c:pt idx="57">
                    <c:v>0.21030582164019784</c:v>
                  </c:pt>
                  <c:pt idx="58">
                    <c:v>0.207634308730023</c:v>
                  </c:pt>
                  <c:pt idx="59">
                    <c:v>0.20440894621474651</c:v>
                  </c:pt>
                  <c:pt idx="60">
                    <c:v>0.20020355873155027</c:v>
                  </c:pt>
                  <c:pt idx="61">
                    <c:v>0.19520761981314413</c:v>
                  </c:pt>
                  <c:pt idx="62">
                    <c:v>0.19005144679891847</c:v>
                  </c:pt>
                  <c:pt idx="63">
                    <c:v>0.18350410680097126</c:v>
                  </c:pt>
                  <c:pt idx="64">
                    <c:v>0.17497734660565839</c:v>
                  </c:pt>
                  <c:pt idx="65">
                    <c:v>0.1675784485454915</c:v>
                  </c:pt>
                  <c:pt idx="66">
                    <c:v>0.16154458298902488</c:v>
                  </c:pt>
                  <c:pt idx="67">
                    <c:v>0.15544134100203835</c:v>
                  </c:pt>
                  <c:pt idx="68">
                    <c:v>0.14909054288734844</c:v>
                  </c:pt>
                  <c:pt idx="69">
                    <c:v>0.14279364516124496</c:v>
                  </c:pt>
                  <c:pt idx="70">
                    <c:v>0.13663486365358027</c:v>
                  </c:pt>
                  <c:pt idx="71">
                    <c:v>0.13071397212436148</c:v>
                  </c:pt>
                  <c:pt idx="72">
                    <c:v>0.12760294256032725</c:v>
                  </c:pt>
                  <c:pt idx="73">
                    <c:v>0.12988826750540061</c:v>
                  </c:pt>
                  <c:pt idx="74">
                    <c:v>0.13358572743636038</c:v>
                  </c:pt>
                  <c:pt idx="75">
                    <c:v>0.13472299082640646</c:v>
                  </c:pt>
                  <c:pt idx="76">
                    <c:v>0.13708631914140312</c:v>
                  </c:pt>
                  <c:pt idx="77">
                    <c:v>0.14367161974883877</c:v>
                  </c:pt>
                  <c:pt idx="78">
                    <c:v>0.15098653117605357</c:v>
                  </c:pt>
                  <c:pt idx="79">
                    <c:v>0.1540869165907971</c:v>
                  </c:pt>
                  <c:pt idx="80">
                    <c:v>0.15223560162340508</c:v>
                  </c:pt>
                  <c:pt idx="81">
                    <c:v>0.14893885713016528</c:v>
                  </c:pt>
                  <c:pt idx="82">
                    <c:v>0.14274658287472883</c:v>
                  </c:pt>
                  <c:pt idx="83">
                    <c:v>0.13256442711304769</c:v>
                  </c:pt>
                  <c:pt idx="84">
                    <c:v>0.12492171172413039</c:v>
                  </c:pt>
                  <c:pt idx="85">
                    <c:v>0.11947773753538798</c:v>
                  </c:pt>
                  <c:pt idx="86">
                    <c:v>0.11020463361659957</c:v>
                  </c:pt>
                  <c:pt idx="87">
                    <c:v>9.4848166242148715E-2</c:v>
                  </c:pt>
                  <c:pt idx="88">
                    <c:v>7.777058352695379E-2</c:v>
                  </c:pt>
                  <c:pt idx="89">
                    <c:v>6.7653991292336402E-2</c:v>
                  </c:pt>
                  <c:pt idx="90">
                    <c:v>6.3507628856392717E-2</c:v>
                  </c:pt>
                  <c:pt idx="91">
                    <c:v>5.7919084295124226E-2</c:v>
                  </c:pt>
                  <c:pt idx="92">
                    <c:v>4.8867055745339096E-2</c:v>
                  </c:pt>
                  <c:pt idx="93">
                    <c:v>3.9600482571767119E-2</c:v>
                  </c:pt>
                  <c:pt idx="94">
                    <c:v>3.2895620752698571E-2</c:v>
                  </c:pt>
                  <c:pt idx="95">
                    <c:v>2.761255672695466E-2</c:v>
                  </c:pt>
                  <c:pt idx="96">
                    <c:v>1.9879721909299493E-2</c:v>
                  </c:pt>
                  <c:pt idx="97">
                    <c:v>7.8976371307628284E-3</c:v>
                  </c:pt>
                  <c:pt idx="98">
                    <c:v>1.7709562436042426E-3</c:v>
                  </c:pt>
                  <c:pt idx="99">
                    <c:v>3.0402421840517837E-3</c:v>
                  </c:pt>
                  <c:pt idx="10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'GRF Graphs'!$A$6:$A$107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xVal>
          <c:yVal>
            <c:numRef>
              <c:f>'GRF Graphs'!$O$5:$O$106</c:f>
              <c:numCache>
                <c:formatCode>General</c:formatCode>
                <c:ptCount val="102"/>
                <c:pt idx="0">
                  <c:v>0</c:v>
                </c:pt>
                <c:pt idx="1">
                  <c:v>-0.38346368741032044</c:v>
                </c:pt>
                <c:pt idx="2">
                  <c:v>-0.38423746904394956</c:v>
                </c:pt>
                <c:pt idx="3">
                  <c:v>-0.41036765100706812</c:v>
                </c:pt>
                <c:pt idx="4">
                  <c:v>-0.47865629212945737</c:v>
                </c:pt>
                <c:pt idx="5">
                  <c:v>-0.53562367640962949</c:v>
                </c:pt>
                <c:pt idx="6">
                  <c:v>-0.49480614997077105</c:v>
                </c:pt>
                <c:pt idx="7">
                  <c:v>-0.36468057495881384</c:v>
                </c:pt>
                <c:pt idx="8">
                  <c:v>-0.25052262124674496</c:v>
                </c:pt>
                <c:pt idx="9">
                  <c:v>-0.21096827794016046</c:v>
                </c:pt>
                <c:pt idx="10">
                  <c:v>-0.20959197411914757</c:v>
                </c:pt>
                <c:pt idx="11">
                  <c:v>-0.2070697792421746</c:v>
                </c:pt>
                <c:pt idx="12">
                  <c:v>-0.21612208550778547</c:v>
                </c:pt>
                <c:pt idx="13">
                  <c:v>-0.25236234229685928</c:v>
                </c:pt>
                <c:pt idx="14">
                  <c:v>-0.29894328346707755</c:v>
                </c:pt>
                <c:pt idx="15">
                  <c:v>-0.33357405526917144</c:v>
                </c:pt>
                <c:pt idx="16">
                  <c:v>-0.35883607636711479</c:v>
                </c:pt>
                <c:pt idx="17">
                  <c:v>-0.38345458324918957</c:v>
                </c:pt>
                <c:pt idx="18">
                  <c:v>-0.40551781681458254</c:v>
                </c:pt>
                <c:pt idx="19">
                  <c:v>-0.41916856820959775</c:v>
                </c:pt>
                <c:pt idx="20">
                  <c:v>-0.42419779964925325</c:v>
                </c:pt>
                <c:pt idx="21">
                  <c:v>-0.42518859897964606</c:v>
                </c:pt>
                <c:pt idx="22">
                  <c:v>-0.4237014000637721</c:v>
                </c:pt>
                <c:pt idx="23">
                  <c:v>-0.4168239038103842</c:v>
                </c:pt>
                <c:pt idx="24">
                  <c:v>-0.40314634521974813</c:v>
                </c:pt>
                <c:pt idx="25">
                  <c:v>-0.38613623058936081</c:v>
                </c:pt>
                <c:pt idx="26">
                  <c:v>-0.36912050114258388</c:v>
                </c:pt>
                <c:pt idx="27">
                  <c:v>-0.35278018504543762</c:v>
                </c:pt>
                <c:pt idx="28">
                  <c:v>-0.33561952601371098</c:v>
                </c:pt>
                <c:pt idx="29">
                  <c:v>-0.3158587970983685</c:v>
                </c:pt>
                <c:pt idx="30">
                  <c:v>-0.29216408986554709</c:v>
                </c:pt>
                <c:pt idx="31">
                  <c:v>-0.26424076170484134</c:v>
                </c:pt>
                <c:pt idx="32">
                  <c:v>-0.23308938635276608</c:v>
                </c:pt>
                <c:pt idx="33">
                  <c:v>-0.19999606611043205</c:v>
                </c:pt>
                <c:pt idx="34">
                  <c:v>-0.16579539304883878</c:v>
                </c:pt>
                <c:pt idx="35">
                  <c:v>-0.12964755455173516</c:v>
                </c:pt>
                <c:pt idx="36">
                  <c:v>-9.0102329170430984E-2</c:v>
                </c:pt>
                <c:pt idx="37">
                  <c:v>-4.8122661954615509E-2</c:v>
                </c:pt>
                <c:pt idx="38">
                  <c:v>-5.9047251953021195E-3</c:v>
                </c:pt>
                <c:pt idx="39">
                  <c:v>3.6323044109050337E-2</c:v>
                </c:pt>
                <c:pt idx="40">
                  <c:v>7.9798070733910847E-2</c:v>
                </c:pt>
                <c:pt idx="41">
                  <c:v>0.12476378530052612</c:v>
                </c:pt>
                <c:pt idx="42">
                  <c:v>0.17110653446351703</c:v>
                </c:pt>
                <c:pt idx="43">
                  <c:v>0.21884821028856888</c:v>
                </c:pt>
                <c:pt idx="44">
                  <c:v>0.26678993447414573</c:v>
                </c:pt>
                <c:pt idx="45">
                  <c:v>0.31346159010469254</c:v>
                </c:pt>
                <c:pt idx="46">
                  <c:v>0.35898510357655311</c:v>
                </c:pt>
                <c:pt idx="47">
                  <c:v>0.40429543662645484</c:v>
                </c:pt>
                <c:pt idx="48">
                  <c:v>0.44961081351968962</c:v>
                </c:pt>
                <c:pt idx="49">
                  <c:v>0.49450565610883762</c:v>
                </c:pt>
                <c:pt idx="50">
                  <c:v>0.53833591034702655</c:v>
                </c:pt>
                <c:pt idx="51">
                  <c:v>0.58042138810649935</c:v>
                </c:pt>
                <c:pt idx="52">
                  <c:v>0.62052790800871549</c:v>
                </c:pt>
                <c:pt idx="53">
                  <c:v>0.65890863618005002</c:v>
                </c:pt>
                <c:pt idx="54">
                  <c:v>0.69566651023011128</c:v>
                </c:pt>
                <c:pt idx="55">
                  <c:v>0.73046295211776568</c:v>
                </c:pt>
                <c:pt idx="56">
                  <c:v>0.76291747765318563</c:v>
                </c:pt>
                <c:pt idx="57">
                  <c:v>0.79285608949354314</c:v>
                </c:pt>
                <c:pt idx="58">
                  <c:v>0.82021933831110172</c:v>
                </c:pt>
                <c:pt idx="59">
                  <c:v>0.84493208455120361</c:v>
                </c:pt>
                <c:pt idx="60">
                  <c:v>0.86686276026996845</c:v>
                </c:pt>
                <c:pt idx="61">
                  <c:v>0.88569957448052294</c:v>
                </c:pt>
                <c:pt idx="62">
                  <c:v>0.90105200839666255</c:v>
                </c:pt>
                <c:pt idx="63">
                  <c:v>0.91332047053196608</c:v>
                </c:pt>
                <c:pt idx="64">
                  <c:v>0.92422605356858156</c:v>
                </c:pt>
                <c:pt idx="65">
                  <c:v>0.93485592134771767</c:v>
                </c:pt>
                <c:pt idx="66">
                  <c:v>0.94337629064144113</c:v>
                </c:pt>
                <c:pt idx="67">
                  <c:v>0.94769543662645495</c:v>
                </c:pt>
                <c:pt idx="68">
                  <c:v>0.94819358032630074</c:v>
                </c:pt>
                <c:pt idx="69">
                  <c:v>0.94579760594143603</c:v>
                </c:pt>
                <c:pt idx="70">
                  <c:v>0.94008582335122493</c:v>
                </c:pt>
                <c:pt idx="71">
                  <c:v>0.92998912393048838</c:v>
                </c:pt>
                <c:pt idx="72">
                  <c:v>0.91493189174682477</c:v>
                </c:pt>
                <c:pt idx="73">
                  <c:v>0.89474363559547199</c:v>
                </c:pt>
                <c:pt idx="74">
                  <c:v>0.8697396726364458</c:v>
                </c:pt>
                <c:pt idx="75">
                  <c:v>0.839770593346442</c:v>
                </c:pt>
                <c:pt idx="76">
                  <c:v>0.80407525747993824</c:v>
                </c:pt>
                <c:pt idx="77">
                  <c:v>0.76136917558590644</c:v>
                </c:pt>
                <c:pt idx="78">
                  <c:v>0.71153203906042384</c:v>
                </c:pt>
                <c:pt idx="79">
                  <c:v>0.65531484375830362</c:v>
                </c:pt>
                <c:pt idx="80">
                  <c:v>0.59282327002178881</c:v>
                </c:pt>
                <c:pt idx="81">
                  <c:v>0.52357140957644688</c:v>
                </c:pt>
                <c:pt idx="82">
                  <c:v>0.45028505516288464</c:v>
                </c:pt>
                <c:pt idx="83">
                  <c:v>0.37962282111920076</c:v>
                </c:pt>
                <c:pt idx="84">
                  <c:v>0.31585561997130251</c:v>
                </c:pt>
                <c:pt idx="85">
                  <c:v>0.26115469118350432</c:v>
                </c:pt>
                <c:pt idx="86">
                  <c:v>0.21783091226019027</c:v>
                </c:pt>
                <c:pt idx="87">
                  <c:v>0.18606635988733591</c:v>
                </c:pt>
                <c:pt idx="88">
                  <c:v>0.16026445065632144</c:v>
                </c:pt>
                <c:pt idx="89">
                  <c:v>0.1331131204230217</c:v>
                </c:pt>
                <c:pt idx="90">
                  <c:v>0.10291535149067332</c:v>
                </c:pt>
                <c:pt idx="91">
                  <c:v>7.3525982356379874E-2</c:v>
                </c:pt>
                <c:pt idx="92">
                  <c:v>5.0862123824201522E-2</c:v>
                </c:pt>
                <c:pt idx="93">
                  <c:v>3.6530050379975552E-2</c:v>
                </c:pt>
                <c:pt idx="94">
                  <c:v>2.729251501302014E-2</c:v>
                </c:pt>
                <c:pt idx="95">
                  <c:v>2.0060083700908754E-2</c:v>
                </c:pt>
                <c:pt idx="96">
                  <c:v>1.3980569113036086E-2</c:v>
                </c:pt>
                <c:pt idx="97">
                  <c:v>8.3435663495775095E-3</c:v>
                </c:pt>
                <c:pt idx="98">
                  <c:v>3.0273332093319872E-3</c:v>
                </c:pt>
                <c:pt idx="99">
                  <c:v>-4.3234856778445019E-4</c:v>
                </c:pt>
                <c:pt idx="100">
                  <c:v>-1.0264193016952755E-3</c:v>
                </c:pt>
                <c:pt idx="10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D6-4D49-95F1-A27D6BEB8018}"/>
            </c:ext>
          </c:extLst>
        </c:ser>
        <c:ser>
          <c:idx val="2"/>
          <c:order val="2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Graphs'!$S$6:$S$106</c:f>
                <c:numCache>
                  <c:formatCode>General</c:formatCode>
                  <c:ptCount val="101"/>
                  <c:pt idx="0">
                    <c:v>0.10272416505275071</c:v>
                  </c:pt>
                  <c:pt idx="1">
                    <c:v>0.30516668860148449</c:v>
                  </c:pt>
                  <c:pt idx="2">
                    <c:v>0.44644599876612512</c:v>
                  </c:pt>
                  <c:pt idx="3">
                    <c:v>0.55677705035633829</c:v>
                  </c:pt>
                  <c:pt idx="4">
                    <c:v>0.80058654268622531</c:v>
                  </c:pt>
                  <c:pt idx="5">
                    <c:v>0.81544092378202571</c:v>
                  </c:pt>
                  <c:pt idx="6">
                    <c:v>0.75370069290565167</c:v>
                  </c:pt>
                  <c:pt idx="7">
                    <c:v>0.82095546980798628</c:v>
                  </c:pt>
                  <c:pt idx="8">
                    <c:v>0.83623791842288142</c:v>
                  </c:pt>
                  <c:pt idx="9">
                    <c:v>0.8232663426606015</c:v>
                  </c:pt>
                  <c:pt idx="10">
                    <c:v>0.84610109244694998</c:v>
                  </c:pt>
                  <c:pt idx="11">
                    <c:v>0.89992599943575802</c:v>
                  </c:pt>
                  <c:pt idx="12">
                    <c:v>0.91815007507190494</c:v>
                  </c:pt>
                  <c:pt idx="13">
                    <c:v>0.87171590560558365</c:v>
                  </c:pt>
                  <c:pt idx="14">
                    <c:v>0.75994807132943432</c:v>
                  </c:pt>
                  <c:pt idx="15">
                    <c:v>0.70635759141813481</c:v>
                  </c:pt>
                  <c:pt idx="16">
                    <c:v>0.76357371872902091</c:v>
                  </c:pt>
                  <c:pt idx="17">
                    <c:v>0.84194384484644147</c:v>
                  </c:pt>
                  <c:pt idx="18">
                    <c:v>0.87442224121625289</c:v>
                  </c:pt>
                  <c:pt idx="19">
                    <c:v>0.85489195271397156</c:v>
                  </c:pt>
                  <c:pt idx="20">
                    <c:v>0.81304741558184301</c:v>
                  </c:pt>
                  <c:pt idx="21">
                    <c:v>0.77426699465983184</c:v>
                  </c:pt>
                  <c:pt idx="22">
                    <c:v>0.73566288243859668</c:v>
                  </c:pt>
                  <c:pt idx="23">
                    <c:v>0.70723786115230702</c:v>
                  </c:pt>
                  <c:pt idx="24">
                    <c:v>0.69928657884008616</c:v>
                  </c:pt>
                  <c:pt idx="25">
                    <c:v>0.70470965637087246</c:v>
                  </c:pt>
                  <c:pt idx="26">
                    <c:v>0.70985681061730876</c:v>
                  </c:pt>
                  <c:pt idx="27">
                    <c:v>0.7116770354755384</c:v>
                  </c:pt>
                  <c:pt idx="28">
                    <c:v>0.7127381888821519</c:v>
                  </c:pt>
                  <c:pt idx="29">
                    <c:v>0.71454773411200079</c:v>
                  </c:pt>
                  <c:pt idx="30">
                    <c:v>0.71623373903964049</c:v>
                  </c:pt>
                  <c:pt idx="31">
                    <c:v>0.71923763601043744</c:v>
                  </c:pt>
                  <c:pt idx="32">
                    <c:v>0.7258467233077277</c:v>
                  </c:pt>
                  <c:pt idx="33">
                    <c:v>0.73788908517938312</c:v>
                  </c:pt>
                  <c:pt idx="34">
                    <c:v>0.75369572295138554</c:v>
                  </c:pt>
                  <c:pt idx="35">
                    <c:v>0.7708400762822154</c:v>
                  </c:pt>
                  <c:pt idx="36">
                    <c:v>0.78806262419276352</c:v>
                  </c:pt>
                  <c:pt idx="37">
                    <c:v>0.80490589937311163</c:v>
                  </c:pt>
                  <c:pt idx="38">
                    <c:v>0.82155475390012944</c:v>
                  </c:pt>
                  <c:pt idx="39">
                    <c:v>0.8383549764745325</c:v>
                  </c:pt>
                  <c:pt idx="40">
                    <c:v>0.85372983406398628</c:v>
                  </c:pt>
                  <c:pt idx="41">
                    <c:v>0.86661133133743173</c:v>
                  </c:pt>
                  <c:pt idx="42">
                    <c:v>0.87811204265823894</c:v>
                  </c:pt>
                  <c:pt idx="43">
                    <c:v>0.88862820223341876</c:v>
                  </c:pt>
                  <c:pt idx="44">
                    <c:v>0.89633824002724549</c:v>
                  </c:pt>
                  <c:pt idx="45">
                    <c:v>0.89990936961009971</c:v>
                  </c:pt>
                  <c:pt idx="46">
                    <c:v>0.89892442518713678</c:v>
                  </c:pt>
                  <c:pt idx="47">
                    <c:v>0.89381816594305086</c:v>
                  </c:pt>
                  <c:pt idx="48">
                    <c:v>0.88603271871504519</c:v>
                  </c:pt>
                  <c:pt idx="49">
                    <c:v>0.87774630855287972</c:v>
                  </c:pt>
                  <c:pt idx="50">
                    <c:v>0.87050784774716605</c:v>
                  </c:pt>
                  <c:pt idx="51">
                    <c:v>0.86416718599252818</c:v>
                  </c:pt>
                  <c:pt idx="52">
                    <c:v>0.85728781114647057</c:v>
                  </c:pt>
                  <c:pt idx="53">
                    <c:v>0.84881829177399548</c:v>
                  </c:pt>
                  <c:pt idx="54">
                    <c:v>0.83934079840669273</c:v>
                  </c:pt>
                  <c:pt idx="55">
                    <c:v>0.83066830994771412</c:v>
                  </c:pt>
                  <c:pt idx="56">
                    <c:v>0.82390707142092834</c:v>
                  </c:pt>
                  <c:pt idx="57">
                    <c:v>0.81859909727433666</c:v>
                  </c:pt>
                  <c:pt idx="58">
                    <c:v>0.81403460747344736</c:v>
                  </c:pt>
                  <c:pt idx="59">
                    <c:v>0.80997762977492604</c:v>
                  </c:pt>
                  <c:pt idx="60">
                    <c:v>0.80613486008805835</c:v>
                  </c:pt>
                  <c:pt idx="61">
                    <c:v>0.80235610996397111</c:v>
                  </c:pt>
                  <c:pt idx="62">
                    <c:v>0.79863063309575311</c:v>
                  </c:pt>
                  <c:pt idx="63">
                    <c:v>0.79479764935098751</c:v>
                  </c:pt>
                  <c:pt idx="64">
                    <c:v>0.79056674839789265</c:v>
                  </c:pt>
                  <c:pt idx="65">
                    <c:v>0.78559360593709371</c:v>
                  </c:pt>
                  <c:pt idx="66">
                    <c:v>0.77979192423144594</c:v>
                  </c:pt>
                  <c:pt idx="67">
                    <c:v>0.7737126262013525</c:v>
                  </c:pt>
                  <c:pt idx="68">
                    <c:v>0.76730462214620643</c:v>
                  </c:pt>
                  <c:pt idx="69">
                    <c:v>0.75938730268402943</c:v>
                  </c:pt>
                  <c:pt idx="70">
                    <c:v>0.75035323007286914</c:v>
                  </c:pt>
                  <c:pt idx="71">
                    <c:v>0.74280871909578527</c:v>
                  </c:pt>
                  <c:pt idx="72">
                    <c:v>0.73733349475196508</c:v>
                  </c:pt>
                  <c:pt idx="73">
                    <c:v>0.7322011155689101</c:v>
                  </c:pt>
                  <c:pt idx="74">
                    <c:v>0.72622392290313298</c:v>
                  </c:pt>
                  <c:pt idx="75">
                    <c:v>0.71927281374513141</c:v>
                  </c:pt>
                  <c:pt idx="76">
                    <c:v>0.71292316241950238</c:v>
                  </c:pt>
                  <c:pt idx="77">
                    <c:v>0.71057053461305997</c:v>
                  </c:pt>
                  <c:pt idx="78">
                    <c:v>0.71379837764821508</c:v>
                  </c:pt>
                  <c:pt idx="79">
                    <c:v>0.7203570802689131</c:v>
                  </c:pt>
                  <c:pt idx="80">
                    <c:v>0.7274982219177879</c:v>
                  </c:pt>
                  <c:pt idx="81">
                    <c:v>0.73284998341762353</c:v>
                  </c:pt>
                  <c:pt idx="82">
                    <c:v>0.73523260168804494</c:v>
                  </c:pt>
                  <c:pt idx="83">
                    <c:v>0.73930602297377279</c:v>
                  </c:pt>
                  <c:pt idx="84">
                    <c:v>0.75203461259546756</c:v>
                  </c:pt>
                  <c:pt idx="85">
                    <c:v>0.77221252144787145</c:v>
                  </c:pt>
                  <c:pt idx="86">
                    <c:v>0.79047415293047585</c:v>
                  </c:pt>
                  <c:pt idx="87">
                    <c:v>0.79468299399382092</c:v>
                  </c:pt>
                  <c:pt idx="88">
                    <c:v>0.76950654990709411</c:v>
                  </c:pt>
                  <c:pt idx="89">
                    <c:v>0.70434611858927132</c:v>
                  </c:pt>
                  <c:pt idx="90">
                    <c:v>0.59987415094502017</c:v>
                  </c:pt>
                  <c:pt idx="91">
                    <c:v>0.48453268872311495</c:v>
                  </c:pt>
                  <c:pt idx="92">
                    <c:v>0.3962089799039622</c:v>
                  </c:pt>
                  <c:pt idx="93">
                    <c:v>0.35585790170068721</c:v>
                  </c:pt>
                  <c:pt idx="94">
                    <c:v>0.34628861363914304</c:v>
                  </c:pt>
                  <c:pt idx="95">
                    <c:v>0.34515038598051329</c:v>
                  </c:pt>
                  <c:pt idx="96">
                    <c:v>0.35958792327954547</c:v>
                  </c:pt>
                  <c:pt idx="97">
                    <c:v>0.39149481879690889</c:v>
                  </c:pt>
                  <c:pt idx="98">
                    <c:v>0.36237929851131628</c:v>
                  </c:pt>
                  <c:pt idx="99">
                    <c:v>0.21530806341817041</c:v>
                  </c:pt>
                  <c:pt idx="100">
                    <c:v>2.0402368831977845E-2</c:v>
                  </c:pt>
                </c:numCache>
              </c:numRef>
            </c:plus>
            <c:minus>
              <c:numRef>
                <c:f>'GRF Graphs'!$S$6:$S$106</c:f>
                <c:numCache>
                  <c:formatCode>General</c:formatCode>
                  <c:ptCount val="101"/>
                  <c:pt idx="0">
                    <c:v>0.10272416505275071</c:v>
                  </c:pt>
                  <c:pt idx="1">
                    <c:v>0.30516668860148449</c:v>
                  </c:pt>
                  <c:pt idx="2">
                    <c:v>0.44644599876612512</c:v>
                  </c:pt>
                  <c:pt idx="3">
                    <c:v>0.55677705035633829</c:v>
                  </c:pt>
                  <c:pt idx="4">
                    <c:v>0.80058654268622531</c:v>
                  </c:pt>
                  <c:pt idx="5">
                    <c:v>0.81544092378202571</c:v>
                  </c:pt>
                  <c:pt idx="6">
                    <c:v>0.75370069290565167</c:v>
                  </c:pt>
                  <c:pt idx="7">
                    <c:v>0.82095546980798628</c:v>
                  </c:pt>
                  <c:pt idx="8">
                    <c:v>0.83623791842288142</c:v>
                  </c:pt>
                  <c:pt idx="9">
                    <c:v>0.8232663426606015</c:v>
                  </c:pt>
                  <c:pt idx="10">
                    <c:v>0.84610109244694998</c:v>
                  </c:pt>
                  <c:pt idx="11">
                    <c:v>0.89992599943575802</c:v>
                  </c:pt>
                  <c:pt idx="12">
                    <c:v>0.91815007507190494</c:v>
                  </c:pt>
                  <c:pt idx="13">
                    <c:v>0.87171590560558365</c:v>
                  </c:pt>
                  <c:pt idx="14">
                    <c:v>0.75994807132943432</c:v>
                  </c:pt>
                  <c:pt idx="15">
                    <c:v>0.70635759141813481</c:v>
                  </c:pt>
                  <c:pt idx="16">
                    <c:v>0.76357371872902091</c:v>
                  </c:pt>
                  <c:pt idx="17">
                    <c:v>0.84194384484644147</c:v>
                  </c:pt>
                  <c:pt idx="18">
                    <c:v>0.87442224121625289</c:v>
                  </c:pt>
                  <c:pt idx="19">
                    <c:v>0.85489195271397156</c:v>
                  </c:pt>
                  <c:pt idx="20">
                    <c:v>0.81304741558184301</c:v>
                  </c:pt>
                  <c:pt idx="21">
                    <c:v>0.77426699465983184</c:v>
                  </c:pt>
                  <c:pt idx="22">
                    <c:v>0.73566288243859668</c:v>
                  </c:pt>
                  <c:pt idx="23">
                    <c:v>0.70723786115230702</c:v>
                  </c:pt>
                  <c:pt idx="24">
                    <c:v>0.69928657884008616</c:v>
                  </c:pt>
                  <c:pt idx="25">
                    <c:v>0.70470965637087246</c:v>
                  </c:pt>
                  <c:pt idx="26">
                    <c:v>0.70985681061730876</c:v>
                  </c:pt>
                  <c:pt idx="27">
                    <c:v>0.7116770354755384</c:v>
                  </c:pt>
                  <c:pt idx="28">
                    <c:v>0.7127381888821519</c:v>
                  </c:pt>
                  <c:pt idx="29">
                    <c:v>0.71454773411200079</c:v>
                  </c:pt>
                  <c:pt idx="30">
                    <c:v>0.71623373903964049</c:v>
                  </c:pt>
                  <c:pt idx="31">
                    <c:v>0.71923763601043744</c:v>
                  </c:pt>
                  <c:pt idx="32">
                    <c:v>0.7258467233077277</c:v>
                  </c:pt>
                  <c:pt idx="33">
                    <c:v>0.73788908517938312</c:v>
                  </c:pt>
                  <c:pt idx="34">
                    <c:v>0.75369572295138554</c:v>
                  </c:pt>
                  <c:pt idx="35">
                    <c:v>0.7708400762822154</c:v>
                  </c:pt>
                  <c:pt idx="36">
                    <c:v>0.78806262419276352</c:v>
                  </c:pt>
                  <c:pt idx="37">
                    <c:v>0.80490589937311163</c:v>
                  </c:pt>
                  <c:pt idx="38">
                    <c:v>0.82155475390012944</c:v>
                  </c:pt>
                  <c:pt idx="39">
                    <c:v>0.8383549764745325</c:v>
                  </c:pt>
                  <c:pt idx="40">
                    <c:v>0.85372983406398628</c:v>
                  </c:pt>
                  <c:pt idx="41">
                    <c:v>0.86661133133743173</c:v>
                  </c:pt>
                  <c:pt idx="42">
                    <c:v>0.87811204265823894</c:v>
                  </c:pt>
                  <c:pt idx="43">
                    <c:v>0.88862820223341876</c:v>
                  </c:pt>
                  <c:pt idx="44">
                    <c:v>0.89633824002724549</c:v>
                  </c:pt>
                  <c:pt idx="45">
                    <c:v>0.89990936961009971</c:v>
                  </c:pt>
                  <c:pt idx="46">
                    <c:v>0.89892442518713678</c:v>
                  </c:pt>
                  <c:pt idx="47">
                    <c:v>0.89381816594305086</c:v>
                  </c:pt>
                  <c:pt idx="48">
                    <c:v>0.88603271871504519</c:v>
                  </c:pt>
                  <c:pt idx="49">
                    <c:v>0.87774630855287972</c:v>
                  </c:pt>
                  <c:pt idx="50">
                    <c:v>0.87050784774716605</c:v>
                  </c:pt>
                  <c:pt idx="51">
                    <c:v>0.86416718599252818</c:v>
                  </c:pt>
                  <c:pt idx="52">
                    <c:v>0.85728781114647057</c:v>
                  </c:pt>
                  <c:pt idx="53">
                    <c:v>0.84881829177399548</c:v>
                  </c:pt>
                  <c:pt idx="54">
                    <c:v>0.83934079840669273</c:v>
                  </c:pt>
                  <c:pt idx="55">
                    <c:v>0.83066830994771412</c:v>
                  </c:pt>
                  <c:pt idx="56">
                    <c:v>0.82390707142092834</c:v>
                  </c:pt>
                  <c:pt idx="57">
                    <c:v>0.81859909727433666</c:v>
                  </c:pt>
                  <c:pt idx="58">
                    <c:v>0.81403460747344736</c:v>
                  </c:pt>
                  <c:pt idx="59">
                    <c:v>0.80997762977492604</c:v>
                  </c:pt>
                  <c:pt idx="60">
                    <c:v>0.80613486008805835</c:v>
                  </c:pt>
                  <c:pt idx="61">
                    <c:v>0.80235610996397111</c:v>
                  </c:pt>
                  <c:pt idx="62">
                    <c:v>0.79863063309575311</c:v>
                  </c:pt>
                  <c:pt idx="63">
                    <c:v>0.79479764935098751</c:v>
                  </c:pt>
                  <c:pt idx="64">
                    <c:v>0.79056674839789265</c:v>
                  </c:pt>
                  <c:pt idx="65">
                    <c:v>0.78559360593709371</c:v>
                  </c:pt>
                  <c:pt idx="66">
                    <c:v>0.77979192423144594</c:v>
                  </c:pt>
                  <c:pt idx="67">
                    <c:v>0.7737126262013525</c:v>
                  </c:pt>
                  <c:pt idx="68">
                    <c:v>0.76730462214620643</c:v>
                  </c:pt>
                  <c:pt idx="69">
                    <c:v>0.75938730268402943</c:v>
                  </c:pt>
                  <c:pt idx="70">
                    <c:v>0.75035323007286914</c:v>
                  </c:pt>
                  <c:pt idx="71">
                    <c:v>0.74280871909578527</c:v>
                  </c:pt>
                  <c:pt idx="72">
                    <c:v>0.73733349475196508</c:v>
                  </c:pt>
                  <c:pt idx="73">
                    <c:v>0.7322011155689101</c:v>
                  </c:pt>
                  <c:pt idx="74">
                    <c:v>0.72622392290313298</c:v>
                  </c:pt>
                  <c:pt idx="75">
                    <c:v>0.71927281374513141</c:v>
                  </c:pt>
                  <c:pt idx="76">
                    <c:v>0.71292316241950238</c:v>
                  </c:pt>
                  <c:pt idx="77">
                    <c:v>0.71057053461305997</c:v>
                  </c:pt>
                  <c:pt idx="78">
                    <c:v>0.71379837764821508</c:v>
                  </c:pt>
                  <c:pt idx="79">
                    <c:v>0.7203570802689131</c:v>
                  </c:pt>
                  <c:pt idx="80">
                    <c:v>0.7274982219177879</c:v>
                  </c:pt>
                  <c:pt idx="81">
                    <c:v>0.73284998341762353</c:v>
                  </c:pt>
                  <c:pt idx="82">
                    <c:v>0.73523260168804494</c:v>
                  </c:pt>
                  <c:pt idx="83">
                    <c:v>0.73930602297377279</c:v>
                  </c:pt>
                  <c:pt idx="84">
                    <c:v>0.75203461259546756</c:v>
                  </c:pt>
                  <c:pt idx="85">
                    <c:v>0.77221252144787145</c:v>
                  </c:pt>
                  <c:pt idx="86">
                    <c:v>0.79047415293047585</c:v>
                  </c:pt>
                  <c:pt idx="87">
                    <c:v>0.79468299399382092</c:v>
                  </c:pt>
                  <c:pt idx="88">
                    <c:v>0.76950654990709411</c:v>
                  </c:pt>
                  <c:pt idx="89">
                    <c:v>0.70434611858927132</c:v>
                  </c:pt>
                  <c:pt idx="90">
                    <c:v>0.59987415094502017</c:v>
                  </c:pt>
                  <c:pt idx="91">
                    <c:v>0.48453268872311495</c:v>
                  </c:pt>
                  <c:pt idx="92">
                    <c:v>0.3962089799039622</c:v>
                  </c:pt>
                  <c:pt idx="93">
                    <c:v>0.35585790170068721</c:v>
                  </c:pt>
                  <c:pt idx="94">
                    <c:v>0.34628861363914304</c:v>
                  </c:pt>
                  <c:pt idx="95">
                    <c:v>0.34515038598051329</c:v>
                  </c:pt>
                  <c:pt idx="96">
                    <c:v>0.35958792327954547</c:v>
                  </c:pt>
                  <c:pt idx="97">
                    <c:v>0.39149481879690889</c:v>
                  </c:pt>
                  <c:pt idx="98">
                    <c:v>0.36237929851131628</c:v>
                  </c:pt>
                  <c:pt idx="99">
                    <c:v>0.21530806341817041</c:v>
                  </c:pt>
                  <c:pt idx="100">
                    <c:v>2.0402368831977845E-2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'GRF Graphs'!$F$6:$F$106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'GRF Graphs'!$R$6:$R$106</c:f>
              <c:numCache>
                <c:formatCode>General</c:formatCode>
                <c:ptCount val="101"/>
                <c:pt idx="0">
                  <c:v>1.9075398568425838E-2</c:v>
                </c:pt>
                <c:pt idx="1">
                  <c:v>7.8088655058796821E-2</c:v>
                </c:pt>
                <c:pt idx="2">
                  <c:v>0.174253057319775</c:v>
                </c:pt>
                <c:pt idx="3">
                  <c:v>0.33014494540703282</c:v>
                </c:pt>
                <c:pt idx="4">
                  <c:v>0.48761738766119406</c:v>
                </c:pt>
                <c:pt idx="5">
                  <c:v>0.57587610009657442</c:v>
                </c:pt>
                <c:pt idx="6">
                  <c:v>0.64856651877520877</c:v>
                </c:pt>
                <c:pt idx="7">
                  <c:v>0.8127779557461795</c:v>
                </c:pt>
                <c:pt idx="8">
                  <c:v>1.055726227461228</c:v>
                </c:pt>
                <c:pt idx="9">
                  <c:v>1.2893256420496508</c:v>
                </c:pt>
                <c:pt idx="10">
                  <c:v>1.4914786872124068</c:v>
                </c:pt>
                <c:pt idx="11">
                  <c:v>1.7036916635800718</c:v>
                </c:pt>
                <c:pt idx="12">
                  <c:v>1.929068161336136</c:v>
                </c:pt>
                <c:pt idx="13">
                  <c:v>2.1484582259273992</c:v>
                </c:pt>
                <c:pt idx="14">
                  <c:v>2.3814182681361133</c:v>
                </c:pt>
                <c:pt idx="15">
                  <c:v>2.6367380664659432</c:v>
                </c:pt>
                <c:pt idx="16">
                  <c:v>2.89290412219508</c:v>
                </c:pt>
                <c:pt idx="17">
                  <c:v>3.1484798983127873</c:v>
                </c:pt>
                <c:pt idx="18">
                  <c:v>3.4359051110606154</c:v>
                </c:pt>
                <c:pt idx="19">
                  <c:v>3.7635647834460042</c:v>
                </c:pt>
                <c:pt idx="20">
                  <c:v>4.1044175570073298</c:v>
                </c:pt>
                <c:pt idx="21">
                  <c:v>4.4358802435380333</c:v>
                </c:pt>
                <c:pt idx="22">
                  <c:v>4.7468032598420731</c:v>
                </c:pt>
                <c:pt idx="23">
                  <c:v>5.0320739866500039</c:v>
                </c:pt>
                <c:pt idx="24">
                  <c:v>5.2994897443049469</c:v>
                </c:pt>
                <c:pt idx="25">
                  <c:v>5.5655384641822412</c:v>
                </c:pt>
                <c:pt idx="26">
                  <c:v>5.8397045718911542</c:v>
                </c:pt>
                <c:pt idx="27">
                  <c:v>6.122033295631427</c:v>
                </c:pt>
                <c:pt idx="28">
                  <c:v>6.4072719567119236</c:v>
                </c:pt>
                <c:pt idx="29">
                  <c:v>6.6878050267568048</c:v>
                </c:pt>
                <c:pt idx="30">
                  <c:v>6.9562822545020717</c:v>
                </c:pt>
                <c:pt idx="31">
                  <c:v>7.209538008294043</c:v>
                </c:pt>
                <c:pt idx="32">
                  <c:v>7.4489024475941594</c:v>
                </c:pt>
                <c:pt idx="33">
                  <c:v>7.6774581409418872</c:v>
                </c:pt>
                <c:pt idx="34">
                  <c:v>7.8988971828665564</c:v>
                </c:pt>
                <c:pt idx="35">
                  <c:v>8.1168880071010623</c:v>
                </c:pt>
                <c:pt idx="36">
                  <c:v>8.3308510034085081</c:v>
                </c:pt>
                <c:pt idx="37">
                  <c:v>8.5350454069192736</c:v>
                </c:pt>
                <c:pt idx="38">
                  <c:v>8.7237606870419793</c:v>
                </c:pt>
                <c:pt idx="39">
                  <c:v>8.8961272693290905</c:v>
                </c:pt>
                <c:pt idx="40">
                  <c:v>9.0546759885246821</c:v>
                </c:pt>
                <c:pt idx="41">
                  <c:v>9.2017273666988562</c:v>
                </c:pt>
                <c:pt idx="42">
                  <c:v>9.3382577167528282</c:v>
                </c:pt>
                <c:pt idx="43">
                  <c:v>9.4644903057433378</c:v>
                </c:pt>
                <c:pt idx="44">
                  <c:v>9.5785430474350974</c:v>
                </c:pt>
                <c:pt idx="45">
                  <c:v>9.6779877387377145</c:v>
                </c:pt>
                <c:pt idx="46">
                  <c:v>9.7635729872180885</c:v>
                </c:pt>
                <c:pt idx="47">
                  <c:v>9.8391168896778964</c:v>
                </c:pt>
                <c:pt idx="48">
                  <c:v>9.9063462248480398</c:v>
                </c:pt>
                <c:pt idx="49">
                  <c:v>9.9632684512867158</c:v>
                </c:pt>
                <c:pt idx="50">
                  <c:v>10.008357672953473</c:v>
                </c:pt>
                <c:pt idx="51">
                  <c:v>10.042828004658299</c:v>
                </c:pt>
                <c:pt idx="52">
                  <c:v>10.068303620689656</c:v>
                </c:pt>
                <c:pt idx="53">
                  <c:v>10.08552064551497</c:v>
                </c:pt>
                <c:pt idx="54">
                  <c:v>10.094324104414021</c:v>
                </c:pt>
                <c:pt idx="55">
                  <c:v>10.093710500312449</c:v>
                </c:pt>
                <c:pt idx="56">
                  <c:v>10.082241286258025</c:v>
                </c:pt>
                <c:pt idx="57">
                  <c:v>10.059829335056522</c:v>
                </c:pt>
                <c:pt idx="58">
                  <c:v>10.028047864795774</c:v>
                </c:pt>
                <c:pt idx="59">
                  <c:v>9.9884046310288035</c:v>
                </c:pt>
                <c:pt idx="60">
                  <c:v>9.9408442120661267</c:v>
                </c:pt>
                <c:pt idx="61">
                  <c:v>9.8842586202351885</c:v>
                </c:pt>
                <c:pt idx="62">
                  <c:v>9.817400204396975</c:v>
                </c:pt>
                <c:pt idx="63">
                  <c:v>9.7394514550928815</c:v>
                </c:pt>
                <c:pt idx="64">
                  <c:v>9.651181727830485</c:v>
                </c:pt>
                <c:pt idx="65">
                  <c:v>9.5542392731352628</c:v>
                </c:pt>
                <c:pt idx="66">
                  <c:v>9.4492178067374901</c:v>
                </c:pt>
                <c:pt idx="67">
                  <c:v>9.3357169510878855</c:v>
                </c:pt>
                <c:pt idx="68">
                  <c:v>9.2134797081179354</c:v>
                </c:pt>
                <c:pt idx="69">
                  <c:v>9.0820727468613267</c:v>
                </c:pt>
                <c:pt idx="70">
                  <c:v>8.9403977881043009</c:v>
                </c:pt>
                <c:pt idx="71">
                  <c:v>8.7889773150599328</c:v>
                </c:pt>
                <c:pt idx="72">
                  <c:v>8.6293049358063971</c:v>
                </c:pt>
                <c:pt idx="73">
                  <c:v>8.4611507814577056</c:v>
                </c:pt>
                <c:pt idx="74">
                  <c:v>8.2838027210134655</c:v>
                </c:pt>
                <c:pt idx="75">
                  <c:v>8.0975843240924839</c:v>
                </c:pt>
                <c:pt idx="76">
                  <c:v>7.9010267805487704</c:v>
                </c:pt>
                <c:pt idx="77">
                  <c:v>7.6904617116968703</c:v>
                </c:pt>
                <c:pt idx="78">
                  <c:v>7.4651181256603971</c:v>
                </c:pt>
                <c:pt idx="79">
                  <c:v>7.2265603920354486</c:v>
                </c:pt>
                <c:pt idx="80">
                  <c:v>6.9744610987331717</c:v>
                </c:pt>
                <c:pt idx="81">
                  <c:v>6.7058998926887465</c:v>
                </c:pt>
                <c:pt idx="82">
                  <c:v>6.4165097036868719</c:v>
                </c:pt>
                <c:pt idx="83">
                  <c:v>6.0987186077373172</c:v>
                </c:pt>
                <c:pt idx="84">
                  <c:v>5.7473274488439472</c:v>
                </c:pt>
                <c:pt idx="85">
                  <c:v>5.364190560415838</c:v>
                </c:pt>
                <c:pt idx="86">
                  <c:v>4.9496856864738961</c:v>
                </c:pt>
                <c:pt idx="87">
                  <c:v>4.5032159492132022</c:v>
                </c:pt>
                <c:pt idx="88">
                  <c:v>4.0427853914673628</c:v>
                </c:pt>
                <c:pt idx="89">
                  <c:v>3.616476908367892</c:v>
                </c:pt>
                <c:pt idx="90">
                  <c:v>3.2645880092597857</c:v>
                </c:pt>
                <c:pt idx="91">
                  <c:v>2.9787679763108552</c:v>
                </c:pt>
                <c:pt idx="92">
                  <c:v>2.725712196273363</c:v>
                </c:pt>
                <c:pt idx="93">
                  <c:v>2.4853897586206899</c:v>
                </c:pt>
                <c:pt idx="94">
                  <c:v>2.2373002355848435</c:v>
                </c:pt>
                <c:pt idx="95">
                  <c:v>1.9499595073567004</c:v>
                </c:pt>
                <c:pt idx="96">
                  <c:v>1.5983919347270348</c:v>
                </c:pt>
                <c:pt idx="97">
                  <c:v>1.1994642255865475</c:v>
                </c:pt>
                <c:pt idx="98">
                  <c:v>0.79115298903595965</c:v>
                </c:pt>
                <c:pt idx="99">
                  <c:v>0.39415739362608648</c:v>
                </c:pt>
                <c:pt idx="100">
                  <c:v>3.7886247798670685E-3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D6-4D49-95F1-A27D6BEB8018}"/>
            </c:ext>
          </c:extLst>
        </c:ser>
        <c:ser>
          <c:idx val="3"/>
          <c:order val="3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Graphs'!$T$6:$T$106</c:f>
                <c:numCache>
                  <c:formatCode>General</c:formatCode>
                  <c:ptCount val="101"/>
                  <c:pt idx="0">
                    <c:v>-3.4059742089416578E-3</c:v>
                  </c:pt>
                  <c:pt idx="1">
                    <c:v>-3.12811255467818E-2</c:v>
                  </c:pt>
                  <c:pt idx="2">
                    <c:v>-4.9754022439356935E-2</c:v>
                  </c:pt>
                  <c:pt idx="3">
                    <c:v>-5.4556378515025858E-2</c:v>
                  </c:pt>
                  <c:pt idx="4">
                    <c:v>-7.0536331477589032E-2</c:v>
                  </c:pt>
                  <c:pt idx="5">
                    <c:v>-0.12488382906322788</c:v>
                  </c:pt>
                  <c:pt idx="6">
                    <c:v>-0.19591006089871038</c:v>
                  </c:pt>
                  <c:pt idx="7">
                    <c:v>-0.24695658399136511</c:v>
                  </c:pt>
                  <c:pt idx="8">
                    <c:v>-0.28736435982502978</c:v>
                  </c:pt>
                  <c:pt idx="9">
                    <c:v>-0.35352961853093229</c:v>
                  </c:pt>
                  <c:pt idx="10">
                    <c:v>-0.43835035516673299</c:v>
                  </c:pt>
                  <c:pt idx="11">
                    <c:v>-0.49491252593307961</c:v>
                  </c:pt>
                  <c:pt idx="12">
                    <c:v>-0.4947458077032324</c:v>
                  </c:pt>
                  <c:pt idx="13">
                    <c:v>-0.45810180639663695</c:v>
                  </c:pt>
                  <c:pt idx="14">
                    <c:v>-0.43363639714821339</c:v>
                  </c:pt>
                  <c:pt idx="15">
                    <c:v>-0.4493784328239504</c:v>
                  </c:pt>
                  <c:pt idx="16">
                    <c:v>-0.49609682537067534</c:v>
                  </c:pt>
                  <c:pt idx="17">
                    <c:v>-0.54753921746293244</c:v>
                  </c:pt>
                  <c:pt idx="18">
                    <c:v>-0.58655372913707882</c:v>
                  </c:pt>
                  <c:pt idx="19">
                    <c:v>-0.61329477100494245</c:v>
                  </c:pt>
                  <c:pt idx="20">
                    <c:v>-0.64061725262739311</c:v>
                  </c:pt>
                  <c:pt idx="21">
                    <c:v>-0.68563356172243362</c:v>
                  </c:pt>
                  <c:pt idx="22">
                    <c:v>-0.73522419536442651</c:v>
                  </c:pt>
                  <c:pt idx="23">
                    <c:v>-0.76873638362779062</c:v>
                  </c:pt>
                  <c:pt idx="24">
                    <c:v>-0.78915281060046594</c:v>
                  </c:pt>
                  <c:pt idx="25">
                    <c:v>-0.813967636709652</c:v>
                  </c:pt>
                  <c:pt idx="26">
                    <c:v>-0.84739950053968049</c:v>
                  </c:pt>
                  <c:pt idx="27">
                    <c:v>-0.88459025683122205</c:v>
                  </c:pt>
                  <c:pt idx="28">
                    <c:v>-0.92157575339430775</c:v>
                  </c:pt>
                  <c:pt idx="29">
                    <c:v>-0.95519045736522157</c:v>
                  </c:pt>
                  <c:pt idx="30">
                    <c:v>-0.98253253791967277</c:v>
                  </c:pt>
                  <c:pt idx="31">
                    <c:v>-1.0016072306993125</c:v>
                  </c:pt>
                  <c:pt idx="32">
                    <c:v>-1.0130357907742995</c:v>
                  </c:pt>
                  <c:pt idx="33">
                    <c:v>-1.0181408233823779</c:v>
                  </c:pt>
                  <c:pt idx="34">
                    <c:v>-1.0194063814122591</c:v>
                  </c:pt>
                  <c:pt idx="35">
                    <c:v>-1.020069946088735</c:v>
                  </c:pt>
                  <c:pt idx="36">
                    <c:v>-1.0212519451229904</c:v>
                  </c:pt>
                  <c:pt idx="37">
                    <c:v>-1.0203535985911494</c:v>
                  </c:pt>
                  <c:pt idx="38">
                    <c:v>-1.0141910395955236</c:v>
                  </c:pt>
                  <c:pt idx="39">
                    <c:v>-1.0016013536897117</c:v>
                  </c:pt>
                  <c:pt idx="40">
                    <c:v>-0.98316863432369461</c:v>
                  </c:pt>
                  <c:pt idx="41">
                    <c:v>-0.96015359364881003</c:v>
                  </c:pt>
                  <c:pt idx="42">
                    <c:v>-0.93368532875078114</c:v>
                  </c:pt>
                  <c:pt idx="43">
                    <c:v>-0.90458482088280379</c:v>
                  </c:pt>
                  <c:pt idx="44">
                    <c:v>-0.87359869045049143</c:v>
                  </c:pt>
                  <c:pt idx="45">
                    <c:v>-0.84103294205533152</c:v>
                  </c:pt>
                  <c:pt idx="46">
                    <c:v>-0.80602112139976145</c:v>
                  </c:pt>
                  <c:pt idx="47">
                    <c:v>-0.76736644185650182</c:v>
                  </c:pt>
                  <c:pt idx="48">
                    <c:v>-0.72518555973413612</c:v>
                  </c:pt>
                  <c:pt idx="49">
                    <c:v>-0.68064560421519049</c:v>
                  </c:pt>
                  <c:pt idx="50">
                    <c:v>-0.63432267590751579</c:v>
                  </c:pt>
                  <c:pt idx="51">
                    <c:v>-0.58601175333749922</c:v>
                  </c:pt>
                  <c:pt idx="52">
                    <c:v>-0.53566841169118906</c:v>
                  </c:pt>
                  <c:pt idx="53">
                    <c:v>-0.48358158046923821</c:v>
                  </c:pt>
                  <c:pt idx="54">
                    <c:v>-0.43043179185366126</c:v>
                  </c:pt>
                  <c:pt idx="55">
                    <c:v>-0.37676029335908651</c:v>
                  </c:pt>
                  <c:pt idx="56">
                    <c:v>-0.32253190115321256</c:v>
                  </c:pt>
                  <c:pt idx="57">
                    <c:v>-0.26722247258989951</c:v>
                  </c:pt>
                  <c:pt idx="58">
                    <c:v>-0.21072831204908252</c:v>
                  </c:pt>
                  <c:pt idx="59">
                    <c:v>-0.15372896455149693</c:v>
                  </c:pt>
                  <c:pt idx="60">
                    <c:v>-9.7186483099471671E-2</c:v>
                  </c:pt>
                  <c:pt idx="61">
                    <c:v>-4.1284829006419367E-2</c:v>
                  </c:pt>
                  <c:pt idx="62">
                    <c:v>1.4770917911719602E-2</c:v>
                  </c:pt>
                  <c:pt idx="63">
                    <c:v>7.1458060273816931E-2</c:v>
                  </c:pt>
                  <c:pt idx="64">
                    <c:v>0.12779758160540816</c:v>
                  </c:pt>
                  <c:pt idx="65">
                    <c:v>0.18276092756916434</c:v>
                  </c:pt>
                  <c:pt idx="66">
                    <c:v>0.23709062023518718</c:v>
                  </c:pt>
                  <c:pt idx="67">
                    <c:v>0.29188764210645907</c:v>
                  </c:pt>
                  <c:pt idx="68">
                    <c:v>0.34618466602283698</c:v>
                  </c:pt>
                  <c:pt idx="69">
                    <c:v>0.39814928233823771</c:v>
                  </c:pt>
                  <c:pt idx="70">
                    <c:v>0.44748560137476556</c:v>
                  </c:pt>
                  <c:pt idx="71">
                    <c:v>0.49490329284781004</c:v>
                  </c:pt>
                  <c:pt idx="72">
                    <c:v>0.5408753201726979</c:v>
                  </c:pt>
                  <c:pt idx="73">
                    <c:v>0.58539806771573033</c:v>
                  </c:pt>
                  <c:pt idx="74">
                    <c:v>0.62799178123047217</c:v>
                  </c:pt>
                  <c:pt idx="75">
                    <c:v>0.66793832863716407</c:v>
                  </c:pt>
                  <c:pt idx="76">
                    <c:v>0.70474627347611218</c:v>
                  </c:pt>
                  <c:pt idx="77">
                    <c:v>0.73809255161052101</c:v>
                  </c:pt>
                  <c:pt idx="78">
                    <c:v>0.76720708066806798</c:v>
                  </c:pt>
                  <c:pt idx="79">
                    <c:v>0.79121739601204377</c:v>
                  </c:pt>
                  <c:pt idx="80">
                    <c:v>0.80957611520763506</c:v>
                  </c:pt>
                  <c:pt idx="81">
                    <c:v>0.82209664199284216</c:v>
                  </c:pt>
                  <c:pt idx="82">
                    <c:v>0.82879220689655153</c:v>
                  </c:pt>
                  <c:pt idx="83">
                    <c:v>0.83015961716752829</c:v>
                  </c:pt>
                  <c:pt idx="84">
                    <c:v>0.82599133539737557</c:v>
                  </c:pt>
                  <c:pt idx="85">
                    <c:v>0.81280207600977117</c:v>
                  </c:pt>
                  <c:pt idx="86">
                    <c:v>0.78189120882804053</c:v>
                  </c:pt>
                  <c:pt idx="87">
                    <c:v>0.72352267835028128</c:v>
                  </c:pt>
                  <c:pt idx="88">
                    <c:v>0.63987023126739739</c:v>
                  </c:pt>
                  <c:pt idx="89">
                    <c:v>0.55192921223655056</c:v>
                  </c:pt>
                  <c:pt idx="90">
                    <c:v>0.48606394841788336</c:v>
                  </c:pt>
                  <c:pt idx="91">
                    <c:v>0.45734777867408971</c:v>
                  </c:pt>
                  <c:pt idx="92">
                    <c:v>0.46574636675566661</c:v>
                  </c:pt>
                  <c:pt idx="93">
                    <c:v>0.49581525433164803</c:v>
                  </c:pt>
                  <c:pt idx="94">
                    <c:v>0.5242415696756233</c:v>
                  </c:pt>
                  <c:pt idx="95">
                    <c:v>0.53025882264386759</c:v>
                  </c:pt>
                  <c:pt idx="96">
                    <c:v>0.49675509543827756</c:v>
                  </c:pt>
                  <c:pt idx="97">
                    <c:v>0.41812096216553996</c:v>
                  </c:pt>
                  <c:pt idx="98">
                    <c:v>0.30073254411179917</c:v>
                  </c:pt>
                  <c:pt idx="99">
                    <c:v>0.15653950644776457</c:v>
                  </c:pt>
                  <c:pt idx="100">
                    <c:v>-9.8944566267113567E-4</c:v>
                  </c:pt>
                </c:numCache>
              </c:numRef>
            </c:plus>
            <c:minus>
              <c:numRef>
                <c:f>'GRF Graphs'!$T$6:$T$106</c:f>
                <c:numCache>
                  <c:formatCode>General</c:formatCode>
                  <c:ptCount val="101"/>
                  <c:pt idx="0">
                    <c:v>-3.4059742089416578E-3</c:v>
                  </c:pt>
                  <c:pt idx="1">
                    <c:v>-3.12811255467818E-2</c:v>
                  </c:pt>
                  <c:pt idx="2">
                    <c:v>-4.9754022439356935E-2</c:v>
                  </c:pt>
                  <c:pt idx="3">
                    <c:v>-5.4556378515025858E-2</c:v>
                  </c:pt>
                  <c:pt idx="4">
                    <c:v>-7.0536331477589032E-2</c:v>
                  </c:pt>
                  <c:pt idx="5">
                    <c:v>-0.12488382906322788</c:v>
                  </c:pt>
                  <c:pt idx="6">
                    <c:v>-0.19591006089871038</c:v>
                  </c:pt>
                  <c:pt idx="7">
                    <c:v>-0.24695658399136511</c:v>
                  </c:pt>
                  <c:pt idx="8">
                    <c:v>-0.28736435982502978</c:v>
                  </c:pt>
                  <c:pt idx="9">
                    <c:v>-0.35352961853093229</c:v>
                  </c:pt>
                  <c:pt idx="10">
                    <c:v>-0.43835035516673299</c:v>
                  </c:pt>
                  <c:pt idx="11">
                    <c:v>-0.49491252593307961</c:v>
                  </c:pt>
                  <c:pt idx="12">
                    <c:v>-0.4947458077032324</c:v>
                  </c:pt>
                  <c:pt idx="13">
                    <c:v>-0.45810180639663695</c:v>
                  </c:pt>
                  <c:pt idx="14">
                    <c:v>-0.43363639714821339</c:v>
                  </c:pt>
                  <c:pt idx="15">
                    <c:v>-0.4493784328239504</c:v>
                  </c:pt>
                  <c:pt idx="16">
                    <c:v>-0.49609682537067534</c:v>
                  </c:pt>
                  <c:pt idx="17">
                    <c:v>-0.54753921746293244</c:v>
                  </c:pt>
                  <c:pt idx="18">
                    <c:v>-0.58655372913707882</c:v>
                  </c:pt>
                  <c:pt idx="19">
                    <c:v>-0.61329477100494245</c:v>
                  </c:pt>
                  <c:pt idx="20">
                    <c:v>-0.64061725262739311</c:v>
                  </c:pt>
                  <c:pt idx="21">
                    <c:v>-0.68563356172243362</c:v>
                  </c:pt>
                  <c:pt idx="22">
                    <c:v>-0.73522419536442651</c:v>
                  </c:pt>
                  <c:pt idx="23">
                    <c:v>-0.76873638362779062</c:v>
                  </c:pt>
                  <c:pt idx="24">
                    <c:v>-0.78915281060046594</c:v>
                  </c:pt>
                  <c:pt idx="25">
                    <c:v>-0.813967636709652</c:v>
                  </c:pt>
                  <c:pt idx="26">
                    <c:v>-0.84739950053968049</c:v>
                  </c:pt>
                  <c:pt idx="27">
                    <c:v>-0.88459025683122205</c:v>
                  </c:pt>
                  <c:pt idx="28">
                    <c:v>-0.92157575339430775</c:v>
                  </c:pt>
                  <c:pt idx="29">
                    <c:v>-0.95519045736522157</c:v>
                  </c:pt>
                  <c:pt idx="30">
                    <c:v>-0.98253253791967277</c:v>
                  </c:pt>
                  <c:pt idx="31">
                    <c:v>-1.0016072306993125</c:v>
                  </c:pt>
                  <c:pt idx="32">
                    <c:v>-1.0130357907742995</c:v>
                  </c:pt>
                  <c:pt idx="33">
                    <c:v>-1.0181408233823779</c:v>
                  </c:pt>
                  <c:pt idx="34">
                    <c:v>-1.0194063814122591</c:v>
                  </c:pt>
                  <c:pt idx="35">
                    <c:v>-1.020069946088735</c:v>
                  </c:pt>
                  <c:pt idx="36">
                    <c:v>-1.0212519451229904</c:v>
                  </c:pt>
                  <c:pt idx="37">
                    <c:v>-1.0203535985911494</c:v>
                  </c:pt>
                  <c:pt idx="38">
                    <c:v>-1.0141910395955236</c:v>
                  </c:pt>
                  <c:pt idx="39">
                    <c:v>-1.0016013536897117</c:v>
                  </c:pt>
                  <c:pt idx="40">
                    <c:v>-0.98316863432369461</c:v>
                  </c:pt>
                  <c:pt idx="41">
                    <c:v>-0.96015359364881003</c:v>
                  </c:pt>
                  <c:pt idx="42">
                    <c:v>-0.93368532875078114</c:v>
                  </c:pt>
                  <c:pt idx="43">
                    <c:v>-0.90458482088280379</c:v>
                  </c:pt>
                  <c:pt idx="44">
                    <c:v>-0.87359869045049143</c:v>
                  </c:pt>
                  <c:pt idx="45">
                    <c:v>-0.84103294205533152</c:v>
                  </c:pt>
                  <c:pt idx="46">
                    <c:v>-0.80602112139976145</c:v>
                  </c:pt>
                  <c:pt idx="47">
                    <c:v>-0.76736644185650182</c:v>
                  </c:pt>
                  <c:pt idx="48">
                    <c:v>-0.72518555973413612</c:v>
                  </c:pt>
                  <c:pt idx="49">
                    <c:v>-0.68064560421519049</c:v>
                  </c:pt>
                  <c:pt idx="50">
                    <c:v>-0.63432267590751579</c:v>
                  </c:pt>
                  <c:pt idx="51">
                    <c:v>-0.58601175333749922</c:v>
                  </c:pt>
                  <c:pt idx="52">
                    <c:v>-0.53566841169118906</c:v>
                  </c:pt>
                  <c:pt idx="53">
                    <c:v>-0.48358158046923821</c:v>
                  </c:pt>
                  <c:pt idx="54">
                    <c:v>-0.43043179185366126</c:v>
                  </c:pt>
                  <c:pt idx="55">
                    <c:v>-0.37676029335908651</c:v>
                  </c:pt>
                  <c:pt idx="56">
                    <c:v>-0.32253190115321256</c:v>
                  </c:pt>
                  <c:pt idx="57">
                    <c:v>-0.26722247258989951</c:v>
                  </c:pt>
                  <c:pt idx="58">
                    <c:v>-0.21072831204908252</c:v>
                  </c:pt>
                  <c:pt idx="59">
                    <c:v>-0.15372896455149693</c:v>
                  </c:pt>
                  <c:pt idx="60">
                    <c:v>-9.7186483099471671E-2</c:v>
                  </c:pt>
                  <c:pt idx="61">
                    <c:v>-4.1284829006419367E-2</c:v>
                  </c:pt>
                  <c:pt idx="62">
                    <c:v>1.4770917911719602E-2</c:v>
                  </c:pt>
                  <c:pt idx="63">
                    <c:v>7.1458060273816931E-2</c:v>
                  </c:pt>
                  <c:pt idx="64">
                    <c:v>0.12779758160540816</c:v>
                  </c:pt>
                  <c:pt idx="65">
                    <c:v>0.18276092756916434</c:v>
                  </c:pt>
                  <c:pt idx="66">
                    <c:v>0.23709062023518718</c:v>
                  </c:pt>
                  <c:pt idx="67">
                    <c:v>0.29188764210645907</c:v>
                  </c:pt>
                  <c:pt idx="68">
                    <c:v>0.34618466602283698</c:v>
                  </c:pt>
                  <c:pt idx="69">
                    <c:v>0.39814928233823771</c:v>
                  </c:pt>
                  <c:pt idx="70">
                    <c:v>0.44748560137476556</c:v>
                  </c:pt>
                  <c:pt idx="71">
                    <c:v>0.49490329284781004</c:v>
                  </c:pt>
                  <c:pt idx="72">
                    <c:v>0.5408753201726979</c:v>
                  </c:pt>
                  <c:pt idx="73">
                    <c:v>0.58539806771573033</c:v>
                  </c:pt>
                  <c:pt idx="74">
                    <c:v>0.62799178123047217</c:v>
                  </c:pt>
                  <c:pt idx="75">
                    <c:v>0.66793832863716407</c:v>
                  </c:pt>
                  <c:pt idx="76">
                    <c:v>0.70474627347611218</c:v>
                  </c:pt>
                  <c:pt idx="77">
                    <c:v>0.73809255161052101</c:v>
                  </c:pt>
                  <c:pt idx="78">
                    <c:v>0.76720708066806798</c:v>
                  </c:pt>
                  <c:pt idx="79">
                    <c:v>0.79121739601204377</c:v>
                  </c:pt>
                  <c:pt idx="80">
                    <c:v>0.80957611520763506</c:v>
                  </c:pt>
                  <c:pt idx="81">
                    <c:v>0.82209664199284216</c:v>
                  </c:pt>
                  <c:pt idx="82">
                    <c:v>0.82879220689655153</c:v>
                  </c:pt>
                  <c:pt idx="83">
                    <c:v>0.83015961716752829</c:v>
                  </c:pt>
                  <c:pt idx="84">
                    <c:v>0.82599133539737557</c:v>
                  </c:pt>
                  <c:pt idx="85">
                    <c:v>0.81280207600977117</c:v>
                  </c:pt>
                  <c:pt idx="86">
                    <c:v>0.78189120882804053</c:v>
                  </c:pt>
                  <c:pt idx="87">
                    <c:v>0.72352267835028128</c:v>
                  </c:pt>
                  <c:pt idx="88">
                    <c:v>0.63987023126739739</c:v>
                  </c:pt>
                  <c:pt idx="89">
                    <c:v>0.55192921223655056</c:v>
                  </c:pt>
                  <c:pt idx="90">
                    <c:v>0.48606394841788336</c:v>
                  </c:pt>
                  <c:pt idx="91">
                    <c:v>0.45734777867408971</c:v>
                  </c:pt>
                  <c:pt idx="92">
                    <c:v>0.46574636675566661</c:v>
                  </c:pt>
                  <c:pt idx="93">
                    <c:v>0.49581525433164803</c:v>
                  </c:pt>
                  <c:pt idx="94">
                    <c:v>0.5242415696756233</c:v>
                  </c:pt>
                  <c:pt idx="95">
                    <c:v>0.53025882264386759</c:v>
                  </c:pt>
                  <c:pt idx="96">
                    <c:v>0.49675509543827756</c:v>
                  </c:pt>
                  <c:pt idx="97">
                    <c:v>0.41812096216553996</c:v>
                  </c:pt>
                  <c:pt idx="98">
                    <c:v>0.30073254411179917</c:v>
                  </c:pt>
                  <c:pt idx="99">
                    <c:v>0.15653950644776457</c:v>
                  </c:pt>
                  <c:pt idx="100">
                    <c:v>-9.8944566267113567E-4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'GRF Graphs'!$F$6:$F$106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'GRF Graphs'!$T$6:$T$106</c:f>
              <c:numCache>
                <c:formatCode>General</c:formatCode>
                <c:ptCount val="101"/>
                <c:pt idx="0">
                  <c:v>-3.4059742089416578E-3</c:v>
                </c:pt>
                <c:pt idx="1">
                  <c:v>-3.12811255467818E-2</c:v>
                </c:pt>
                <c:pt idx="2">
                  <c:v>-4.9754022439356935E-2</c:v>
                </c:pt>
                <c:pt idx="3">
                  <c:v>-5.4556378515025858E-2</c:v>
                </c:pt>
                <c:pt idx="4">
                  <c:v>-7.0536331477589032E-2</c:v>
                </c:pt>
                <c:pt idx="5">
                  <c:v>-0.12488382906322788</c:v>
                </c:pt>
                <c:pt idx="6">
                  <c:v>-0.19591006089871038</c:v>
                </c:pt>
                <c:pt idx="7">
                  <c:v>-0.24695658399136511</c:v>
                </c:pt>
                <c:pt idx="8">
                  <c:v>-0.28736435982502978</c:v>
                </c:pt>
                <c:pt idx="9">
                  <c:v>-0.35352961853093229</c:v>
                </c:pt>
                <c:pt idx="10">
                  <c:v>-0.43835035516673299</c:v>
                </c:pt>
                <c:pt idx="11">
                  <c:v>-0.49491252593307961</c:v>
                </c:pt>
                <c:pt idx="12">
                  <c:v>-0.4947458077032324</c:v>
                </c:pt>
                <c:pt idx="13">
                  <c:v>-0.45810180639663695</c:v>
                </c:pt>
                <c:pt idx="14">
                  <c:v>-0.43363639714821339</c:v>
                </c:pt>
                <c:pt idx="15">
                  <c:v>-0.4493784328239504</c:v>
                </c:pt>
                <c:pt idx="16">
                  <c:v>-0.49609682537067534</c:v>
                </c:pt>
                <c:pt idx="17">
                  <c:v>-0.54753921746293244</c:v>
                </c:pt>
                <c:pt idx="18">
                  <c:v>-0.58655372913707882</c:v>
                </c:pt>
                <c:pt idx="19">
                  <c:v>-0.61329477100494245</c:v>
                </c:pt>
                <c:pt idx="20">
                  <c:v>-0.64061725262739311</c:v>
                </c:pt>
                <c:pt idx="21">
                  <c:v>-0.68563356172243362</c:v>
                </c:pt>
                <c:pt idx="22">
                  <c:v>-0.73522419536442651</c:v>
                </c:pt>
                <c:pt idx="23">
                  <c:v>-0.76873638362779062</c:v>
                </c:pt>
                <c:pt idx="24">
                  <c:v>-0.78915281060046594</c:v>
                </c:pt>
                <c:pt idx="25">
                  <c:v>-0.813967636709652</c:v>
                </c:pt>
                <c:pt idx="26">
                  <c:v>-0.84739950053968049</c:v>
                </c:pt>
                <c:pt idx="27">
                  <c:v>-0.88459025683122205</c:v>
                </c:pt>
                <c:pt idx="28">
                  <c:v>-0.92157575339430775</c:v>
                </c:pt>
                <c:pt idx="29">
                  <c:v>-0.95519045736522157</c:v>
                </c:pt>
                <c:pt idx="30">
                  <c:v>-0.98253253791967277</c:v>
                </c:pt>
                <c:pt idx="31">
                  <c:v>-1.0016072306993125</c:v>
                </c:pt>
                <c:pt idx="32">
                  <c:v>-1.0130357907742995</c:v>
                </c:pt>
                <c:pt idx="33">
                  <c:v>-1.0181408233823779</c:v>
                </c:pt>
                <c:pt idx="34">
                  <c:v>-1.0194063814122591</c:v>
                </c:pt>
                <c:pt idx="35">
                  <c:v>-1.020069946088735</c:v>
                </c:pt>
                <c:pt idx="36">
                  <c:v>-1.0212519451229904</c:v>
                </c:pt>
                <c:pt idx="37">
                  <c:v>-1.0203535985911494</c:v>
                </c:pt>
                <c:pt idx="38">
                  <c:v>-1.0141910395955236</c:v>
                </c:pt>
                <c:pt idx="39">
                  <c:v>-1.0016013536897117</c:v>
                </c:pt>
                <c:pt idx="40">
                  <c:v>-0.98316863432369461</c:v>
                </c:pt>
                <c:pt idx="41">
                  <c:v>-0.96015359364881003</c:v>
                </c:pt>
                <c:pt idx="42">
                  <c:v>-0.93368532875078114</c:v>
                </c:pt>
                <c:pt idx="43">
                  <c:v>-0.90458482088280379</c:v>
                </c:pt>
                <c:pt idx="44">
                  <c:v>-0.87359869045049143</c:v>
                </c:pt>
                <c:pt idx="45">
                  <c:v>-0.84103294205533152</c:v>
                </c:pt>
                <c:pt idx="46">
                  <c:v>-0.80602112139976145</c:v>
                </c:pt>
                <c:pt idx="47">
                  <c:v>-0.76736644185650182</c:v>
                </c:pt>
                <c:pt idx="48">
                  <c:v>-0.72518555973413612</c:v>
                </c:pt>
                <c:pt idx="49">
                  <c:v>-0.68064560421519049</c:v>
                </c:pt>
                <c:pt idx="50">
                  <c:v>-0.63432267590751579</c:v>
                </c:pt>
                <c:pt idx="51">
                  <c:v>-0.58601175333749922</c:v>
                </c:pt>
                <c:pt idx="52">
                  <c:v>-0.53566841169118906</c:v>
                </c:pt>
                <c:pt idx="53">
                  <c:v>-0.48358158046923821</c:v>
                </c:pt>
                <c:pt idx="54">
                  <c:v>-0.43043179185366126</c:v>
                </c:pt>
                <c:pt idx="55">
                  <c:v>-0.37676029335908651</c:v>
                </c:pt>
                <c:pt idx="56">
                  <c:v>-0.32253190115321256</c:v>
                </c:pt>
                <c:pt idx="57">
                  <c:v>-0.26722247258989951</c:v>
                </c:pt>
                <c:pt idx="58">
                  <c:v>-0.21072831204908252</c:v>
                </c:pt>
                <c:pt idx="59">
                  <c:v>-0.15372896455149693</c:v>
                </c:pt>
                <c:pt idx="60">
                  <c:v>-9.7186483099471671E-2</c:v>
                </c:pt>
                <c:pt idx="61">
                  <c:v>-4.1284829006419367E-2</c:v>
                </c:pt>
                <c:pt idx="62">
                  <c:v>1.4770917911719602E-2</c:v>
                </c:pt>
                <c:pt idx="63">
                  <c:v>7.1458060273816931E-2</c:v>
                </c:pt>
                <c:pt idx="64">
                  <c:v>0.12779758160540816</c:v>
                </c:pt>
                <c:pt idx="65">
                  <c:v>0.18276092756916434</c:v>
                </c:pt>
                <c:pt idx="66">
                  <c:v>0.23709062023518718</c:v>
                </c:pt>
                <c:pt idx="67">
                  <c:v>0.29188764210645907</c:v>
                </c:pt>
                <c:pt idx="68">
                  <c:v>0.34618466602283698</c:v>
                </c:pt>
                <c:pt idx="69">
                  <c:v>0.39814928233823771</c:v>
                </c:pt>
                <c:pt idx="70">
                  <c:v>0.44748560137476556</c:v>
                </c:pt>
                <c:pt idx="71">
                  <c:v>0.49490329284781004</c:v>
                </c:pt>
                <c:pt idx="72">
                  <c:v>0.5408753201726979</c:v>
                </c:pt>
                <c:pt idx="73">
                  <c:v>0.58539806771573033</c:v>
                </c:pt>
                <c:pt idx="74">
                  <c:v>0.62799178123047217</c:v>
                </c:pt>
                <c:pt idx="75">
                  <c:v>0.66793832863716407</c:v>
                </c:pt>
                <c:pt idx="76">
                  <c:v>0.70474627347611218</c:v>
                </c:pt>
                <c:pt idx="77">
                  <c:v>0.73809255161052101</c:v>
                </c:pt>
                <c:pt idx="78">
                  <c:v>0.76720708066806798</c:v>
                </c:pt>
                <c:pt idx="79">
                  <c:v>0.79121739601204377</c:v>
                </c:pt>
                <c:pt idx="80">
                  <c:v>0.80957611520763506</c:v>
                </c:pt>
                <c:pt idx="81">
                  <c:v>0.82209664199284216</c:v>
                </c:pt>
                <c:pt idx="82">
                  <c:v>0.82879220689655153</c:v>
                </c:pt>
                <c:pt idx="83">
                  <c:v>0.83015961716752829</c:v>
                </c:pt>
                <c:pt idx="84">
                  <c:v>0.82599133539737557</c:v>
                </c:pt>
                <c:pt idx="85">
                  <c:v>0.81280207600977117</c:v>
                </c:pt>
                <c:pt idx="86">
                  <c:v>0.78189120882804053</c:v>
                </c:pt>
                <c:pt idx="87">
                  <c:v>0.72352267835028128</c:v>
                </c:pt>
                <c:pt idx="88">
                  <c:v>0.63987023126739739</c:v>
                </c:pt>
                <c:pt idx="89">
                  <c:v>0.55192921223655056</c:v>
                </c:pt>
                <c:pt idx="90">
                  <c:v>0.48606394841788336</c:v>
                </c:pt>
                <c:pt idx="91">
                  <c:v>0.45734777867408971</c:v>
                </c:pt>
                <c:pt idx="92">
                  <c:v>0.46574636675566661</c:v>
                </c:pt>
                <c:pt idx="93">
                  <c:v>0.49581525433164803</c:v>
                </c:pt>
                <c:pt idx="94">
                  <c:v>0.5242415696756233</c:v>
                </c:pt>
                <c:pt idx="95">
                  <c:v>0.53025882264386759</c:v>
                </c:pt>
                <c:pt idx="96">
                  <c:v>0.49675509543827756</c:v>
                </c:pt>
                <c:pt idx="97">
                  <c:v>0.41812096216553996</c:v>
                </c:pt>
                <c:pt idx="98">
                  <c:v>0.30073254411179917</c:v>
                </c:pt>
                <c:pt idx="99">
                  <c:v>0.15653950644776457</c:v>
                </c:pt>
                <c:pt idx="100">
                  <c:v>-9.8944566267113567E-4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D6-4D49-95F1-A27D6BEB8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16632"/>
        <c:axId val="265021880"/>
      </c:scatterChart>
      <c:valAx>
        <c:axId val="265016632"/>
        <c:scaling>
          <c:orientation val="minMax"/>
          <c:max val="1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1880"/>
        <c:crosses val="autoZero"/>
        <c:crossBetween val="midCat"/>
      </c:valAx>
      <c:valAx>
        <c:axId val="265021880"/>
        <c:scaling>
          <c:orientation val="minMax"/>
          <c:max val="13"/>
          <c:min val="-3"/>
        </c:scaling>
        <c:delete val="1"/>
        <c:axPos val="l"/>
        <c:numFmt formatCode="General" sourceLinked="1"/>
        <c:majorTickMark val="out"/>
        <c:minorTickMark val="none"/>
        <c:tickLblPos val="nextTo"/>
        <c:crossAx val="2650166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Graphs'!$Y$6:$Y$106</c:f>
                <c:numCache>
                  <c:formatCode>General</c:formatCode>
                  <c:ptCount val="101"/>
                  <c:pt idx="0">
                    <c:v>0.74613280071584187</c:v>
                  </c:pt>
                  <c:pt idx="1">
                    <c:v>0.46784467494486548</c:v>
                  </c:pt>
                  <c:pt idx="2">
                    <c:v>0.16787581498945869</c:v>
                  </c:pt>
                  <c:pt idx="3">
                    <c:v>0.49393307004327969</c:v>
                  </c:pt>
                  <c:pt idx="4">
                    <c:v>0.52519904305385634</c:v>
                  </c:pt>
                  <c:pt idx="5">
                    <c:v>0.61057913402393882</c:v>
                  </c:pt>
                  <c:pt idx="6">
                    <c:v>0.52574381984932761</c:v>
                  </c:pt>
                  <c:pt idx="7">
                    <c:v>0.60713921287465222</c:v>
                  </c:pt>
                  <c:pt idx="8">
                    <c:v>0.63561129430456098</c:v>
                  </c:pt>
                  <c:pt idx="9">
                    <c:v>0.57669665439556983</c:v>
                  </c:pt>
                  <c:pt idx="10">
                    <c:v>0.57724490136359585</c:v>
                  </c:pt>
                  <c:pt idx="11">
                    <c:v>0.63130038513345588</c:v>
                  </c:pt>
                  <c:pt idx="12">
                    <c:v>0.66041521724519658</c:v>
                  </c:pt>
                  <c:pt idx="13">
                    <c:v>0.69832578380576493</c:v>
                  </c:pt>
                  <c:pt idx="14">
                    <c:v>0.74148830548820066</c:v>
                  </c:pt>
                  <c:pt idx="15">
                    <c:v>0.77060932986685349</c:v>
                  </c:pt>
                  <c:pt idx="16">
                    <c:v>0.79469491694793082</c:v>
                  </c:pt>
                  <c:pt idx="17">
                    <c:v>0.81244145565741133</c:v>
                  </c:pt>
                  <c:pt idx="18">
                    <c:v>0.8344746144869235</c:v>
                  </c:pt>
                  <c:pt idx="19">
                    <c:v>0.856467136223099</c:v>
                  </c:pt>
                  <c:pt idx="20">
                    <c:v>0.87819758769567191</c:v>
                  </c:pt>
                  <c:pt idx="21">
                    <c:v>0.89351128678372482</c:v>
                  </c:pt>
                  <c:pt idx="22">
                    <c:v>0.90204225194810317</c:v>
                  </c:pt>
                  <c:pt idx="23">
                    <c:v>0.90650660774926073</c:v>
                  </c:pt>
                  <c:pt idx="24">
                    <c:v>0.90544623992167905</c:v>
                  </c:pt>
                  <c:pt idx="25">
                    <c:v>0.88586676952081522</c:v>
                  </c:pt>
                  <c:pt idx="26">
                    <c:v>0.86661448649673412</c:v>
                  </c:pt>
                  <c:pt idx="27">
                    <c:v>0.83885766495902514</c:v>
                  </c:pt>
                  <c:pt idx="28">
                    <c:v>0.81398384900827014</c:v>
                  </c:pt>
                  <c:pt idx="29">
                    <c:v>0.78165498072242756</c:v>
                  </c:pt>
                  <c:pt idx="30">
                    <c:v>0.75192103002520083</c:v>
                  </c:pt>
                  <c:pt idx="31">
                    <c:v>0.72206350865361757</c:v>
                  </c:pt>
                  <c:pt idx="32">
                    <c:v>0.69835159454223938</c:v>
                  </c:pt>
                  <c:pt idx="33">
                    <c:v>0.67736074615942421</c:v>
                  </c:pt>
                  <c:pt idx="34">
                    <c:v>0.66135969859387778</c:v>
                  </c:pt>
                  <c:pt idx="35">
                    <c:v>0.6417861742791926</c:v>
                  </c:pt>
                  <c:pt idx="36">
                    <c:v>0.62334251893979242</c:v>
                  </c:pt>
                  <c:pt idx="37">
                    <c:v>0.60475063896669712</c:v>
                  </c:pt>
                  <c:pt idx="38">
                    <c:v>0.58760544017537497</c:v>
                  </c:pt>
                  <c:pt idx="39">
                    <c:v>0.57142087024101662</c:v>
                  </c:pt>
                  <c:pt idx="40">
                    <c:v>0.55432535073426648</c:v>
                  </c:pt>
                  <c:pt idx="41">
                    <c:v>0.53714384941443816</c:v>
                  </c:pt>
                  <c:pt idx="42">
                    <c:v>0.52546115166722163</c:v>
                  </c:pt>
                  <c:pt idx="43">
                    <c:v>0.51805999272399028</c:v>
                  </c:pt>
                  <c:pt idx="44">
                    <c:v>0.50806925841889539</c:v>
                  </c:pt>
                  <c:pt idx="45">
                    <c:v>0.49771831652462506</c:v>
                  </c:pt>
                  <c:pt idx="46">
                    <c:v>0.48620111459491361</c:v>
                  </c:pt>
                  <c:pt idx="47">
                    <c:v>0.47810908610857944</c:v>
                  </c:pt>
                  <c:pt idx="48">
                    <c:v>0.47090529802283143</c:v>
                  </c:pt>
                  <c:pt idx="49">
                    <c:v>0.4609338046023555</c:v>
                  </c:pt>
                  <c:pt idx="50">
                    <c:v>0.44977224862417148</c:v>
                  </c:pt>
                  <c:pt idx="51">
                    <c:v>0.44317175256938923</c:v>
                  </c:pt>
                  <c:pt idx="52">
                    <c:v>0.43597835089085535</c:v>
                  </c:pt>
                  <c:pt idx="53">
                    <c:v>0.42707736588260059</c:v>
                  </c:pt>
                  <c:pt idx="54">
                    <c:v>0.41436564793399666</c:v>
                  </c:pt>
                  <c:pt idx="55">
                    <c:v>0.40495686585814911</c:v>
                  </c:pt>
                  <c:pt idx="56">
                    <c:v>0.39427967653372104</c:v>
                  </c:pt>
                  <c:pt idx="57">
                    <c:v>0.38009698793837748</c:v>
                  </c:pt>
                  <c:pt idx="58">
                    <c:v>0.37124987895699729</c:v>
                  </c:pt>
                  <c:pt idx="59">
                    <c:v>0.35822127465866749</c:v>
                  </c:pt>
                  <c:pt idx="60">
                    <c:v>0.34534369995769332</c:v>
                  </c:pt>
                  <c:pt idx="61">
                    <c:v>0.33088578406534314</c:v>
                  </c:pt>
                  <c:pt idx="62">
                    <c:v>0.3200580040240702</c:v>
                  </c:pt>
                  <c:pt idx="63">
                    <c:v>0.30969660663528287</c:v>
                  </c:pt>
                  <c:pt idx="64">
                    <c:v>0.29752039076545184</c:v>
                  </c:pt>
                  <c:pt idx="65">
                    <c:v>0.28575803210073075</c:v>
                  </c:pt>
                  <c:pt idx="66">
                    <c:v>0.27680384778678985</c:v>
                  </c:pt>
                  <c:pt idx="67">
                    <c:v>0.27617294226644939</c:v>
                  </c:pt>
                  <c:pt idx="68">
                    <c:v>0.27664579467683698</c:v>
                  </c:pt>
                  <c:pt idx="69">
                    <c:v>0.27327965502463408</c:v>
                  </c:pt>
                  <c:pt idx="70">
                    <c:v>0.27243948760391007</c:v>
                  </c:pt>
                  <c:pt idx="71">
                    <c:v>0.28293494527674845</c:v>
                  </c:pt>
                  <c:pt idx="72">
                    <c:v>0.30429181675390904</c:v>
                  </c:pt>
                  <c:pt idx="73">
                    <c:v>0.32478858443651121</c:v>
                  </c:pt>
                  <c:pt idx="74">
                    <c:v>0.33918541646897743</c:v>
                  </c:pt>
                  <c:pt idx="75">
                    <c:v>0.35869677247679133</c:v>
                  </c:pt>
                  <c:pt idx="76">
                    <c:v>0.3775247834672863</c:v>
                  </c:pt>
                  <c:pt idx="77">
                    <c:v>0.37571775881836356</c:v>
                  </c:pt>
                  <c:pt idx="78">
                    <c:v>0.35951543118047263</c:v>
                  </c:pt>
                  <c:pt idx="79">
                    <c:v>0.34421988288911159</c:v>
                  </c:pt>
                  <c:pt idx="80">
                    <c:v>0.33679546044257525</c:v>
                  </c:pt>
                  <c:pt idx="81">
                    <c:v>0.33069327392710629</c:v>
                  </c:pt>
                  <c:pt idx="82">
                    <c:v>0.31752939179788015</c:v>
                  </c:pt>
                  <c:pt idx="83">
                    <c:v>0.30783354638805205</c:v>
                  </c:pt>
                  <c:pt idx="84">
                    <c:v>0.30717985735188114</c:v>
                  </c:pt>
                  <c:pt idx="85">
                    <c:v>0.30665550040843526</c:v>
                  </c:pt>
                  <c:pt idx="86">
                    <c:v>0.30599440741647232</c:v>
                  </c:pt>
                  <c:pt idx="87">
                    <c:v>0.30589977537589352</c:v>
                  </c:pt>
                  <c:pt idx="88">
                    <c:v>0.30829629132914854</c:v>
                  </c:pt>
                  <c:pt idx="89">
                    <c:v>0.30648397398578942</c:v>
                  </c:pt>
                  <c:pt idx="90">
                    <c:v>0.28467000918294255</c:v>
                  </c:pt>
                  <c:pt idx="91">
                    <c:v>0.25075802790273072</c:v>
                  </c:pt>
                  <c:pt idx="92">
                    <c:v>0.22305220540529549</c:v>
                  </c:pt>
                  <c:pt idx="93">
                    <c:v>0.15055058920895462</c:v>
                  </c:pt>
                  <c:pt idx="94">
                    <c:v>7.7389328783813244E-2</c:v>
                  </c:pt>
                  <c:pt idx="95">
                    <c:v>5.3875426684162217E-2</c:v>
                  </c:pt>
                  <c:pt idx="96">
                    <c:v>1.6643814244291504E-2</c:v>
                  </c:pt>
                  <c:pt idx="97">
                    <c:v>4.891943125835325E-3</c:v>
                  </c:pt>
                  <c:pt idx="98">
                    <c:v>3.6938006637612032E-3</c:v>
                  </c:pt>
                  <c:pt idx="99">
                    <c:v>4.7642310342036927E-2</c:v>
                  </c:pt>
                  <c:pt idx="100">
                    <c:v>0.57824147288864369</c:v>
                  </c:pt>
                </c:numCache>
              </c:numRef>
            </c:plus>
            <c:minus>
              <c:numRef>
                <c:f>'GRF Graphs'!$Y$6:$Y$106</c:f>
                <c:numCache>
                  <c:formatCode>General</c:formatCode>
                  <c:ptCount val="101"/>
                  <c:pt idx="0">
                    <c:v>0.74613280071584187</c:v>
                  </c:pt>
                  <c:pt idx="1">
                    <c:v>0.46784467494486548</c:v>
                  </c:pt>
                  <c:pt idx="2">
                    <c:v>0.16787581498945869</c:v>
                  </c:pt>
                  <c:pt idx="3">
                    <c:v>0.49393307004327969</c:v>
                  </c:pt>
                  <c:pt idx="4">
                    <c:v>0.52519904305385634</c:v>
                  </c:pt>
                  <c:pt idx="5">
                    <c:v>0.61057913402393882</c:v>
                  </c:pt>
                  <c:pt idx="6">
                    <c:v>0.52574381984932761</c:v>
                  </c:pt>
                  <c:pt idx="7">
                    <c:v>0.60713921287465222</c:v>
                  </c:pt>
                  <c:pt idx="8">
                    <c:v>0.63561129430456098</c:v>
                  </c:pt>
                  <c:pt idx="9">
                    <c:v>0.57669665439556983</c:v>
                  </c:pt>
                  <c:pt idx="10">
                    <c:v>0.57724490136359585</c:v>
                  </c:pt>
                  <c:pt idx="11">
                    <c:v>0.63130038513345588</c:v>
                  </c:pt>
                  <c:pt idx="12">
                    <c:v>0.66041521724519658</c:v>
                  </c:pt>
                  <c:pt idx="13">
                    <c:v>0.69832578380576493</c:v>
                  </c:pt>
                  <c:pt idx="14">
                    <c:v>0.74148830548820066</c:v>
                  </c:pt>
                  <c:pt idx="15">
                    <c:v>0.77060932986685349</c:v>
                  </c:pt>
                  <c:pt idx="16">
                    <c:v>0.79469491694793082</c:v>
                  </c:pt>
                  <c:pt idx="17">
                    <c:v>0.81244145565741133</c:v>
                  </c:pt>
                  <c:pt idx="18">
                    <c:v>0.8344746144869235</c:v>
                  </c:pt>
                  <c:pt idx="19">
                    <c:v>0.856467136223099</c:v>
                  </c:pt>
                  <c:pt idx="20">
                    <c:v>0.87819758769567191</c:v>
                  </c:pt>
                  <c:pt idx="21">
                    <c:v>0.89351128678372482</c:v>
                  </c:pt>
                  <c:pt idx="22">
                    <c:v>0.90204225194810317</c:v>
                  </c:pt>
                  <c:pt idx="23">
                    <c:v>0.90650660774926073</c:v>
                  </c:pt>
                  <c:pt idx="24">
                    <c:v>0.90544623992167905</c:v>
                  </c:pt>
                  <c:pt idx="25">
                    <c:v>0.88586676952081522</c:v>
                  </c:pt>
                  <c:pt idx="26">
                    <c:v>0.86661448649673412</c:v>
                  </c:pt>
                  <c:pt idx="27">
                    <c:v>0.83885766495902514</c:v>
                  </c:pt>
                  <c:pt idx="28">
                    <c:v>0.81398384900827014</c:v>
                  </c:pt>
                  <c:pt idx="29">
                    <c:v>0.78165498072242756</c:v>
                  </c:pt>
                  <c:pt idx="30">
                    <c:v>0.75192103002520083</c:v>
                  </c:pt>
                  <c:pt idx="31">
                    <c:v>0.72206350865361757</c:v>
                  </c:pt>
                  <c:pt idx="32">
                    <c:v>0.69835159454223938</c:v>
                  </c:pt>
                  <c:pt idx="33">
                    <c:v>0.67736074615942421</c:v>
                  </c:pt>
                  <c:pt idx="34">
                    <c:v>0.66135969859387778</c:v>
                  </c:pt>
                  <c:pt idx="35">
                    <c:v>0.6417861742791926</c:v>
                  </c:pt>
                  <c:pt idx="36">
                    <c:v>0.62334251893979242</c:v>
                  </c:pt>
                  <c:pt idx="37">
                    <c:v>0.60475063896669712</c:v>
                  </c:pt>
                  <c:pt idx="38">
                    <c:v>0.58760544017537497</c:v>
                  </c:pt>
                  <c:pt idx="39">
                    <c:v>0.57142087024101662</c:v>
                  </c:pt>
                  <c:pt idx="40">
                    <c:v>0.55432535073426648</c:v>
                  </c:pt>
                  <c:pt idx="41">
                    <c:v>0.53714384941443816</c:v>
                  </c:pt>
                  <c:pt idx="42">
                    <c:v>0.52546115166722163</c:v>
                  </c:pt>
                  <c:pt idx="43">
                    <c:v>0.51805999272399028</c:v>
                  </c:pt>
                  <c:pt idx="44">
                    <c:v>0.50806925841889539</c:v>
                  </c:pt>
                  <c:pt idx="45">
                    <c:v>0.49771831652462506</c:v>
                  </c:pt>
                  <c:pt idx="46">
                    <c:v>0.48620111459491361</c:v>
                  </c:pt>
                  <c:pt idx="47">
                    <c:v>0.47810908610857944</c:v>
                  </c:pt>
                  <c:pt idx="48">
                    <c:v>0.47090529802283143</c:v>
                  </c:pt>
                  <c:pt idx="49">
                    <c:v>0.4609338046023555</c:v>
                  </c:pt>
                  <c:pt idx="50">
                    <c:v>0.44977224862417148</c:v>
                  </c:pt>
                  <c:pt idx="51">
                    <c:v>0.44317175256938923</c:v>
                  </c:pt>
                  <c:pt idx="52">
                    <c:v>0.43597835089085535</c:v>
                  </c:pt>
                  <c:pt idx="53">
                    <c:v>0.42707736588260059</c:v>
                  </c:pt>
                  <c:pt idx="54">
                    <c:v>0.41436564793399666</c:v>
                  </c:pt>
                  <c:pt idx="55">
                    <c:v>0.40495686585814911</c:v>
                  </c:pt>
                  <c:pt idx="56">
                    <c:v>0.39427967653372104</c:v>
                  </c:pt>
                  <c:pt idx="57">
                    <c:v>0.38009698793837748</c:v>
                  </c:pt>
                  <c:pt idx="58">
                    <c:v>0.37124987895699729</c:v>
                  </c:pt>
                  <c:pt idx="59">
                    <c:v>0.35822127465866749</c:v>
                  </c:pt>
                  <c:pt idx="60">
                    <c:v>0.34534369995769332</c:v>
                  </c:pt>
                  <c:pt idx="61">
                    <c:v>0.33088578406534314</c:v>
                  </c:pt>
                  <c:pt idx="62">
                    <c:v>0.3200580040240702</c:v>
                  </c:pt>
                  <c:pt idx="63">
                    <c:v>0.30969660663528287</c:v>
                  </c:pt>
                  <c:pt idx="64">
                    <c:v>0.29752039076545184</c:v>
                  </c:pt>
                  <c:pt idx="65">
                    <c:v>0.28575803210073075</c:v>
                  </c:pt>
                  <c:pt idx="66">
                    <c:v>0.27680384778678985</c:v>
                  </c:pt>
                  <c:pt idx="67">
                    <c:v>0.27617294226644939</c:v>
                  </c:pt>
                  <c:pt idx="68">
                    <c:v>0.27664579467683698</c:v>
                  </c:pt>
                  <c:pt idx="69">
                    <c:v>0.27327965502463408</c:v>
                  </c:pt>
                  <c:pt idx="70">
                    <c:v>0.27243948760391007</c:v>
                  </c:pt>
                  <c:pt idx="71">
                    <c:v>0.28293494527674845</c:v>
                  </c:pt>
                  <c:pt idx="72">
                    <c:v>0.30429181675390904</c:v>
                  </c:pt>
                  <c:pt idx="73">
                    <c:v>0.32478858443651121</c:v>
                  </c:pt>
                  <c:pt idx="74">
                    <c:v>0.33918541646897743</c:v>
                  </c:pt>
                  <c:pt idx="75">
                    <c:v>0.35869677247679133</c:v>
                  </c:pt>
                  <c:pt idx="76">
                    <c:v>0.3775247834672863</c:v>
                  </c:pt>
                  <c:pt idx="77">
                    <c:v>0.37571775881836356</c:v>
                  </c:pt>
                  <c:pt idx="78">
                    <c:v>0.35951543118047263</c:v>
                  </c:pt>
                  <c:pt idx="79">
                    <c:v>0.34421988288911159</c:v>
                  </c:pt>
                  <c:pt idx="80">
                    <c:v>0.33679546044257525</c:v>
                  </c:pt>
                  <c:pt idx="81">
                    <c:v>0.33069327392710629</c:v>
                  </c:pt>
                  <c:pt idx="82">
                    <c:v>0.31752939179788015</c:v>
                  </c:pt>
                  <c:pt idx="83">
                    <c:v>0.30783354638805205</c:v>
                  </c:pt>
                  <c:pt idx="84">
                    <c:v>0.30717985735188114</c:v>
                  </c:pt>
                  <c:pt idx="85">
                    <c:v>0.30665550040843526</c:v>
                  </c:pt>
                  <c:pt idx="86">
                    <c:v>0.30599440741647232</c:v>
                  </c:pt>
                  <c:pt idx="87">
                    <c:v>0.30589977537589352</c:v>
                  </c:pt>
                  <c:pt idx="88">
                    <c:v>0.30829629132914854</c:v>
                  </c:pt>
                  <c:pt idx="89">
                    <c:v>0.30648397398578942</c:v>
                  </c:pt>
                  <c:pt idx="90">
                    <c:v>0.28467000918294255</c:v>
                  </c:pt>
                  <c:pt idx="91">
                    <c:v>0.25075802790273072</c:v>
                  </c:pt>
                  <c:pt idx="92">
                    <c:v>0.22305220540529549</c:v>
                  </c:pt>
                  <c:pt idx="93">
                    <c:v>0.15055058920895462</c:v>
                  </c:pt>
                  <c:pt idx="94">
                    <c:v>7.7389328783813244E-2</c:v>
                  </c:pt>
                  <c:pt idx="95">
                    <c:v>5.3875426684162217E-2</c:v>
                  </c:pt>
                  <c:pt idx="96">
                    <c:v>1.6643814244291504E-2</c:v>
                  </c:pt>
                  <c:pt idx="97">
                    <c:v>4.891943125835325E-3</c:v>
                  </c:pt>
                  <c:pt idx="98">
                    <c:v>3.6938006637612032E-3</c:v>
                  </c:pt>
                  <c:pt idx="99">
                    <c:v>4.7642310342036927E-2</c:v>
                  </c:pt>
                  <c:pt idx="100">
                    <c:v>0.57824147288864369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'GRF Graphs'!$A$6:$A$107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xVal>
          <c:yVal>
            <c:numRef>
              <c:f>'GRF Graphs'!$X$5:$X$106</c:f>
              <c:numCache>
                <c:formatCode>General</c:formatCode>
                <c:ptCount val="102"/>
                <c:pt idx="0">
                  <c:v>0</c:v>
                </c:pt>
                <c:pt idx="1">
                  <c:v>1.3480329183765165</c:v>
                </c:pt>
                <c:pt idx="2">
                  <c:v>0.74850347087015112</c:v>
                </c:pt>
                <c:pt idx="3">
                  <c:v>0.56104821222105739</c:v>
                </c:pt>
                <c:pt idx="4">
                  <c:v>0.89898280215665727</c:v>
                </c:pt>
                <c:pt idx="5">
                  <c:v>1.02312119035495</c:v>
                </c:pt>
                <c:pt idx="6">
                  <c:v>1.1212220086865359</c:v>
                </c:pt>
                <c:pt idx="7">
                  <c:v>1.6025515858918673</c:v>
                </c:pt>
                <c:pt idx="8">
                  <c:v>2.091653880635016</c:v>
                </c:pt>
                <c:pt idx="9">
                  <c:v>2.5059894528980085</c:v>
                </c:pt>
                <c:pt idx="10">
                  <c:v>2.8608723859517751</c:v>
                </c:pt>
                <c:pt idx="11">
                  <c:v>3.2515544815036699</c:v>
                </c:pt>
                <c:pt idx="12">
                  <c:v>3.6389727638160858</c:v>
                </c:pt>
                <c:pt idx="13">
                  <c:v>4.0031280862662877</c:v>
                </c:pt>
                <c:pt idx="14">
                  <c:v>4.3319941187659134</c:v>
                </c:pt>
                <c:pt idx="15">
                  <c:v>4.6379050098846788</c:v>
                </c:pt>
                <c:pt idx="16">
                  <c:v>4.9274161548599666</c:v>
                </c:pt>
                <c:pt idx="17">
                  <c:v>5.1953690651490199</c:v>
                </c:pt>
                <c:pt idx="18">
                  <c:v>5.4481173199041484</c:v>
                </c:pt>
                <c:pt idx="19">
                  <c:v>5.6894777692077287</c:v>
                </c:pt>
                <c:pt idx="20">
                  <c:v>5.9263505944286345</c:v>
                </c:pt>
                <c:pt idx="21">
                  <c:v>6.1506406890819223</c:v>
                </c:pt>
                <c:pt idx="22">
                  <c:v>6.3651241329938602</c:v>
                </c:pt>
                <c:pt idx="23">
                  <c:v>6.5628795021716346</c:v>
                </c:pt>
                <c:pt idx="24">
                  <c:v>6.7454590280065894</c:v>
                </c:pt>
                <c:pt idx="25">
                  <c:v>6.9099718190804262</c:v>
                </c:pt>
                <c:pt idx="26">
                  <c:v>7.0648769063950878</c:v>
                </c:pt>
                <c:pt idx="27">
                  <c:v>7.1943404716189905</c:v>
                </c:pt>
                <c:pt idx="28">
                  <c:v>7.3105779182267492</c:v>
                </c:pt>
                <c:pt idx="29">
                  <c:v>7.4056613127152904</c:v>
                </c:pt>
                <c:pt idx="30">
                  <c:v>7.4925091571064861</c:v>
                </c:pt>
                <c:pt idx="31">
                  <c:v>7.5661902641905057</c:v>
                </c:pt>
                <c:pt idx="32">
                  <c:v>7.6286489462333389</c:v>
                </c:pt>
                <c:pt idx="33">
                  <c:v>7.676235562977384</c:v>
                </c:pt>
                <c:pt idx="34">
                  <c:v>7.7157071819679492</c:v>
                </c:pt>
                <c:pt idx="35">
                  <c:v>7.7443359520742865</c:v>
                </c:pt>
                <c:pt idx="36">
                  <c:v>7.7655935542908487</c:v>
                </c:pt>
                <c:pt idx="37">
                  <c:v>7.7753776082072799</c:v>
                </c:pt>
                <c:pt idx="38">
                  <c:v>7.7772839306574806</c:v>
                </c:pt>
                <c:pt idx="39">
                  <c:v>7.7700843233488088</c:v>
                </c:pt>
                <c:pt idx="40">
                  <c:v>7.7545061990414865</c:v>
                </c:pt>
                <c:pt idx="41">
                  <c:v>7.7325339083420701</c:v>
                </c:pt>
                <c:pt idx="42">
                  <c:v>7.7040116872847095</c:v>
                </c:pt>
                <c:pt idx="43">
                  <c:v>7.6669154022764738</c:v>
                </c:pt>
                <c:pt idx="44">
                  <c:v>7.6230282270480751</c:v>
                </c:pt>
                <c:pt idx="45">
                  <c:v>7.573508668713492</c:v>
                </c:pt>
                <c:pt idx="46">
                  <c:v>7.5171093693275424</c:v>
                </c:pt>
                <c:pt idx="47">
                  <c:v>7.4546128060506218</c:v>
                </c:pt>
                <c:pt idx="48">
                  <c:v>7.3835480299535723</c:v>
                </c:pt>
                <c:pt idx="49">
                  <c:v>7.3054873101692364</c:v>
                </c:pt>
                <c:pt idx="50">
                  <c:v>7.2213097653137632</c:v>
                </c:pt>
                <c:pt idx="51">
                  <c:v>7.1330033299385951</c:v>
                </c:pt>
                <c:pt idx="52">
                  <c:v>7.037853460835704</c:v>
                </c:pt>
                <c:pt idx="53">
                  <c:v>6.9345635846937252</c:v>
                </c:pt>
                <c:pt idx="54">
                  <c:v>6.8225152866556833</c:v>
                </c:pt>
                <c:pt idx="55">
                  <c:v>6.7078233816085069</c:v>
                </c:pt>
                <c:pt idx="56">
                  <c:v>6.5889108818331579</c:v>
                </c:pt>
                <c:pt idx="57">
                  <c:v>6.4607010014976778</c:v>
                </c:pt>
                <c:pt idx="58">
                  <c:v>6.3267605987719042</c:v>
                </c:pt>
                <c:pt idx="59">
                  <c:v>6.1819593205032204</c:v>
                </c:pt>
                <c:pt idx="60">
                  <c:v>6.0424177241276027</c:v>
                </c:pt>
                <c:pt idx="61">
                  <c:v>5.8917806183914934</c:v>
                </c:pt>
                <c:pt idx="62">
                  <c:v>5.7386033459637558</c:v>
                </c:pt>
                <c:pt idx="63">
                  <c:v>5.5753873853527045</c:v>
                </c:pt>
                <c:pt idx="64">
                  <c:v>5.4003970970495736</c:v>
                </c:pt>
                <c:pt idx="65">
                  <c:v>5.2235536869851718</c:v>
                </c:pt>
                <c:pt idx="66">
                  <c:v>5.0433664976785986</c:v>
                </c:pt>
                <c:pt idx="67">
                  <c:v>4.856943576007188</c:v>
                </c:pt>
                <c:pt idx="68">
                  <c:v>4.6600021674404672</c:v>
                </c:pt>
                <c:pt idx="69">
                  <c:v>4.4482756438520301</c:v>
                </c:pt>
                <c:pt idx="70">
                  <c:v>4.2315812590983972</c:v>
                </c:pt>
                <c:pt idx="71">
                  <c:v>4.0130152878538272</c:v>
                </c:pt>
                <c:pt idx="72">
                  <c:v>3.7892061433278417</c:v>
                </c:pt>
                <c:pt idx="73">
                  <c:v>3.5477901890070394</c:v>
                </c:pt>
                <c:pt idx="74">
                  <c:v>3.2954336487943681</c:v>
                </c:pt>
                <c:pt idx="75">
                  <c:v>3.0420537072038343</c:v>
                </c:pt>
                <c:pt idx="76">
                  <c:v>2.7865363191553092</c:v>
                </c:pt>
                <c:pt idx="77">
                  <c:v>2.5254745403624383</c:v>
                </c:pt>
                <c:pt idx="78">
                  <c:v>2.269832613898457</c:v>
                </c:pt>
                <c:pt idx="79">
                  <c:v>2.0382670232140185</c:v>
                </c:pt>
                <c:pt idx="80">
                  <c:v>1.8255679952074286</c:v>
                </c:pt>
                <c:pt idx="81">
                  <c:v>1.6316846703609404</c:v>
                </c:pt>
                <c:pt idx="82">
                  <c:v>1.4576325336228841</c:v>
                </c:pt>
                <c:pt idx="83">
                  <c:v>1.2977203053766664</c:v>
                </c:pt>
                <c:pt idx="84">
                  <c:v>1.1511357483899956</c:v>
                </c:pt>
                <c:pt idx="85">
                  <c:v>1.0246101299985022</c:v>
                </c:pt>
                <c:pt idx="86">
                  <c:v>0.90299343103190044</c:v>
                </c:pt>
                <c:pt idx="87">
                  <c:v>0.78875411577055565</c:v>
                </c:pt>
                <c:pt idx="88">
                  <c:v>0.6815951914033247</c:v>
                </c:pt>
                <c:pt idx="89">
                  <c:v>0.57540276546353142</c:v>
                </c:pt>
                <c:pt idx="90">
                  <c:v>0.47774849048974088</c:v>
                </c:pt>
                <c:pt idx="91">
                  <c:v>0.38297465837951178</c:v>
                </c:pt>
                <c:pt idx="92">
                  <c:v>0.2972666833907443</c:v>
                </c:pt>
                <c:pt idx="93">
                  <c:v>0.22343690774299835</c:v>
                </c:pt>
                <c:pt idx="94">
                  <c:v>0.14870108926164444</c:v>
                </c:pt>
                <c:pt idx="95">
                  <c:v>6.8363005391642945E-2</c:v>
                </c:pt>
                <c:pt idx="96">
                  <c:v>2.8137424591882579E-2</c:v>
                </c:pt>
                <c:pt idx="97">
                  <c:v>1.1098389695971246E-2</c:v>
                </c:pt>
                <c:pt idx="98">
                  <c:v>-1.4974614347760959E-4</c:v>
                </c:pt>
                <c:pt idx="99">
                  <c:v>-1.6837190354949828E-3</c:v>
                </c:pt>
                <c:pt idx="100">
                  <c:v>1.4730413808596677E-2</c:v>
                </c:pt>
                <c:pt idx="101">
                  <c:v>0.1767575478508312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C4-43D7-9B15-8C540BE6D060}"/>
            </c:ext>
          </c:extLst>
        </c:ser>
        <c:ser>
          <c:idx val="1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Graphs'!$AA$6:$AA$106</c:f>
                <c:numCache>
                  <c:formatCode>General</c:formatCode>
                  <c:ptCount val="101"/>
                  <c:pt idx="0">
                    <c:v>0.37556648061406761</c:v>
                  </c:pt>
                  <c:pt idx="1">
                    <c:v>0.20830941299244471</c:v>
                  </c:pt>
                  <c:pt idx="2">
                    <c:v>0.25245089542210336</c:v>
                  </c:pt>
                  <c:pt idx="3">
                    <c:v>0.29665030873896192</c:v>
                  </c:pt>
                  <c:pt idx="4">
                    <c:v>0.28216322214015038</c:v>
                  </c:pt>
                  <c:pt idx="5">
                    <c:v>0.21283445192884942</c:v>
                  </c:pt>
                  <c:pt idx="6">
                    <c:v>0.25232452578465869</c:v>
                  </c:pt>
                  <c:pt idx="7">
                    <c:v>0.21680732600573421</c:v>
                  </c:pt>
                  <c:pt idx="8">
                    <c:v>0.16232811513944459</c:v>
                  </c:pt>
                  <c:pt idx="9">
                    <c:v>0.10544722190695752</c:v>
                  </c:pt>
                  <c:pt idx="10">
                    <c:v>0.15178679880842491</c:v>
                  </c:pt>
                  <c:pt idx="11">
                    <c:v>0.1553502252496809</c:v>
                  </c:pt>
                  <c:pt idx="12">
                    <c:v>0.14102694130805807</c:v>
                  </c:pt>
                  <c:pt idx="13">
                    <c:v>0.13390956137984764</c:v>
                  </c:pt>
                  <c:pt idx="14">
                    <c:v>0.15120724672817665</c:v>
                  </c:pt>
                  <c:pt idx="15">
                    <c:v>0.17285596118260543</c:v>
                  </c:pt>
                  <c:pt idx="16">
                    <c:v>0.17262696939240318</c:v>
                  </c:pt>
                  <c:pt idx="17">
                    <c:v>0.17133426460430168</c:v>
                  </c:pt>
                  <c:pt idx="18">
                    <c:v>0.17654048623200302</c:v>
                  </c:pt>
                  <c:pt idx="19">
                    <c:v>0.19300992863052238</c:v>
                  </c:pt>
                  <c:pt idx="20">
                    <c:v>0.19632780234744024</c:v>
                  </c:pt>
                  <c:pt idx="21">
                    <c:v>0.20835400102221854</c:v>
                  </c:pt>
                  <c:pt idx="22">
                    <c:v>0.21727907340910116</c:v>
                  </c:pt>
                  <c:pt idx="23">
                    <c:v>0.22964914541926423</c:v>
                  </c:pt>
                  <c:pt idx="24">
                    <c:v>0.23715782634963845</c:v>
                  </c:pt>
                  <c:pt idx="25">
                    <c:v>0.24895947646773961</c:v>
                  </c:pt>
                  <c:pt idx="26">
                    <c:v>0.25840304475589032</c:v>
                  </c:pt>
                  <c:pt idx="27">
                    <c:v>0.26790391329513741</c:v>
                  </c:pt>
                  <c:pt idx="28">
                    <c:v>0.27483972183846067</c:v>
                  </c:pt>
                  <c:pt idx="29">
                    <c:v>0.27815088369830021</c:v>
                  </c:pt>
                  <c:pt idx="30">
                    <c:v>0.28021910527164334</c:v>
                  </c:pt>
                  <c:pt idx="31">
                    <c:v>0.28258888806777432</c:v>
                  </c:pt>
                  <c:pt idx="32">
                    <c:v>0.2828228953767829</c:v>
                  </c:pt>
                  <c:pt idx="33">
                    <c:v>0.28134419055856474</c:v>
                  </c:pt>
                  <c:pt idx="34">
                    <c:v>0.27728736200166937</c:v>
                  </c:pt>
                  <c:pt idx="35">
                    <c:v>0.27529860211763574</c:v>
                  </c:pt>
                  <c:pt idx="36">
                    <c:v>0.27305355101744322</c:v>
                  </c:pt>
                  <c:pt idx="37">
                    <c:v>0.27127179338393503</c:v>
                  </c:pt>
                  <c:pt idx="38">
                    <c:v>0.26995009374825896</c:v>
                  </c:pt>
                  <c:pt idx="39">
                    <c:v>0.26829427639136949</c:v>
                  </c:pt>
                  <c:pt idx="40">
                    <c:v>0.26797490666523777</c:v>
                  </c:pt>
                  <c:pt idx="41">
                    <c:v>0.26867137541200131</c:v>
                  </c:pt>
                  <c:pt idx="42">
                    <c:v>0.26687255465202298</c:v>
                  </c:pt>
                  <c:pt idx="43">
                    <c:v>0.26539844280086144</c:v>
                  </c:pt>
                  <c:pt idx="44">
                    <c:v>0.26624388322584563</c:v>
                  </c:pt>
                  <c:pt idx="45">
                    <c:v>0.26564179315278291</c:v>
                  </c:pt>
                  <c:pt idx="46">
                    <c:v>0.26522887075046486</c:v>
                  </c:pt>
                  <c:pt idx="47">
                    <c:v>0.26350628300516749</c:v>
                  </c:pt>
                  <c:pt idx="48">
                    <c:v>0.26229604034588949</c:v>
                  </c:pt>
                  <c:pt idx="49">
                    <c:v>0.26137384703927186</c:v>
                  </c:pt>
                  <c:pt idx="50">
                    <c:v>0.26030289262231932</c:v>
                  </c:pt>
                  <c:pt idx="51">
                    <c:v>0.25855816090050227</c:v>
                  </c:pt>
                  <c:pt idx="52">
                    <c:v>0.2562873677861171</c:v>
                  </c:pt>
                  <c:pt idx="53">
                    <c:v>0.25274546142483867</c:v>
                  </c:pt>
                  <c:pt idx="54">
                    <c:v>0.24871900857516493</c:v>
                  </c:pt>
                  <c:pt idx="55">
                    <c:v>0.24539371709555532</c:v>
                  </c:pt>
                  <c:pt idx="56">
                    <c:v>0.24141885313076017</c:v>
                  </c:pt>
                  <c:pt idx="57">
                    <c:v>0.23567680044125819</c:v>
                  </c:pt>
                  <c:pt idx="58">
                    <c:v>0.23043776707874153</c:v>
                  </c:pt>
                  <c:pt idx="59">
                    <c:v>0.22408884746864646</c:v>
                  </c:pt>
                  <c:pt idx="60">
                    <c:v>0.2186335969351996</c:v>
                  </c:pt>
                  <c:pt idx="61">
                    <c:v>0.21095443329568919</c:v>
                  </c:pt>
                  <c:pt idx="62">
                    <c:v>0.20439469586763453</c:v>
                  </c:pt>
                  <c:pt idx="63">
                    <c:v>0.19753982860098329</c:v>
                  </c:pt>
                  <c:pt idx="64">
                    <c:v>0.189163701463269</c:v>
                  </c:pt>
                  <c:pt idx="65">
                    <c:v>0.18065113119138806</c:v>
                  </c:pt>
                  <c:pt idx="66">
                    <c:v>0.17372187269549583</c:v>
                  </c:pt>
                  <c:pt idx="67">
                    <c:v>0.16585222502740218</c:v>
                  </c:pt>
                  <c:pt idx="68">
                    <c:v>0.15646831865926839</c:v>
                  </c:pt>
                  <c:pt idx="69">
                    <c:v>0.14879473752936614</c:v>
                  </c:pt>
                  <c:pt idx="70">
                    <c:v>0.13860491118330143</c:v>
                  </c:pt>
                  <c:pt idx="71">
                    <c:v>0.12990223932168224</c:v>
                  </c:pt>
                  <c:pt idx="72">
                    <c:v>0.12372489788321231</c:v>
                  </c:pt>
                  <c:pt idx="73">
                    <c:v>0.11736976359592202</c:v>
                  </c:pt>
                  <c:pt idx="74">
                    <c:v>0.10939951695273537</c:v>
                  </c:pt>
                  <c:pt idx="75">
                    <c:v>0.10417511263301497</c:v>
                  </c:pt>
                  <c:pt idx="76">
                    <c:v>0.10115157280861412</c:v>
                  </c:pt>
                  <c:pt idx="77">
                    <c:v>0.10121826691105698</c:v>
                  </c:pt>
                  <c:pt idx="78">
                    <c:v>9.7765645581033137E-2</c:v>
                  </c:pt>
                  <c:pt idx="79">
                    <c:v>9.1010726391633628E-2</c:v>
                  </c:pt>
                  <c:pt idx="80">
                    <c:v>8.4313433603413757E-2</c:v>
                  </c:pt>
                  <c:pt idx="81">
                    <c:v>7.5705801269130207E-2</c:v>
                  </c:pt>
                  <c:pt idx="82">
                    <c:v>6.6603966580509086E-2</c:v>
                  </c:pt>
                  <c:pt idx="83">
                    <c:v>5.5162727701763482E-2</c:v>
                  </c:pt>
                  <c:pt idx="84">
                    <c:v>4.7959749632200635E-2</c:v>
                  </c:pt>
                  <c:pt idx="85">
                    <c:v>4.5564250582321254E-2</c:v>
                  </c:pt>
                  <c:pt idx="86">
                    <c:v>4.3733993214633976E-2</c:v>
                  </c:pt>
                  <c:pt idx="87">
                    <c:v>4.2558365521096965E-2</c:v>
                  </c:pt>
                  <c:pt idx="88">
                    <c:v>4.1911655595775983E-2</c:v>
                  </c:pt>
                  <c:pt idx="89">
                    <c:v>4.2418650090520454E-2</c:v>
                  </c:pt>
                  <c:pt idx="90">
                    <c:v>4.25536802549452E-2</c:v>
                  </c:pt>
                  <c:pt idx="91">
                    <c:v>4.4089388743876384E-2</c:v>
                  </c:pt>
                  <c:pt idx="92">
                    <c:v>4.5722339919084497E-2</c:v>
                  </c:pt>
                  <c:pt idx="93">
                    <c:v>3.3431435749773475E-2</c:v>
                  </c:pt>
                  <c:pt idx="94">
                    <c:v>1.9415645733845101E-2</c:v>
                  </c:pt>
                  <c:pt idx="95">
                    <c:v>1.3212277811393048E-2</c:v>
                  </c:pt>
                  <c:pt idx="96">
                    <c:v>3.5817249644567455E-3</c:v>
                  </c:pt>
                  <c:pt idx="97">
                    <c:v>1.5321746188748397E-3</c:v>
                  </c:pt>
                  <c:pt idx="98">
                    <c:v>3.3716757584675183E-4</c:v>
                  </c:pt>
                  <c:pt idx="99">
                    <c:v>2.0317836078373669E-3</c:v>
                  </c:pt>
                  <c:pt idx="100">
                    <c:v>0.29111276248076179</c:v>
                  </c:pt>
                </c:numCache>
              </c:numRef>
            </c:plus>
            <c:minus>
              <c:numRef>
                <c:f>'GRF Graphs'!$AA$6:$AA$106</c:f>
                <c:numCache>
                  <c:formatCode>General</c:formatCode>
                  <c:ptCount val="101"/>
                  <c:pt idx="0">
                    <c:v>0.37556648061406761</c:v>
                  </c:pt>
                  <c:pt idx="1">
                    <c:v>0.20830941299244471</c:v>
                  </c:pt>
                  <c:pt idx="2">
                    <c:v>0.25245089542210336</c:v>
                  </c:pt>
                  <c:pt idx="3">
                    <c:v>0.29665030873896192</c:v>
                  </c:pt>
                  <c:pt idx="4">
                    <c:v>0.28216322214015038</c:v>
                  </c:pt>
                  <c:pt idx="5">
                    <c:v>0.21283445192884942</c:v>
                  </c:pt>
                  <c:pt idx="6">
                    <c:v>0.25232452578465869</c:v>
                  </c:pt>
                  <c:pt idx="7">
                    <c:v>0.21680732600573421</c:v>
                  </c:pt>
                  <c:pt idx="8">
                    <c:v>0.16232811513944459</c:v>
                  </c:pt>
                  <c:pt idx="9">
                    <c:v>0.10544722190695752</c:v>
                  </c:pt>
                  <c:pt idx="10">
                    <c:v>0.15178679880842491</c:v>
                  </c:pt>
                  <c:pt idx="11">
                    <c:v>0.1553502252496809</c:v>
                  </c:pt>
                  <c:pt idx="12">
                    <c:v>0.14102694130805807</c:v>
                  </c:pt>
                  <c:pt idx="13">
                    <c:v>0.13390956137984764</c:v>
                  </c:pt>
                  <c:pt idx="14">
                    <c:v>0.15120724672817665</c:v>
                  </c:pt>
                  <c:pt idx="15">
                    <c:v>0.17285596118260543</c:v>
                  </c:pt>
                  <c:pt idx="16">
                    <c:v>0.17262696939240318</c:v>
                  </c:pt>
                  <c:pt idx="17">
                    <c:v>0.17133426460430168</c:v>
                  </c:pt>
                  <c:pt idx="18">
                    <c:v>0.17654048623200302</c:v>
                  </c:pt>
                  <c:pt idx="19">
                    <c:v>0.19300992863052238</c:v>
                  </c:pt>
                  <c:pt idx="20">
                    <c:v>0.19632780234744024</c:v>
                  </c:pt>
                  <c:pt idx="21">
                    <c:v>0.20835400102221854</c:v>
                  </c:pt>
                  <c:pt idx="22">
                    <c:v>0.21727907340910116</c:v>
                  </c:pt>
                  <c:pt idx="23">
                    <c:v>0.22964914541926423</c:v>
                  </c:pt>
                  <c:pt idx="24">
                    <c:v>0.23715782634963845</c:v>
                  </c:pt>
                  <c:pt idx="25">
                    <c:v>0.24895947646773961</c:v>
                  </c:pt>
                  <c:pt idx="26">
                    <c:v>0.25840304475589032</c:v>
                  </c:pt>
                  <c:pt idx="27">
                    <c:v>0.26790391329513741</c:v>
                  </c:pt>
                  <c:pt idx="28">
                    <c:v>0.27483972183846067</c:v>
                  </c:pt>
                  <c:pt idx="29">
                    <c:v>0.27815088369830021</c:v>
                  </c:pt>
                  <c:pt idx="30">
                    <c:v>0.28021910527164334</c:v>
                  </c:pt>
                  <c:pt idx="31">
                    <c:v>0.28258888806777432</c:v>
                  </c:pt>
                  <c:pt idx="32">
                    <c:v>0.2828228953767829</c:v>
                  </c:pt>
                  <c:pt idx="33">
                    <c:v>0.28134419055856474</c:v>
                  </c:pt>
                  <c:pt idx="34">
                    <c:v>0.27728736200166937</c:v>
                  </c:pt>
                  <c:pt idx="35">
                    <c:v>0.27529860211763574</c:v>
                  </c:pt>
                  <c:pt idx="36">
                    <c:v>0.27305355101744322</c:v>
                  </c:pt>
                  <c:pt idx="37">
                    <c:v>0.27127179338393503</c:v>
                  </c:pt>
                  <c:pt idx="38">
                    <c:v>0.26995009374825896</c:v>
                  </c:pt>
                  <c:pt idx="39">
                    <c:v>0.26829427639136949</c:v>
                  </c:pt>
                  <c:pt idx="40">
                    <c:v>0.26797490666523777</c:v>
                  </c:pt>
                  <c:pt idx="41">
                    <c:v>0.26867137541200131</c:v>
                  </c:pt>
                  <c:pt idx="42">
                    <c:v>0.26687255465202298</c:v>
                  </c:pt>
                  <c:pt idx="43">
                    <c:v>0.26539844280086144</c:v>
                  </c:pt>
                  <c:pt idx="44">
                    <c:v>0.26624388322584563</c:v>
                  </c:pt>
                  <c:pt idx="45">
                    <c:v>0.26564179315278291</c:v>
                  </c:pt>
                  <c:pt idx="46">
                    <c:v>0.26522887075046486</c:v>
                  </c:pt>
                  <c:pt idx="47">
                    <c:v>0.26350628300516749</c:v>
                  </c:pt>
                  <c:pt idx="48">
                    <c:v>0.26229604034588949</c:v>
                  </c:pt>
                  <c:pt idx="49">
                    <c:v>0.26137384703927186</c:v>
                  </c:pt>
                  <c:pt idx="50">
                    <c:v>0.26030289262231932</c:v>
                  </c:pt>
                  <c:pt idx="51">
                    <c:v>0.25855816090050227</c:v>
                  </c:pt>
                  <c:pt idx="52">
                    <c:v>0.2562873677861171</c:v>
                  </c:pt>
                  <c:pt idx="53">
                    <c:v>0.25274546142483867</c:v>
                  </c:pt>
                  <c:pt idx="54">
                    <c:v>0.24871900857516493</c:v>
                  </c:pt>
                  <c:pt idx="55">
                    <c:v>0.24539371709555532</c:v>
                  </c:pt>
                  <c:pt idx="56">
                    <c:v>0.24141885313076017</c:v>
                  </c:pt>
                  <c:pt idx="57">
                    <c:v>0.23567680044125819</c:v>
                  </c:pt>
                  <c:pt idx="58">
                    <c:v>0.23043776707874153</c:v>
                  </c:pt>
                  <c:pt idx="59">
                    <c:v>0.22408884746864646</c:v>
                  </c:pt>
                  <c:pt idx="60">
                    <c:v>0.2186335969351996</c:v>
                  </c:pt>
                  <c:pt idx="61">
                    <c:v>0.21095443329568919</c:v>
                  </c:pt>
                  <c:pt idx="62">
                    <c:v>0.20439469586763453</c:v>
                  </c:pt>
                  <c:pt idx="63">
                    <c:v>0.19753982860098329</c:v>
                  </c:pt>
                  <c:pt idx="64">
                    <c:v>0.189163701463269</c:v>
                  </c:pt>
                  <c:pt idx="65">
                    <c:v>0.18065113119138806</c:v>
                  </c:pt>
                  <c:pt idx="66">
                    <c:v>0.17372187269549583</c:v>
                  </c:pt>
                  <c:pt idx="67">
                    <c:v>0.16585222502740218</c:v>
                  </c:pt>
                  <c:pt idx="68">
                    <c:v>0.15646831865926839</c:v>
                  </c:pt>
                  <c:pt idx="69">
                    <c:v>0.14879473752936614</c:v>
                  </c:pt>
                  <c:pt idx="70">
                    <c:v>0.13860491118330143</c:v>
                  </c:pt>
                  <c:pt idx="71">
                    <c:v>0.12990223932168224</c:v>
                  </c:pt>
                  <c:pt idx="72">
                    <c:v>0.12372489788321231</c:v>
                  </c:pt>
                  <c:pt idx="73">
                    <c:v>0.11736976359592202</c:v>
                  </c:pt>
                  <c:pt idx="74">
                    <c:v>0.10939951695273537</c:v>
                  </c:pt>
                  <c:pt idx="75">
                    <c:v>0.10417511263301497</c:v>
                  </c:pt>
                  <c:pt idx="76">
                    <c:v>0.10115157280861412</c:v>
                  </c:pt>
                  <c:pt idx="77">
                    <c:v>0.10121826691105698</c:v>
                  </c:pt>
                  <c:pt idx="78">
                    <c:v>9.7765645581033137E-2</c:v>
                  </c:pt>
                  <c:pt idx="79">
                    <c:v>9.1010726391633628E-2</c:v>
                  </c:pt>
                  <c:pt idx="80">
                    <c:v>8.4313433603413757E-2</c:v>
                  </c:pt>
                  <c:pt idx="81">
                    <c:v>7.5705801269130207E-2</c:v>
                  </c:pt>
                  <c:pt idx="82">
                    <c:v>6.6603966580509086E-2</c:v>
                  </c:pt>
                  <c:pt idx="83">
                    <c:v>5.5162727701763482E-2</c:v>
                  </c:pt>
                  <c:pt idx="84">
                    <c:v>4.7959749632200635E-2</c:v>
                  </c:pt>
                  <c:pt idx="85">
                    <c:v>4.5564250582321254E-2</c:v>
                  </c:pt>
                  <c:pt idx="86">
                    <c:v>4.3733993214633976E-2</c:v>
                  </c:pt>
                  <c:pt idx="87">
                    <c:v>4.2558365521096965E-2</c:v>
                  </c:pt>
                  <c:pt idx="88">
                    <c:v>4.1911655595775983E-2</c:v>
                  </c:pt>
                  <c:pt idx="89">
                    <c:v>4.2418650090520454E-2</c:v>
                  </c:pt>
                  <c:pt idx="90">
                    <c:v>4.25536802549452E-2</c:v>
                  </c:pt>
                  <c:pt idx="91">
                    <c:v>4.4089388743876384E-2</c:v>
                  </c:pt>
                  <c:pt idx="92">
                    <c:v>4.5722339919084497E-2</c:v>
                  </c:pt>
                  <c:pt idx="93">
                    <c:v>3.3431435749773475E-2</c:v>
                  </c:pt>
                  <c:pt idx="94">
                    <c:v>1.9415645733845101E-2</c:v>
                  </c:pt>
                  <c:pt idx="95">
                    <c:v>1.3212277811393048E-2</c:v>
                  </c:pt>
                  <c:pt idx="96">
                    <c:v>3.5817249644567455E-3</c:v>
                  </c:pt>
                  <c:pt idx="97">
                    <c:v>1.5321746188748397E-3</c:v>
                  </c:pt>
                  <c:pt idx="98">
                    <c:v>3.3716757584675183E-4</c:v>
                  </c:pt>
                  <c:pt idx="99">
                    <c:v>2.0317836078373669E-3</c:v>
                  </c:pt>
                  <c:pt idx="100">
                    <c:v>0.29111276248076179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'GRF Graphs'!$A$6:$A$107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xVal>
          <c:yVal>
            <c:numRef>
              <c:f>'GRF Graphs'!$Z$5:$Z$106</c:f>
              <c:numCache>
                <c:formatCode>General</c:formatCode>
                <c:ptCount val="102"/>
                <c:pt idx="0">
                  <c:v>0</c:v>
                </c:pt>
                <c:pt idx="1">
                  <c:v>-0.45596742039838245</c:v>
                </c:pt>
                <c:pt idx="2">
                  <c:v>-0.29101612895012735</c:v>
                </c:pt>
                <c:pt idx="3">
                  <c:v>-1.941894338774898E-2</c:v>
                </c:pt>
                <c:pt idx="4">
                  <c:v>0.21331057525834954</c:v>
                </c:pt>
                <c:pt idx="5">
                  <c:v>0.36589057840347466</c:v>
                </c:pt>
                <c:pt idx="6">
                  <c:v>0.3900163211022914</c:v>
                </c:pt>
                <c:pt idx="7">
                  <c:v>0.40835034401677406</c:v>
                </c:pt>
                <c:pt idx="8">
                  <c:v>0.40217897483899956</c:v>
                </c:pt>
                <c:pt idx="9">
                  <c:v>0.37686599655533914</c:v>
                </c:pt>
                <c:pt idx="10">
                  <c:v>0.36373244451100795</c:v>
                </c:pt>
                <c:pt idx="11">
                  <c:v>0.32962052987868806</c:v>
                </c:pt>
                <c:pt idx="12">
                  <c:v>0.32275915875393141</c:v>
                </c:pt>
                <c:pt idx="13">
                  <c:v>0.2930801870600569</c:v>
                </c:pt>
                <c:pt idx="14">
                  <c:v>0.25718651160700912</c:v>
                </c:pt>
                <c:pt idx="15">
                  <c:v>0.22843827182866555</c:v>
                </c:pt>
                <c:pt idx="16">
                  <c:v>0.19896846457990119</c:v>
                </c:pt>
                <c:pt idx="17">
                  <c:v>0.19386007458439419</c:v>
                </c:pt>
                <c:pt idx="18">
                  <c:v>0.20104077130447806</c:v>
                </c:pt>
                <c:pt idx="19">
                  <c:v>0.20473826344166537</c:v>
                </c:pt>
                <c:pt idx="20">
                  <c:v>0.19428191403324843</c:v>
                </c:pt>
                <c:pt idx="21">
                  <c:v>0.20195831121761268</c:v>
                </c:pt>
                <c:pt idx="22">
                  <c:v>0.20535690145274821</c:v>
                </c:pt>
                <c:pt idx="23">
                  <c:v>0.21957656956717087</c:v>
                </c:pt>
                <c:pt idx="24">
                  <c:v>0.23043434940841695</c:v>
                </c:pt>
                <c:pt idx="25">
                  <c:v>0.24579854680245619</c:v>
                </c:pt>
                <c:pt idx="26">
                  <c:v>0.25949614797064552</c:v>
                </c:pt>
                <c:pt idx="27">
                  <c:v>0.27988396944735661</c:v>
                </c:pt>
                <c:pt idx="28">
                  <c:v>0.301566019320054</c:v>
                </c:pt>
                <c:pt idx="29">
                  <c:v>0.32465142024861465</c:v>
                </c:pt>
                <c:pt idx="30">
                  <c:v>0.34977408401976934</c:v>
                </c:pt>
                <c:pt idx="31">
                  <c:v>0.37451500134791077</c:v>
                </c:pt>
                <c:pt idx="32">
                  <c:v>0.39943567275722625</c:v>
                </c:pt>
                <c:pt idx="33">
                  <c:v>0.42620475842444211</c:v>
                </c:pt>
                <c:pt idx="34">
                  <c:v>0.45239178717987122</c:v>
                </c:pt>
                <c:pt idx="35">
                  <c:v>0.48052100883630372</c:v>
                </c:pt>
                <c:pt idx="36">
                  <c:v>0.50653174209974539</c:v>
                </c:pt>
                <c:pt idx="37">
                  <c:v>0.5319248649093905</c:v>
                </c:pt>
                <c:pt idx="38">
                  <c:v>0.55782548030552659</c:v>
                </c:pt>
                <c:pt idx="39">
                  <c:v>0.58330660341470719</c:v>
                </c:pt>
                <c:pt idx="40">
                  <c:v>0.6069194478059009</c:v>
                </c:pt>
                <c:pt idx="41">
                  <c:v>0.62874599490789274</c:v>
                </c:pt>
                <c:pt idx="42">
                  <c:v>0.64903821222105729</c:v>
                </c:pt>
                <c:pt idx="43">
                  <c:v>0.66989913209525243</c:v>
                </c:pt>
                <c:pt idx="44">
                  <c:v>0.68977819185262834</c:v>
                </c:pt>
                <c:pt idx="45">
                  <c:v>0.70794398906694633</c:v>
                </c:pt>
                <c:pt idx="46">
                  <c:v>0.72631116519394934</c:v>
                </c:pt>
                <c:pt idx="47">
                  <c:v>0.7423271897558783</c:v>
                </c:pt>
                <c:pt idx="48">
                  <c:v>0.75796718121911044</c:v>
                </c:pt>
                <c:pt idx="49">
                  <c:v>0.77230025041186168</c:v>
                </c:pt>
                <c:pt idx="50">
                  <c:v>0.78492629624082666</c:v>
                </c:pt>
                <c:pt idx="51">
                  <c:v>0.7964009468324097</c:v>
                </c:pt>
                <c:pt idx="52">
                  <c:v>0.80717147611202622</c:v>
                </c:pt>
                <c:pt idx="53">
                  <c:v>0.81516285861914017</c:v>
                </c:pt>
                <c:pt idx="54">
                  <c:v>0.82079481219110373</c:v>
                </c:pt>
                <c:pt idx="55">
                  <c:v>0.82474823034296851</c:v>
                </c:pt>
                <c:pt idx="56">
                  <c:v>0.82639838729968551</c:v>
                </c:pt>
                <c:pt idx="57">
                  <c:v>0.82586350441815204</c:v>
                </c:pt>
                <c:pt idx="58">
                  <c:v>0.82399176711097799</c:v>
                </c:pt>
                <c:pt idx="59">
                  <c:v>0.81983889950576605</c:v>
                </c:pt>
                <c:pt idx="60">
                  <c:v>0.81316731885577354</c:v>
                </c:pt>
                <c:pt idx="61">
                  <c:v>0.80376441740302529</c:v>
                </c:pt>
                <c:pt idx="62">
                  <c:v>0.79619911577055569</c:v>
                </c:pt>
                <c:pt idx="63">
                  <c:v>0.78657259532724266</c:v>
                </c:pt>
                <c:pt idx="64">
                  <c:v>0.77424779047476411</c:v>
                </c:pt>
                <c:pt idx="65">
                  <c:v>0.76014521851130756</c:v>
                </c:pt>
                <c:pt idx="66">
                  <c:v>0.74458011547101999</c:v>
                </c:pt>
                <c:pt idx="67">
                  <c:v>0.72739618706005693</c:v>
                </c:pt>
                <c:pt idx="68">
                  <c:v>0.7094589171783735</c:v>
                </c:pt>
                <c:pt idx="69">
                  <c:v>0.6886727353601918</c:v>
                </c:pt>
                <c:pt idx="70">
                  <c:v>0.66293540632020376</c:v>
                </c:pt>
                <c:pt idx="71">
                  <c:v>0.63672611741800222</c:v>
                </c:pt>
                <c:pt idx="72">
                  <c:v>0.60640048884229447</c:v>
                </c:pt>
                <c:pt idx="73">
                  <c:v>0.57222056627227802</c:v>
                </c:pt>
                <c:pt idx="74">
                  <c:v>0.53616696375617789</c:v>
                </c:pt>
                <c:pt idx="75">
                  <c:v>0.49645596854874952</c:v>
                </c:pt>
                <c:pt idx="76">
                  <c:v>0.45153514018271684</c:v>
                </c:pt>
                <c:pt idx="77">
                  <c:v>0.40383400374419648</c:v>
                </c:pt>
                <c:pt idx="78">
                  <c:v>0.35380616803953874</c:v>
                </c:pt>
                <c:pt idx="79">
                  <c:v>0.3052324528980081</c:v>
                </c:pt>
                <c:pt idx="80">
                  <c:v>0.25785685517447954</c:v>
                </c:pt>
                <c:pt idx="81">
                  <c:v>0.21400372248015578</c:v>
                </c:pt>
                <c:pt idx="82">
                  <c:v>0.17650589276621237</c:v>
                </c:pt>
                <c:pt idx="83">
                  <c:v>0.14684935629773851</c:v>
                </c:pt>
                <c:pt idx="84">
                  <c:v>0.1250616329189756</c:v>
                </c:pt>
                <c:pt idx="85">
                  <c:v>0.10839428785382658</c:v>
                </c:pt>
                <c:pt idx="86">
                  <c:v>9.5938194398682036E-2</c:v>
                </c:pt>
                <c:pt idx="87">
                  <c:v>8.6134814587389544E-2</c:v>
                </c:pt>
                <c:pt idx="88">
                  <c:v>7.8425091058858767E-2</c:v>
                </c:pt>
                <c:pt idx="89">
                  <c:v>7.0925197394039241E-2</c:v>
                </c:pt>
                <c:pt idx="90">
                  <c:v>6.3305143926913277E-2</c:v>
                </c:pt>
                <c:pt idx="91">
                  <c:v>5.4643082522090769E-2</c:v>
                </c:pt>
                <c:pt idx="92">
                  <c:v>4.7150612999850239E-2</c:v>
                </c:pt>
                <c:pt idx="93">
                  <c:v>4.0910305526434029E-2</c:v>
                </c:pt>
                <c:pt idx="94">
                  <c:v>3.2005186311217612E-2</c:v>
                </c:pt>
                <c:pt idx="95">
                  <c:v>1.7628690130298039E-2</c:v>
                </c:pt>
                <c:pt idx="96">
                  <c:v>7.4469305077130444E-3</c:v>
                </c:pt>
                <c:pt idx="97">
                  <c:v>1.6926968698517298E-3</c:v>
                </c:pt>
                <c:pt idx="98">
                  <c:v>-2.0350067395536917E-4</c:v>
                </c:pt>
                <c:pt idx="99">
                  <c:v>-8.2663771154710216E-5</c:v>
                </c:pt>
                <c:pt idx="100">
                  <c:v>7.0599281114272874E-4</c:v>
                </c:pt>
                <c:pt idx="101">
                  <c:v>-8.7143214467575253E-2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C4-43D7-9B15-8C540BE6D060}"/>
            </c:ext>
          </c:extLst>
        </c:ser>
        <c:ser>
          <c:idx val="2"/>
          <c:order val="2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Graphs'!$AD$6:$AD$106</c:f>
                <c:numCache>
                  <c:formatCode>General</c:formatCode>
                  <c:ptCount val="101"/>
                  <c:pt idx="0">
                    <c:v>0.52190801498522355</c:v>
                  </c:pt>
                  <c:pt idx="1">
                    <c:v>0.47884714160759073</c:v>
                  </c:pt>
                  <c:pt idx="2">
                    <c:v>0.46361615778940007</c:v>
                  </c:pt>
                  <c:pt idx="3">
                    <c:v>0.55200151434583322</c:v>
                  </c:pt>
                  <c:pt idx="4">
                    <c:v>0.62042354909369002</c:v>
                  </c:pt>
                  <c:pt idx="5">
                    <c:v>0.68796779800284458</c:v>
                  </c:pt>
                  <c:pt idx="6">
                    <c:v>0.79911079787622208</c:v>
                  </c:pt>
                  <c:pt idx="7">
                    <c:v>0.96535099872711705</c:v>
                  </c:pt>
                  <c:pt idx="8">
                    <c:v>1.0657682405758875</c:v>
                  </c:pt>
                  <c:pt idx="9">
                    <c:v>1.1756593340283461</c:v>
                  </c:pt>
                  <c:pt idx="10">
                    <c:v>1.2413175999293089</c:v>
                  </c:pt>
                  <c:pt idx="11">
                    <c:v>1.2261914100458218</c:v>
                  </c:pt>
                  <c:pt idx="12">
                    <c:v>1.357117577398973</c:v>
                  </c:pt>
                  <c:pt idx="13">
                    <c:v>1.4911201063374717</c:v>
                  </c:pt>
                  <c:pt idx="14">
                    <c:v>1.5153384506059444</c:v>
                  </c:pt>
                  <c:pt idx="15">
                    <c:v>1.3039677183122436</c:v>
                  </c:pt>
                  <c:pt idx="16">
                    <c:v>1.6178539299108468</c:v>
                  </c:pt>
                  <c:pt idx="17">
                    <c:v>1.5129455268671534</c:v>
                  </c:pt>
                  <c:pt idx="18">
                    <c:v>1.4454020345071601</c:v>
                  </c:pt>
                  <c:pt idx="19">
                    <c:v>1.5078871712934223</c:v>
                  </c:pt>
                  <c:pt idx="20">
                    <c:v>1.5225339144401198</c:v>
                  </c:pt>
                  <c:pt idx="21">
                    <c:v>1.4295984294291537</c:v>
                  </c:pt>
                  <c:pt idx="22">
                    <c:v>1.2788414137534125</c:v>
                  </c:pt>
                  <c:pt idx="23">
                    <c:v>1.1841615348474708</c:v>
                  </c:pt>
                  <c:pt idx="24">
                    <c:v>1.1526775195932804</c:v>
                  </c:pt>
                  <c:pt idx="25">
                    <c:v>1.1377694815810886</c:v>
                  </c:pt>
                  <c:pt idx="26">
                    <c:v>1.0949156461923246</c:v>
                  </c:pt>
                  <c:pt idx="27">
                    <c:v>1.0436250280033863</c:v>
                  </c:pt>
                  <c:pt idx="28">
                    <c:v>1.0171522684280134</c:v>
                  </c:pt>
                  <c:pt idx="29">
                    <c:v>1.0034633796838945</c:v>
                  </c:pt>
                  <c:pt idx="30">
                    <c:v>0.99208075553019115</c:v>
                  </c:pt>
                  <c:pt idx="31">
                    <c:v>0.97420435422347207</c:v>
                  </c:pt>
                  <c:pt idx="32">
                    <c:v>0.96180353075093628</c:v>
                  </c:pt>
                  <c:pt idx="33">
                    <c:v>0.95922501407805605</c:v>
                  </c:pt>
                  <c:pt idx="34">
                    <c:v>0.96160022878965601</c:v>
                  </c:pt>
                  <c:pt idx="35">
                    <c:v>0.97264928164616016</c:v>
                  </c:pt>
                  <c:pt idx="36">
                    <c:v>0.98592941599881245</c:v>
                  </c:pt>
                  <c:pt idx="37">
                    <c:v>1.0090097723178999</c:v>
                  </c:pt>
                  <c:pt idx="38">
                    <c:v>1.0327184428046827</c:v>
                  </c:pt>
                  <c:pt idx="39">
                    <c:v>1.0619759015590602</c:v>
                  </c:pt>
                  <c:pt idx="40">
                    <c:v>1.0936359790963155</c:v>
                  </c:pt>
                  <c:pt idx="41">
                    <c:v>1.1283823430873752</c:v>
                  </c:pt>
                  <c:pt idx="42">
                    <c:v>1.1618709601513193</c:v>
                  </c:pt>
                  <c:pt idx="43">
                    <c:v>1.1912222349014472</c:v>
                  </c:pt>
                  <c:pt idx="44">
                    <c:v>1.2169415291471224</c:v>
                  </c:pt>
                  <c:pt idx="45">
                    <c:v>1.2359671265001999</c:v>
                  </c:pt>
                  <c:pt idx="46">
                    <c:v>1.2450836094547328</c:v>
                  </c:pt>
                  <c:pt idx="47">
                    <c:v>1.2500164581668378</c:v>
                  </c:pt>
                  <c:pt idx="48">
                    <c:v>1.2473367480983548</c:v>
                  </c:pt>
                  <c:pt idx="49">
                    <c:v>1.243600025455682</c:v>
                  </c:pt>
                  <c:pt idx="50">
                    <c:v>1.2331668439779417</c:v>
                  </c:pt>
                  <c:pt idx="51">
                    <c:v>1.2220667889384218</c:v>
                  </c:pt>
                  <c:pt idx="52">
                    <c:v>1.2103724140750549</c:v>
                  </c:pt>
                  <c:pt idx="53">
                    <c:v>1.1947337570914245</c:v>
                  </c:pt>
                  <c:pt idx="54">
                    <c:v>1.177828718816764</c:v>
                  </c:pt>
                  <c:pt idx="55">
                    <c:v>1.1647288670308691</c:v>
                  </c:pt>
                  <c:pt idx="56">
                    <c:v>1.1510359365551261</c:v>
                  </c:pt>
                  <c:pt idx="57">
                    <c:v>1.1347579658501212</c:v>
                  </c:pt>
                  <c:pt idx="58">
                    <c:v>1.1182879900384219</c:v>
                  </c:pt>
                  <c:pt idx="59">
                    <c:v>1.1084142923077818</c:v>
                  </c:pt>
                  <c:pt idx="60">
                    <c:v>1.0980518492831544</c:v>
                  </c:pt>
                  <c:pt idx="61">
                    <c:v>1.0881503958474323</c:v>
                  </c:pt>
                  <c:pt idx="62">
                    <c:v>1.0759949779050912</c:v>
                  </c:pt>
                  <c:pt idx="63">
                    <c:v>1.0630274453314084</c:v>
                  </c:pt>
                  <c:pt idx="64">
                    <c:v>1.0583705558557257</c:v>
                  </c:pt>
                  <c:pt idx="65">
                    <c:v>1.0548392604851291</c:v>
                  </c:pt>
                  <c:pt idx="66">
                    <c:v>1.0481170995497853</c:v>
                  </c:pt>
                  <c:pt idx="67">
                    <c:v>1.0396649854634841</c:v>
                  </c:pt>
                  <c:pt idx="68">
                    <c:v>1.0360431237079633</c:v>
                  </c:pt>
                  <c:pt idx="69">
                    <c:v>1.0377436253785233</c:v>
                  </c:pt>
                  <c:pt idx="70">
                    <c:v>1.0392564998731237</c:v>
                  </c:pt>
                  <c:pt idx="71">
                    <c:v>1.0356302682057641</c:v>
                  </c:pt>
                  <c:pt idx="72">
                    <c:v>1.0305200928668981</c:v>
                  </c:pt>
                  <c:pt idx="73">
                    <c:v>1.0310623988264678</c:v>
                  </c:pt>
                  <c:pt idx="74">
                    <c:v>1.0298422668211229</c:v>
                  </c:pt>
                  <c:pt idx="75">
                    <c:v>1.0273564682800045</c:v>
                  </c:pt>
                  <c:pt idx="76">
                    <c:v>1.0197245885158375</c:v>
                  </c:pt>
                  <c:pt idx="77">
                    <c:v>1.0085164313099231</c:v>
                  </c:pt>
                  <c:pt idx="78">
                    <c:v>0.99346241822856129</c:v>
                  </c:pt>
                  <c:pt idx="79">
                    <c:v>0.9751612620584138</c:v>
                  </c:pt>
                  <c:pt idx="80">
                    <c:v>0.95153219725412408</c:v>
                  </c:pt>
                  <c:pt idx="81">
                    <c:v>0.92103046479683892</c:v>
                  </c:pt>
                  <c:pt idx="82">
                    <c:v>0.87937443752001232</c:v>
                  </c:pt>
                  <c:pt idx="83">
                    <c:v>0.82952178571190927</c:v>
                  </c:pt>
                  <c:pt idx="84">
                    <c:v>0.77784568377551688</c:v>
                  </c:pt>
                  <c:pt idx="85">
                    <c:v>0.72321818010780581</c:v>
                  </c:pt>
                  <c:pt idx="86">
                    <c:v>0.65963856892114692</c:v>
                  </c:pt>
                  <c:pt idx="87">
                    <c:v>0.58425369834981711</c:v>
                  </c:pt>
                  <c:pt idx="88">
                    <c:v>0.50200678798169696</c:v>
                  </c:pt>
                  <c:pt idx="89">
                    <c:v>0.43425100181448684</c:v>
                  </c:pt>
                  <c:pt idx="90">
                    <c:v>0.38690788149196625</c:v>
                  </c:pt>
                  <c:pt idx="91">
                    <c:v>0.34864962852972153</c:v>
                  </c:pt>
                  <c:pt idx="92">
                    <c:v>0.32819422005578275</c:v>
                  </c:pt>
                  <c:pt idx="93">
                    <c:v>0.31894396035802347</c:v>
                  </c:pt>
                  <c:pt idx="94">
                    <c:v>0.33100387659495301</c:v>
                  </c:pt>
                  <c:pt idx="95">
                    <c:v>0.35417340250695784</c:v>
                  </c:pt>
                  <c:pt idx="96">
                    <c:v>0.557526225306054</c:v>
                  </c:pt>
                  <c:pt idx="97">
                    <c:v>0.83651797951373563</c:v>
                  </c:pt>
                  <c:pt idx="98">
                    <c:v>0.65208845428375828</c:v>
                  </c:pt>
                  <c:pt idx="99">
                    <c:v>0.3682402224138297</c:v>
                  </c:pt>
                  <c:pt idx="100">
                    <c:v>0.3177664932523539</c:v>
                  </c:pt>
                </c:numCache>
              </c:numRef>
            </c:plus>
            <c:minus>
              <c:numRef>
                <c:f>'GRF Graphs'!$AD$6:$AD$106</c:f>
                <c:numCache>
                  <c:formatCode>General</c:formatCode>
                  <c:ptCount val="101"/>
                  <c:pt idx="0">
                    <c:v>0.52190801498522355</c:v>
                  </c:pt>
                  <c:pt idx="1">
                    <c:v>0.47884714160759073</c:v>
                  </c:pt>
                  <c:pt idx="2">
                    <c:v>0.46361615778940007</c:v>
                  </c:pt>
                  <c:pt idx="3">
                    <c:v>0.55200151434583322</c:v>
                  </c:pt>
                  <c:pt idx="4">
                    <c:v>0.62042354909369002</c:v>
                  </c:pt>
                  <c:pt idx="5">
                    <c:v>0.68796779800284458</c:v>
                  </c:pt>
                  <c:pt idx="6">
                    <c:v>0.79911079787622208</c:v>
                  </c:pt>
                  <c:pt idx="7">
                    <c:v>0.96535099872711705</c:v>
                  </c:pt>
                  <c:pt idx="8">
                    <c:v>1.0657682405758875</c:v>
                  </c:pt>
                  <c:pt idx="9">
                    <c:v>1.1756593340283461</c:v>
                  </c:pt>
                  <c:pt idx="10">
                    <c:v>1.2413175999293089</c:v>
                  </c:pt>
                  <c:pt idx="11">
                    <c:v>1.2261914100458218</c:v>
                  </c:pt>
                  <c:pt idx="12">
                    <c:v>1.357117577398973</c:v>
                  </c:pt>
                  <c:pt idx="13">
                    <c:v>1.4911201063374717</c:v>
                  </c:pt>
                  <c:pt idx="14">
                    <c:v>1.5153384506059444</c:v>
                  </c:pt>
                  <c:pt idx="15">
                    <c:v>1.3039677183122436</c:v>
                  </c:pt>
                  <c:pt idx="16">
                    <c:v>1.6178539299108468</c:v>
                  </c:pt>
                  <c:pt idx="17">
                    <c:v>1.5129455268671534</c:v>
                  </c:pt>
                  <c:pt idx="18">
                    <c:v>1.4454020345071601</c:v>
                  </c:pt>
                  <c:pt idx="19">
                    <c:v>1.5078871712934223</c:v>
                  </c:pt>
                  <c:pt idx="20">
                    <c:v>1.5225339144401198</c:v>
                  </c:pt>
                  <c:pt idx="21">
                    <c:v>1.4295984294291537</c:v>
                  </c:pt>
                  <c:pt idx="22">
                    <c:v>1.2788414137534125</c:v>
                  </c:pt>
                  <c:pt idx="23">
                    <c:v>1.1841615348474708</c:v>
                  </c:pt>
                  <c:pt idx="24">
                    <c:v>1.1526775195932804</c:v>
                  </c:pt>
                  <c:pt idx="25">
                    <c:v>1.1377694815810886</c:v>
                  </c:pt>
                  <c:pt idx="26">
                    <c:v>1.0949156461923246</c:v>
                  </c:pt>
                  <c:pt idx="27">
                    <c:v>1.0436250280033863</c:v>
                  </c:pt>
                  <c:pt idx="28">
                    <c:v>1.0171522684280134</c:v>
                  </c:pt>
                  <c:pt idx="29">
                    <c:v>1.0034633796838945</c:v>
                  </c:pt>
                  <c:pt idx="30">
                    <c:v>0.99208075553019115</c:v>
                  </c:pt>
                  <c:pt idx="31">
                    <c:v>0.97420435422347207</c:v>
                  </c:pt>
                  <c:pt idx="32">
                    <c:v>0.96180353075093628</c:v>
                  </c:pt>
                  <c:pt idx="33">
                    <c:v>0.95922501407805605</c:v>
                  </c:pt>
                  <c:pt idx="34">
                    <c:v>0.96160022878965601</c:v>
                  </c:pt>
                  <c:pt idx="35">
                    <c:v>0.97264928164616016</c:v>
                  </c:pt>
                  <c:pt idx="36">
                    <c:v>0.98592941599881245</c:v>
                  </c:pt>
                  <c:pt idx="37">
                    <c:v>1.0090097723178999</c:v>
                  </c:pt>
                  <c:pt idx="38">
                    <c:v>1.0327184428046827</c:v>
                  </c:pt>
                  <c:pt idx="39">
                    <c:v>1.0619759015590602</c:v>
                  </c:pt>
                  <c:pt idx="40">
                    <c:v>1.0936359790963155</c:v>
                  </c:pt>
                  <c:pt idx="41">
                    <c:v>1.1283823430873752</c:v>
                  </c:pt>
                  <c:pt idx="42">
                    <c:v>1.1618709601513193</c:v>
                  </c:pt>
                  <c:pt idx="43">
                    <c:v>1.1912222349014472</c:v>
                  </c:pt>
                  <c:pt idx="44">
                    <c:v>1.2169415291471224</c:v>
                  </c:pt>
                  <c:pt idx="45">
                    <c:v>1.2359671265001999</c:v>
                  </c:pt>
                  <c:pt idx="46">
                    <c:v>1.2450836094547328</c:v>
                  </c:pt>
                  <c:pt idx="47">
                    <c:v>1.2500164581668378</c:v>
                  </c:pt>
                  <c:pt idx="48">
                    <c:v>1.2473367480983548</c:v>
                  </c:pt>
                  <c:pt idx="49">
                    <c:v>1.243600025455682</c:v>
                  </c:pt>
                  <c:pt idx="50">
                    <c:v>1.2331668439779417</c:v>
                  </c:pt>
                  <c:pt idx="51">
                    <c:v>1.2220667889384218</c:v>
                  </c:pt>
                  <c:pt idx="52">
                    <c:v>1.2103724140750549</c:v>
                  </c:pt>
                  <c:pt idx="53">
                    <c:v>1.1947337570914245</c:v>
                  </c:pt>
                  <c:pt idx="54">
                    <c:v>1.177828718816764</c:v>
                  </c:pt>
                  <c:pt idx="55">
                    <c:v>1.1647288670308691</c:v>
                  </c:pt>
                  <c:pt idx="56">
                    <c:v>1.1510359365551261</c:v>
                  </c:pt>
                  <c:pt idx="57">
                    <c:v>1.1347579658501212</c:v>
                  </c:pt>
                  <c:pt idx="58">
                    <c:v>1.1182879900384219</c:v>
                  </c:pt>
                  <c:pt idx="59">
                    <c:v>1.1084142923077818</c:v>
                  </c:pt>
                  <c:pt idx="60">
                    <c:v>1.0980518492831544</c:v>
                  </c:pt>
                  <c:pt idx="61">
                    <c:v>1.0881503958474323</c:v>
                  </c:pt>
                  <c:pt idx="62">
                    <c:v>1.0759949779050912</c:v>
                  </c:pt>
                  <c:pt idx="63">
                    <c:v>1.0630274453314084</c:v>
                  </c:pt>
                  <c:pt idx="64">
                    <c:v>1.0583705558557257</c:v>
                  </c:pt>
                  <c:pt idx="65">
                    <c:v>1.0548392604851291</c:v>
                  </c:pt>
                  <c:pt idx="66">
                    <c:v>1.0481170995497853</c:v>
                  </c:pt>
                  <c:pt idx="67">
                    <c:v>1.0396649854634841</c:v>
                  </c:pt>
                  <c:pt idx="68">
                    <c:v>1.0360431237079633</c:v>
                  </c:pt>
                  <c:pt idx="69">
                    <c:v>1.0377436253785233</c:v>
                  </c:pt>
                  <c:pt idx="70">
                    <c:v>1.0392564998731237</c:v>
                  </c:pt>
                  <c:pt idx="71">
                    <c:v>1.0356302682057641</c:v>
                  </c:pt>
                  <c:pt idx="72">
                    <c:v>1.0305200928668981</c:v>
                  </c:pt>
                  <c:pt idx="73">
                    <c:v>1.0310623988264678</c:v>
                  </c:pt>
                  <c:pt idx="74">
                    <c:v>1.0298422668211229</c:v>
                  </c:pt>
                  <c:pt idx="75">
                    <c:v>1.0273564682800045</c:v>
                  </c:pt>
                  <c:pt idx="76">
                    <c:v>1.0197245885158375</c:v>
                  </c:pt>
                  <c:pt idx="77">
                    <c:v>1.0085164313099231</c:v>
                  </c:pt>
                  <c:pt idx="78">
                    <c:v>0.99346241822856129</c:v>
                  </c:pt>
                  <c:pt idx="79">
                    <c:v>0.9751612620584138</c:v>
                  </c:pt>
                  <c:pt idx="80">
                    <c:v>0.95153219725412408</c:v>
                  </c:pt>
                  <c:pt idx="81">
                    <c:v>0.92103046479683892</c:v>
                  </c:pt>
                  <c:pt idx="82">
                    <c:v>0.87937443752001232</c:v>
                  </c:pt>
                  <c:pt idx="83">
                    <c:v>0.82952178571190927</c:v>
                  </c:pt>
                  <c:pt idx="84">
                    <c:v>0.77784568377551688</c:v>
                  </c:pt>
                  <c:pt idx="85">
                    <c:v>0.72321818010780581</c:v>
                  </c:pt>
                  <c:pt idx="86">
                    <c:v>0.65963856892114692</c:v>
                  </c:pt>
                  <c:pt idx="87">
                    <c:v>0.58425369834981711</c:v>
                  </c:pt>
                  <c:pt idx="88">
                    <c:v>0.50200678798169696</c:v>
                  </c:pt>
                  <c:pt idx="89">
                    <c:v>0.43425100181448684</c:v>
                  </c:pt>
                  <c:pt idx="90">
                    <c:v>0.38690788149196625</c:v>
                  </c:pt>
                  <c:pt idx="91">
                    <c:v>0.34864962852972153</c:v>
                  </c:pt>
                  <c:pt idx="92">
                    <c:v>0.32819422005578275</c:v>
                  </c:pt>
                  <c:pt idx="93">
                    <c:v>0.31894396035802347</c:v>
                  </c:pt>
                  <c:pt idx="94">
                    <c:v>0.33100387659495301</c:v>
                  </c:pt>
                  <c:pt idx="95">
                    <c:v>0.35417340250695784</c:v>
                  </c:pt>
                  <c:pt idx="96">
                    <c:v>0.557526225306054</c:v>
                  </c:pt>
                  <c:pt idx="97">
                    <c:v>0.83651797951373563</c:v>
                  </c:pt>
                  <c:pt idx="98">
                    <c:v>0.65208845428375828</c:v>
                  </c:pt>
                  <c:pt idx="99">
                    <c:v>0.3682402224138297</c:v>
                  </c:pt>
                  <c:pt idx="100">
                    <c:v>0.3177664932523539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'GRF Graphs'!$F$6:$F$106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'GRF Graphs'!$AC$6:$AC$106</c:f>
              <c:numCache>
                <c:formatCode>General</c:formatCode>
                <c:ptCount val="101"/>
                <c:pt idx="0">
                  <c:v>0.32285619736408566</c:v>
                </c:pt>
                <c:pt idx="1">
                  <c:v>0.25210372915980228</c:v>
                </c:pt>
                <c:pt idx="2">
                  <c:v>0.27784627891268537</c:v>
                </c:pt>
                <c:pt idx="3">
                  <c:v>0.42645145370675452</c:v>
                </c:pt>
                <c:pt idx="4">
                  <c:v>0.51717094168039535</c:v>
                </c:pt>
                <c:pt idx="5">
                  <c:v>0.50427726672158157</c:v>
                </c:pt>
                <c:pt idx="6">
                  <c:v>0.64990784085667219</c:v>
                </c:pt>
                <c:pt idx="7">
                  <c:v>0.94335132668863253</c:v>
                </c:pt>
                <c:pt idx="8">
                  <c:v>1.1628969912685339</c:v>
                </c:pt>
                <c:pt idx="9">
                  <c:v>1.2446391337726523</c:v>
                </c:pt>
                <c:pt idx="10">
                  <c:v>1.4904065573311367</c:v>
                </c:pt>
                <c:pt idx="11">
                  <c:v>1.8628656708401976</c:v>
                </c:pt>
                <c:pt idx="12">
                  <c:v>2.0798771683690278</c:v>
                </c:pt>
                <c:pt idx="13">
                  <c:v>2.3829269784184515</c:v>
                </c:pt>
                <c:pt idx="14">
                  <c:v>2.7301104372322902</c:v>
                </c:pt>
                <c:pt idx="15">
                  <c:v>3.2565386049423397</c:v>
                </c:pt>
                <c:pt idx="16">
                  <c:v>3.400542192257002</c:v>
                </c:pt>
                <c:pt idx="17">
                  <c:v>3.7859887512355845</c:v>
                </c:pt>
                <c:pt idx="18">
                  <c:v>4.160048136408566</c:v>
                </c:pt>
                <c:pt idx="19">
                  <c:v>4.4858529761120272</c:v>
                </c:pt>
                <c:pt idx="20">
                  <c:v>4.8557596874794076</c:v>
                </c:pt>
                <c:pt idx="21">
                  <c:v>5.2632818932454688</c:v>
                </c:pt>
                <c:pt idx="22">
                  <c:v>5.6685891968698519</c:v>
                </c:pt>
                <c:pt idx="23">
                  <c:v>6.0307160278418452</c:v>
                </c:pt>
                <c:pt idx="24">
                  <c:v>6.3688198233937401</c:v>
                </c:pt>
                <c:pt idx="25">
                  <c:v>6.7023353843492579</c:v>
                </c:pt>
                <c:pt idx="26">
                  <c:v>7.0275182685337718</c:v>
                </c:pt>
                <c:pt idx="27">
                  <c:v>7.3323708345963761</c:v>
                </c:pt>
                <c:pt idx="28">
                  <c:v>7.6080188733113667</c:v>
                </c:pt>
                <c:pt idx="29">
                  <c:v>7.869350577759473</c:v>
                </c:pt>
                <c:pt idx="30">
                  <c:v>8.1141892759472807</c:v>
                </c:pt>
                <c:pt idx="31">
                  <c:v>8.3402780144975281</c:v>
                </c:pt>
                <c:pt idx="32">
                  <c:v>8.5402749980230652</c:v>
                </c:pt>
                <c:pt idx="33">
                  <c:v>8.7183132818780891</c:v>
                </c:pt>
                <c:pt idx="34">
                  <c:v>8.8819967406919282</c:v>
                </c:pt>
                <c:pt idx="35">
                  <c:v>9.0286783588138384</c:v>
                </c:pt>
                <c:pt idx="36">
                  <c:v>9.1591329509060948</c:v>
                </c:pt>
                <c:pt idx="37">
                  <c:v>9.2675505337726545</c:v>
                </c:pt>
                <c:pt idx="38">
                  <c:v>9.3611315255354199</c:v>
                </c:pt>
                <c:pt idx="39">
                  <c:v>9.4396498049423396</c:v>
                </c:pt>
                <c:pt idx="40">
                  <c:v>9.5053307123558479</c:v>
                </c:pt>
                <c:pt idx="41">
                  <c:v>9.5578375978583185</c:v>
                </c:pt>
                <c:pt idx="42">
                  <c:v>9.6024755939044493</c:v>
                </c:pt>
                <c:pt idx="43">
                  <c:v>9.6402772507413523</c:v>
                </c:pt>
                <c:pt idx="44">
                  <c:v>9.6693577370675445</c:v>
                </c:pt>
                <c:pt idx="45">
                  <c:v>9.6937573199341003</c:v>
                </c:pt>
                <c:pt idx="46">
                  <c:v>9.7127614357495879</c:v>
                </c:pt>
                <c:pt idx="47">
                  <c:v>9.7240138650741361</c:v>
                </c:pt>
                <c:pt idx="48">
                  <c:v>9.7265562255354201</c:v>
                </c:pt>
                <c:pt idx="49">
                  <c:v>9.711003784019768</c:v>
                </c:pt>
                <c:pt idx="50">
                  <c:v>9.6864079233937392</c:v>
                </c:pt>
                <c:pt idx="51">
                  <c:v>9.6557280136738051</c:v>
                </c:pt>
                <c:pt idx="52">
                  <c:v>9.6127098723228972</c:v>
                </c:pt>
                <c:pt idx="53">
                  <c:v>9.5552919390444817</c:v>
                </c:pt>
                <c:pt idx="54">
                  <c:v>9.4847398835255348</c:v>
                </c:pt>
                <c:pt idx="55">
                  <c:v>9.402382361943987</c:v>
                </c:pt>
                <c:pt idx="56">
                  <c:v>9.3097891943986806</c:v>
                </c:pt>
                <c:pt idx="57">
                  <c:v>9.2046591845140036</c:v>
                </c:pt>
                <c:pt idx="58">
                  <c:v>9.0842735629324558</c:v>
                </c:pt>
                <c:pt idx="59">
                  <c:v>8.9497197411861631</c:v>
                </c:pt>
                <c:pt idx="60">
                  <c:v>8.8084639973640861</c:v>
                </c:pt>
                <c:pt idx="61">
                  <c:v>8.6593367097199341</c:v>
                </c:pt>
                <c:pt idx="62">
                  <c:v>8.5020510227347614</c:v>
                </c:pt>
                <c:pt idx="63">
                  <c:v>8.3346179339373982</c:v>
                </c:pt>
                <c:pt idx="64">
                  <c:v>8.1564907622734779</c:v>
                </c:pt>
                <c:pt idx="65">
                  <c:v>7.9760306998352579</c:v>
                </c:pt>
                <c:pt idx="66">
                  <c:v>7.7933180683690297</c:v>
                </c:pt>
                <c:pt idx="67">
                  <c:v>7.6080138454695225</c:v>
                </c:pt>
                <c:pt idx="68">
                  <c:v>7.4097649411861619</c:v>
                </c:pt>
                <c:pt idx="69">
                  <c:v>7.2015569093904439</c:v>
                </c:pt>
                <c:pt idx="70">
                  <c:v>6.9925509357495876</c:v>
                </c:pt>
                <c:pt idx="71">
                  <c:v>6.7795948311367384</c:v>
                </c:pt>
                <c:pt idx="72">
                  <c:v>6.5599789163097215</c:v>
                </c:pt>
                <c:pt idx="73">
                  <c:v>6.3277598349258648</c:v>
                </c:pt>
                <c:pt idx="74">
                  <c:v>6.0936609512355853</c:v>
                </c:pt>
                <c:pt idx="75">
                  <c:v>5.8546909991762766</c:v>
                </c:pt>
                <c:pt idx="76">
                  <c:v>5.6111959593080716</c:v>
                </c:pt>
                <c:pt idx="77">
                  <c:v>5.3583164270181225</c:v>
                </c:pt>
                <c:pt idx="78">
                  <c:v>5.1028570085667218</c:v>
                </c:pt>
                <c:pt idx="79">
                  <c:v>4.8460684510708401</c:v>
                </c:pt>
                <c:pt idx="80">
                  <c:v>4.5873767228995055</c:v>
                </c:pt>
                <c:pt idx="81">
                  <c:v>4.3260116751235582</c:v>
                </c:pt>
                <c:pt idx="82">
                  <c:v>4.0630597738056009</c:v>
                </c:pt>
                <c:pt idx="83">
                  <c:v>3.801318881878089</c:v>
                </c:pt>
                <c:pt idx="84">
                  <c:v>3.5417001237232295</c:v>
                </c:pt>
                <c:pt idx="85">
                  <c:v>3.2880986271828667</c:v>
                </c:pt>
                <c:pt idx="86">
                  <c:v>3.0353197879736404</c:v>
                </c:pt>
                <c:pt idx="87">
                  <c:v>2.7892821056013175</c:v>
                </c:pt>
                <c:pt idx="88">
                  <c:v>2.5633711836902795</c:v>
                </c:pt>
                <c:pt idx="89">
                  <c:v>2.3653337406919275</c:v>
                </c:pt>
                <c:pt idx="90">
                  <c:v>2.1891894570016475</c:v>
                </c:pt>
                <c:pt idx="91">
                  <c:v>2.0109958907742995</c:v>
                </c:pt>
                <c:pt idx="92">
                  <c:v>1.8268941914332784</c:v>
                </c:pt>
                <c:pt idx="93">
                  <c:v>1.6246047998352555</c:v>
                </c:pt>
                <c:pt idx="94">
                  <c:v>1.40770177199341</c:v>
                </c:pt>
                <c:pt idx="95">
                  <c:v>1.1550643845140034</c:v>
                </c:pt>
                <c:pt idx="96">
                  <c:v>0.9441218822075782</c:v>
                </c:pt>
                <c:pt idx="97">
                  <c:v>0.76101217759472806</c:v>
                </c:pt>
                <c:pt idx="98">
                  <c:v>0.47936205551894567</c:v>
                </c:pt>
                <c:pt idx="99">
                  <c:v>0.25749587215815484</c:v>
                </c:pt>
                <c:pt idx="100">
                  <c:v>0.15133355041186161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C4-43D7-9B15-8C540BE6D060}"/>
            </c:ext>
          </c:extLst>
        </c:ser>
        <c:ser>
          <c:idx val="3"/>
          <c:order val="3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Graphs'!$AF$6:$AF$106</c:f>
                <c:numCache>
                  <c:formatCode>General</c:formatCode>
                  <c:ptCount val="101"/>
                  <c:pt idx="0">
                    <c:v>0.21062225184228711</c:v>
                  </c:pt>
                  <c:pt idx="1">
                    <c:v>0.14299333368938758</c:v>
                  </c:pt>
                  <c:pt idx="2">
                    <c:v>0.13739503138382803</c:v>
                  </c:pt>
                  <c:pt idx="3">
                    <c:v>0.24181969887885835</c:v>
                  </c:pt>
                  <c:pt idx="4">
                    <c:v>0.24227485975139909</c:v>
                  </c:pt>
                  <c:pt idx="5">
                    <c:v>0.18103891489116311</c:v>
                  </c:pt>
                  <c:pt idx="6">
                    <c:v>0.20496225572711804</c:v>
                  </c:pt>
                  <c:pt idx="7">
                    <c:v>0.26697600794731025</c:v>
                  </c:pt>
                  <c:pt idx="8">
                    <c:v>0.30185528421804664</c:v>
                  </c:pt>
                  <c:pt idx="9">
                    <c:v>0.31219204292484276</c:v>
                  </c:pt>
                  <c:pt idx="10">
                    <c:v>0.36382050067225985</c:v>
                  </c:pt>
                  <c:pt idx="11">
                    <c:v>0.40875491251396207</c:v>
                  </c:pt>
                  <c:pt idx="12">
                    <c:v>0.27876708719859156</c:v>
                  </c:pt>
                  <c:pt idx="13">
                    <c:v>0.39160105041782906</c:v>
                  </c:pt>
                  <c:pt idx="14">
                    <c:v>0.40965869235167846</c:v>
                  </c:pt>
                  <c:pt idx="15">
                    <c:v>0.34905923868167055</c:v>
                  </c:pt>
                  <c:pt idx="16">
                    <c:v>0.30891357004333808</c:v>
                  </c:pt>
                  <c:pt idx="17">
                    <c:v>0.26854238381448259</c:v>
                  </c:pt>
                  <c:pt idx="18">
                    <c:v>0.33782094863898993</c:v>
                  </c:pt>
                  <c:pt idx="19">
                    <c:v>0.39684737859611252</c:v>
                  </c:pt>
                  <c:pt idx="20">
                    <c:v>0.40921254476906055</c:v>
                  </c:pt>
                  <c:pt idx="21">
                    <c:v>0.39439819552120453</c:v>
                  </c:pt>
                  <c:pt idx="22">
                    <c:v>0.2975849557196511</c:v>
                  </c:pt>
                  <c:pt idx="23">
                    <c:v>0.24890514416309875</c:v>
                  </c:pt>
                  <c:pt idx="24">
                    <c:v>0.25602252231021422</c:v>
                  </c:pt>
                  <c:pt idx="25">
                    <c:v>0.26658232386240771</c:v>
                  </c:pt>
                  <c:pt idx="26">
                    <c:v>0.26444961569415643</c:v>
                  </c:pt>
                  <c:pt idx="27">
                    <c:v>0.25692383987685208</c:v>
                  </c:pt>
                  <c:pt idx="28">
                    <c:v>0.25674823777440031</c:v>
                  </c:pt>
                  <c:pt idx="29">
                    <c:v>0.26167476306899501</c:v>
                  </c:pt>
                  <c:pt idx="30">
                    <c:v>0.2617236504107468</c:v>
                  </c:pt>
                  <c:pt idx="31">
                    <c:v>0.25290666449346266</c:v>
                  </c:pt>
                  <c:pt idx="32">
                    <c:v>0.24378225118845614</c:v>
                  </c:pt>
                  <c:pt idx="33">
                    <c:v>0.23667592974539808</c:v>
                  </c:pt>
                  <c:pt idx="34">
                    <c:v>0.23036869158633541</c:v>
                  </c:pt>
                  <c:pt idx="35">
                    <c:v>0.22449215788611365</c:v>
                  </c:pt>
                  <c:pt idx="36">
                    <c:v>0.21970628825088739</c:v>
                  </c:pt>
                  <c:pt idx="37">
                    <c:v>0.21797329220868675</c:v>
                  </c:pt>
                  <c:pt idx="38">
                    <c:v>0.21806195051078497</c:v>
                  </c:pt>
                  <c:pt idx="39">
                    <c:v>0.21925599140187238</c:v>
                  </c:pt>
                  <c:pt idx="40">
                    <c:v>0.22069108166293247</c:v>
                  </c:pt>
                  <c:pt idx="41">
                    <c:v>0.22102617386808088</c:v>
                  </c:pt>
                  <c:pt idx="42">
                    <c:v>0.2186184906810118</c:v>
                  </c:pt>
                  <c:pt idx="43">
                    <c:v>0.21634393364804272</c:v>
                  </c:pt>
                  <c:pt idx="44">
                    <c:v>0.21486781133553928</c:v>
                  </c:pt>
                  <c:pt idx="45">
                    <c:v>0.21315188261908721</c:v>
                  </c:pt>
                  <c:pt idx="46">
                    <c:v>0.21005287344728391</c:v>
                  </c:pt>
                  <c:pt idx="47">
                    <c:v>0.20602382750120568</c:v>
                  </c:pt>
                  <c:pt idx="48">
                    <c:v>0.19963603367607494</c:v>
                  </c:pt>
                  <c:pt idx="49">
                    <c:v>0.19366851881200062</c:v>
                  </c:pt>
                  <c:pt idx="50">
                    <c:v>0.19014667238223548</c:v>
                  </c:pt>
                  <c:pt idx="51">
                    <c:v>0.18429196808837853</c:v>
                  </c:pt>
                  <c:pt idx="52">
                    <c:v>0.17700306194807541</c:v>
                  </c:pt>
                  <c:pt idx="53">
                    <c:v>0.17132231948244617</c:v>
                  </c:pt>
                  <c:pt idx="54">
                    <c:v>0.16854486515425274</c:v>
                  </c:pt>
                  <c:pt idx="55">
                    <c:v>0.16816994871782556</c:v>
                  </c:pt>
                  <c:pt idx="56">
                    <c:v>0.16700794046799444</c:v>
                  </c:pt>
                  <c:pt idx="57">
                    <c:v>0.16360798138215304</c:v>
                  </c:pt>
                  <c:pt idx="58">
                    <c:v>0.16141316648058507</c:v>
                  </c:pt>
                  <c:pt idx="59">
                    <c:v>0.16073254748619759</c:v>
                  </c:pt>
                  <c:pt idx="60">
                    <c:v>0.15971543967399326</c:v>
                  </c:pt>
                  <c:pt idx="61">
                    <c:v>0.15834125346177064</c:v>
                  </c:pt>
                  <c:pt idx="62">
                    <c:v>0.1577300315976338</c:v>
                  </c:pt>
                  <c:pt idx="63">
                    <c:v>0.15877836332044964</c:v>
                  </c:pt>
                  <c:pt idx="64">
                    <c:v>0.15831537071701607</c:v>
                  </c:pt>
                  <c:pt idx="65">
                    <c:v>0.15713396407077709</c:v>
                  </c:pt>
                  <c:pt idx="66">
                    <c:v>0.15740416824345452</c:v>
                  </c:pt>
                  <c:pt idx="67">
                    <c:v>0.15793327758606912</c:v>
                  </c:pt>
                  <c:pt idx="68">
                    <c:v>0.15689657564559473</c:v>
                  </c:pt>
                  <c:pt idx="69">
                    <c:v>0.15493899792789506</c:v>
                  </c:pt>
                  <c:pt idx="70">
                    <c:v>0.1535683433951984</c:v>
                  </c:pt>
                  <c:pt idx="71">
                    <c:v>0.15163670909784022</c:v>
                  </c:pt>
                  <c:pt idx="72">
                    <c:v>0.15027319520694171</c:v>
                  </c:pt>
                  <c:pt idx="73">
                    <c:v>0.1493239036626654</c:v>
                  </c:pt>
                  <c:pt idx="74">
                    <c:v>0.14805234102594175</c:v>
                  </c:pt>
                  <c:pt idx="75">
                    <c:v>0.14494901378289704</c:v>
                  </c:pt>
                  <c:pt idx="76">
                    <c:v>0.14275105437104521</c:v>
                  </c:pt>
                  <c:pt idx="77">
                    <c:v>0.140494285373019</c:v>
                  </c:pt>
                  <c:pt idx="78">
                    <c:v>0.13778787029713663</c:v>
                  </c:pt>
                  <c:pt idx="79">
                    <c:v>0.13385454344530562</c:v>
                  </c:pt>
                  <c:pt idx="80">
                    <c:v>0.12945754877300666</c:v>
                  </c:pt>
                  <c:pt idx="81">
                    <c:v>0.12454310763308901</c:v>
                  </c:pt>
                  <c:pt idx="82">
                    <c:v>0.12029480783110548</c:v>
                  </c:pt>
                  <c:pt idx="83">
                    <c:v>0.1150169675570695</c:v>
                  </c:pt>
                  <c:pt idx="84">
                    <c:v>0.10974257151010949</c:v>
                  </c:pt>
                  <c:pt idx="85">
                    <c:v>0.10369648892505655</c:v>
                  </c:pt>
                  <c:pt idx="86">
                    <c:v>9.7755640325717527E-2</c:v>
                  </c:pt>
                  <c:pt idx="87">
                    <c:v>8.9896704016110163E-2</c:v>
                  </c:pt>
                  <c:pt idx="88">
                    <c:v>7.8808125501123372E-2</c:v>
                  </c:pt>
                  <c:pt idx="89">
                    <c:v>6.6161308292968582E-2</c:v>
                  </c:pt>
                  <c:pt idx="90">
                    <c:v>5.5087904707759316E-2</c:v>
                  </c:pt>
                  <c:pt idx="91">
                    <c:v>4.7214376456309187E-2</c:v>
                  </c:pt>
                  <c:pt idx="92">
                    <c:v>4.1929251105146378E-2</c:v>
                  </c:pt>
                  <c:pt idx="93">
                    <c:v>4.1035941956931707E-2</c:v>
                  </c:pt>
                  <c:pt idx="94">
                    <c:v>3.7797214589582802E-2</c:v>
                  </c:pt>
                  <c:pt idx="95">
                    <c:v>3.6284158132225172E-2</c:v>
                  </c:pt>
                  <c:pt idx="96">
                    <c:v>8.896719351391412E-2</c:v>
                  </c:pt>
                  <c:pt idx="97">
                    <c:v>0.19630258183282329</c:v>
                  </c:pt>
                  <c:pt idx="98">
                    <c:v>9.8963091695123045E-2</c:v>
                  </c:pt>
                  <c:pt idx="99">
                    <c:v>7.7413790252436346E-2</c:v>
                  </c:pt>
                  <c:pt idx="100">
                    <c:v>0.17279110092016667</c:v>
                  </c:pt>
                </c:numCache>
              </c:numRef>
            </c:plus>
            <c:minus>
              <c:numRef>
                <c:f>'GRF Graphs'!$AF$6:$AF$106</c:f>
                <c:numCache>
                  <c:formatCode>General</c:formatCode>
                  <c:ptCount val="101"/>
                  <c:pt idx="0">
                    <c:v>0.21062225184228711</c:v>
                  </c:pt>
                  <c:pt idx="1">
                    <c:v>0.14299333368938758</c:v>
                  </c:pt>
                  <c:pt idx="2">
                    <c:v>0.13739503138382803</c:v>
                  </c:pt>
                  <c:pt idx="3">
                    <c:v>0.24181969887885835</c:v>
                  </c:pt>
                  <c:pt idx="4">
                    <c:v>0.24227485975139909</c:v>
                  </c:pt>
                  <c:pt idx="5">
                    <c:v>0.18103891489116311</c:v>
                  </c:pt>
                  <c:pt idx="6">
                    <c:v>0.20496225572711804</c:v>
                  </c:pt>
                  <c:pt idx="7">
                    <c:v>0.26697600794731025</c:v>
                  </c:pt>
                  <c:pt idx="8">
                    <c:v>0.30185528421804664</c:v>
                  </c:pt>
                  <c:pt idx="9">
                    <c:v>0.31219204292484276</c:v>
                  </c:pt>
                  <c:pt idx="10">
                    <c:v>0.36382050067225985</c:v>
                  </c:pt>
                  <c:pt idx="11">
                    <c:v>0.40875491251396207</c:v>
                  </c:pt>
                  <c:pt idx="12">
                    <c:v>0.27876708719859156</c:v>
                  </c:pt>
                  <c:pt idx="13">
                    <c:v>0.39160105041782906</c:v>
                  </c:pt>
                  <c:pt idx="14">
                    <c:v>0.40965869235167846</c:v>
                  </c:pt>
                  <c:pt idx="15">
                    <c:v>0.34905923868167055</c:v>
                  </c:pt>
                  <c:pt idx="16">
                    <c:v>0.30891357004333808</c:v>
                  </c:pt>
                  <c:pt idx="17">
                    <c:v>0.26854238381448259</c:v>
                  </c:pt>
                  <c:pt idx="18">
                    <c:v>0.33782094863898993</c:v>
                  </c:pt>
                  <c:pt idx="19">
                    <c:v>0.39684737859611252</c:v>
                  </c:pt>
                  <c:pt idx="20">
                    <c:v>0.40921254476906055</c:v>
                  </c:pt>
                  <c:pt idx="21">
                    <c:v>0.39439819552120453</c:v>
                  </c:pt>
                  <c:pt idx="22">
                    <c:v>0.2975849557196511</c:v>
                  </c:pt>
                  <c:pt idx="23">
                    <c:v>0.24890514416309875</c:v>
                  </c:pt>
                  <c:pt idx="24">
                    <c:v>0.25602252231021422</c:v>
                  </c:pt>
                  <c:pt idx="25">
                    <c:v>0.26658232386240771</c:v>
                  </c:pt>
                  <c:pt idx="26">
                    <c:v>0.26444961569415643</c:v>
                  </c:pt>
                  <c:pt idx="27">
                    <c:v>0.25692383987685208</c:v>
                  </c:pt>
                  <c:pt idx="28">
                    <c:v>0.25674823777440031</c:v>
                  </c:pt>
                  <c:pt idx="29">
                    <c:v>0.26167476306899501</c:v>
                  </c:pt>
                  <c:pt idx="30">
                    <c:v>0.2617236504107468</c:v>
                  </c:pt>
                  <c:pt idx="31">
                    <c:v>0.25290666449346266</c:v>
                  </c:pt>
                  <c:pt idx="32">
                    <c:v>0.24378225118845614</c:v>
                  </c:pt>
                  <c:pt idx="33">
                    <c:v>0.23667592974539808</c:v>
                  </c:pt>
                  <c:pt idx="34">
                    <c:v>0.23036869158633541</c:v>
                  </c:pt>
                  <c:pt idx="35">
                    <c:v>0.22449215788611365</c:v>
                  </c:pt>
                  <c:pt idx="36">
                    <c:v>0.21970628825088739</c:v>
                  </c:pt>
                  <c:pt idx="37">
                    <c:v>0.21797329220868675</c:v>
                  </c:pt>
                  <c:pt idx="38">
                    <c:v>0.21806195051078497</c:v>
                  </c:pt>
                  <c:pt idx="39">
                    <c:v>0.21925599140187238</c:v>
                  </c:pt>
                  <c:pt idx="40">
                    <c:v>0.22069108166293247</c:v>
                  </c:pt>
                  <c:pt idx="41">
                    <c:v>0.22102617386808088</c:v>
                  </c:pt>
                  <c:pt idx="42">
                    <c:v>0.2186184906810118</c:v>
                  </c:pt>
                  <c:pt idx="43">
                    <c:v>0.21634393364804272</c:v>
                  </c:pt>
                  <c:pt idx="44">
                    <c:v>0.21486781133553928</c:v>
                  </c:pt>
                  <c:pt idx="45">
                    <c:v>0.21315188261908721</c:v>
                  </c:pt>
                  <c:pt idx="46">
                    <c:v>0.21005287344728391</c:v>
                  </c:pt>
                  <c:pt idx="47">
                    <c:v>0.20602382750120568</c:v>
                  </c:pt>
                  <c:pt idx="48">
                    <c:v>0.19963603367607494</c:v>
                  </c:pt>
                  <c:pt idx="49">
                    <c:v>0.19366851881200062</c:v>
                  </c:pt>
                  <c:pt idx="50">
                    <c:v>0.19014667238223548</c:v>
                  </c:pt>
                  <c:pt idx="51">
                    <c:v>0.18429196808837853</c:v>
                  </c:pt>
                  <c:pt idx="52">
                    <c:v>0.17700306194807541</c:v>
                  </c:pt>
                  <c:pt idx="53">
                    <c:v>0.17132231948244617</c:v>
                  </c:pt>
                  <c:pt idx="54">
                    <c:v>0.16854486515425274</c:v>
                  </c:pt>
                  <c:pt idx="55">
                    <c:v>0.16816994871782556</c:v>
                  </c:pt>
                  <c:pt idx="56">
                    <c:v>0.16700794046799444</c:v>
                  </c:pt>
                  <c:pt idx="57">
                    <c:v>0.16360798138215304</c:v>
                  </c:pt>
                  <c:pt idx="58">
                    <c:v>0.16141316648058507</c:v>
                  </c:pt>
                  <c:pt idx="59">
                    <c:v>0.16073254748619759</c:v>
                  </c:pt>
                  <c:pt idx="60">
                    <c:v>0.15971543967399326</c:v>
                  </c:pt>
                  <c:pt idx="61">
                    <c:v>0.15834125346177064</c:v>
                  </c:pt>
                  <c:pt idx="62">
                    <c:v>0.1577300315976338</c:v>
                  </c:pt>
                  <c:pt idx="63">
                    <c:v>0.15877836332044964</c:v>
                  </c:pt>
                  <c:pt idx="64">
                    <c:v>0.15831537071701607</c:v>
                  </c:pt>
                  <c:pt idx="65">
                    <c:v>0.15713396407077709</c:v>
                  </c:pt>
                  <c:pt idx="66">
                    <c:v>0.15740416824345452</c:v>
                  </c:pt>
                  <c:pt idx="67">
                    <c:v>0.15793327758606912</c:v>
                  </c:pt>
                  <c:pt idx="68">
                    <c:v>0.15689657564559473</c:v>
                  </c:pt>
                  <c:pt idx="69">
                    <c:v>0.15493899792789506</c:v>
                  </c:pt>
                  <c:pt idx="70">
                    <c:v>0.1535683433951984</c:v>
                  </c:pt>
                  <c:pt idx="71">
                    <c:v>0.15163670909784022</c:v>
                  </c:pt>
                  <c:pt idx="72">
                    <c:v>0.15027319520694171</c:v>
                  </c:pt>
                  <c:pt idx="73">
                    <c:v>0.1493239036626654</c:v>
                  </c:pt>
                  <c:pt idx="74">
                    <c:v>0.14805234102594175</c:v>
                  </c:pt>
                  <c:pt idx="75">
                    <c:v>0.14494901378289704</c:v>
                  </c:pt>
                  <c:pt idx="76">
                    <c:v>0.14275105437104521</c:v>
                  </c:pt>
                  <c:pt idx="77">
                    <c:v>0.140494285373019</c:v>
                  </c:pt>
                  <c:pt idx="78">
                    <c:v>0.13778787029713663</c:v>
                  </c:pt>
                  <c:pt idx="79">
                    <c:v>0.13385454344530562</c:v>
                  </c:pt>
                  <c:pt idx="80">
                    <c:v>0.12945754877300666</c:v>
                  </c:pt>
                  <c:pt idx="81">
                    <c:v>0.12454310763308901</c:v>
                  </c:pt>
                  <c:pt idx="82">
                    <c:v>0.12029480783110548</c:v>
                  </c:pt>
                  <c:pt idx="83">
                    <c:v>0.1150169675570695</c:v>
                  </c:pt>
                  <c:pt idx="84">
                    <c:v>0.10974257151010949</c:v>
                  </c:pt>
                  <c:pt idx="85">
                    <c:v>0.10369648892505655</c:v>
                  </c:pt>
                  <c:pt idx="86">
                    <c:v>9.7755640325717527E-2</c:v>
                  </c:pt>
                  <c:pt idx="87">
                    <c:v>8.9896704016110163E-2</c:v>
                  </c:pt>
                  <c:pt idx="88">
                    <c:v>7.8808125501123372E-2</c:v>
                  </c:pt>
                  <c:pt idx="89">
                    <c:v>6.6161308292968582E-2</c:v>
                  </c:pt>
                  <c:pt idx="90">
                    <c:v>5.5087904707759316E-2</c:v>
                  </c:pt>
                  <c:pt idx="91">
                    <c:v>4.7214376456309187E-2</c:v>
                  </c:pt>
                  <c:pt idx="92">
                    <c:v>4.1929251105146378E-2</c:v>
                  </c:pt>
                  <c:pt idx="93">
                    <c:v>4.1035941956931707E-2</c:v>
                  </c:pt>
                  <c:pt idx="94">
                    <c:v>3.7797214589582802E-2</c:v>
                  </c:pt>
                  <c:pt idx="95">
                    <c:v>3.6284158132225172E-2</c:v>
                  </c:pt>
                  <c:pt idx="96">
                    <c:v>8.896719351391412E-2</c:v>
                  </c:pt>
                  <c:pt idx="97">
                    <c:v>0.19630258183282329</c:v>
                  </c:pt>
                  <c:pt idx="98">
                    <c:v>9.8963091695123045E-2</c:v>
                  </c:pt>
                  <c:pt idx="99">
                    <c:v>7.7413790252436346E-2</c:v>
                  </c:pt>
                  <c:pt idx="100">
                    <c:v>0.17279110092016667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'GRF Graphs'!$F$6:$F$106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'GRF Graphs'!$AE$6:$AE$106</c:f>
              <c:numCache>
                <c:formatCode>General</c:formatCode>
                <c:ptCount val="101"/>
                <c:pt idx="0">
                  <c:v>-6.6345760131795717E-2</c:v>
                </c:pt>
                <c:pt idx="1">
                  <c:v>-4.0292479901153221E-2</c:v>
                </c:pt>
                <c:pt idx="2">
                  <c:v>-2.8311401482701816E-2</c:v>
                </c:pt>
                <c:pt idx="3">
                  <c:v>-4.1308413838550238E-2</c:v>
                </c:pt>
                <c:pt idx="4">
                  <c:v>-7.5012314168039537E-2</c:v>
                </c:pt>
                <c:pt idx="5">
                  <c:v>-0.11311299060955519</c:v>
                </c:pt>
                <c:pt idx="6">
                  <c:v>-0.1570103313014827</c:v>
                </c:pt>
                <c:pt idx="7">
                  <c:v>-0.19043699868204286</c:v>
                </c:pt>
                <c:pt idx="8">
                  <c:v>-7.2736018286655685E-2</c:v>
                </c:pt>
                <c:pt idx="9">
                  <c:v>-3.9594475453047784E-2</c:v>
                </c:pt>
                <c:pt idx="10">
                  <c:v>-0.18464959719934101</c:v>
                </c:pt>
                <c:pt idx="11">
                  <c:v>-0.28418351169686984</c:v>
                </c:pt>
                <c:pt idx="12">
                  <c:v>-0.2519134690280066</c:v>
                </c:pt>
                <c:pt idx="13">
                  <c:v>-0.14037405617792423</c:v>
                </c:pt>
                <c:pt idx="14">
                  <c:v>-0.21214808896210871</c:v>
                </c:pt>
                <c:pt idx="15">
                  <c:v>-0.37435455420098845</c:v>
                </c:pt>
                <c:pt idx="16">
                  <c:v>-0.44923307265238888</c:v>
                </c:pt>
                <c:pt idx="17">
                  <c:v>-0.4895089705107083</c:v>
                </c:pt>
                <c:pt idx="18">
                  <c:v>-0.50053249654036247</c:v>
                </c:pt>
                <c:pt idx="19">
                  <c:v>-0.51829671070840211</c:v>
                </c:pt>
                <c:pt idx="20">
                  <c:v>-0.56302877957166397</c:v>
                </c:pt>
                <c:pt idx="21">
                  <c:v>-0.6345840932454696</c:v>
                </c:pt>
                <c:pt idx="22">
                  <c:v>-0.73048741252059313</c:v>
                </c:pt>
                <c:pt idx="23">
                  <c:v>-0.79685670461284996</c:v>
                </c:pt>
                <c:pt idx="24">
                  <c:v>-0.83839985634266889</c:v>
                </c:pt>
                <c:pt idx="25">
                  <c:v>-0.87671034184514018</c:v>
                </c:pt>
                <c:pt idx="26">
                  <c:v>-0.91873025634266892</c:v>
                </c:pt>
                <c:pt idx="27">
                  <c:v>-0.95925254761120282</c:v>
                </c:pt>
                <c:pt idx="28">
                  <c:v>-0.99047475502471172</c:v>
                </c:pt>
                <c:pt idx="29">
                  <c:v>-1.0124761538714995</c:v>
                </c:pt>
                <c:pt idx="30">
                  <c:v>-1.0287794639209225</c:v>
                </c:pt>
                <c:pt idx="31">
                  <c:v>-1.0426447808896211</c:v>
                </c:pt>
                <c:pt idx="32">
                  <c:v>-1.0516613174629326</c:v>
                </c:pt>
                <c:pt idx="33">
                  <c:v>-1.0562586724876442</c:v>
                </c:pt>
                <c:pt idx="34">
                  <c:v>-1.0565715858319602</c:v>
                </c:pt>
                <c:pt idx="35">
                  <c:v>-1.0526009373970344</c:v>
                </c:pt>
                <c:pt idx="36">
                  <c:v>-1.0464103233937396</c:v>
                </c:pt>
                <c:pt idx="37">
                  <c:v>-1.0370719644151563</c:v>
                </c:pt>
                <c:pt idx="38">
                  <c:v>-1.0249209408566722</c:v>
                </c:pt>
                <c:pt idx="39">
                  <c:v>-1.0106585884678747</c:v>
                </c:pt>
                <c:pt idx="40">
                  <c:v>-0.99324941614497531</c:v>
                </c:pt>
                <c:pt idx="41">
                  <c:v>-0.97262504876441502</c:v>
                </c:pt>
                <c:pt idx="42">
                  <c:v>-0.95184238204283367</c:v>
                </c:pt>
                <c:pt idx="43">
                  <c:v>-0.93106745766062604</c:v>
                </c:pt>
                <c:pt idx="44">
                  <c:v>-0.90900956359143326</c:v>
                </c:pt>
                <c:pt idx="45">
                  <c:v>-0.88528284497528853</c:v>
                </c:pt>
                <c:pt idx="46">
                  <c:v>-0.86108330065897865</c:v>
                </c:pt>
                <c:pt idx="47">
                  <c:v>-0.83602016375617783</c:v>
                </c:pt>
                <c:pt idx="48">
                  <c:v>-0.81077932652388796</c:v>
                </c:pt>
                <c:pt idx="49">
                  <c:v>-0.78429810263591426</c:v>
                </c:pt>
                <c:pt idx="50">
                  <c:v>-0.75488758912685339</c:v>
                </c:pt>
                <c:pt idx="51">
                  <c:v>-0.72207763294892902</c:v>
                </c:pt>
                <c:pt idx="52">
                  <c:v>-0.68870269192751232</c:v>
                </c:pt>
                <c:pt idx="53">
                  <c:v>-0.65549832487644155</c:v>
                </c:pt>
                <c:pt idx="54">
                  <c:v>-0.6201591757825371</c:v>
                </c:pt>
                <c:pt idx="55">
                  <c:v>-0.58257431713344321</c:v>
                </c:pt>
                <c:pt idx="56">
                  <c:v>-0.54449171037891253</c:v>
                </c:pt>
                <c:pt idx="57">
                  <c:v>-0.50570110214168029</c:v>
                </c:pt>
                <c:pt idx="58">
                  <c:v>-0.46653182454695225</c:v>
                </c:pt>
                <c:pt idx="59">
                  <c:v>-0.42636414200988459</c:v>
                </c:pt>
                <c:pt idx="60">
                  <c:v>-0.38485738088962113</c:v>
                </c:pt>
                <c:pt idx="61">
                  <c:v>-0.34351737660626025</c:v>
                </c:pt>
                <c:pt idx="62">
                  <c:v>-0.30426600741350907</c:v>
                </c:pt>
                <c:pt idx="63">
                  <c:v>-0.26524402240527184</c:v>
                </c:pt>
                <c:pt idx="64">
                  <c:v>-0.22627214563426687</c:v>
                </c:pt>
                <c:pt idx="65">
                  <c:v>-0.18857909456342667</c:v>
                </c:pt>
                <c:pt idx="66">
                  <c:v>-0.15140563706754531</c:v>
                </c:pt>
                <c:pt idx="67">
                  <c:v>-0.11621575255354201</c:v>
                </c:pt>
                <c:pt idx="68">
                  <c:v>-8.2220164744645816E-2</c:v>
                </c:pt>
                <c:pt idx="69">
                  <c:v>-4.7778621252059304E-2</c:v>
                </c:pt>
                <c:pt idx="70">
                  <c:v>-1.5750868369028007E-2</c:v>
                </c:pt>
                <c:pt idx="71">
                  <c:v>1.3622870840197707E-2</c:v>
                </c:pt>
                <c:pt idx="72">
                  <c:v>4.0303749423393744E-2</c:v>
                </c:pt>
                <c:pt idx="73">
                  <c:v>6.5776301812191101E-2</c:v>
                </c:pt>
                <c:pt idx="74">
                  <c:v>8.7362409390444817E-2</c:v>
                </c:pt>
                <c:pt idx="75">
                  <c:v>0.10704361795716641</c:v>
                </c:pt>
                <c:pt idx="76">
                  <c:v>0.12262696968698518</c:v>
                </c:pt>
                <c:pt idx="77">
                  <c:v>0.13565133904448107</c:v>
                </c:pt>
                <c:pt idx="78">
                  <c:v>0.14521203986820427</c:v>
                </c:pt>
                <c:pt idx="79">
                  <c:v>0.15236193871499173</c:v>
                </c:pt>
                <c:pt idx="80">
                  <c:v>0.1566663690280066</c:v>
                </c:pt>
                <c:pt idx="81">
                  <c:v>0.1601128219110379</c:v>
                </c:pt>
                <c:pt idx="82">
                  <c:v>0.1614005568369028</c:v>
                </c:pt>
                <c:pt idx="83">
                  <c:v>0.16201883014827018</c:v>
                </c:pt>
                <c:pt idx="84">
                  <c:v>0.1581574784184514</c:v>
                </c:pt>
                <c:pt idx="85">
                  <c:v>0.15353948682042834</c:v>
                </c:pt>
                <c:pt idx="86">
                  <c:v>0.14617864794069191</c:v>
                </c:pt>
                <c:pt idx="87">
                  <c:v>0.13808636177924219</c:v>
                </c:pt>
                <c:pt idx="88">
                  <c:v>0.12991468369028009</c:v>
                </c:pt>
                <c:pt idx="89">
                  <c:v>0.12654494925864912</c:v>
                </c:pt>
                <c:pt idx="90">
                  <c:v>0.13150039571663921</c:v>
                </c:pt>
                <c:pt idx="91">
                  <c:v>0.14422189555189455</c:v>
                </c:pt>
                <c:pt idx="92">
                  <c:v>0.16427869654036242</c:v>
                </c:pt>
                <c:pt idx="93">
                  <c:v>0.18356459110378912</c:v>
                </c:pt>
                <c:pt idx="94">
                  <c:v>0.19385987462932452</c:v>
                </c:pt>
                <c:pt idx="95">
                  <c:v>0.20322877990115323</c:v>
                </c:pt>
                <c:pt idx="96">
                  <c:v>0.16267301993410213</c:v>
                </c:pt>
                <c:pt idx="97">
                  <c:v>9.1068715156507413E-2</c:v>
                </c:pt>
                <c:pt idx="98">
                  <c:v>7.5969652224052733E-2</c:v>
                </c:pt>
                <c:pt idx="99">
                  <c:v>6.0976604942339391E-2</c:v>
                </c:pt>
                <c:pt idx="100">
                  <c:v>2.7386029654036058E-4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C4-43D7-9B15-8C540BE6D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16632"/>
        <c:axId val="265021880"/>
      </c:scatterChart>
      <c:valAx>
        <c:axId val="265016632"/>
        <c:scaling>
          <c:orientation val="minMax"/>
          <c:max val="1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1880"/>
        <c:crosses val="autoZero"/>
        <c:crossBetween val="midCat"/>
      </c:valAx>
      <c:valAx>
        <c:axId val="265021880"/>
        <c:scaling>
          <c:orientation val="minMax"/>
          <c:max val="13"/>
          <c:min val="-3"/>
        </c:scaling>
        <c:delete val="1"/>
        <c:axPos val="l"/>
        <c:numFmt formatCode="General" sourceLinked="1"/>
        <c:majorTickMark val="out"/>
        <c:minorTickMark val="none"/>
        <c:tickLblPos val="nextTo"/>
        <c:crossAx val="2650166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Graphs'!$AJ$6:$AJ$106</c:f>
                <c:numCache>
                  <c:formatCode>General</c:formatCode>
                  <c:ptCount val="101"/>
                  <c:pt idx="0">
                    <c:v>1.1349247712677939</c:v>
                  </c:pt>
                  <c:pt idx="1">
                    <c:v>1.1905284361823651</c:v>
                  </c:pt>
                  <c:pt idx="2">
                    <c:v>1.3973126538000489</c:v>
                  </c:pt>
                  <c:pt idx="3">
                    <c:v>1.3349863322768054</c:v>
                  </c:pt>
                  <c:pt idx="4">
                    <c:v>1.2754084654244826</c:v>
                  </c:pt>
                  <c:pt idx="5">
                    <c:v>1.2369173926852897</c:v>
                  </c:pt>
                  <c:pt idx="6">
                    <c:v>1.1335396086869847</c:v>
                  </c:pt>
                  <c:pt idx="7">
                    <c:v>1.0522386664460117</c:v>
                  </c:pt>
                  <c:pt idx="8">
                    <c:v>0.96676182591441118</c:v>
                  </c:pt>
                  <c:pt idx="9">
                    <c:v>0.84334811926546316</c:v>
                  </c:pt>
                  <c:pt idx="10">
                    <c:v>0.76459004169692879</c:v>
                  </c:pt>
                  <c:pt idx="11">
                    <c:v>0.72317958374920943</c:v>
                  </c:pt>
                  <c:pt idx="12">
                    <c:v>0.62146476722786204</c:v>
                  </c:pt>
                  <c:pt idx="13">
                    <c:v>0.57955220841490318</c:v>
                  </c:pt>
                  <c:pt idx="14">
                    <c:v>0.54306542021771487</c:v>
                  </c:pt>
                  <c:pt idx="15">
                    <c:v>0.53765494553908399</c:v>
                  </c:pt>
                  <c:pt idx="16">
                    <c:v>0.52858753480787302</c:v>
                  </c:pt>
                  <c:pt idx="17">
                    <c:v>0.528163207980202</c:v>
                  </c:pt>
                  <c:pt idx="18">
                    <c:v>0.5293175586051112</c:v>
                  </c:pt>
                  <c:pt idx="19">
                    <c:v>0.53024684845587999</c:v>
                  </c:pt>
                  <c:pt idx="20">
                    <c:v>0.53091267909117767</c:v>
                  </c:pt>
                  <c:pt idx="21">
                    <c:v>0.54204826282690377</c:v>
                  </c:pt>
                  <c:pt idx="22">
                    <c:v>0.55029800209605884</c:v>
                  </c:pt>
                  <c:pt idx="23">
                    <c:v>0.55357266171025299</c:v>
                  </c:pt>
                  <c:pt idx="24">
                    <c:v>0.55681510019140379</c:v>
                  </c:pt>
                  <c:pt idx="25">
                    <c:v>0.55320368559125443</c:v>
                  </c:pt>
                  <c:pt idx="26">
                    <c:v>0.55066076768716365</c:v>
                  </c:pt>
                  <c:pt idx="27">
                    <c:v>0.5518076749299029</c:v>
                  </c:pt>
                  <c:pt idx="28">
                    <c:v>0.54649512177070059</c:v>
                  </c:pt>
                  <c:pt idx="29">
                    <c:v>0.54260651391626702</c:v>
                  </c:pt>
                  <c:pt idx="30">
                    <c:v>0.52606804865482382</c:v>
                  </c:pt>
                  <c:pt idx="31">
                    <c:v>0.51276694752241281</c:v>
                  </c:pt>
                  <c:pt idx="32">
                    <c:v>0.50067911108987317</c:v>
                  </c:pt>
                  <c:pt idx="33">
                    <c:v>0.49084318139348976</c:v>
                  </c:pt>
                  <c:pt idx="34">
                    <c:v>0.47995186637751558</c:v>
                  </c:pt>
                  <c:pt idx="35">
                    <c:v>0.46937784593530513</c:v>
                  </c:pt>
                  <c:pt idx="36">
                    <c:v>0.46137047819727367</c:v>
                  </c:pt>
                  <c:pt idx="37">
                    <c:v>0.45828851952976912</c:v>
                  </c:pt>
                  <c:pt idx="38">
                    <c:v>0.4567417952290817</c:v>
                  </c:pt>
                  <c:pt idx="39">
                    <c:v>0.4584562707388693</c:v>
                  </c:pt>
                  <c:pt idx="40">
                    <c:v>0.46045310118233296</c:v>
                  </c:pt>
                  <c:pt idx="41">
                    <c:v>0.46287042140571139</c:v>
                  </c:pt>
                  <c:pt idx="42">
                    <c:v>0.47128134887954859</c:v>
                  </c:pt>
                  <c:pt idx="43">
                    <c:v>0.48197147062710594</c:v>
                  </c:pt>
                  <c:pt idx="44">
                    <c:v>0.49306381428132778</c:v>
                  </c:pt>
                  <c:pt idx="45">
                    <c:v>0.50399377791039601</c:v>
                  </c:pt>
                  <c:pt idx="46">
                    <c:v>0.52101133571102443</c:v>
                  </c:pt>
                  <c:pt idx="47">
                    <c:v>0.54154649395922427</c:v>
                  </c:pt>
                  <c:pt idx="48">
                    <c:v>0.56182135936987865</c:v>
                  </c:pt>
                  <c:pt idx="49">
                    <c:v>0.58332355477184916</c:v>
                  </c:pt>
                  <c:pt idx="50">
                    <c:v>0.60888672292128099</c:v>
                  </c:pt>
                  <c:pt idx="51">
                    <c:v>0.63010637594794905</c:v>
                  </c:pt>
                  <c:pt idx="52">
                    <c:v>0.65502759393833365</c:v>
                  </c:pt>
                  <c:pt idx="53">
                    <c:v>0.66932459048177195</c:v>
                  </c:pt>
                  <c:pt idx="54">
                    <c:v>0.67812482537855256</c:v>
                  </c:pt>
                  <c:pt idx="55">
                    <c:v>0.70478434384979005</c:v>
                  </c:pt>
                  <c:pt idx="56">
                    <c:v>0.73622329633121686</c:v>
                  </c:pt>
                  <c:pt idx="57">
                    <c:v>0.75089102987486356</c:v>
                  </c:pt>
                  <c:pt idx="58">
                    <c:v>0.7688892112095892</c:v>
                  </c:pt>
                  <c:pt idx="59">
                    <c:v>0.7838236468448776</c:v>
                  </c:pt>
                  <c:pt idx="60">
                    <c:v>0.80010574568762338</c:v>
                  </c:pt>
                  <c:pt idx="61">
                    <c:v>0.81560780767062491</c:v>
                  </c:pt>
                  <c:pt idx="62">
                    <c:v>0.82949679513220054</c:v>
                  </c:pt>
                  <c:pt idx="63">
                    <c:v>0.84044789905634831</c:v>
                  </c:pt>
                  <c:pt idx="64">
                    <c:v>0.84822408923546544</c:v>
                  </c:pt>
                  <c:pt idx="65">
                    <c:v>0.85992324991758973</c:v>
                  </c:pt>
                  <c:pt idx="66">
                    <c:v>0.87287260118357202</c:v>
                  </c:pt>
                  <c:pt idx="67">
                    <c:v>0.87821456161226974</c:v>
                  </c:pt>
                  <c:pt idx="68">
                    <c:v>0.88463482310266317</c:v>
                  </c:pt>
                  <c:pt idx="69">
                    <c:v>0.88973503670137022</c:v>
                  </c:pt>
                  <c:pt idx="70">
                    <c:v>0.88906931305455172</c:v>
                  </c:pt>
                  <c:pt idx="71">
                    <c:v>0.88883523183894819</c:v>
                  </c:pt>
                  <c:pt idx="72">
                    <c:v>0.88763903136878763</c:v>
                  </c:pt>
                  <c:pt idx="73">
                    <c:v>0.88446889552566743</c:v>
                  </c:pt>
                  <c:pt idx="74">
                    <c:v>0.87351560141934659</c:v>
                  </c:pt>
                  <c:pt idx="75">
                    <c:v>0.86912840080088238</c:v>
                  </c:pt>
                  <c:pt idx="76">
                    <c:v>0.86004491085003165</c:v>
                  </c:pt>
                  <c:pt idx="77">
                    <c:v>0.84862573621146664</c:v>
                  </c:pt>
                  <c:pt idx="78">
                    <c:v>0.83506550854198347</c:v>
                  </c:pt>
                  <c:pt idx="79">
                    <c:v>0.82243850680684683</c:v>
                  </c:pt>
                  <c:pt idx="80">
                    <c:v>0.80323612482545614</c:v>
                  </c:pt>
                  <c:pt idx="81">
                    <c:v>0.82713102456560195</c:v>
                  </c:pt>
                  <c:pt idx="82">
                    <c:v>0.82323270239329682</c:v>
                  </c:pt>
                  <c:pt idx="83">
                    <c:v>0.72079296808478444</c:v>
                  </c:pt>
                  <c:pt idx="84">
                    <c:v>0.73199649862762328</c:v>
                  </c:pt>
                  <c:pt idx="85">
                    <c:v>0.70595004684915175</c:v>
                  </c:pt>
                  <c:pt idx="86">
                    <c:v>0.65446264642182528</c:v>
                  </c:pt>
                  <c:pt idx="87">
                    <c:v>0.60135569524782717</c:v>
                  </c:pt>
                  <c:pt idx="88">
                    <c:v>0.62297130015242186</c:v>
                  </c:pt>
                  <c:pt idx="89">
                    <c:v>0.59048874772911586</c:v>
                  </c:pt>
                  <c:pt idx="90">
                    <c:v>0.59708205564124339</c:v>
                  </c:pt>
                  <c:pt idx="91">
                    <c:v>0.60151987804743845</c:v>
                  </c:pt>
                  <c:pt idx="92">
                    <c:v>0.64813736844246284</c:v>
                  </c:pt>
                  <c:pt idx="93">
                    <c:v>0.80267497216308059</c:v>
                  </c:pt>
                  <c:pt idx="94">
                    <c:v>0.77862553452816097</c:v>
                  </c:pt>
                  <c:pt idx="95">
                    <c:v>0.86846962307419096</c:v>
                  </c:pt>
                  <c:pt idx="96">
                    <c:v>0.88647668796775225</c:v>
                  </c:pt>
                  <c:pt idx="97">
                    <c:v>0.9868690097881081</c:v>
                  </c:pt>
                  <c:pt idx="98">
                    <c:v>1.0908743057470704</c:v>
                  </c:pt>
                  <c:pt idx="99">
                    <c:v>1.2224624977874095</c:v>
                  </c:pt>
                  <c:pt idx="100">
                    <c:v>1.3855653105435581</c:v>
                  </c:pt>
                </c:numCache>
              </c:numRef>
            </c:plus>
            <c:minus>
              <c:numRef>
                <c:f>'GRF Graphs'!$AJ$6:$AJ$106</c:f>
                <c:numCache>
                  <c:formatCode>General</c:formatCode>
                  <c:ptCount val="101"/>
                  <c:pt idx="0">
                    <c:v>1.1349247712677939</c:v>
                  </c:pt>
                  <c:pt idx="1">
                    <c:v>1.1905284361823651</c:v>
                  </c:pt>
                  <c:pt idx="2">
                    <c:v>1.3973126538000489</c:v>
                  </c:pt>
                  <c:pt idx="3">
                    <c:v>1.3349863322768054</c:v>
                  </c:pt>
                  <c:pt idx="4">
                    <c:v>1.2754084654244826</c:v>
                  </c:pt>
                  <c:pt idx="5">
                    <c:v>1.2369173926852897</c:v>
                  </c:pt>
                  <c:pt idx="6">
                    <c:v>1.1335396086869847</c:v>
                  </c:pt>
                  <c:pt idx="7">
                    <c:v>1.0522386664460117</c:v>
                  </c:pt>
                  <c:pt idx="8">
                    <c:v>0.96676182591441118</c:v>
                  </c:pt>
                  <c:pt idx="9">
                    <c:v>0.84334811926546316</c:v>
                  </c:pt>
                  <c:pt idx="10">
                    <c:v>0.76459004169692879</c:v>
                  </c:pt>
                  <c:pt idx="11">
                    <c:v>0.72317958374920943</c:v>
                  </c:pt>
                  <c:pt idx="12">
                    <c:v>0.62146476722786204</c:v>
                  </c:pt>
                  <c:pt idx="13">
                    <c:v>0.57955220841490318</c:v>
                  </c:pt>
                  <c:pt idx="14">
                    <c:v>0.54306542021771487</c:v>
                  </c:pt>
                  <c:pt idx="15">
                    <c:v>0.53765494553908399</c:v>
                  </c:pt>
                  <c:pt idx="16">
                    <c:v>0.52858753480787302</c:v>
                  </c:pt>
                  <c:pt idx="17">
                    <c:v>0.528163207980202</c:v>
                  </c:pt>
                  <c:pt idx="18">
                    <c:v>0.5293175586051112</c:v>
                  </c:pt>
                  <c:pt idx="19">
                    <c:v>0.53024684845587999</c:v>
                  </c:pt>
                  <c:pt idx="20">
                    <c:v>0.53091267909117767</c:v>
                  </c:pt>
                  <c:pt idx="21">
                    <c:v>0.54204826282690377</c:v>
                  </c:pt>
                  <c:pt idx="22">
                    <c:v>0.55029800209605884</c:v>
                  </c:pt>
                  <c:pt idx="23">
                    <c:v>0.55357266171025299</c:v>
                  </c:pt>
                  <c:pt idx="24">
                    <c:v>0.55681510019140379</c:v>
                  </c:pt>
                  <c:pt idx="25">
                    <c:v>0.55320368559125443</c:v>
                  </c:pt>
                  <c:pt idx="26">
                    <c:v>0.55066076768716365</c:v>
                  </c:pt>
                  <c:pt idx="27">
                    <c:v>0.5518076749299029</c:v>
                  </c:pt>
                  <c:pt idx="28">
                    <c:v>0.54649512177070059</c:v>
                  </c:pt>
                  <c:pt idx="29">
                    <c:v>0.54260651391626702</c:v>
                  </c:pt>
                  <c:pt idx="30">
                    <c:v>0.52606804865482382</c:v>
                  </c:pt>
                  <c:pt idx="31">
                    <c:v>0.51276694752241281</c:v>
                  </c:pt>
                  <c:pt idx="32">
                    <c:v>0.50067911108987317</c:v>
                  </c:pt>
                  <c:pt idx="33">
                    <c:v>0.49084318139348976</c:v>
                  </c:pt>
                  <c:pt idx="34">
                    <c:v>0.47995186637751558</c:v>
                  </c:pt>
                  <c:pt idx="35">
                    <c:v>0.46937784593530513</c:v>
                  </c:pt>
                  <c:pt idx="36">
                    <c:v>0.46137047819727367</c:v>
                  </c:pt>
                  <c:pt idx="37">
                    <c:v>0.45828851952976912</c:v>
                  </c:pt>
                  <c:pt idx="38">
                    <c:v>0.4567417952290817</c:v>
                  </c:pt>
                  <c:pt idx="39">
                    <c:v>0.4584562707388693</c:v>
                  </c:pt>
                  <c:pt idx="40">
                    <c:v>0.46045310118233296</c:v>
                  </c:pt>
                  <c:pt idx="41">
                    <c:v>0.46287042140571139</c:v>
                  </c:pt>
                  <c:pt idx="42">
                    <c:v>0.47128134887954859</c:v>
                  </c:pt>
                  <c:pt idx="43">
                    <c:v>0.48197147062710594</c:v>
                  </c:pt>
                  <c:pt idx="44">
                    <c:v>0.49306381428132778</c:v>
                  </c:pt>
                  <c:pt idx="45">
                    <c:v>0.50399377791039601</c:v>
                  </c:pt>
                  <c:pt idx="46">
                    <c:v>0.52101133571102443</c:v>
                  </c:pt>
                  <c:pt idx="47">
                    <c:v>0.54154649395922427</c:v>
                  </c:pt>
                  <c:pt idx="48">
                    <c:v>0.56182135936987865</c:v>
                  </c:pt>
                  <c:pt idx="49">
                    <c:v>0.58332355477184916</c:v>
                  </c:pt>
                  <c:pt idx="50">
                    <c:v>0.60888672292128099</c:v>
                  </c:pt>
                  <c:pt idx="51">
                    <c:v>0.63010637594794905</c:v>
                  </c:pt>
                  <c:pt idx="52">
                    <c:v>0.65502759393833365</c:v>
                  </c:pt>
                  <c:pt idx="53">
                    <c:v>0.66932459048177195</c:v>
                  </c:pt>
                  <c:pt idx="54">
                    <c:v>0.67812482537855256</c:v>
                  </c:pt>
                  <c:pt idx="55">
                    <c:v>0.70478434384979005</c:v>
                  </c:pt>
                  <c:pt idx="56">
                    <c:v>0.73622329633121686</c:v>
                  </c:pt>
                  <c:pt idx="57">
                    <c:v>0.75089102987486356</c:v>
                  </c:pt>
                  <c:pt idx="58">
                    <c:v>0.7688892112095892</c:v>
                  </c:pt>
                  <c:pt idx="59">
                    <c:v>0.7838236468448776</c:v>
                  </c:pt>
                  <c:pt idx="60">
                    <c:v>0.80010574568762338</c:v>
                  </c:pt>
                  <c:pt idx="61">
                    <c:v>0.81560780767062491</c:v>
                  </c:pt>
                  <c:pt idx="62">
                    <c:v>0.82949679513220054</c:v>
                  </c:pt>
                  <c:pt idx="63">
                    <c:v>0.84044789905634831</c:v>
                  </c:pt>
                  <c:pt idx="64">
                    <c:v>0.84822408923546544</c:v>
                  </c:pt>
                  <c:pt idx="65">
                    <c:v>0.85992324991758973</c:v>
                  </c:pt>
                  <c:pt idx="66">
                    <c:v>0.87287260118357202</c:v>
                  </c:pt>
                  <c:pt idx="67">
                    <c:v>0.87821456161226974</c:v>
                  </c:pt>
                  <c:pt idx="68">
                    <c:v>0.88463482310266317</c:v>
                  </c:pt>
                  <c:pt idx="69">
                    <c:v>0.88973503670137022</c:v>
                  </c:pt>
                  <c:pt idx="70">
                    <c:v>0.88906931305455172</c:v>
                  </c:pt>
                  <c:pt idx="71">
                    <c:v>0.88883523183894819</c:v>
                  </c:pt>
                  <c:pt idx="72">
                    <c:v>0.88763903136878763</c:v>
                  </c:pt>
                  <c:pt idx="73">
                    <c:v>0.88446889552566743</c:v>
                  </c:pt>
                  <c:pt idx="74">
                    <c:v>0.87351560141934659</c:v>
                  </c:pt>
                  <c:pt idx="75">
                    <c:v>0.86912840080088238</c:v>
                  </c:pt>
                  <c:pt idx="76">
                    <c:v>0.86004491085003165</c:v>
                  </c:pt>
                  <c:pt idx="77">
                    <c:v>0.84862573621146664</c:v>
                  </c:pt>
                  <c:pt idx="78">
                    <c:v>0.83506550854198347</c:v>
                  </c:pt>
                  <c:pt idx="79">
                    <c:v>0.82243850680684683</c:v>
                  </c:pt>
                  <c:pt idx="80">
                    <c:v>0.80323612482545614</c:v>
                  </c:pt>
                  <c:pt idx="81">
                    <c:v>0.82713102456560195</c:v>
                  </c:pt>
                  <c:pt idx="82">
                    <c:v>0.82323270239329682</c:v>
                  </c:pt>
                  <c:pt idx="83">
                    <c:v>0.72079296808478444</c:v>
                  </c:pt>
                  <c:pt idx="84">
                    <c:v>0.73199649862762328</c:v>
                  </c:pt>
                  <c:pt idx="85">
                    <c:v>0.70595004684915175</c:v>
                  </c:pt>
                  <c:pt idx="86">
                    <c:v>0.65446264642182528</c:v>
                  </c:pt>
                  <c:pt idx="87">
                    <c:v>0.60135569524782717</c:v>
                  </c:pt>
                  <c:pt idx="88">
                    <c:v>0.62297130015242186</c:v>
                  </c:pt>
                  <c:pt idx="89">
                    <c:v>0.59048874772911586</c:v>
                  </c:pt>
                  <c:pt idx="90">
                    <c:v>0.59708205564124339</c:v>
                  </c:pt>
                  <c:pt idx="91">
                    <c:v>0.60151987804743845</c:v>
                  </c:pt>
                  <c:pt idx="92">
                    <c:v>0.64813736844246284</c:v>
                  </c:pt>
                  <c:pt idx="93">
                    <c:v>0.80267497216308059</c:v>
                  </c:pt>
                  <c:pt idx="94">
                    <c:v>0.77862553452816097</c:v>
                  </c:pt>
                  <c:pt idx="95">
                    <c:v>0.86846962307419096</c:v>
                  </c:pt>
                  <c:pt idx="96">
                    <c:v>0.88647668796775225</c:v>
                  </c:pt>
                  <c:pt idx="97">
                    <c:v>0.9868690097881081</c:v>
                  </c:pt>
                  <c:pt idx="98">
                    <c:v>1.0908743057470704</c:v>
                  </c:pt>
                  <c:pt idx="99">
                    <c:v>1.2224624977874095</c:v>
                  </c:pt>
                  <c:pt idx="100">
                    <c:v>1.3855653105435581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'GRF Graphs'!$A$6:$A$107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xVal>
          <c:yVal>
            <c:numRef>
              <c:f>'GRF Graphs'!$AI$6:$AI$107</c:f>
              <c:numCache>
                <c:formatCode>General</c:formatCode>
                <c:ptCount val="102"/>
                <c:pt idx="0">
                  <c:v>2.4921765387836343</c:v>
                </c:pt>
                <c:pt idx="1">
                  <c:v>2.0526463614085668</c:v>
                </c:pt>
                <c:pt idx="2">
                  <c:v>1.8362226478583197</c:v>
                </c:pt>
                <c:pt idx="3">
                  <c:v>1.9539879237369577</c:v>
                </c:pt>
                <c:pt idx="4">
                  <c:v>2.0311961985172982</c:v>
                </c:pt>
                <c:pt idx="5">
                  <c:v>2.1246843165842941</c:v>
                </c:pt>
                <c:pt idx="6">
                  <c:v>2.2539488654585398</c:v>
                </c:pt>
                <c:pt idx="7">
                  <c:v>2.4623404706205374</c:v>
                </c:pt>
                <c:pt idx="8">
                  <c:v>2.5491435611614497</c:v>
                </c:pt>
                <c:pt idx="9">
                  <c:v>2.7736390860104341</c:v>
                </c:pt>
                <c:pt idx="10">
                  <c:v>2.9283606474464583</c:v>
                </c:pt>
                <c:pt idx="11">
                  <c:v>3.020659419824272</c:v>
                </c:pt>
                <c:pt idx="12">
                  <c:v>3.194634200302032</c:v>
                </c:pt>
                <c:pt idx="13">
                  <c:v>3.2909088973091705</c:v>
                </c:pt>
                <c:pt idx="14">
                  <c:v>3.4203908084157062</c:v>
                </c:pt>
                <c:pt idx="15">
                  <c:v>3.5430686654997259</c:v>
                </c:pt>
                <c:pt idx="16">
                  <c:v>3.6808968826880832</c:v>
                </c:pt>
                <c:pt idx="17">
                  <c:v>3.8262793150741352</c:v>
                </c:pt>
                <c:pt idx="18">
                  <c:v>3.9629302257688082</c:v>
                </c:pt>
                <c:pt idx="19">
                  <c:v>4.1104217142366837</c:v>
                </c:pt>
                <c:pt idx="20">
                  <c:v>4.2511557799286113</c:v>
                </c:pt>
                <c:pt idx="21">
                  <c:v>4.3919377922158152</c:v>
                </c:pt>
                <c:pt idx="22">
                  <c:v>4.5301728686161455</c:v>
                </c:pt>
                <c:pt idx="23">
                  <c:v>4.6755031729132339</c:v>
                </c:pt>
                <c:pt idx="24">
                  <c:v>4.8125038879736417</c:v>
                </c:pt>
                <c:pt idx="25">
                  <c:v>4.9456847272789686</c:v>
                </c:pt>
                <c:pt idx="26">
                  <c:v>5.0727777707303678</c:v>
                </c:pt>
                <c:pt idx="27">
                  <c:v>5.1970717773201542</c:v>
                </c:pt>
                <c:pt idx="28">
                  <c:v>5.3132891834843488</c:v>
                </c:pt>
                <c:pt idx="29">
                  <c:v>5.4207225550521692</c:v>
                </c:pt>
                <c:pt idx="30">
                  <c:v>5.5259970382344861</c:v>
                </c:pt>
                <c:pt idx="31">
                  <c:v>5.6270597941378373</c:v>
                </c:pt>
                <c:pt idx="32">
                  <c:v>5.7173933336765517</c:v>
                </c:pt>
                <c:pt idx="33">
                  <c:v>5.8015463682729278</c:v>
                </c:pt>
                <c:pt idx="34">
                  <c:v>5.877428652800659</c:v>
                </c:pt>
                <c:pt idx="35">
                  <c:v>5.9482655323311358</c:v>
                </c:pt>
                <c:pt idx="36">
                  <c:v>6.0157512432042841</c:v>
                </c:pt>
                <c:pt idx="37">
                  <c:v>6.0732929662959894</c:v>
                </c:pt>
                <c:pt idx="38">
                  <c:v>6.1284049640993956</c:v>
                </c:pt>
                <c:pt idx="39">
                  <c:v>6.1779345574546944</c:v>
                </c:pt>
                <c:pt idx="40">
                  <c:v>6.2196017941378354</c:v>
                </c:pt>
                <c:pt idx="41">
                  <c:v>6.2536854711010434</c:v>
                </c:pt>
                <c:pt idx="42">
                  <c:v>6.2822397180120824</c:v>
                </c:pt>
                <c:pt idx="43">
                  <c:v>6.30768842874794</c:v>
                </c:pt>
                <c:pt idx="44">
                  <c:v>6.3221456999588161</c:v>
                </c:pt>
                <c:pt idx="45">
                  <c:v>6.3318346033772652</c:v>
                </c:pt>
                <c:pt idx="46">
                  <c:v>6.3370279712383297</c:v>
                </c:pt>
                <c:pt idx="47">
                  <c:v>6.3361698762355845</c:v>
                </c:pt>
                <c:pt idx="48">
                  <c:v>6.332444016543108</c:v>
                </c:pt>
                <c:pt idx="49">
                  <c:v>6.3231820069330036</c:v>
                </c:pt>
                <c:pt idx="50">
                  <c:v>6.3077429612850091</c:v>
                </c:pt>
                <c:pt idx="51">
                  <c:v>6.2890913415705665</c:v>
                </c:pt>
                <c:pt idx="52">
                  <c:v>6.2631151846512916</c:v>
                </c:pt>
                <c:pt idx="53">
                  <c:v>6.2421082816447013</c:v>
                </c:pt>
                <c:pt idx="54">
                  <c:v>6.2657687898132899</c:v>
                </c:pt>
                <c:pt idx="55">
                  <c:v>6.1770266889071941</c:v>
                </c:pt>
                <c:pt idx="56">
                  <c:v>6.1271784286792981</c:v>
                </c:pt>
                <c:pt idx="57">
                  <c:v>6.0841852111477213</c:v>
                </c:pt>
                <c:pt idx="58">
                  <c:v>6.0344606971444268</c:v>
                </c:pt>
                <c:pt idx="59">
                  <c:v>5.9850926071526631</c:v>
                </c:pt>
                <c:pt idx="60">
                  <c:v>5.9286891847885776</c:v>
                </c:pt>
                <c:pt idx="61">
                  <c:v>5.8728220405683711</c:v>
                </c:pt>
                <c:pt idx="62">
                  <c:v>5.8117860965129049</c:v>
                </c:pt>
                <c:pt idx="63">
                  <c:v>5.7526491637836354</c:v>
                </c:pt>
                <c:pt idx="64">
                  <c:v>5.6881273616831409</c:v>
                </c:pt>
                <c:pt idx="65">
                  <c:v>5.6185384853102684</c:v>
                </c:pt>
                <c:pt idx="66">
                  <c:v>5.5411357681219116</c:v>
                </c:pt>
                <c:pt idx="67">
                  <c:v>5.4642858028555734</c:v>
                </c:pt>
                <c:pt idx="68">
                  <c:v>5.3801098929159812</c:v>
                </c:pt>
                <c:pt idx="69">
                  <c:v>5.2964421229406913</c:v>
                </c:pt>
                <c:pt idx="70">
                  <c:v>5.2072147075096096</c:v>
                </c:pt>
                <c:pt idx="71">
                  <c:v>5.1189607455381649</c:v>
                </c:pt>
                <c:pt idx="72">
                  <c:v>5.0269741624107631</c:v>
                </c:pt>
                <c:pt idx="73">
                  <c:v>4.9279839956754543</c:v>
                </c:pt>
                <c:pt idx="74">
                  <c:v>4.8287193136326199</c:v>
                </c:pt>
                <c:pt idx="75">
                  <c:v>4.7241545608868751</c:v>
                </c:pt>
                <c:pt idx="76">
                  <c:v>4.6188005575919808</c:v>
                </c:pt>
                <c:pt idx="77">
                  <c:v>4.5078467548736958</c:v>
                </c:pt>
                <c:pt idx="78">
                  <c:v>4.3934885241625485</c:v>
                </c:pt>
                <c:pt idx="79">
                  <c:v>4.2758445007550803</c:v>
                </c:pt>
                <c:pt idx="80">
                  <c:v>4.1453535403624375</c:v>
                </c:pt>
                <c:pt idx="81">
                  <c:v>4.0392593392366818</c:v>
                </c:pt>
                <c:pt idx="82">
                  <c:v>3.9652790319192754</c:v>
                </c:pt>
                <c:pt idx="83">
                  <c:v>3.8804145742723768</c:v>
                </c:pt>
                <c:pt idx="84">
                  <c:v>3.7274098447281698</c:v>
                </c:pt>
                <c:pt idx="85">
                  <c:v>3.5093208830313007</c:v>
                </c:pt>
                <c:pt idx="86">
                  <c:v>3.3944850713893464</c:v>
                </c:pt>
                <c:pt idx="87">
                  <c:v>3.2917542644837998</c:v>
                </c:pt>
                <c:pt idx="88">
                  <c:v>3.0759338847473909</c:v>
                </c:pt>
                <c:pt idx="89">
                  <c:v>2.9150981159390432</c:v>
                </c:pt>
                <c:pt idx="90">
                  <c:v>2.8056680383717731</c:v>
                </c:pt>
                <c:pt idx="91">
                  <c:v>2.7123807794481056</c:v>
                </c:pt>
                <c:pt idx="92">
                  <c:v>2.458123149986271</c:v>
                </c:pt>
                <c:pt idx="93">
                  <c:v>2.3542562189730916</c:v>
                </c:pt>
                <c:pt idx="94">
                  <c:v>2.2258700832646894</c:v>
                </c:pt>
                <c:pt idx="95">
                  <c:v>2.1594684733662821</c:v>
                </c:pt>
                <c:pt idx="96">
                  <c:v>2.017553799766612</c:v>
                </c:pt>
                <c:pt idx="97">
                  <c:v>1.9123286686573311</c:v>
                </c:pt>
                <c:pt idx="98">
                  <c:v>1.8463527736133993</c:v>
                </c:pt>
                <c:pt idx="99">
                  <c:v>1.6787552991488197</c:v>
                </c:pt>
                <c:pt idx="100">
                  <c:v>1.5796452968835804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51-43B2-8F94-ECB709A8D6B3}"/>
            </c:ext>
          </c:extLst>
        </c:ser>
        <c:ser>
          <c:idx val="1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Graphs'!$AL$6:$AL$106</c:f>
                <c:numCache>
                  <c:formatCode>General</c:formatCode>
                  <c:ptCount val="101"/>
                  <c:pt idx="0">
                    <c:v>0.39605118427767516</c:v>
                  </c:pt>
                  <c:pt idx="1">
                    <c:v>0.26980995090497933</c:v>
                  </c:pt>
                  <c:pt idx="2">
                    <c:v>0.15744834763785839</c:v>
                  </c:pt>
                  <c:pt idx="3">
                    <c:v>0.17558147228340865</c:v>
                  </c:pt>
                  <c:pt idx="4">
                    <c:v>0.19986600599988935</c:v>
                  </c:pt>
                  <c:pt idx="5">
                    <c:v>0.1947536299030066</c:v>
                  </c:pt>
                  <c:pt idx="6">
                    <c:v>0.18418168755025258</c:v>
                  </c:pt>
                  <c:pt idx="7">
                    <c:v>0.19032305024706525</c:v>
                  </c:pt>
                  <c:pt idx="8">
                    <c:v>0.23475218415790222</c:v>
                  </c:pt>
                  <c:pt idx="9">
                    <c:v>0.22738676185556847</c:v>
                  </c:pt>
                  <c:pt idx="10">
                    <c:v>0.20459107692530293</c:v>
                  </c:pt>
                  <c:pt idx="11">
                    <c:v>0.19084476725766869</c:v>
                  </c:pt>
                  <c:pt idx="12">
                    <c:v>0.1824826514704164</c:v>
                  </c:pt>
                  <c:pt idx="13">
                    <c:v>0.20385567660121423</c:v>
                  </c:pt>
                  <c:pt idx="14">
                    <c:v>0.20345165503788837</c:v>
                  </c:pt>
                  <c:pt idx="15">
                    <c:v>0.21248516555866159</c:v>
                  </c:pt>
                  <c:pt idx="16">
                    <c:v>0.21900197679523664</c:v>
                  </c:pt>
                  <c:pt idx="17">
                    <c:v>0.21484719300970248</c:v>
                  </c:pt>
                  <c:pt idx="18">
                    <c:v>0.22067911270346507</c:v>
                  </c:pt>
                  <c:pt idx="19">
                    <c:v>0.21525445946454885</c:v>
                  </c:pt>
                  <c:pt idx="20">
                    <c:v>0.22226081261254144</c:v>
                  </c:pt>
                  <c:pt idx="21">
                    <c:v>0.22782296251830358</c:v>
                  </c:pt>
                  <c:pt idx="22">
                    <c:v>0.22838579652093771</c:v>
                  </c:pt>
                  <c:pt idx="23">
                    <c:v>0.23088700928537095</c:v>
                  </c:pt>
                  <c:pt idx="24">
                    <c:v>0.23115495952743481</c:v>
                  </c:pt>
                  <c:pt idx="25">
                    <c:v>0.22758433715689924</c:v>
                  </c:pt>
                  <c:pt idx="26">
                    <c:v>0.22888200509967863</c:v>
                  </c:pt>
                  <c:pt idx="27">
                    <c:v>0.23139636933553576</c:v>
                  </c:pt>
                  <c:pt idx="28">
                    <c:v>0.2302477667469493</c:v>
                  </c:pt>
                  <c:pt idx="29">
                    <c:v>0.23046943730416897</c:v>
                  </c:pt>
                  <c:pt idx="30">
                    <c:v>0.23150528139364027</c:v>
                  </c:pt>
                  <c:pt idx="31">
                    <c:v>0.23265186591333073</c:v>
                  </c:pt>
                  <c:pt idx="32">
                    <c:v>0.23441799204805774</c:v>
                  </c:pt>
                  <c:pt idx="33">
                    <c:v>0.23520463443156814</c:v>
                  </c:pt>
                  <c:pt idx="34">
                    <c:v>0.23651621648341614</c:v>
                  </c:pt>
                  <c:pt idx="35">
                    <c:v>0.23579281740295138</c:v>
                  </c:pt>
                  <c:pt idx="36">
                    <c:v>0.23544909657515825</c:v>
                  </c:pt>
                  <c:pt idx="37">
                    <c:v>0.23639426535891728</c:v>
                  </c:pt>
                  <c:pt idx="38">
                    <c:v>0.2359208148763442</c:v>
                  </c:pt>
                  <c:pt idx="39">
                    <c:v>0.23656547868209274</c:v>
                  </c:pt>
                  <c:pt idx="40">
                    <c:v>0.23428122946735058</c:v>
                  </c:pt>
                  <c:pt idx="41">
                    <c:v>0.23464917770454519</c:v>
                  </c:pt>
                  <c:pt idx="42">
                    <c:v>0.23246205894104074</c:v>
                  </c:pt>
                  <c:pt idx="43">
                    <c:v>0.23000776591248734</c:v>
                  </c:pt>
                  <c:pt idx="44">
                    <c:v>0.22684584011087397</c:v>
                  </c:pt>
                  <c:pt idx="45">
                    <c:v>0.22427947227587336</c:v>
                  </c:pt>
                  <c:pt idx="46">
                    <c:v>0.22190377188933161</c:v>
                  </c:pt>
                  <c:pt idx="47">
                    <c:v>0.21855685610245512</c:v>
                  </c:pt>
                  <c:pt idx="48">
                    <c:v>0.21882733442802849</c:v>
                  </c:pt>
                  <c:pt idx="49">
                    <c:v>0.21363878338902773</c:v>
                  </c:pt>
                  <c:pt idx="50">
                    <c:v>0.2145361997545735</c:v>
                  </c:pt>
                  <c:pt idx="51">
                    <c:v>0.21611363292356239</c:v>
                  </c:pt>
                  <c:pt idx="52">
                    <c:v>0.21817219175416905</c:v>
                  </c:pt>
                  <c:pt idx="53">
                    <c:v>0.21408389903725367</c:v>
                  </c:pt>
                  <c:pt idx="54">
                    <c:v>0.25806168772690491</c:v>
                  </c:pt>
                  <c:pt idx="55">
                    <c:v>0.21170523514015874</c:v>
                  </c:pt>
                  <c:pt idx="56">
                    <c:v>0.22051442175285157</c:v>
                  </c:pt>
                  <c:pt idx="57">
                    <c:v>0.20748638796470784</c:v>
                  </c:pt>
                  <c:pt idx="58">
                    <c:v>0.21025046859880184</c:v>
                  </c:pt>
                  <c:pt idx="59">
                    <c:v>0.20702219978480088</c:v>
                  </c:pt>
                  <c:pt idx="60">
                    <c:v>0.20561755992845526</c:v>
                  </c:pt>
                  <c:pt idx="61">
                    <c:v>0.20425712955679648</c:v>
                  </c:pt>
                  <c:pt idx="62">
                    <c:v>0.20346851443154981</c:v>
                  </c:pt>
                  <c:pt idx="63">
                    <c:v>0.20427886666151149</c:v>
                  </c:pt>
                  <c:pt idx="64">
                    <c:v>0.20602108295469743</c:v>
                  </c:pt>
                  <c:pt idx="65">
                    <c:v>0.20880299281115317</c:v>
                  </c:pt>
                  <c:pt idx="66">
                    <c:v>0.20794509064436473</c:v>
                  </c:pt>
                  <c:pt idx="67">
                    <c:v>0.21436270074494851</c:v>
                  </c:pt>
                  <c:pt idx="68">
                    <c:v>0.2098195363735085</c:v>
                  </c:pt>
                  <c:pt idx="69">
                    <c:v>0.21180680015514819</c:v>
                  </c:pt>
                  <c:pt idx="70">
                    <c:v>0.22103607915960438</c:v>
                  </c:pt>
                  <c:pt idx="71">
                    <c:v>0.2139600174955785</c:v>
                  </c:pt>
                  <c:pt idx="72">
                    <c:v>0.20344260905105163</c:v>
                  </c:pt>
                  <c:pt idx="73">
                    <c:v>0.22515994605203535</c:v>
                  </c:pt>
                  <c:pt idx="74">
                    <c:v>0.20899946248355458</c:v>
                  </c:pt>
                  <c:pt idx="75">
                    <c:v>0.21262700267494844</c:v>
                  </c:pt>
                  <c:pt idx="76">
                    <c:v>0.21583546471384193</c:v>
                  </c:pt>
                  <c:pt idx="77">
                    <c:v>0.21159776218206924</c:v>
                  </c:pt>
                  <c:pt idx="78">
                    <c:v>0.21317155682233827</c:v>
                  </c:pt>
                  <c:pt idx="79">
                    <c:v>0.20324041493447786</c:v>
                  </c:pt>
                  <c:pt idx="80">
                    <c:v>0.21008682722265221</c:v>
                  </c:pt>
                  <c:pt idx="81">
                    <c:v>0.20261294080067033</c:v>
                  </c:pt>
                  <c:pt idx="82">
                    <c:v>0.20861781452168027</c:v>
                  </c:pt>
                  <c:pt idx="83">
                    <c:v>0.23946716708631494</c:v>
                  </c:pt>
                  <c:pt idx="84">
                    <c:v>0.23882299196740092</c:v>
                  </c:pt>
                  <c:pt idx="85">
                    <c:v>0.22522078866077988</c:v>
                  </c:pt>
                  <c:pt idx="86">
                    <c:v>0.18030981153410017</c:v>
                  </c:pt>
                  <c:pt idx="87">
                    <c:v>0.22169078741626577</c:v>
                  </c:pt>
                  <c:pt idx="88">
                    <c:v>0.19693105871838307</c:v>
                  </c:pt>
                  <c:pt idx="89">
                    <c:v>0.20293627318748242</c:v>
                  </c:pt>
                  <c:pt idx="90">
                    <c:v>0.24626712181545088</c:v>
                  </c:pt>
                  <c:pt idx="91">
                    <c:v>0.29604968882813681</c:v>
                  </c:pt>
                  <c:pt idx="92">
                    <c:v>0.27003765263784718</c:v>
                  </c:pt>
                  <c:pt idx="93">
                    <c:v>0.25117168894517222</c:v>
                  </c:pt>
                  <c:pt idx="94">
                    <c:v>0.21237142654651731</c:v>
                  </c:pt>
                  <c:pt idx="95">
                    <c:v>0.22328090812566131</c:v>
                  </c:pt>
                  <c:pt idx="96">
                    <c:v>0.22210378822021218</c:v>
                  </c:pt>
                  <c:pt idx="97">
                    <c:v>0.18728000487655991</c:v>
                  </c:pt>
                  <c:pt idx="98">
                    <c:v>0.17497342420780121</c:v>
                  </c:pt>
                  <c:pt idx="99">
                    <c:v>0.21654967085753454</c:v>
                  </c:pt>
                  <c:pt idx="100">
                    <c:v>0.18587918745701948</c:v>
                  </c:pt>
                </c:numCache>
              </c:numRef>
            </c:plus>
            <c:minus>
              <c:numRef>
                <c:f>'GRF Graphs'!$AL$6:$AL$106</c:f>
                <c:numCache>
                  <c:formatCode>General</c:formatCode>
                  <c:ptCount val="101"/>
                  <c:pt idx="0">
                    <c:v>0.39605118427767516</c:v>
                  </c:pt>
                  <c:pt idx="1">
                    <c:v>0.26980995090497933</c:v>
                  </c:pt>
                  <c:pt idx="2">
                    <c:v>0.15744834763785839</c:v>
                  </c:pt>
                  <c:pt idx="3">
                    <c:v>0.17558147228340865</c:v>
                  </c:pt>
                  <c:pt idx="4">
                    <c:v>0.19986600599988935</c:v>
                  </c:pt>
                  <c:pt idx="5">
                    <c:v>0.1947536299030066</c:v>
                  </c:pt>
                  <c:pt idx="6">
                    <c:v>0.18418168755025258</c:v>
                  </c:pt>
                  <c:pt idx="7">
                    <c:v>0.19032305024706525</c:v>
                  </c:pt>
                  <c:pt idx="8">
                    <c:v>0.23475218415790222</c:v>
                  </c:pt>
                  <c:pt idx="9">
                    <c:v>0.22738676185556847</c:v>
                  </c:pt>
                  <c:pt idx="10">
                    <c:v>0.20459107692530293</c:v>
                  </c:pt>
                  <c:pt idx="11">
                    <c:v>0.19084476725766869</c:v>
                  </c:pt>
                  <c:pt idx="12">
                    <c:v>0.1824826514704164</c:v>
                  </c:pt>
                  <c:pt idx="13">
                    <c:v>0.20385567660121423</c:v>
                  </c:pt>
                  <c:pt idx="14">
                    <c:v>0.20345165503788837</c:v>
                  </c:pt>
                  <c:pt idx="15">
                    <c:v>0.21248516555866159</c:v>
                  </c:pt>
                  <c:pt idx="16">
                    <c:v>0.21900197679523664</c:v>
                  </c:pt>
                  <c:pt idx="17">
                    <c:v>0.21484719300970248</c:v>
                  </c:pt>
                  <c:pt idx="18">
                    <c:v>0.22067911270346507</c:v>
                  </c:pt>
                  <c:pt idx="19">
                    <c:v>0.21525445946454885</c:v>
                  </c:pt>
                  <c:pt idx="20">
                    <c:v>0.22226081261254144</c:v>
                  </c:pt>
                  <c:pt idx="21">
                    <c:v>0.22782296251830358</c:v>
                  </c:pt>
                  <c:pt idx="22">
                    <c:v>0.22838579652093771</c:v>
                  </c:pt>
                  <c:pt idx="23">
                    <c:v>0.23088700928537095</c:v>
                  </c:pt>
                  <c:pt idx="24">
                    <c:v>0.23115495952743481</c:v>
                  </c:pt>
                  <c:pt idx="25">
                    <c:v>0.22758433715689924</c:v>
                  </c:pt>
                  <c:pt idx="26">
                    <c:v>0.22888200509967863</c:v>
                  </c:pt>
                  <c:pt idx="27">
                    <c:v>0.23139636933553576</c:v>
                  </c:pt>
                  <c:pt idx="28">
                    <c:v>0.2302477667469493</c:v>
                  </c:pt>
                  <c:pt idx="29">
                    <c:v>0.23046943730416897</c:v>
                  </c:pt>
                  <c:pt idx="30">
                    <c:v>0.23150528139364027</c:v>
                  </c:pt>
                  <c:pt idx="31">
                    <c:v>0.23265186591333073</c:v>
                  </c:pt>
                  <c:pt idx="32">
                    <c:v>0.23441799204805774</c:v>
                  </c:pt>
                  <c:pt idx="33">
                    <c:v>0.23520463443156814</c:v>
                  </c:pt>
                  <c:pt idx="34">
                    <c:v>0.23651621648341614</c:v>
                  </c:pt>
                  <c:pt idx="35">
                    <c:v>0.23579281740295138</c:v>
                  </c:pt>
                  <c:pt idx="36">
                    <c:v>0.23544909657515825</c:v>
                  </c:pt>
                  <c:pt idx="37">
                    <c:v>0.23639426535891728</c:v>
                  </c:pt>
                  <c:pt idx="38">
                    <c:v>0.2359208148763442</c:v>
                  </c:pt>
                  <c:pt idx="39">
                    <c:v>0.23656547868209274</c:v>
                  </c:pt>
                  <c:pt idx="40">
                    <c:v>0.23428122946735058</c:v>
                  </c:pt>
                  <c:pt idx="41">
                    <c:v>0.23464917770454519</c:v>
                  </c:pt>
                  <c:pt idx="42">
                    <c:v>0.23246205894104074</c:v>
                  </c:pt>
                  <c:pt idx="43">
                    <c:v>0.23000776591248734</c:v>
                  </c:pt>
                  <c:pt idx="44">
                    <c:v>0.22684584011087397</c:v>
                  </c:pt>
                  <c:pt idx="45">
                    <c:v>0.22427947227587336</c:v>
                  </c:pt>
                  <c:pt idx="46">
                    <c:v>0.22190377188933161</c:v>
                  </c:pt>
                  <c:pt idx="47">
                    <c:v>0.21855685610245512</c:v>
                  </c:pt>
                  <c:pt idx="48">
                    <c:v>0.21882733442802849</c:v>
                  </c:pt>
                  <c:pt idx="49">
                    <c:v>0.21363878338902773</c:v>
                  </c:pt>
                  <c:pt idx="50">
                    <c:v>0.2145361997545735</c:v>
                  </c:pt>
                  <c:pt idx="51">
                    <c:v>0.21611363292356239</c:v>
                  </c:pt>
                  <c:pt idx="52">
                    <c:v>0.21817219175416905</c:v>
                  </c:pt>
                  <c:pt idx="53">
                    <c:v>0.21408389903725367</c:v>
                  </c:pt>
                  <c:pt idx="54">
                    <c:v>0.25806168772690491</c:v>
                  </c:pt>
                  <c:pt idx="55">
                    <c:v>0.21170523514015874</c:v>
                  </c:pt>
                  <c:pt idx="56">
                    <c:v>0.22051442175285157</c:v>
                  </c:pt>
                  <c:pt idx="57">
                    <c:v>0.20748638796470784</c:v>
                  </c:pt>
                  <c:pt idx="58">
                    <c:v>0.21025046859880184</c:v>
                  </c:pt>
                  <c:pt idx="59">
                    <c:v>0.20702219978480088</c:v>
                  </c:pt>
                  <c:pt idx="60">
                    <c:v>0.20561755992845526</c:v>
                  </c:pt>
                  <c:pt idx="61">
                    <c:v>0.20425712955679648</c:v>
                  </c:pt>
                  <c:pt idx="62">
                    <c:v>0.20346851443154981</c:v>
                  </c:pt>
                  <c:pt idx="63">
                    <c:v>0.20427886666151149</c:v>
                  </c:pt>
                  <c:pt idx="64">
                    <c:v>0.20602108295469743</c:v>
                  </c:pt>
                  <c:pt idx="65">
                    <c:v>0.20880299281115317</c:v>
                  </c:pt>
                  <c:pt idx="66">
                    <c:v>0.20794509064436473</c:v>
                  </c:pt>
                  <c:pt idx="67">
                    <c:v>0.21436270074494851</c:v>
                  </c:pt>
                  <c:pt idx="68">
                    <c:v>0.2098195363735085</c:v>
                  </c:pt>
                  <c:pt idx="69">
                    <c:v>0.21180680015514819</c:v>
                  </c:pt>
                  <c:pt idx="70">
                    <c:v>0.22103607915960438</c:v>
                  </c:pt>
                  <c:pt idx="71">
                    <c:v>0.2139600174955785</c:v>
                  </c:pt>
                  <c:pt idx="72">
                    <c:v>0.20344260905105163</c:v>
                  </c:pt>
                  <c:pt idx="73">
                    <c:v>0.22515994605203535</c:v>
                  </c:pt>
                  <c:pt idx="74">
                    <c:v>0.20899946248355458</c:v>
                  </c:pt>
                  <c:pt idx="75">
                    <c:v>0.21262700267494844</c:v>
                  </c:pt>
                  <c:pt idx="76">
                    <c:v>0.21583546471384193</c:v>
                  </c:pt>
                  <c:pt idx="77">
                    <c:v>0.21159776218206924</c:v>
                  </c:pt>
                  <c:pt idx="78">
                    <c:v>0.21317155682233827</c:v>
                  </c:pt>
                  <c:pt idx="79">
                    <c:v>0.20324041493447786</c:v>
                  </c:pt>
                  <c:pt idx="80">
                    <c:v>0.21008682722265221</c:v>
                  </c:pt>
                  <c:pt idx="81">
                    <c:v>0.20261294080067033</c:v>
                  </c:pt>
                  <c:pt idx="82">
                    <c:v>0.20861781452168027</c:v>
                  </c:pt>
                  <c:pt idx="83">
                    <c:v>0.23946716708631494</c:v>
                  </c:pt>
                  <c:pt idx="84">
                    <c:v>0.23882299196740092</c:v>
                  </c:pt>
                  <c:pt idx="85">
                    <c:v>0.22522078866077988</c:v>
                  </c:pt>
                  <c:pt idx="86">
                    <c:v>0.18030981153410017</c:v>
                  </c:pt>
                  <c:pt idx="87">
                    <c:v>0.22169078741626577</c:v>
                  </c:pt>
                  <c:pt idx="88">
                    <c:v>0.19693105871838307</c:v>
                  </c:pt>
                  <c:pt idx="89">
                    <c:v>0.20293627318748242</c:v>
                  </c:pt>
                  <c:pt idx="90">
                    <c:v>0.24626712181545088</c:v>
                  </c:pt>
                  <c:pt idx="91">
                    <c:v>0.29604968882813681</c:v>
                  </c:pt>
                  <c:pt idx="92">
                    <c:v>0.27003765263784718</c:v>
                  </c:pt>
                  <c:pt idx="93">
                    <c:v>0.25117168894517222</c:v>
                  </c:pt>
                  <c:pt idx="94">
                    <c:v>0.21237142654651731</c:v>
                  </c:pt>
                  <c:pt idx="95">
                    <c:v>0.22328090812566131</c:v>
                  </c:pt>
                  <c:pt idx="96">
                    <c:v>0.22210378822021218</c:v>
                  </c:pt>
                  <c:pt idx="97">
                    <c:v>0.18728000487655991</c:v>
                  </c:pt>
                  <c:pt idx="98">
                    <c:v>0.17497342420780121</c:v>
                  </c:pt>
                  <c:pt idx="99">
                    <c:v>0.21654967085753454</c:v>
                  </c:pt>
                  <c:pt idx="100">
                    <c:v>0.18587918745701948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7171"/>
                </a:solidFill>
                <a:round/>
              </a:ln>
              <a:effectLst/>
            </c:spPr>
          </c:errBars>
          <c:xVal>
            <c:numRef>
              <c:f>'GRF Graphs'!$A$6:$A$107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xVal>
          <c:yVal>
            <c:numRef>
              <c:f>'GRF Graphs'!$AK$6:$AK$107</c:f>
              <c:numCache>
                <c:formatCode>General</c:formatCode>
                <c:ptCount val="102"/>
                <c:pt idx="0">
                  <c:v>2.4215034253157613E-2</c:v>
                </c:pt>
                <c:pt idx="1">
                  <c:v>0.13816971444261392</c:v>
                </c:pt>
                <c:pt idx="2">
                  <c:v>0.24393199718561229</c:v>
                </c:pt>
                <c:pt idx="3">
                  <c:v>0.2891270236133992</c:v>
                </c:pt>
                <c:pt idx="4">
                  <c:v>0.32409242332509614</c:v>
                </c:pt>
                <c:pt idx="5">
                  <c:v>0.37727359967051061</c:v>
                </c:pt>
                <c:pt idx="6">
                  <c:v>0.37860918835804513</c:v>
                </c:pt>
                <c:pt idx="7">
                  <c:v>0.36804420785282799</c:v>
                </c:pt>
                <c:pt idx="8">
                  <c:v>0.3435641942613949</c:v>
                </c:pt>
                <c:pt idx="9">
                  <c:v>0.27401519343767161</c:v>
                </c:pt>
                <c:pt idx="10">
                  <c:v>0.2823455278693025</c:v>
                </c:pt>
                <c:pt idx="11">
                  <c:v>0.25670360200439324</c:v>
                </c:pt>
                <c:pt idx="12">
                  <c:v>0.2347897290637013</c:v>
                </c:pt>
                <c:pt idx="13">
                  <c:v>0.25872781754530477</c:v>
                </c:pt>
                <c:pt idx="14">
                  <c:v>0.22875530367929714</c:v>
                </c:pt>
                <c:pt idx="15">
                  <c:v>0.21657554070565616</c:v>
                </c:pt>
                <c:pt idx="16">
                  <c:v>0.20002455464030749</c:v>
                </c:pt>
                <c:pt idx="17">
                  <c:v>0.18170483045030203</c:v>
                </c:pt>
                <c:pt idx="18">
                  <c:v>0.17521507351729823</c:v>
                </c:pt>
                <c:pt idx="19">
                  <c:v>0.15713338790499728</c:v>
                </c:pt>
                <c:pt idx="20">
                  <c:v>0.14954548613399229</c:v>
                </c:pt>
                <c:pt idx="21">
                  <c:v>0.14096513563975838</c:v>
                </c:pt>
                <c:pt idx="22">
                  <c:v>0.13048277244645795</c:v>
                </c:pt>
                <c:pt idx="23">
                  <c:v>0.12175433573585939</c:v>
                </c:pt>
                <c:pt idx="24">
                  <c:v>0.11231184170785283</c:v>
                </c:pt>
                <c:pt idx="25">
                  <c:v>0.10238454743272925</c:v>
                </c:pt>
                <c:pt idx="26">
                  <c:v>9.8554810749588106E-2</c:v>
                </c:pt>
                <c:pt idx="27">
                  <c:v>9.6621636120263629E-2</c:v>
                </c:pt>
                <c:pt idx="28">
                  <c:v>9.4217619028006613E-2</c:v>
                </c:pt>
                <c:pt idx="29">
                  <c:v>9.4432375411861613E-2</c:v>
                </c:pt>
                <c:pt idx="30">
                  <c:v>9.1327862506864338E-2</c:v>
                </c:pt>
                <c:pt idx="31">
                  <c:v>8.9796043863261954E-2</c:v>
                </c:pt>
                <c:pt idx="32">
                  <c:v>8.6912333951125742E-2</c:v>
                </c:pt>
                <c:pt idx="33">
                  <c:v>8.6048005766062641E-2</c:v>
                </c:pt>
                <c:pt idx="34">
                  <c:v>8.4641730711147709E-2</c:v>
                </c:pt>
                <c:pt idx="35">
                  <c:v>8.5238998833058743E-2</c:v>
                </c:pt>
                <c:pt idx="36">
                  <c:v>8.4432404379461826E-2</c:v>
                </c:pt>
                <c:pt idx="37">
                  <c:v>8.5142700713893446E-2</c:v>
                </c:pt>
                <c:pt idx="38">
                  <c:v>8.5928670579352023E-2</c:v>
                </c:pt>
                <c:pt idx="39">
                  <c:v>8.6768916941241073E-2</c:v>
                </c:pt>
                <c:pt idx="40">
                  <c:v>8.8783695634266913E-2</c:v>
                </c:pt>
                <c:pt idx="41">
                  <c:v>9.0436899917627669E-2</c:v>
                </c:pt>
                <c:pt idx="42">
                  <c:v>9.1376246087314691E-2</c:v>
                </c:pt>
                <c:pt idx="43">
                  <c:v>9.0376540705656233E-2</c:v>
                </c:pt>
                <c:pt idx="44">
                  <c:v>9.2641782811641968E-2</c:v>
                </c:pt>
                <c:pt idx="45">
                  <c:v>9.1048049835255385E-2</c:v>
                </c:pt>
                <c:pt idx="46">
                  <c:v>9.0192019906644716E-2</c:v>
                </c:pt>
                <c:pt idx="47">
                  <c:v>9.0235294481054384E-2</c:v>
                </c:pt>
                <c:pt idx="48">
                  <c:v>8.7293161243822082E-2</c:v>
                </c:pt>
                <c:pt idx="49">
                  <c:v>8.7965429503020345E-2</c:v>
                </c:pt>
                <c:pt idx="50">
                  <c:v>8.8316714991762788E-2</c:v>
                </c:pt>
                <c:pt idx="51">
                  <c:v>8.7284229200988481E-2</c:v>
                </c:pt>
                <c:pt idx="52">
                  <c:v>8.7632129461834143E-2</c:v>
                </c:pt>
                <c:pt idx="53">
                  <c:v>9.3285808552992872E-2</c:v>
                </c:pt>
                <c:pt idx="54">
                  <c:v>7.5717583607907729E-2</c:v>
                </c:pt>
                <c:pt idx="55">
                  <c:v>9.5329117998352544E-2</c:v>
                </c:pt>
                <c:pt idx="56">
                  <c:v>8.9365740389895684E-2</c:v>
                </c:pt>
                <c:pt idx="57">
                  <c:v>9.4891602004393213E-2</c:v>
                </c:pt>
                <c:pt idx="58">
                  <c:v>8.9830380697419013E-2</c:v>
                </c:pt>
                <c:pt idx="59">
                  <c:v>8.8205649368478856E-2</c:v>
                </c:pt>
                <c:pt idx="60">
                  <c:v>8.7149927237781477E-2</c:v>
                </c:pt>
                <c:pt idx="61">
                  <c:v>8.1344182317408031E-2</c:v>
                </c:pt>
                <c:pt idx="62">
                  <c:v>8.0813578596924757E-2</c:v>
                </c:pt>
                <c:pt idx="63">
                  <c:v>7.3424845895112598E-2</c:v>
                </c:pt>
                <c:pt idx="64">
                  <c:v>6.5757113399231168E-2</c:v>
                </c:pt>
                <c:pt idx="65">
                  <c:v>6.6885777182866576E-2</c:v>
                </c:pt>
                <c:pt idx="66">
                  <c:v>6.3446218355299289E-2</c:v>
                </c:pt>
                <c:pt idx="67">
                  <c:v>6.0923078390993944E-2</c:v>
                </c:pt>
                <c:pt idx="68">
                  <c:v>6.1433755148270174E-2</c:v>
                </c:pt>
                <c:pt idx="69">
                  <c:v>5.3221873764415145E-2</c:v>
                </c:pt>
                <c:pt idx="70">
                  <c:v>5.0629173050521677E-2</c:v>
                </c:pt>
                <c:pt idx="71">
                  <c:v>4.5883451743547472E-2</c:v>
                </c:pt>
                <c:pt idx="72">
                  <c:v>4.3024062808896209E-2</c:v>
                </c:pt>
                <c:pt idx="73">
                  <c:v>3.1722645455793536E-2</c:v>
                </c:pt>
                <c:pt idx="74">
                  <c:v>2.7274799766611745E-2</c:v>
                </c:pt>
                <c:pt idx="75">
                  <c:v>2.2233088687534312E-2</c:v>
                </c:pt>
                <c:pt idx="76">
                  <c:v>1.113856830038441E-2</c:v>
                </c:pt>
                <c:pt idx="77">
                  <c:v>3.9412097748489864E-3</c:v>
                </c:pt>
                <c:pt idx="78">
                  <c:v>-9.5270078253708419E-4</c:v>
                </c:pt>
                <c:pt idx="79">
                  <c:v>-1.0517073105436576E-2</c:v>
                </c:pt>
                <c:pt idx="80">
                  <c:v>-1.1260029654036252E-2</c:v>
                </c:pt>
                <c:pt idx="81">
                  <c:v>-1.7661898544755632E-2</c:v>
                </c:pt>
                <c:pt idx="82">
                  <c:v>-4.6487412067545308E-2</c:v>
                </c:pt>
                <c:pt idx="83">
                  <c:v>-8.0462240527182885E-2</c:v>
                </c:pt>
                <c:pt idx="84">
                  <c:v>-5.8625310749588148E-2</c:v>
                </c:pt>
                <c:pt idx="85">
                  <c:v>-2.6453427237781449E-2</c:v>
                </c:pt>
                <c:pt idx="86">
                  <c:v>-8.8913022377814354E-3</c:v>
                </c:pt>
                <c:pt idx="87">
                  <c:v>-1.664544179022516E-2</c:v>
                </c:pt>
                <c:pt idx="88">
                  <c:v>2.5022414676002209E-2</c:v>
                </c:pt>
                <c:pt idx="89">
                  <c:v>8.3709156026908302E-2</c:v>
                </c:pt>
                <c:pt idx="90">
                  <c:v>0.10114504798187809</c:v>
                </c:pt>
                <c:pt idx="91">
                  <c:v>0.12081797501372871</c:v>
                </c:pt>
                <c:pt idx="92">
                  <c:v>0.18275060701537615</c:v>
                </c:pt>
                <c:pt idx="93">
                  <c:v>0.23335809754255904</c:v>
                </c:pt>
                <c:pt idx="94">
                  <c:v>0.21433697068918178</c:v>
                </c:pt>
                <c:pt idx="95">
                  <c:v>0.23482689827018119</c:v>
                </c:pt>
                <c:pt idx="96">
                  <c:v>0.22941896602141679</c:v>
                </c:pt>
                <c:pt idx="97">
                  <c:v>0.23929792888522788</c:v>
                </c:pt>
                <c:pt idx="98">
                  <c:v>0.21687751249313567</c:v>
                </c:pt>
                <c:pt idx="99">
                  <c:v>0.18245391714717182</c:v>
                </c:pt>
                <c:pt idx="100">
                  <c:v>0.14548174059582647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51-43B2-8F94-ECB709A8D6B3}"/>
            </c:ext>
          </c:extLst>
        </c:ser>
        <c:ser>
          <c:idx val="2"/>
          <c:order val="2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Graphs'!$AO$6:$AO$106</c:f>
                <c:numCache>
                  <c:formatCode>General</c:formatCode>
                  <c:ptCount val="101"/>
                  <c:pt idx="0">
                    <c:v>1.6475263026414511</c:v>
                  </c:pt>
                  <c:pt idx="1">
                    <c:v>1.572590572863928</c:v>
                  </c:pt>
                  <c:pt idx="2">
                    <c:v>1.5640322254352954</c:v>
                  </c:pt>
                  <c:pt idx="3">
                    <c:v>1.6389375049140558</c:v>
                  </c:pt>
                  <c:pt idx="4">
                    <c:v>1.6784250432935197</c:v>
                  </c:pt>
                  <c:pt idx="5">
                    <c:v>1.685733899762331</c:v>
                  </c:pt>
                  <c:pt idx="6">
                    <c:v>1.7151622942215403</c:v>
                  </c:pt>
                  <c:pt idx="7">
                    <c:v>1.7012392139407566</c:v>
                  </c:pt>
                  <c:pt idx="8">
                    <c:v>1.7480710678133038</c:v>
                  </c:pt>
                  <c:pt idx="9">
                    <c:v>1.6923752817060025</c:v>
                  </c:pt>
                  <c:pt idx="10">
                    <c:v>1.6800122099304249</c:v>
                  </c:pt>
                  <c:pt idx="11">
                    <c:v>1.6391652708380853</c:v>
                  </c:pt>
                  <c:pt idx="12">
                    <c:v>1.6470851873174446</c:v>
                  </c:pt>
                  <c:pt idx="13">
                    <c:v>1.5163095059371781</c:v>
                  </c:pt>
                  <c:pt idx="14">
                    <c:v>1.4980634105069643</c:v>
                  </c:pt>
                  <c:pt idx="15">
                    <c:v>1.4329753007364394</c:v>
                  </c:pt>
                  <c:pt idx="16">
                    <c:v>1.4106902290787466</c:v>
                  </c:pt>
                  <c:pt idx="17">
                    <c:v>1.4091993872349613</c:v>
                  </c:pt>
                  <c:pt idx="18">
                    <c:v>1.3971595566025674</c:v>
                  </c:pt>
                  <c:pt idx="19">
                    <c:v>1.3833788440571104</c:v>
                  </c:pt>
                  <c:pt idx="20">
                    <c:v>1.3613212395311602</c:v>
                  </c:pt>
                  <c:pt idx="21">
                    <c:v>1.3471130876355435</c:v>
                  </c:pt>
                  <c:pt idx="22">
                    <c:v>1.3285725643594164</c:v>
                  </c:pt>
                  <c:pt idx="23">
                    <c:v>1.2945733966440929</c:v>
                  </c:pt>
                  <c:pt idx="24">
                    <c:v>1.2529177989897458</c:v>
                  </c:pt>
                  <c:pt idx="25">
                    <c:v>1.1954628478964302</c:v>
                  </c:pt>
                  <c:pt idx="26">
                    <c:v>1.1232107022738822</c:v>
                  </c:pt>
                  <c:pt idx="27">
                    <c:v>1.0661843595106977</c:v>
                  </c:pt>
                  <c:pt idx="28">
                    <c:v>1.0207349317839549</c:v>
                  </c:pt>
                  <c:pt idx="29">
                    <c:v>0.98739967752510738</c:v>
                  </c:pt>
                  <c:pt idx="30">
                    <c:v>0.95546152404030782</c:v>
                  </c:pt>
                  <c:pt idx="31">
                    <c:v>0.91998803840677279</c:v>
                  </c:pt>
                  <c:pt idx="32">
                    <c:v>0.89001881548764739</c:v>
                  </c:pt>
                  <c:pt idx="33">
                    <c:v>0.86156294481000562</c:v>
                  </c:pt>
                  <c:pt idx="34">
                    <c:v>0.83245024955819114</c:v>
                  </c:pt>
                  <c:pt idx="35">
                    <c:v>0.80434502315569723</c:v>
                  </c:pt>
                  <c:pt idx="36">
                    <c:v>0.78197276170523722</c:v>
                  </c:pt>
                  <c:pt idx="37">
                    <c:v>0.76415884489478481</c:v>
                  </c:pt>
                  <c:pt idx="38">
                    <c:v>0.74962704999895136</c:v>
                  </c:pt>
                  <c:pt idx="39">
                    <c:v>0.73747335682978143</c:v>
                  </c:pt>
                  <c:pt idx="40">
                    <c:v>0.74062846965809348</c:v>
                  </c:pt>
                  <c:pt idx="41">
                    <c:v>0.72589039932412469</c:v>
                  </c:pt>
                  <c:pt idx="42">
                    <c:v>0.76416235273442945</c:v>
                  </c:pt>
                  <c:pt idx="43">
                    <c:v>0.73026283444401974</c:v>
                  </c:pt>
                  <c:pt idx="44">
                    <c:v>0.73650951003505871</c:v>
                  </c:pt>
                  <c:pt idx="45">
                    <c:v>0.74411863636700859</c:v>
                  </c:pt>
                  <c:pt idx="46">
                    <c:v>0.76297722952825275</c:v>
                  </c:pt>
                  <c:pt idx="47">
                    <c:v>0.63755579227260573</c:v>
                  </c:pt>
                  <c:pt idx="48">
                    <c:v>0.68080254793918793</c:v>
                  </c:pt>
                  <c:pt idx="49">
                    <c:v>0.76349950855145099</c:v>
                  </c:pt>
                  <c:pt idx="50">
                    <c:v>0.74130389628287896</c:v>
                  </c:pt>
                  <c:pt idx="51">
                    <c:v>0.77569239946647184</c:v>
                  </c:pt>
                  <c:pt idx="52">
                    <c:v>0.7501284465325555</c:v>
                  </c:pt>
                  <c:pt idx="53">
                    <c:v>0.75105016726311635</c:v>
                  </c:pt>
                  <c:pt idx="54">
                    <c:v>0.7850231207276952</c:v>
                  </c:pt>
                  <c:pt idx="55">
                    <c:v>0.77203555033574722</c:v>
                  </c:pt>
                  <c:pt idx="56">
                    <c:v>0.81273521872944843</c:v>
                  </c:pt>
                  <c:pt idx="57">
                    <c:v>0.8359954768199046</c:v>
                  </c:pt>
                  <c:pt idx="58">
                    <c:v>0.86962577713823674</c:v>
                  </c:pt>
                  <c:pt idx="59">
                    <c:v>0.90215286842223719</c:v>
                  </c:pt>
                  <c:pt idx="60">
                    <c:v>0.92888168761890522</c:v>
                  </c:pt>
                  <c:pt idx="61">
                    <c:v>0.97452852696270575</c:v>
                  </c:pt>
                  <c:pt idx="62">
                    <c:v>0.98643772244721151</c:v>
                  </c:pt>
                  <c:pt idx="63">
                    <c:v>1.0182203273261565</c:v>
                  </c:pt>
                  <c:pt idx="64">
                    <c:v>1.0447104072628439</c:v>
                  </c:pt>
                  <c:pt idx="65">
                    <c:v>1.0849556211482378</c:v>
                  </c:pt>
                  <c:pt idx="66">
                    <c:v>1.0874325993698553</c:v>
                  </c:pt>
                  <c:pt idx="67">
                    <c:v>1.0938371139647385</c:v>
                  </c:pt>
                  <c:pt idx="68">
                    <c:v>1.125620267130965</c:v>
                  </c:pt>
                  <c:pt idx="69">
                    <c:v>1.1464787959036116</c:v>
                  </c:pt>
                  <c:pt idx="70">
                    <c:v>1.3675935995920654</c:v>
                  </c:pt>
                  <c:pt idx="71">
                    <c:v>1.2961494765277204</c:v>
                  </c:pt>
                  <c:pt idx="72">
                    <c:v>1.2570585652534678</c:v>
                  </c:pt>
                  <c:pt idx="73">
                    <c:v>1.3226384193385008</c:v>
                  </c:pt>
                  <c:pt idx="74">
                    <c:v>1.2812554870580715</c:v>
                  </c:pt>
                  <c:pt idx="75">
                    <c:v>1.3076218660079919</c:v>
                  </c:pt>
                  <c:pt idx="76">
                    <c:v>1.6427078189522009</c:v>
                  </c:pt>
                  <c:pt idx="77">
                    <c:v>1.6208737775801199</c:v>
                  </c:pt>
                  <c:pt idx="78">
                    <c:v>1.7266099406166635</c:v>
                  </c:pt>
                  <c:pt idx="79">
                    <c:v>1.6631322360444676</c:v>
                  </c:pt>
                  <c:pt idx="80">
                    <c:v>1.7134195102847463</c:v>
                  </c:pt>
                  <c:pt idx="81">
                    <c:v>1.8496528912157191</c:v>
                  </c:pt>
                  <c:pt idx="82">
                    <c:v>1.6670054579781042</c:v>
                  </c:pt>
                  <c:pt idx="83">
                    <c:v>1.6509992771291597</c:v>
                  </c:pt>
                  <c:pt idx="84">
                    <c:v>1.5380275474006651</c:v>
                  </c:pt>
                  <c:pt idx="85">
                    <c:v>1.4799125083430531</c:v>
                  </c:pt>
                  <c:pt idx="86">
                    <c:v>1.4584501123402083</c:v>
                  </c:pt>
                  <c:pt idx="87">
                    <c:v>1.3526582790763351</c:v>
                  </c:pt>
                  <c:pt idx="88">
                    <c:v>1.3084234787554261</c:v>
                  </c:pt>
                  <c:pt idx="89">
                    <c:v>1.1871191526430438</c:v>
                  </c:pt>
                  <c:pt idx="90">
                    <c:v>1.1052598902849164</c:v>
                  </c:pt>
                  <c:pt idx="91">
                    <c:v>1.0741657451442241</c:v>
                  </c:pt>
                  <c:pt idx="92">
                    <c:v>1.0945975330690223</c:v>
                  </c:pt>
                  <c:pt idx="93">
                    <c:v>1.1251440127258971</c:v>
                  </c:pt>
                  <c:pt idx="94">
                    <c:v>1.2326646894720692</c:v>
                  </c:pt>
                  <c:pt idx="95">
                    <c:v>1.3096257921011694</c:v>
                  </c:pt>
                  <c:pt idx="96">
                    <c:v>1.3884768550186064</c:v>
                  </c:pt>
                  <c:pt idx="97">
                    <c:v>1.4655983196416036</c:v>
                  </c:pt>
                  <c:pt idx="98">
                    <c:v>1.5011741061478014</c:v>
                  </c:pt>
                  <c:pt idx="99">
                    <c:v>1.5469484938823876</c:v>
                  </c:pt>
                  <c:pt idx="100">
                    <c:v>1.5572132721131566</c:v>
                  </c:pt>
                </c:numCache>
              </c:numRef>
            </c:plus>
            <c:minus>
              <c:numRef>
                <c:f>'GRF Graphs'!$AO$6:$AO$106</c:f>
                <c:numCache>
                  <c:formatCode>General</c:formatCode>
                  <c:ptCount val="101"/>
                  <c:pt idx="0">
                    <c:v>1.6475263026414511</c:v>
                  </c:pt>
                  <c:pt idx="1">
                    <c:v>1.572590572863928</c:v>
                  </c:pt>
                  <c:pt idx="2">
                    <c:v>1.5640322254352954</c:v>
                  </c:pt>
                  <c:pt idx="3">
                    <c:v>1.6389375049140558</c:v>
                  </c:pt>
                  <c:pt idx="4">
                    <c:v>1.6784250432935197</c:v>
                  </c:pt>
                  <c:pt idx="5">
                    <c:v>1.685733899762331</c:v>
                  </c:pt>
                  <c:pt idx="6">
                    <c:v>1.7151622942215403</c:v>
                  </c:pt>
                  <c:pt idx="7">
                    <c:v>1.7012392139407566</c:v>
                  </c:pt>
                  <c:pt idx="8">
                    <c:v>1.7480710678133038</c:v>
                  </c:pt>
                  <c:pt idx="9">
                    <c:v>1.6923752817060025</c:v>
                  </c:pt>
                  <c:pt idx="10">
                    <c:v>1.6800122099304249</c:v>
                  </c:pt>
                  <c:pt idx="11">
                    <c:v>1.6391652708380853</c:v>
                  </c:pt>
                  <c:pt idx="12">
                    <c:v>1.6470851873174446</c:v>
                  </c:pt>
                  <c:pt idx="13">
                    <c:v>1.5163095059371781</c:v>
                  </c:pt>
                  <c:pt idx="14">
                    <c:v>1.4980634105069643</c:v>
                  </c:pt>
                  <c:pt idx="15">
                    <c:v>1.4329753007364394</c:v>
                  </c:pt>
                  <c:pt idx="16">
                    <c:v>1.4106902290787466</c:v>
                  </c:pt>
                  <c:pt idx="17">
                    <c:v>1.4091993872349613</c:v>
                  </c:pt>
                  <c:pt idx="18">
                    <c:v>1.3971595566025674</c:v>
                  </c:pt>
                  <c:pt idx="19">
                    <c:v>1.3833788440571104</c:v>
                  </c:pt>
                  <c:pt idx="20">
                    <c:v>1.3613212395311602</c:v>
                  </c:pt>
                  <c:pt idx="21">
                    <c:v>1.3471130876355435</c:v>
                  </c:pt>
                  <c:pt idx="22">
                    <c:v>1.3285725643594164</c:v>
                  </c:pt>
                  <c:pt idx="23">
                    <c:v>1.2945733966440929</c:v>
                  </c:pt>
                  <c:pt idx="24">
                    <c:v>1.2529177989897458</c:v>
                  </c:pt>
                  <c:pt idx="25">
                    <c:v>1.1954628478964302</c:v>
                  </c:pt>
                  <c:pt idx="26">
                    <c:v>1.1232107022738822</c:v>
                  </c:pt>
                  <c:pt idx="27">
                    <c:v>1.0661843595106977</c:v>
                  </c:pt>
                  <c:pt idx="28">
                    <c:v>1.0207349317839549</c:v>
                  </c:pt>
                  <c:pt idx="29">
                    <c:v>0.98739967752510738</c:v>
                  </c:pt>
                  <c:pt idx="30">
                    <c:v>0.95546152404030782</c:v>
                  </c:pt>
                  <c:pt idx="31">
                    <c:v>0.91998803840677279</c:v>
                  </c:pt>
                  <c:pt idx="32">
                    <c:v>0.89001881548764739</c:v>
                  </c:pt>
                  <c:pt idx="33">
                    <c:v>0.86156294481000562</c:v>
                  </c:pt>
                  <c:pt idx="34">
                    <c:v>0.83245024955819114</c:v>
                  </c:pt>
                  <c:pt idx="35">
                    <c:v>0.80434502315569723</c:v>
                  </c:pt>
                  <c:pt idx="36">
                    <c:v>0.78197276170523722</c:v>
                  </c:pt>
                  <c:pt idx="37">
                    <c:v>0.76415884489478481</c:v>
                  </c:pt>
                  <c:pt idx="38">
                    <c:v>0.74962704999895136</c:v>
                  </c:pt>
                  <c:pt idx="39">
                    <c:v>0.73747335682978143</c:v>
                  </c:pt>
                  <c:pt idx="40">
                    <c:v>0.74062846965809348</c:v>
                  </c:pt>
                  <c:pt idx="41">
                    <c:v>0.72589039932412469</c:v>
                  </c:pt>
                  <c:pt idx="42">
                    <c:v>0.76416235273442945</c:v>
                  </c:pt>
                  <c:pt idx="43">
                    <c:v>0.73026283444401974</c:v>
                  </c:pt>
                  <c:pt idx="44">
                    <c:v>0.73650951003505871</c:v>
                  </c:pt>
                  <c:pt idx="45">
                    <c:v>0.74411863636700859</c:v>
                  </c:pt>
                  <c:pt idx="46">
                    <c:v>0.76297722952825275</c:v>
                  </c:pt>
                  <c:pt idx="47">
                    <c:v>0.63755579227260573</c:v>
                  </c:pt>
                  <c:pt idx="48">
                    <c:v>0.68080254793918793</c:v>
                  </c:pt>
                  <c:pt idx="49">
                    <c:v>0.76349950855145099</c:v>
                  </c:pt>
                  <c:pt idx="50">
                    <c:v>0.74130389628287896</c:v>
                  </c:pt>
                  <c:pt idx="51">
                    <c:v>0.77569239946647184</c:v>
                  </c:pt>
                  <c:pt idx="52">
                    <c:v>0.7501284465325555</c:v>
                  </c:pt>
                  <c:pt idx="53">
                    <c:v>0.75105016726311635</c:v>
                  </c:pt>
                  <c:pt idx="54">
                    <c:v>0.7850231207276952</c:v>
                  </c:pt>
                  <c:pt idx="55">
                    <c:v>0.77203555033574722</c:v>
                  </c:pt>
                  <c:pt idx="56">
                    <c:v>0.81273521872944843</c:v>
                  </c:pt>
                  <c:pt idx="57">
                    <c:v>0.8359954768199046</c:v>
                  </c:pt>
                  <c:pt idx="58">
                    <c:v>0.86962577713823674</c:v>
                  </c:pt>
                  <c:pt idx="59">
                    <c:v>0.90215286842223719</c:v>
                  </c:pt>
                  <c:pt idx="60">
                    <c:v>0.92888168761890522</c:v>
                  </c:pt>
                  <c:pt idx="61">
                    <c:v>0.97452852696270575</c:v>
                  </c:pt>
                  <c:pt idx="62">
                    <c:v>0.98643772244721151</c:v>
                  </c:pt>
                  <c:pt idx="63">
                    <c:v>1.0182203273261565</c:v>
                  </c:pt>
                  <c:pt idx="64">
                    <c:v>1.0447104072628439</c:v>
                  </c:pt>
                  <c:pt idx="65">
                    <c:v>1.0849556211482378</c:v>
                  </c:pt>
                  <c:pt idx="66">
                    <c:v>1.0874325993698553</c:v>
                  </c:pt>
                  <c:pt idx="67">
                    <c:v>1.0938371139647385</c:v>
                  </c:pt>
                  <c:pt idx="68">
                    <c:v>1.125620267130965</c:v>
                  </c:pt>
                  <c:pt idx="69">
                    <c:v>1.1464787959036116</c:v>
                  </c:pt>
                  <c:pt idx="70">
                    <c:v>1.3675935995920654</c:v>
                  </c:pt>
                  <c:pt idx="71">
                    <c:v>1.2961494765277204</c:v>
                  </c:pt>
                  <c:pt idx="72">
                    <c:v>1.2570585652534678</c:v>
                  </c:pt>
                  <c:pt idx="73">
                    <c:v>1.3226384193385008</c:v>
                  </c:pt>
                  <c:pt idx="74">
                    <c:v>1.2812554870580715</c:v>
                  </c:pt>
                  <c:pt idx="75">
                    <c:v>1.3076218660079919</c:v>
                  </c:pt>
                  <c:pt idx="76">
                    <c:v>1.6427078189522009</c:v>
                  </c:pt>
                  <c:pt idx="77">
                    <c:v>1.6208737775801199</c:v>
                  </c:pt>
                  <c:pt idx="78">
                    <c:v>1.7266099406166635</c:v>
                  </c:pt>
                  <c:pt idx="79">
                    <c:v>1.6631322360444676</c:v>
                  </c:pt>
                  <c:pt idx="80">
                    <c:v>1.7134195102847463</c:v>
                  </c:pt>
                  <c:pt idx="81">
                    <c:v>1.8496528912157191</c:v>
                  </c:pt>
                  <c:pt idx="82">
                    <c:v>1.6670054579781042</c:v>
                  </c:pt>
                  <c:pt idx="83">
                    <c:v>1.6509992771291597</c:v>
                  </c:pt>
                  <c:pt idx="84">
                    <c:v>1.5380275474006651</c:v>
                  </c:pt>
                  <c:pt idx="85">
                    <c:v>1.4799125083430531</c:v>
                  </c:pt>
                  <c:pt idx="86">
                    <c:v>1.4584501123402083</c:v>
                  </c:pt>
                  <c:pt idx="87">
                    <c:v>1.3526582790763351</c:v>
                  </c:pt>
                  <c:pt idx="88">
                    <c:v>1.3084234787554261</c:v>
                  </c:pt>
                  <c:pt idx="89">
                    <c:v>1.1871191526430438</c:v>
                  </c:pt>
                  <c:pt idx="90">
                    <c:v>1.1052598902849164</c:v>
                  </c:pt>
                  <c:pt idx="91">
                    <c:v>1.0741657451442241</c:v>
                  </c:pt>
                  <c:pt idx="92">
                    <c:v>1.0945975330690223</c:v>
                  </c:pt>
                  <c:pt idx="93">
                    <c:v>1.1251440127258971</c:v>
                  </c:pt>
                  <c:pt idx="94">
                    <c:v>1.2326646894720692</c:v>
                  </c:pt>
                  <c:pt idx="95">
                    <c:v>1.3096257921011694</c:v>
                  </c:pt>
                  <c:pt idx="96">
                    <c:v>1.3884768550186064</c:v>
                  </c:pt>
                  <c:pt idx="97">
                    <c:v>1.4655983196416036</c:v>
                  </c:pt>
                  <c:pt idx="98">
                    <c:v>1.5011741061478014</c:v>
                  </c:pt>
                  <c:pt idx="99">
                    <c:v>1.5469484938823876</c:v>
                  </c:pt>
                  <c:pt idx="100">
                    <c:v>1.5572132721131566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'GRF Graphs'!$F$6:$F$106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'GRF Graphs'!$AN$6:$AN$106</c:f>
              <c:numCache>
                <c:formatCode>General</c:formatCode>
                <c:ptCount val="101"/>
                <c:pt idx="0">
                  <c:v>2.3928690507126995</c:v>
                </c:pt>
                <c:pt idx="1">
                  <c:v>2.2548877583983957</c:v>
                </c:pt>
                <c:pt idx="2">
                  <c:v>2.2462800318028795</c:v>
                </c:pt>
                <c:pt idx="3">
                  <c:v>2.2219436153570662</c:v>
                </c:pt>
                <c:pt idx="4">
                  <c:v>2.2680057392020627</c:v>
                </c:pt>
                <c:pt idx="5">
                  <c:v>2.3726519602464005</c:v>
                </c:pt>
                <c:pt idx="6">
                  <c:v>2.5226727841128862</c:v>
                </c:pt>
                <c:pt idx="7">
                  <c:v>2.7150268238664856</c:v>
                </c:pt>
                <c:pt idx="8">
                  <c:v>2.8212361338013032</c:v>
                </c:pt>
                <c:pt idx="9">
                  <c:v>3.0114911477687838</c:v>
                </c:pt>
                <c:pt idx="10">
                  <c:v>3.1504517670653969</c:v>
                </c:pt>
                <c:pt idx="11">
                  <c:v>3.3338154695222411</c:v>
                </c:pt>
                <c:pt idx="12">
                  <c:v>3.507820619654753</c:v>
                </c:pt>
                <c:pt idx="13">
                  <c:v>3.7323287856887051</c:v>
                </c:pt>
                <c:pt idx="14">
                  <c:v>3.8815127322541372</c:v>
                </c:pt>
                <c:pt idx="15">
                  <c:v>4.0440691883819202</c:v>
                </c:pt>
                <c:pt idx="16">
                  <c:v>4.2010848450684053</c:v>
                </c:pt>
                <c:pt idx="17">
                  <c:v>4.3549859030155442</c:v>
                </c:pt>
                <c:pt idx="18">
                  <c:v>4.5224384225342025</c:v>
                </c:pt>
                <c:pt idx="19">
                  <c:v>4.6946170464866421</c:v>
                </c:pt>
                <c:pt idx="20">
                  <c:v>4.873476293818495</c:v>
                </c:pt>
                <c:pt idx="21">
                  <c:v>5.0299686420027223</c:v>
                </c:pt>
                <c:pt idx="22">
                  <c:v>5.1745525814769717</c:v>
                </c:pt>
                <c:pt idx="23">
                  <c:v>5.322341222906668</c:v>
                </c:pt>
                <c:pt idx="24">
                  <c:v>5.4770072640928316</c:v>
                </c:pt>
                <c:pt idx="25">
                  <c:v>5.6366372503402333</c:v>
                </c:pt>
                <c:pt idx="26">
                  <c:v>5.7987172903087174</c:v>
                </c:pt>
                <c:pt idx="27">
                  <c:v>5.9423149791562198</c:v>
                </c:pt>
                <c:pt idx="28">
                  <c:v>6.0657989323830677</c:v>
                </c:pt>
                <c:pt idx="29">
                  <c:v>6.1776759498603253</c:v>
                </c:pt>
                <c:pt idx="30">
                  <c:v>6.2819901860898213</c:v>
                </c:pt>
                <c:pt idx="31">
                  <c:v>6.3857292118759377</c:v>
                </c:pt>
                <c:pt idx="32">
                  <c:v>6.479904871141037</c:v>
                </c:pt>
                <c:pt idx="33">
                  <c:v>6.5674609108946358</c:v>
                </c:pt>
                <c:pt idx="34">
                  <c:v>6.6475950477759476</c:v>
                </c:pt>
                <c:pt idx="35">
                  <c:v>6.7230747043908039</c:v>
                </c:pt>
                <c:pt idx="36">
                  <c:v>6.7950641868777293</c:v>
                </c:pt>
                <c:pt idx="37">
                  <c:v>6.8561318344674449</c:v>
                </c:pt>
                <c:pt idx="38">
                  <c:v>6.9118170742783454</c:v>
                </c:pt>
                <c:pt idx="39">
                  <c:v>6.9579376882744786</c:v>
                </c:pt>
                <c:pt idx="40">
                  <c:v>7.0455571373827093</c:v>
                </c:pt>
                <c:pt idx="41">
                  <c:v>7.0739040129646886</c:v>
                </c:pt>
                <c:pt idx="42">
                  <c:v>7.1433553144473887</c:v>
                </c:pt>
                <c:pt idx="43">
                  <c:v>7.1049633137311066</c:v>
                </c:pt>
                <c:pt idx="44">
                  <c:v>7.1213052941050083</c:v>
                </c:pt>
                <c:pt idx="45">
                  <c:v>7.1319149976362715</c:v>
                </c:pt>
                <c:pt idx="46">
                  <c:v>7.1346678184943757</c:v>
                </c:pt>
                <c:pt idx="47">
                  <c:v>7.1791958788052437</c:v>
                </c:pt>
                <c:pt idx="48">
                  <c:v>7.1619710503545599</c:v>
                </c:pt>
                <c:pt idx="49">
                  <c:v>7.1260956335506043</c:v>
                </c:pt>
                <c:pt idx="50">
                  <c:v>7.1185519491440443</c:v>
                </c:pt>
                <c:pt idx="51">
                  <c:v>7.1155343700308009</c:v>
                </c:pt>
                <c:pt idx="52">
                  <c:v>7.0348653482558552</c:v>
                </c:pt>
                <c:pt idx="53">
                  <c:v>7.0259377336866979</c:v>
                </c:pt>
                <c:pt idx="54">
                  <c:v>6.9967278580330916</c:v>
                </c:pt>
                <c:pt idx="55">
                  <c:v>6.8947554899362524</c:v>
                </c:pt>
                <c:pt idx="56">
                  <c:v>6.8263184887902</c:v>
                </c:pt>
                <c:pt idx="57">
                  <c:v>6.7514493850727018</c:v>
                </c:pt>
                <c:pt idx="58">
                  <c:v>6.6725803516223765</c:v>
                </c:pt>
                <c:pt idx="59">
                  <c:v>6.6076582337225123</c:v>
                </c:pt>
                <c:pt idx="60">
                  <c:v>6.499711371678246</c:v>
                </c:pt>
                <c:pt idx="61">
                  <c:v>6.3590901663920922</c:v>
                </c:pt>
                <c:pt idx="62">
                  <c:v>6.3018945809755751</c:v>
                </c:pt>
                <c:pt idx="63">
                  <c:v>6.2148257729389016</c:v>
                </c:pt>
                <c:pt idx="64">
                  <c:v>6.0168411565790425</c:v>
                </c:pt>
                <c:pt idx="65">
                  <c:v>5.9481821535706612</c:v>
                </c:pt>
                <c:pt idx="66">
                  <c:v>5.8481864309146916</c:v>
                </c:pt>
                <c:pt idx="67">
                  <c:v>5.6894768379055947</c:v>
                </c:pt>
                <c:pt idx="68">
                  <c:v>5.7087637724375044</c:v>
                </c:pt>
                <c:pt idx="69">
                  <c:v>5.5924251598023069</c:v>
                </c:pt>
                <c:pt idx="70">
                  <c:v>5.4679496923572817</c:v>
                </c:pt>
                <c:pt idx="71">
                  <c:v>5.2388910769285868</c:v>
                </c:pt>
                <c:pt idx="72">
                  <c:v>5.1127735753169548</c:v>
                </c:pt>
                <c:pt idx="73">
                  <c:v>5.0247532292815702</c:v>
                </c:pt>
                <c:pt idx="74">
                  <c:v>5.0248263438865406</c:v>
                </c:pt>
                <c:pt idx="75">
                  <c:v>4.6885752609411933</c:v>
                </c:pt>
                <c:pt idx="76">
                  <c:v>4.5446773670940477</c:v>
                </c:pt>
                <c:pt idx="77">
                  <c:v>4.3783279176276784</c:v>
                </c:pt>
                <c:pt idx="78">
                  <c:v>4.3209010186233074</c:v>
                </c:pt>
                <c:pt idx="79">
                  <c:v>4.0541281764200274</c:v>
                </c:pt>
                <c:pt idx="80">
                  <c:v>3.9110336855526104</c:v>
                </c:pt>
                <c:pt idx="81">
                  <c:v>3.9052952618723591</c:v>
                </c:pt>
                <c:pt idx="82">
                  <c:v>3.5751081252059307</c:v>
                </c:pt>
                <c:pt idx="83">
                  <c:v>3.6121213459637564</c:v>
                </c:pt>
                <c:pt idx="84">
                  <c:v>3.4847189932669571</c:v>
                </c:pt>
                <c:pt idx="85">
                  <c:v>3.4450100085237443</c:v>
                </c:pt>
                <c:pt idx="86">
                  <c:v>3.5078358672014893</c:v>
                </c:pt>
                <c:pt idx="87">
                  <c:v>3.3686150739918346</c:v>
                </c:pt>
                <c:pt idx="88">
                  <c:v>3.3446958067473678</c:v>
                </c:pt>
                <c:pt idx="89">
                  <c:v>3.3010906620585914</c:v>
                </c:pt>
                <c:pt idx="90">
                  <c:v>3.2532537190745638</c:v>
                </c:pt>
                <c:pt idx="91">
                  <c:v>3.2223155882100141</c:v>
                </c:pt>
                <c:pt idx="92">
                  <c:v>3.2101230711983377</c:v>
                </c:pt>
                <c:pt idx="93">
                  <c:v>3.233759218465726</c:v>
                </c:pt>
                <c:pt idx="94">
                  <c:v>3.2707689376835458</c:v>
                </c:pt>
                <c:pt idx="95">
                  <c:v>3.3142092466871995</c:v>
                </c:pt>
                <c:pt idx="96">
                  <c:v>3.385699028722871</c:v>
                </c:pt>
                <c:pt idx="97">
                  <c:v>3.4197652070768569</c:v>
                </c:pt>
                <c:pt idx="98">
                  <c:v>3.485892279134732</c:v>
                </c:pt>
                <c:pt idx="99">
                  <c:v>3.5464305510350265</c:v>
                </c:pt>
                <c:pt idx="100">
                  <c:v>3.6283694185230284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51-43B2-8F94-ECB709A8D6B3}"/>
            </c:ext>
          </c:extLst>
        </c:ser>
        <c:ser>
          <c:idx val="3"/>
          <c:order val="3"/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'GRF Graphs'!$AQ$6:$AQ$106</c:f>
                <c:numCache>
                  <c:formatCode>General</c:formatCode>
                  <c:ptCount val="101"/>
                  <c:pt idx="0">
                    <c:v>0.26396033574097516</c:v>
                  </c:pt>
                  <c:pt idx="1">
                    <c:v>0.19677801539830767</c:v>
                  </c:pt>
                  <c:pt idx="2">
                    <c:v>0.24416561714019816</c:v>
                  </c:pt>
                  <c:pt idx="3">
                    <c:v>0.14626123084687262</c:v>
                  </c:pt>
                  <c:pt idx="4">
                    <c:v>0.11269912265573359</c:v>
                  </c:pt>
                  <c:pt idx="5">
                    <c:v>0.19770419469806094</c:v>
                  </c:pt>
                  <c:pt idx="6">
                    <c:v>0.17101080769630858</c:v>
                  </c:pt>
                  <c:pt idx="7">
                    <c:v>0.15547119043096058</c:v>
                  </c:pt>
                  <c:pt idx="8">
                    <c:v>0.15189970907537428</c:v>
                  </c:pt>
                  <c:pt idx="9">
                    <c:v>0.15373477685042494</c:v>
                  </c:pt>
                  <c:pt idx="10">
                    <c:v>0.16035985056472413</c:v>
                  </c:pt>
                  <c:pt idx="11">
                    <c:v>0.14054503515706337</c:v>
                  </c:pt>
                  <c:pt idx="12">
                    <c:v>0.15952030178946675</c:v>
                  </c:pt>
                  <c:pt idx="13">
                    <c:v>0.14585785731309656</c:v>
                  </c:pt>
                  <c:pt idx="14">
                    <c:v>0.1402998141329139</c:v>
                  </c:pt>
                  <c:pt idx="15">
                    <c:v>0.16025363596203507</c:v>
                  </c:pt>
                  <c:pt idx="16">
                    <c:v>0.16032785655572626</c:v>
                  </c:pt>
                  <c:pt idx="17">
                    <c:v>0.1722232464597202</c:v>
                  </c:pt>
                  <c:pt idx="18">
                    <c:v>0.18454294441865413</c:v>
                  </c:pt>
                  <c:pt idx="19">
                    <c:v>0.20397146775487301</c:v>
                  </c:pt>
                  <c:pt idx="20">
                    <c:v>0.20295865864396273</c:v>
                  </c:pt>
                  <c:pt idx="21">
                    <c:v>0.20576336385787358</c:v>
                  </c:pt>
                  <c:pt idx="22">
                    <c:v>0.2145112245594688</c:v>
                  </c:pt>
                  <c:pt idx="23">
                    <c:v>0.22182344350428718</c:v>
                  </c:pt>
                  <c:pt idx="24">
                    <c:v>0.23111588385661205</c:v>
                  </c:pt>
                  <c:pt idx="25">
                    <c:v>0.24647172019005908</c:v>
                  </c:pt>
                  <c:pt idx="26">
                    <c:v>0.24465054715452417</c:v>
                  </c:pt>
                  <c:pt idx="27">
                    <c:v>0.24097377334505013</c:v>
                  </c:pt>
                  <c:pt idx="28">
                    <c:v>0.24018098077876929</c:v>
                  </c:pt>
                  <c:pt idx="29">
                    <c:v>0.24176770851855486</c:v>
                  </c:pt>
                  <c:pt idx="30">
                    <c:v>0.24604411995518269</c:v>
                  </c:pt>
                  <c:pt idx="31">
                    <c:v>0.24702789553780538</c:v>
                  </c:pt>
                  <c:pt idx="32">
                    <c:v>0.24689647191202516</c:v>
                  </c:pt>
                  <c:pt idx="33">
                    <c:v>0.24575431204763357</c:v>
                  </c:pt>
                  <c:pt idx="34">
                    <c:v>0.24552164919687411</c:v>
                  </c:pt>
                  <c:pt idx="35">
                    <c:v>0.24581789864213202</c:v>
                  </c:pt>
                  <c:pt idx="36">
                    <c:v>0.24634182734389512</c:v>
                  </c:pt>
                  <c:pt idx="37">
                    <c:v>0.24715442521148981</c:v>
                  </c:pt>
                  <c:pt idx="38">
                    <c:v>0.24660328525362218</c:v>
                  </c:pt>
                  <c:pt idx="39">
                    <c:v>0.2481054871997396</c:v>
                  </c:pt>
                  <c:pt idx="40">
                    <c:v>0.25214843181125457</c:v>
                  </c:pt>
                  <c:pt idx="41">
                    <c:v>0.25687581459491093</c:v>
                  </c:pt>
                  <c:pt idx="42">
                    <c:v>0.25694781589777616</c:v>
                  </c:pt>
                  <c:pt idx="43">
                    <c:v>0.25219173491858715</c:v>
                  </c:pt>
                  <c:pt idx="44">
                    <c:v>0.25595566008990683</c:v>
                  </c:pt>
                  <c:pt idx="45">
                    <c:v>0.26234234073561397</c:v>
                  </c:pt>
                  <c:pt idx="46">
                    <c:v>0.26368714699396512</c:v>
                  </c:pt>
                  <c:pt idx="47">
                    <c:v>0.26564516344069344</c:v>
                  </c:pt>
                  <c:pt idx="48">
                    <c:v>0.26423387516253177</c:v>
                  </c:pt>
                  <c:pt idx="49">
                    <c:v>0.24784443452593419</c:v>
                  </c:pt>
                  <c:pt idx="50">
                    <c:v>0.24369552173133902</c:v>
                  </c:pt>
                  <c:pt idx="51">
                    <c:v>0.23866749730141629</c:v>
                  </c:pt>
                  <c:pt idx="52">
                    <c:v>0.23654576024143045</c:v>
                  </c:pt>
                  <c:pt idx="53">
                    <c:v>0.25536073929100189</c:v>
                  </c:pt>
                  <c:pt idx="54">
                    <c:v>0.23989244423648126</c:v>
                  </c:pt>
                  <c:pt idx="55">
                    <c:v>0.23942662241185225</c:v>
                  </c:pt>
                  <c:pt idx="56">
                    <c:v>0.25716424722101444</c:v>
                  </c:pt>
                  <c:pt idx="57">
                    <c:v>0.25915775079596309</c:v>
                  </c:pt>
                  <c:pt idx="58">
                    <c:v>0.24846059401333487</c:v>
                  </c:pt>
                  <c:pt idx="59">
                    <c:v>0.25852302195131577</c:v>
                  </c:pt>
                  <c:pt idx="60">
                    <c:v>0.24728271082811717</c:v>
                  </c:pt>
                  <c:pt idx="61">
                    <c:v>0.23237677993273306</c:v>
                  </c:pt>
                  <c:pt idx="62">
                    <c:v>0.23663351862785659</c:v>
                  </c:pt>
                  <c:pt idx="63">
                    <c:v>0.22719422932842556</c:v>
                  </c:pt>
                  <c:pt idx="64">
                    <c:v>0.21980061141975202</c:v>
                  </c:pt>
                  <c:pt idx="65">
                    <c:v>0.24119297248355712</c:v>
                  </c:pt>
                  <c:pt idx="66">
                    <c:v>0.19065030936772692</c:v>
                  </c:pt>
                  <c:pt idx="67">
                    <c:v>0.20121987837877481</c:v>
                  </c:pt>
                  <c:pt idx="68">
                    <c:v>0.29376137639971533</c:v>
                  </c:pt>
                  <c:pt idx="69">
                    <c:v>0.36394311123225903</c:v>
                  </c:pt>
                  <c:pt idx="70">
                    <c:v>0.40641432810756772</c:v>
                  </c:pt>
                  <c:pt idx="71">
                    <c:v>0.20283366697799385</c:v>
                  </c:pt>
                  <c:pt idx="72">
                    <c:v>0.21929489855621564</c:v>
                  </c:pt>
                  <c:pt idx="73">
                    <c:v>0.22143945345694302</c:v>
                  </c:pt>
                  <c:pt idx="74">
                    <c:v>0.34604193353266738</c:v>
                  </c:pt>
                  <c:pt idx="75">
                    <c:v>0.18098647122046846</c:v>
                  </c:pt>
                  <c:pt idx="76">
                    <c:v>0.19126880234648308</c:v>
                  </c:pt>
                  <c:pt idx="77">
                    <c:v>0.2192442650249109</c:v>
                  </c:pt>
                  <c:pt idx="78">
                    <c:v>0.40309982392918187</c:v>
                  </c:pt>
                  <c:pt idx="79">
                    <c:v>0.2167707463578426</c:v>
                  </c:pt>
                  <c:pt idx="80">
                    <c:v>0.15656205014385535</c:v>
                  </c:pt>
                  <c:pt idx="81">
                    <c:v>0.33752680985245503</c:v>
                  </c:pt>
                  <c:pt idx="82">
                    <c:v>0.10903458026825273</c:v>
                  </c:pt>
                  <c:pt idx="83">
                    <c:v>0.18221573698455079</c:v>
                  </c:pt>
                  <c:pt idx="84">
                    <c:v>0.1810576502354512</c:v>
                  </c:pt>
                  <c:pt idx="85">
                    <c:v>0.13205557758365721</c:v>
                  </c:pt>
                  <c:pt idx="86">
                    <c:v>0.19823563706385544</c:v>
                  </c:pt>
                  <c:pt idx="87">
                    <c:v>0.11631848749703592</c:v>
                  </c:pt>
                  <c:pt idx="88">
                    <c:v>0.14817498651576264</c:v>
                  </c:pt>
                  <c:pt idx="89">
                    <c:v>0.17851463476567533</c:v>
                  </c:pt>
                  <c:pt idx="90">
                    <c:v>0.24205399342824002</c:v>
                  </c:pt>
                  <c:pt idx="91">
                    <c:v>0.16765520874497167</c:v>
                  </c:pt>
                  <c:pt idx="92">
                    <c:v>0.17087594110700632</c:v>
                  </c:pt>
                  <c:pt idx="93">
                    <c:v>0.17500514934832007</c:v>
                  </c:pt>
                  <c:pt idx="94">
                    <c:v>0.1492852259714566</c:v>
                  </c:pt>
                  <c:pt idx="95">
                    <c:v>0.13307909338187932</c:v>
                  </c:pt>
                  <c:pt idx="96">
                    <c:v>0.12077674902505876</c:v>
                  </c:pt>
                  <c:pt idx="97">
                    <c:v>0.13022321326629308</c:v>
                  </c:pt>
                  <c:pt idx="98">
                    <c:v>0.12802660092325732</c:v>
                  </c:pt>
                  <c:pt idx="99">
                    <c:v>0.13100170274562573</c:v>
                  </c:pt>
                  <c:pt idx="100">
                    <c:v>0.13110684453471685</c:v>
                  </c:pt>
                </c:numCache>
              </c:numRef>
            </c:plus>
            <c:minus>
              <c:numRef>
                <c:f>'GRF Graphs'!$AQ$6:$AQ$106</c:f>
                <c:numCache>
                  <c:formatCode>General</c:formatCode>
                  <c:ptCount val="101"/>
                  <c:pt idx="0">
                    <c:v>0.26396033574097516</c:v>
                  </c:pt>
                  <c:pt idx="1">
                    <c:v>0.19677801539830767</c:v>
                  </c:pt>
                  <c:pt idx="2">
                    <c:v>0.24416561714019816</c:v>
                  </c:pt>
                  <c:pt idx="3">
                    <c:v>0.14626123084687262</c:v>
                  </c:pt>
                  <c:pt idx="4">
                    <c:v>0.11269912265573359</c:v>
                  </c:pt>
                  <c:pt idx="5">
                    <c:v>0.19770419469806094</c:v>
                  </c:pt>
                  <c:pt idx="6">
                    <c:v>0.17101080769630858</c:v>
                  </c:pt>
                  <c:pt idx="7">
                    <c:v>0.15547119043096058</c:v>
                  </c:pt>
                  <c:pt idx="8">
                    <c:v>0.15189970907537428</c:v>
                  </c:pt>
                  <c:pt idx="9">
                    <c:v>0.15373477685042494</c:v>
                  </c:pt>
                  <c:pt idx="10">
                    <c:v>0.16035985056472413</c:v>
                  </c:pt>
                  <c:pt idx="11">
                    <c:v>0.14054503515706337</c:v>
                  </c:pt>
                  <c:pt idx="12">
                    <c:v>0.15952030178946675</c:v>
                  </c:pt>
                  <c:pt idx="13">
                    <c:v>0.14585785731309656</c:v>
                  </c:pt>
                  <c:pt idx="14">
                    <c:v>0.1402998141329139</c:v>
                  </c:pt>
                  <c:pt idx="15">
                    <c:v>0.16025363596203507</c:v>
                  </c:pt>
                  <c:pt idx="16">
                    <c:v>0.16032785655572626</c:v>
                  </c:pt>
                  <c:pt idx="17">
                    <c:v>0.1722232464597202</c:v>
                  </c:pt>
                  <c:pt idx="18">
                    <c:v>0.18454294441865413</c:v>
                  </c:pt>
                  <c:pt idx="19">
                    <c:v>0.20397146775487301</c:v>
                  </c:pt>
                  <c:pt idx="20">
                    <c:v>0.20295865864396273</c:v>
                  </c:pt>
                  <c:pt idx="21">
                    <c:v>0.20576336385787358</c:v>
                  </c:pt>
                  <c:pt idx="22">
                    <c:v>0.2145112245594688</c:v>
                  </c:pt>
                  <c:pt idx="23">
                    <c:v>0.22182344350428718</c:v>
                  </c:pt>
                  <c:pt idx="24">
                    <c:v>0.23111588385661205</c:v>
                  </c:pt>
                  <c:pt idx="25">
                    <c:v>0.24647172019005908</c:v>
                  </c:pt>
                  <c:pt idx="26">
                    <c:v>0.24465054715452417</c:v>
                  </c:pt>
                  <c:pt idx="27">
                    <c:v>0.24097377334505013</c:v>
                  </c:pt>
                  <c:pt idx="28">
                    <c:v>0.24018098077876929</c:v>
                  </c:pt>
                  <c:pt idx="29">
                    <c:v>0.24176770851855486</c:v>
                  </c:pt>
                  <c:pt idx="30">
                    <c:v>0.24604411995518269</c:v>
                  </c:pt>
                  <c:pt idx="31">
                    <c:v>0.24702789553780538</c:v>
                  </c:pt>
                  <c:pt idx="32">
                    <c:v>0.24689647191202516</c:v>
                  </c:pt>
                  <c:pt idx="33">
                    <c:v>0.24575431204763357</c:v>
                  </c:pt>
                  <c:pt idx="34">
                    <c:v>0.24552164919687411</c:v>
                  </c:pt>
                  <c:pt idx="35">
                    <c:v>0.24581789864213202</c:v>
                  </c:pt>
                  <c:pt idx="36">
                    <c:v>0.24634182734389512</c:v>
                  </c:pt>
                  <c:pt idx="37">
                    <c:v>0.24715442521148981</c:v>
                  </c:pt>
                  <c:pt idx="38">
                    <c:v>0.24660328525362218</c:v>
                  </c:pt>
                  <c:pt idx="39">
                    <c:v>0.2481054871997396</c:v>
                  </c:pt>
                  <c:pt idx="40">
                    <c:v>0.25214843181125457</c:v>
                  </c:pt>
                  <c:pt idx="41">
                    <c:v>0.25687581459491093</c:v>
                  </c:pt>
                  <c:pt idx="42">
                    <c:v>0.25694781589777616</c:v>
                  </c:pt>
                  <c:pt idx="43">
                    <c:v>0.25219173491858715</c:v>
                  </c:pt>
                  <c:pt idx="44">
                    <c:v>0.25595566008990683</c:v>
                  </c:pt>
                  <c:pt idx="45">
                    <c:v>0.26234234073561397</c:v>
                  </c:pt>
                  <c:pt idx="46">
                    <c:v>0.26368714699396512</c:v>
                  </c:pt>
                  <c:pt idx="47">
                    <c:v>0.26564516344069344</c:v>
                  </c:pt>
                  <c:pt idx="48">
                    <c:v>0.26423387516253177</c:v>
                  </c:pt>
                  <c:pt idx="49">
                    <c:v>0.24784443452593419</c:v>
                  </c:pt>
                  <c:pt idx="50">
                    <c:v>0.24369552173133902</c:v>
                  </c:pt>
                  <c:pt idx="51">
                    <c:v>0.23866749730141629</c:v>
                  </c:pt>
                  <c:pt idx="52">
                    <c:v>0.23654576024143045</c:v>
                  </c:pt>
                  <c:pt idx="53">
                    <c:v>0.25536073929100189</c:v>
                  </c:pt>
                  <c:pt idx="54">
                    <c:v>0.23989244423648126</c:v>
                  </c:pt>
                  <c:pt idx="55">
                    <c:v>0.23942662241185225</c:v>
                  </c:pt>
                  <c:pt idx="56">
                    <c:v>0.25716424722101444</c:v>
                  </c:pt>
                  <c:pt idx="57">
                    <c:v>0.25915775079596309</c:v>
                  </c:pt>
                  <c:pt idx="58">
                    <c:v>0.24846059401333487</c:v>
                  </c:pt>
                  <c:pt idx="59">
                    <c:v>0.25852302195131577</c:v>
                  </c:pt>
                  <c:pt idx="60">
                    <c:v>0.24728271082811717</c:v>
                  </c:pt>
                  <c:pt idx="61">
                    <c:v>0.23237677993273306</c:v>
                  </c:pt>
                  <c:pt idx="62">
                    <c:v>0.23663351862785659</c:v>
                  </c:pt>
                  <c:pt idx="63">
                    <c:v>0.22719422932842556</c:v>
                  </c:pt>
                  <c:pt idx="64">
                    <c:v>0.21980061141975202</c:v>
                  </c:pt>
                  <c:pt idx="65">
                    <c:v>0.24119297248355712</c:v>
                  </c:pt>
                  <c:pt idx="66">
                    <c:v>0.19065030936772692</c:v>
                  </c:pt>
                  <c:pt idx="67">
                    <c:v>0.20121987837877481</c:v>
                  </c:pt>
                  <c:pt idx="68">
                    <c:v>0.29376137639971533</c:v>
                  </c:pt>
                  <c:pt idx="69">
                    <c:v>0.36394311123225903</c:v>
                  </c:pt>
                  <c:pt idx="70">
                    <c:v>0.40641432810756772</c:v>
                  </c:pt>
                  <c:pt idx="71">
                    <c:v>0.20283366697799385</c:v>
                  </c:pt>
                  <c:pt idx="72">
                    <c:v>0.21929489855621564</c:v>
                  </c:pt>
                  <c:pt idx="73">
                    <c:v>0.22143945345694302</c:v>
                  </c:pt>
                  <c:pt idx="74">
                    <c:v>0.34604193353266738</c:v>
                  </c:pt>
                  <c:pt idx="75">
                    <c:v>0.18098647122046846</c:v>
                  </c:pt>
                  <c:pt idx="76">
                    <c:v>0.19126880234648308</c:v>
                  </c:pt>
                  <c:pt idx="77">
                    <c:v>0.2192442650249109</c:v>
                  </c:pt>
                  <c:pt idx="78">
                    <c:v>0.40309982392918187</c:v>
                  </c:pt>
                  <c:pt idx="79">
                    <c:v>0.2167707463578426</c:v>
                  </c:pt>
                  <c:pt idx="80">
                    <c:v>0.15656205014385535</c:v>
                  </c:pt>
                  <c:pt idx="81">
                    <c:v>0.33752680985245503</c:v>
                  </c:pt>
                  <c:pt idx="82">
                    <c:v>0.10903458026825273</c:v>
                  </c:pt>
                  <c:pt idx="83">
                    <c:v>0.18221573698455079</c:v>
                  </c:pt>
                  <c:pt idx="84">
                    <c:v>0.1810576502354512</c:v>
                  </c:pt>
                  <c:pt idx="85">
                    <c:v>0.13205557758365721</c:v>
                  </c:pt>
                  <c:pt idx="86">
                    <c:v>0.19823563706385544</c:v>
                  </c:pt>
                  <c:pt idx="87">
                    <c:v>0.11631848749703592</c:v>
                  </c:pt>
                  <c:pt idx="88">
                    <c:v>0.14817498651576264</c:v>
                  </c:pt>
                  <c:pt idx="89">
                    <c:v>0.17851463476567533</c:v>
                  </c:pt>
                  <c:pt idx="90">
                    <c:v>0.24205399342824002</c:v>
                  </c:pt>
                  <c:pt idx="91">
                    <c:v>0.16765520874497167</c:v>
                  </c:pt>
                  <c:pt idx="92">
                    <c:v>0.17087594110700632</c:v>
                  </c:pt>
                  <c:pt idx="93">
                    <c:v>0.17500514934832007</c:v>
                  </c:pt>
                  <c:pt idx="94">
                    <c:v>0.1492852259714566</c:v>
                  </c:pt>
                  <c:pt idx="95">
                    <c:v>0.13307909338187932</c:v>
                  </c:pt>
                  <c:pt idx="96">
                    <c:v>0.12077674902505876</c:v>
                  </c:pt>
                  <c:pt idx="97">
                    <c:v>0.13022321326629308</c:v>
                  </c:pt>
                  <c:pt idx="98">
                    <c:v>0.12802660092325732</c:v>
                  </c:pt>
                  <c:pt idx="99">
                    <c:v>0.13100170274562573</c:v>
                  </c:pt>
                  <c:pt idx="100">
                    <c:v>0.13110684453471685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'GRF Graphs'!$F$6:$F$106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'GRF Graphs'!$AP$6:$AP$106</c:f>
              <c:numCache>
                <c:formatCode>General</c:formatCode>
                <c:ptCount val="101"/>
                <c:pt idx="0">
                  <c:v>7.4390284435212353E-2</c:v>
                </c:pt>
                <c:pt idx="1">
                  <c:v>3.3695972996203707E-2</c:v>
                </c:pt>
                <c:pt idx="2">
                  <c:v>5.777417047489436E-2</c:v>
                </c:pt>
                <c:pt idx="3">
                  <c:v>3.5458669794427328E-2</c:v>
                </c:pt>
                <c:pt idx="4">
                  <c:v>3.8121489864622889E-2</c:v>
                </c:pt>
                <c:pt idx="5">
                  <c:v>2.9940758183511211E-2</c:v>
                </c:pt>
                <c:pt idx="6">
                  <c:v>2.7802629324546954E-2</c:v>
                </c:pt>
                <c:pt idx="7">
                  <c:v>2.3096277415657909E-2</c:v>
                </c:pt>
                <c:pt idx="8">
                  <c:v>3.352928099706326E-2</c:v>
                </c:pt>
                <c:pt idx="9">
                  <c:v>5.3502135663634404E-2</c:v>
                </c:pt>
                <c:pt idx="10">
                  <c:v>4.8523905522527049E-2</c:v>
                </c:pt>
                <c:pt idx="11">
                  <c:v>4.3006297328271617E-2</c:v>
                </c:pt>
                <c:pt idx="12">
                  <c:v>5.7229216531767067E-2</c:v>
                </c:pt>
                <c:pt idx="13">
                  <c:v>4.9662602750519313E-2</c:v>
                </c:pt>
                <c:pt idx="14">
                  <c:v>4.3348229496454407E-2</c:v>
                </c:pt>
                <c:pt idx="15">
                  <c:v>1.2740298116180788E-2</c:v>
                </c:pt>
                <c:pt idx="16">
                  <c:v>2.3361864264737488E-2</c:v>
                </c:pt>
                <c:pt idx="17">
                  <c:v>1.4194501683260507E-2</c:v>
                </c:pt>
                <c:pt idx="18">
                  <c:v>1.0075905809039474E-2</c:v>
                </c:pt>
                <c:pt idx="19">
                  <c:v>6.3245852016331188E-3</c:v>
                </c:pt>
                <c:pt idx="20">
                  <c:v>-3.5094680180502956E-3</c:v>
                </c:pt>
                <c:pt idx="21">
                  <c:v>-1.3393287801733395E-2</c:v>
                </c:pt>
                <c:pt idx="22">
                  <c:v>-1.4678855239596023E-2</c:v>
                </c:pt>
                <c:pt idx="23">
                  <c:v>-1.0583718286655698E-2</c:v>
                </c:pt>
                <c:pt idx="24">
                  <c:v>-1.0463798581763474E-2</c:v>
                </c:pt>
                <c:pt idx="25">
                  <c:v>-1.0432927154215314E-2</c:v>
                </c:pt>
                <c:pt idx="26">
                  <c:v>-1.8139019840985603E-2</c:v>
                </c:pt>
                <c:pt idx="27">
                  <c:v>-2.57746652102285E-2</c:v>
                </c:pt>
                <c:pt idx="28">
                  <c:v>-2.9360547023852157E-2</c:v>
                </c:pt>
                <c:pt idx="29">
                  <c:v>-3.1390611417520226E-2</c:v>
                </c:pt>
                <c:pt idx="30">
                  <c:v>-3.3661090394670877E-2</c:v>
                </c:pt>
                <c:pt idx="31">
                  <c:v>-3.5411049208509404E-2</c:v>
                </c:pt>
                <c:pt idx="32">
                  <c:v>-3.8671185445168718E-2</c:v>
                </c:pt>
                <c:pt idx="33">
                  <c:v>-3.9805903875080574E-2</c:v>
                </c:pt>
                <c:pt idx="34">
                  <c:v>-4.1770101353771225E-2</c:v>
                </c:pt>
                <c:pt idx="35">
                  <c:v>-4.3081105150060889E-2</c:v>
                </c:pt>
                <c:pt idx="36">
                  <c:v>-4.5929815844137259E-2</c:v>
                </c:pt>
                <c:pt idx="37">
                  <c:v>-4.8532196690781466E-2</c:v>
                </c:pt>
                <c:pt idx="38">
                  <c:v>-5.0876881168970725E-2</c:v>
                </c:pt>
                <c:pt idx="39">
                  <c:v>-5.2421848864694517E-2</c:v>
                </c:pt>
                <c:pt idx="40">
                  <c:v>-6.1555430270037952E-2</c:v>
                </c:pt>
                <c:pt idx="41">
                  <c:v>-6.5333980302270597E-2</c:v>
                </c:pt>
                <c:pt idx="42">
                  <c:v>-7.1477527326122781E-2</c:v>
                </c:pt>
                <c:pt idx="43">
                  <c:v>-5.3293753527684284E-2</c:v>
                </c:pt>
                <c:pt idx="44">
                  <c:v>-4.5416460067330397E-2</c:v>
                </c:pt>
                <c:pt idx="45">
                  <c:v>-3.9131534918702124E-2</c:v>
                </c:pt>
                <c:pt idx="46">
                  <c:v>-3.7822441730535075E-2</c:v>
                </c:pt>
                <c:pt idx="47">
                  <c:v>-3.05367341880954E-2</c:v>
                </c:pt>
                <c:pt idx="48">
                  <c:v>-4.2125573956020346E-2</c:v>
                </c:pt>
                <c:pt idx="49">
                  <c:v>-3.717825793281284E-2</c:v>
                </c:pt>
                <c:pt idx="50">
                  <c:v>-3.026406038249408E-2</c:v>
                </c:pt>
                <c:pt idx="51">
                  <c:v>-2.4859419740706254E-2</c:v>
                </c:pt>
                <c:pt idx="52">
                  <c:v>-1.9635241959745014E-2</c:v>
                </c:pt>
                <c:pt idx="53">
                  <c:v>-1.4499366019626096E-2</c:v>
                </c:pt>
                <c:pt idx="54">
                  <c:v>-3.2073022204713121E-2</c:v>
                </c:pt>
                <c:pt idx="55">
                  <c:v>-1.3061043120120349E-2</c:v>
                </c:pt>
                <c:pt idx="56">
                  <c:v>1.9686512427476506E-3</c:v>
                </c:pt>
                <c:pt idx="57">
                  <c:v>1.0244695007520961E-2</c:v>
                </c:pt>
                <c:pt idx="58">
                  <c:v>9.3625682973998894E-3</c:v>
                </c:pt>
                <c:pt idx="59">
                  <c:v>2.2373075209512202E-2</c:v>
                </c:pt>
                <c:pt idx="60">
                  <c:v>1.7417160375331281E-2</c:v>
                </c:pt>
                <c:pt idx="61">
                  <c:v>2.0265443521237731E-2</c:v>
                </c:pt>
                <c:pt idx="62">
                  <c:v>3.6958769572380208E-2</c:v>
                </c:pt>
                <c:pt idx="63">
                  <c:v>1.2165513430270026E-2</c:v>
                </c:pt>
                <c:pt idx="64">
                  <c:v>3.7546158154859961E-2</c:v>
                </c:pt>
                <c:pt idx="65">
                  <c:v>6.0139784829166966E-2</c:v>
                </c:pt>
                <c:pt idx="66">
                  <c:v>9.1036609841701911E-3</c:v>
                </c:pt>
                <c:pt idx="67">
                  <c:v>4.1861789270109584E-2</c:v>
                </c:pt>
                <c:pt idx="68">
                  <c:v>1.7213123916624898E-2</c:v>
                </c:pt>
                <c:pt idx="69">
                  <c:v>-1.6198268605400759E-2</c:v>
                </c:pt>
                <c:pt idx="70">
                  <c:v>3.4184223694577742E-2</c:v>
                </c:pt>
                <c:pt idx="71">
                  <c:v>7.9657198338227916E-2</c:v>
                </c:pt>
                <c:pt idx="72">
                  <c:v>8.7238256786763127E-2</c:v>
                </c:pt>
                <c:pt idx="73">
                  <c:v>0.12865210636773872</c:v>
                </c:pt>
                <c:pt idx="74">
                  <c:v>6.146855640713416E-2</c:v>
                </c:pt>
                <c:pt idx="75">
                  <c:v>0.13366362187522385</c:v>
                </c:pt>
                <c:pt idx="76">
                  <c:v>0.13862688073920207</c:v>
                </c:pt>
                <c:pt idx="77">
                  <c:v>0.14691091053649452</c:v>
                </c:pt>
                <c:pt idx="78">
                  <c:v>0.10078932970417594</c:v>
                </c:pt>
                <c:pt idx="79">
                  <c:v>0.15426649917627677</c:v>
                </c:pt>
                <c:pt idx="80">
                  <c:v>0.1432395725234582</c:v>
                </c:pt>
                <c:pt idx="81">
                  <c:v>6.1766348900508562E-2</c:v>
                </c:pt>
                <c:pt idx="82">
                  <c:v>0.16169272516295397</c:v>
                </c:pt>
                <c:pt idx="83">
                  <c:v>0.18104497636272474</c:v>
                </c:pt>
                <c:pt idx="84">
                  <c:v>0.13157885667215816</c:v>
                </c:pt>
                <c:pt idx="85">
                  <c:v>0.11817356664995345</c:v>
                </c:pt>
                <c:pt idx="86">
                  <c:v>0.11849923558484352</c:v>
                </c:pt>
                <c:pt idx="87">
                  <c:v>8.4627472458992894E-2</c:v>
                </c:pt>
                <c:pt idx="88">
                  <c:v>9.2103617291025008E-2</c:v>
                </c:pt>
                <c:pt idx="89">
                  <c:v>6.5857899075997428E-2</c:v>
                </c:pt>
                <c:pt idx="90">
                  <c:v>6.8839735262517021E-2</c:v>
                </c:pt>
                <c:pt idx="91">
                  <c:v>6.8449069980660415E-2</c:v>
                </c:pt>
                <c:pt idx="92">
                  <c:v>6.7241536351264244E-2</c:v>
                </c:pt>
                <c:pt idx="93">
                  <c:v>6.390558591791419E-2</c:v>
                </c:pt>
                <c:pt idx="94">
                  <c:v>6.7123647804598535E-2</c:v>
                </c:pt>
                <c:pt idx="95">
                  <c:v>5.9717029439151935E-2</c:v>
                </c:pt>
                <c:pt idx="96">
                  <c:v>3.9388195759616072E-2</c:v>
                </c:pt>
                <c:pt idx="97">
                  <c:v>3.3416180932597954E-2</c:v>
                </c:pt>
                <c:pt idx="98">
                  <c:v>3.6304311725521093E-2</c:v>
                </c:pt>
                <c:pt idx="99">
                  <c:v>3.4461196117756603E-2</c:v>
                </c:pt>
                <c:pt idx="100">
                  <c:v>2.8289268533772654E-2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51-43B2-8F94-ECB709A8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16632"/>
        <c:axId val="265021880"/>
      </c:scatterChart>
      <c:valAx>
        <c:axId val="265016632"/>
        <c:scaling>
          <c:orientation val="minMax"/>
          <c:max val="1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21880"/>
        <c:crosses val="autoZero"/>
        <c:crossBetween val="midCat"/>
      </c:valAx>
      <c:valAx>
        <c:axId val="265021880"/>
        <c:scaling>
          <c:orientation val="minMax"/>
          <c:max val="13"/>
          <c:min val="-3"/>
        </c:scaling>
        <c:delete val="1"/>
        <c:axPos val="l"/>
        <c:numFmt formatCode="General" sourceLinked="1"/>
        <c:majorTickMark val="out"/>
        <c:minorTickMark val="none"/>
        <c:tickLblPos val="nextTo"/>
        <c:crossAx val="2650166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1.png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4</xdr:row>
      <xdr:rowOff>161924</xdr:rowOff>
    </xdr:from>
    <xdr:to>
      <xdr:col>24</xdr:col>
      <xdr:colOff>285750</xdr:colOff>
      <xdr:row>35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9B3047-EAF8-4887-8937-750A09CF6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19050</xdr:rowOff>
    </xdr:from>
    <xdr:to>
      <xdr:col>24</xdr:col>
      <xdr:colOff>314325</xdr:colOff>
      <xdr:row>20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79BDC0-D317-4597-B568-B2044F06F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47625</xdr:colOff>
      <xdr:row>21</xdr:row>
      <xdr:rowOff>0</xdr:rowOff>
    </xdr:from>
    <xdr:to>
      <xdr:col>24</xdr:col>
      <xdr:colOff>285750</xdr:colOff>
      <xdr:row>36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D7DB62-5590-408F-97EC-782561733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28575</xdr:colOff>
      <xdr:row>36</xdr:row>
      <xdr:rowOff>9525</xdr:rowOff>
    </xdr:from>
    <xdr:to>
      <xdr:col>24</xdr:col>
      <xdr:colOff>266700</xdr:colOff>
      <xdr:row>51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3B061D4-3B0E-4B87-94E5-6C31FA8EB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52</xdr:row>
      <xdr:rowOff>0</xdr:rowOff>
    </xdr:from>
    <xdr:to>
      <xdr:col>24</xdr:col>
      <xdr:colOff>238125</xdr:colOff>
      <xdr:row>67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6023E4-9711-4B85-99A6-F7CB77558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6</xdr:row>
      <xdr:rowOff>47624</xdr:rowOff>
    </xdr:from>
    <xdr:to>
      <xdr:col>8</xdr:col>
      <xdr:colOff>552450</xdr:colOff>
      <xdr:row>24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0F391-8DDE-4BF8-949F-64A5819EB1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24</xdr:row>
      <xdr:rowOff>95250</xdr:rowOff>
    </xdr:from>
    <xdr:to>
      <xdr:col>8</xdr:col>
      <xdr:colOff>561974</xdr:colOff>
      <xdr:row>42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D9123F3-CD96-407F-BA00-94A815FFB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6</xdr:row>
      <xdr:rowOff>123825</xdr:rowOff>
    </xdr:from>
    <xdr:to>
      <xdr:col>17</xdr:col>
      <xdr:colOff>323849</xdr:colOff>
      <xdr:row>24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8FC6228-F705-4575-AF14-3A3AFB1B4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24</xdr:row>
      <xdr:rowOff>104775</xdr:rowOff>
    </xdr:from>
    <xdr:to>
      <xdr:col>17</xdr:col>
      <xdr:colOff>323849</xdr:colOff>
      <xdr:row>42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3EE4909-C690-4577-ADA6-19955A9A7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</xdr:row>
      <xdr:rowOff>28575</xdr:rowOff>
    </xdr:from>
    <xdr:to>
      <xdr:col>9</xdr:col>
      <xdr:colOff>209551</xdr:colOff>
      <xdr:row>20</xdr:row>
      <xdr:rowOff>28576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31EA89-3B50-4CE7-9825-CFF93B471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20</xdr:row>
      <xdr:rowOff>5715</xdr:rowOff>
    </xdr:from>
    <xdr:to>
      <xdr:col>9</xdr:col>
      <xdr:colOff>209551</xdr:colOff>
      <xdr:row>36</xdr:row>
      <xdr:rowOff>5716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4C7D30D-6CED-4AD2-8152-2EB1769A3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371475</xdr:colOff>
      <xdr:row>3</xdr:row>
      <xdr:rowOff>180975</xdr:rowOff>
    </xdr:from>
    <xdr:to>
      <xdr:col>18</xdr:col>
      <xdr:colOff>66676</xdr:colOff>
      <xdr:row>19</xdr:row>
      <xdr:rowOff>180976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999FA27-9208-4F6D-B6C9-ED05CD2AD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352425</xdr:colOff>
      <xdr:row>20</xdr:row>
      <xdr:rowOff>76200</xdr:rowOff>
    </xdr:from>
    <xdr:to>
      <xdr:col>18</xdr:col>
      <xdr:colOff>47626</xdr:colOff>
      <xdr:row>36</xdr:row>
      <xdr:rowOff>76201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C83AA1A-C933-44D3-818C-46FBF1C5C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6056</xdr:colOff>
      <xdr:row>13</xdr:row>
      <xdr:rowOff>112329</xdr:rowOff>
    </xdr:from>
    <xdr:to>
      <xdr:col>3</xdr:col>
      <xdr:colOff>173220</xdr:colOff>
      <xdr:row>15</xdr:row>
      <xdr:rowOff>66058</xdr:rowOff>
    </xdr:to>
    <xdr:sp macro="" textlink="">
      <xdr:nvSpPr>
        <xdr:cNvPr id="59" name="Freeform: Shape 58">
          <a:extLst>
            <a:ext uri="{FF2B5EF4-FFF2-40B4-BE49-F238E27FC236}">
              <a16:creationId xmlns:a16="http://schemas.microsoft.com/office/drawing/2014/main" id="{BDF4645B-0321-4780-B5E1-91488BD1A096}"/>
            </a:ext>
          </a:extLst>
        </xdr:cNvPr>
        <xdr:cNvSpPr/>
      </xdr:nvSpPr>
      <xdr:spPr>
        <a:xfrm rot="20071446">
          <a:off x="1834856" y="2588829"/>
          <a:ext cx="167164" cy="334729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283779</xdr:colOff>
      <xdr:row>7</xdr:row>
      <xdr:rowOff>179333</xdr:rowOff>
    </xdr:from>
    <xdr:to>
      <xdr:col>8</xdr:col>
      <xdr:colOff>522563</xdr:colOff>
      <xdr:row>20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BE47104-BF20-4F7E-B6F9-ABADDBCDD72A}"/>
            </a:ext>
          </a:extLst>
        </xdr:cNvPr>
        <xdr:cNvGrpSpPr/>
      </xdr:nvGrpSpPr>
      <xdr:grpSpPr>
        <a:xfrm>
          <a:off x="893379" y="1512833"/>
          <a:ext cx="4505984" cy="2297167"/>
          <a:chOff x="636204" y="1531883"/>
          <a:chExt cx="4896509" cy="2278117"/>
        </a:xfrm>
      </xdr:grpSpPr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7B844D7E-826B-4796-8D82-D0459A9A6289}"/>
              </a:ext>
            </a:extLst>
          </xdr:cNvPr>
          <xdr:cNvCxnSpPr/>
        </xdr:nvCxnSpPr>
        <xdr:spPr>
          <a:xfrm>
            <a:off x="893379" y="1863944"/>
            <a:ext cx="906846" cy="1927006"/>
          </a:xfrm>
          <a:prstGeom prst="line">
            <a:avLst/>
          </a:prstGeom>
          <a:ln>
            <a:solidFill>
              <a:srgbClr val="C00000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739F793E-C583-4463-8188-38A25A5A319B}"/>
              </a:ext>
            </a:extLst>
          </xdr:cNvPr>
          <xdr:cNvCxnSpPr/>
        </xdr:nvCxnSpPr>
        <xdr:spPr>
          <a:xfrm>
            <a:off x="1298684" y="1512833"/>
            <a:ext cx="1111141" cy="2278117"/>
          </a:xfrm>
          <a:prstGeom prst="line">
            <a:avLst/>
          </a:prstGeom>
          <a:ln>
            <a:solidFill>
              <a:srgbClr val="0070C0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7" name="Picture 26">
            <a:extLst>
              <a:ext uri="{FF2B5EF4-FFF2-40B4-BE49-F238E27FC236}">
                <a16:creationId xmlns:a16="http://schemas.microsoft.com/office/drawing/2014/main" id="{D030D434-99D2-4EF9-A68A-20052906B0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057603" y="1905000"/>
            <a:ext cx="91448" cy="91448"/>
          </a:xfrm>
          <a:prstGeom prst="rect">
            <a:avLst/>
          </a:prstGeom>
        </xdr:spPr>
      </xdr:pic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7C3C753F-4FA3-4BA5-B5EE-A745BDFFC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057525" y="2190750"/>
            <a:ext cx="91448" cy="91448"/>
          </a:xfrm>
          <a:prstGeom prst="rect">
            <a:avLst/>
          </a:prstGeom>
        </xdr:spPr>
      </xdr:pic>
      <xdr:pic>
        <xdr:nvPicPr>
          <xdr:cNvPr id="29" name="Picture 28">
            <a:extLst>
              <a:ext uri="{FF2B5EF4-FFF2-40B4-BE49-F238E27FC236}">
                <a16:creationId xmlns:a16="http://schemas.microsoft.com/office/drawing/2014/main" id="{7E5CB6B1-B6C0-4897-AE29-0EAA959087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131348" y="1825187"/>
            <a:ext cx="91448" cy="91448"/>
          </a:xfrm>
          <a:prstGeom prst="rect">
            <a:avLst/>
          </a:prstGeom>
        </xdr:spPr>
      </xdr:pic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22660376-3534-4CCE-A6FB-A48A7C8D07D6}"/>
              </a:ext>
            </a:extLst>
          </xdr:cNvPr>
          <xdr:cNvCxnSpPr/>
        </xdr:nvCxnSpPr>
        <xdr:spPr>
          <a:xfrm>
            <a:off x="3295650" y="1828800"/>
            <a:ext cx="222885" cy="1954530"/>
          </a:xfrm>
          <a:prstGeom prst="line">
            <a:avLst/>
          </a:prstGeom>
          <a:ln>
            <a:solidFill>
              <a:srgbClr val="0070C0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69F7560D-66D2-4EF4-BAD2-8F63BA135896}"/>
              </a:ext>
            </a:extLst>
          </xdr:cNvPr>
          <xdr:cNvCxnSpPr/>
        </xdr:nvCxnSpPr>
        <xdr:spPr>
          <a:xfrm>
            <a:off x="2857500" y="2066925"/>
            <a:ext cx="104775" cy="1724025"/>
          </a:xfrm>
          <a:prstGeom prst="line">
            <a:avLst/>
          </a:prstGeom>
          <a:ln>
            <a:solidFill>
              <a:srgbClr val="C00000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67D8D018-BBC3-476B-B8A6-B99862C8DD56}"/>
              </a:ext>
            </a:extLst>
          </xdr:cNvPr>
          <xdr:cNvCxnSpPr/>
        </xdr:nvCxnSpPr>
        <xdr:spPr>
          <a:xfrm flipH="1">
            <a:off x="4638675" y="1623848"/>
            <a:ext cx="760688" cy="2186152"/>
          </a:xfrm>
          <a:prstGeom prst="line">
            <a:avLst/>
          </a:prstGeom>
          <a:ln>
            <a:solidFill>
              <a:srgbClr val="0070C0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585D78D4-7E31-46A7-8A93-32A35A7062FA}"/>
              </a:ext>
            </a:extLst>
          </xdr:cNvPr>
          <xdr:cNvCxnSpPr/>
        </xdr:nvCxnSpPr>
        <xdr:spPr>
          <a:xfrm flipH="1">
            <a:off x="3977640" y="1781503"/>
            <a:ext cx="992440" cy="2028497"/>
          </a:xfrm>
          <a:prstGeom prst="line">
            <a:avLst/>
          </a:prstGeom>
          <a:ln>
            <a:solidFill>
              <a:srgbClr val="C00000"/>
            </a:solidFill>
            <a:headEnd type="oval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Freeform: Shape 59">
            <a:extLst>
              <a:ext uri="{FF2B5EF4-FFF2-40B4-BE49-F238E27FC236}">
                <a16:creationId xmlns:a16="http://schemas.microsoft.com/office/drawing/2014/main" id="{1E8CF9E0-FC0E-4C20-8416-CF190A78D22D}"/>
              </a:ext>
            </a:extLst>
          </xdr:cNvPr>
          <xdr:cNvSpPr/>
        </xdr:nvSpPr>
        <xdr:spPr>
          <a:xfrm rot="21145329">
            <a:off x="3330345" y="2712816"/>
            <a:ext cx="163764" cy="254297"/>
          </a:xfrm>
          <a:custGeom>
            <a:avLst/>
            <a:gdLst>
              <a:gd name="connsiteX0" fmla="*/ 91966 w 236483"/>
              <a:gd name="connsiteY0" fmla="*/ 0 h 361293"/>
              <a:gd name="connsiteX1" fmla="*/ 236483 w 236483"/>
              <a:gd name="connsiteY1" fmla="*/ 45982 h 361293"/>
              <a:gd name="connsiteX2" fmla="*/ 0 w 236483"/>
              <a:gd name="connsiteY2" fmla="*/ 91965 h 361293"/>
              <a:gd name="connsiteX3" fmla="*/ 229914 w 236483"/>
              <a:gd name="connsiteY3" fmla="*/ 124810 h 361293"/>
              <a:gd name="connsiteX4" fmla="*/ 0 w 236483"/>
              <a:gd name="connsiteY4" fmla="*/ 170793 h 361293"/>
              <a:gd name="connsiteX5" fmla="*/ 223345 w 236483"/>
              <a:gd name="connsiteY5" fmla="*/ 203637 h 361293"/>
              <a:gd name="connsiteX6" fmla="*/ 0 w 236483"/>
              <a:gd name="connsiteY6" fmla="*/ 249620 h 361293"/>
              <a:gd name="connsiteX7" fmla="*/ 216776 w 236483"/>
              <a:gd name="connsiteY7" fmla="*/ 275896 h 361293"/>
              <a:gd name="connsiteX8" fmla="*/ 6569 w 236483"/>
              <a:gd name="connsiteY8" fmla="*/ 335017 h 361293"/>
              <a:gd name="connsiteX9" fmla="*/ 131380 w 236483"/>
              <a:gd name="connsiteY9" fmla="*/ 361293 h 361293"/>
              <a:gd name="connsiteX10" fmla="*/ 131380 w 236483"/>
              <a:gd name="connsiteY10" fmla="*/ 361293 h 3612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236483" h="361293">
                <a:moveTo>
                  <a:pt x="91966" y="0"/>
                </a:moveTo>
                <a:lnTo>
                  <a:pt x="236483" y="45982"/>
                </a:lnTo>
                <a:lnTo>
                  <a:pt x="0" y="91965"/>
                </a:lnTo>
                <a:lnTo>
                  <a:pt x="229914" y="124810"/>
                </a:lnTo>
                <a:lnTo>
                  <a:pt x="0" y="170793"/>
                </a:lnTo>
                <a:lnTo>
                  <a:pt x="223345" y="203637"/>
                </a:lnTo>
                <a:lnTo>
                  <a:pt x="0" y="249620"/>
                </a:lnTo>
                <a:lnTo>
                  <a:pt x="216776" y="275896"/>
                </a:lnTo>
                <a:lnTo>
                  <a:pt x="6569" y="335017"/>
                </a:lnTo>
                <a:lnTo>
                  <a:pt x="131380" y="361293"/>
                </a:lnTo>
                <a:lnTo>
                  <a:pt x="131380" y="361293"/>
                </a:lnTo>
              </a:path>
            </a:pathLst>
          </a:custGeom>
          <a:solidFill>
            <a:sysClr val="window" lastClr="FFFFFF"/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1" name="Freeform: Shape 60">
            <a:extLst>
              <a:ext uri="{FF2B5EF4-FFF2-40B4-BE49-F238E27FC236}">
                <a16:creationId xmlns:a16="http://schemas.microsoft.com/office/drawing/2014/main" id="{AD9D4FD3-67EB-48A4-9C90-981464CF1808}"/>
              </a:ext>
            </a:extLst>
          </xdr:cNvPr>
          <xdr:cNvSpPr/>
        </xdr:nvSpPr>
        <xdr:spPr>
          <a:xfrm rot="929205">
            <a:off x="4953471" y="2546459"/>
            <a:ext cx="167164" cy="334729"/>
          </a:xfrm>
          <a:custGeom>
            <a:avLst/>
            <a:gdLst>
              <a:gd name="connsiteX0" fmla="*/ 91966 w 236483"/>
              <a:gd name="connsiteY0" fmla="*/ 0 h 361293"/>
              <a:gd name="connsiteX1" fmla="*/ 236483 w 236483"/>
              <a:gd name="connsiteY1" fmla="*/ 45982 h 361293"/>
              <a:gd name="connsiteX2" fmla="*/ 0 w 236483"/>
              <a:gd name="connsiteY2" fmla="*/ 91965 h 361293"/>
              <a:gd name="connsiteX3" fmla="*/ 229914 w 236483"/>
              <a:gd name="connsiteY3" fmla="*/ 124810 h 361293"/>
              <a:gd name="connsiteX4" fmla="*/ 0 w 236483"/>
              <a:gd name="connsiteY4" fmla="*/ 170793 h 361293"/>
              <a:gd name="connsiteX5" fmla="*/ 223345 w 236483"/>
              <a:gd name="connsiteY5" fmla="*/ 203637 h 361293"/>
              <a:gd name="connsiteX6" fmla="*/ 0 w 236483"/>
              <a:gd name="connsiteY6" fmla="*/ 249620 h 361293"/>
              <a:gd name="connsiteX7" fmla="*/ 216776 w 236483"/>
              <a:gd name="connsiteY7" fmla="*/ 275896 h 361293"/>
              <a:gd name="connsiteX8" fmla="*/ 6569 w 236483"/>
              <a:gd name="connsiteY8" fmla="*/ 335017 h 361293"/>
              <a:gd name="connsiteX9" fmla="*/ 131380 w 236483"/>
              <a:gd name="connsiteY9" fmla="*/ 361293 h 361293"/>
              <a:gd name="connsiteX10" fmla="*/ 131380 w 236483"/>
              <a:gd name="connsiteY10" fmla="*/ 361293 h 3612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236483" h="361293">
                <a:moveTo>
                  <a:pt x="91966" y="0"/>
                </a:moveTo>
                <a:lnTo>
                  <a:pt x="236483" y="45982"/>
                </a:lnTo>
                <a:lnTo>
                  <a:pt x="0" y="91965"/>
                </a:lnTo>
                <a:lnTo>
                  <a:pt x="229914" y="124810"/>
                </a:lnTo>
                <a:lnTo>
                  <a:pt x="0" y="170793"/>
                </a:lnTo>
                <a:lnTo>
                  <a:pt x="223345" y="203637"/>
                </a:lnTo>
                <a:lnTo>
                  <a:pt x="0" y="249620"/>
                </a:lnTo>
                <a:lnTo>
                  <a:pt x="216776" y="275896"/>
                </a:lnTo>
                <a:lnTo>
                  <a:pt x="6569" y="335017"/>
                </a:lnTo>
                <a:lnTo>
                  <a:pt x="131380" y="361293"/>
                </a:lnTo>
                <a:lnTo>
                  <a:pt x="131380" y="361293"/>
                </a:lnTo>
              </a:path>
            </a:pathLst>
          </a:custGeom>
          <a:solidFill>
            <a:sysClr val="window" lastClr="FFFFFF"/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2" name="Freeform: Shape 61">
            <a:extLst>
              <a:ext uri="{FF2B5EF4-FFF2-40B4-BE49-F238E27FC236}">
                <a16:creationId xmlns:a16="http://schemas.microsoft.com/office/drawing/2014/main" id="{4ADDCA8D-4F98-418C-B639-7B1535628183}"/>
              </a:ext>
            </a:extLst>
          </xdr:cNvPr>
          <xdr:cNvSpPr/>
        </xdr:nvSpPr>
        <xdr:spPr>
          <a:xfrm rot="20071446">
            <a:off x="1340867" y="2814146"/>
            <a:ext cx="167164" cy="334729"/>
          </a:xfrm>
          <a:custGeom>
            <a:avLst/>
            <a:gdLst>
              <a:gd name="connsiteX0" fmla="*/ 91966 w 236483"/>
              <a:gd name="connsiteY0" fmla="*/ 0 h 361293"/>
              <a:gd name="connsiteX1" fmla="*/ 236483 w 236483"/>
              <a:gd name="connsiteY1" fmla="*/ 45982 h 361293"/>
              <a:gd name="connsiteX2" fmla="*/ 0 w 236483"/>
              <a:gd name="connsiteY2" fmla="*/ 91965 h 361293"/>
              <a:gd name="connsiteX3" fmla="*/ 229914 w 236483"/>
              <a:gd name="connsiteY3" fmla="*/ 124810 h 361293"/>
              <a:gd name="connsiteX4" fmla="*/ 0 w 236483"/>
              <a:gd name="connsiteY4" fmla="*/ 170793 h 361293"/>
              <a:gd name="connsiteX5" fmla="*/ 223345 w 236483"/>
              <a:gd name="connsiteY5" fmla="*/ 203637 h 361293"/>
              <a:gd name="connsiteX6" fmla="*/ 0 w 236483"/>
              <a:gd name="connsiteY6" fmla="*/ 249620 h 361293"/>
              <a:gd name="connsiteX7" fmla="*/ 216776 w 236483"/>
              <a:gd name="connsiteY7" fmla="*/ 275896 h 361293"/>
              <a:gd name="connsiteX8" fmla="*/ 6569 w 236483"/>
              <a:gd name="connsiteY8" fmla="*/ 335017 h 361293"/>
              <a:gd name="connsiteX9" fmla="*/ 131380 w 236483"/>
              <a:gd name="connsiteY9" fmla="*/ 361293 h 361293"/>
              <a:gd name="connsiteX10" fmla="*/ 131380 w 236483"/>
              <a:gd name="connsiteY10" fmla="*/ 361293 h 3612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236483" h="361293">
                <a:moveTo>
                  <a:pt x="91966" y="0"/>
                </a:moveTo>
                <a:lnTo>
                  <a:pt x="236483" y="45982"/>
                </a:lnTo>
                <a:lnTo>
                  <a:pt x="0" y="91965"/>
                </a:lnTo>
                <a:lnTo>
                  <a:pt x="229914" y="124810"/>
                </a:lnTo>
                <a:lnTo>
                  <a:pt x="0" y="170793"/>
                </a:lnTo>
                <a:lnTo>
                  <a:pt x="223345" y="203637"/>
                </a:lnTo>
                <a:lnTo>
                  <a:pt x="0" y="249620"/>
                </a:lnTo>
                <a:lnTo>
                  <a:pt x="216776" y="275896"/>
                </a:lnTo>
                <a:lnTo>
                  <a:pt x="6569" y="335017"/>
                </a:lnTo>
                <a:lnTo>
                  <a:pt x="131380" y="361293"/>
                </a:lnTo>
                <a:lnTo>
                  <a:pt x="131380" y="361293"/>
                </a:lnTo>
              </a:path>
            </a:pathLst>
          </a:custGeom>
          <a:solidFill>
            <a:sysClr val="window" lastClr="FFFFFF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/>
              <a:t>vv</a:t>
            </a:r>
          </a:p>
        </xdr:txBody>
      </xdr:sp>
      <xdr:sp macro="" textlink="">
        <xdr:nvSpPr>
          <xdr:cNvPr id="63" name="Freeform: Shape 62">
            <a:extLst>
              <a:ext uri="{FF2B5EF4-FFF2-40B4-BE49-F238E27FC236}">
                <a16:creationId xmlns:a16="http://schemas.microsoft.com/office/drawing/2014/main" id="{5F112870-0F21-48E6-B149-94A45C17F32E}"/>
              </a:ext>
            </a:extLst>
          </xdr:cNvPr>
          <xdr:cNvSpPr/>
        </xdr:nvSpPr>
        <xdr:spPr>
          <a:xfrm rot="1562948">
            <a:off x="4377045" y="2641055"/>
            <a:ext cx="167164" cy="334729"/>
          </a:xfrm>
          <a:custGeom>
            <a:avLst/>
            <a:gdLst>
              <a:gd name="connsiteX0" fmla="*/ 91966 w 236483"/>
              <a:gd name="connsiteY0" fmla="*/ 0 h 361293"/>
              <a:gd name="connsiteX1" fmla="*/ 236483 w 236483"/>
              <a:gd name="connsiteY1" fmla="*/ 45982 h 361293"/>
              <a:gd name="connsiteX2" fmla="*/ 0 w 236483"/>
              <a:gd name="connsiteY2" fmla="*/ 91965 h 361293"/>
              <a:gd name="connsiteX3" fmla="*/ 229914 w 236483"/>
              <a:gd name="connsiteY3" fmla="*/ 124810 h 361293"/>
              <a:gd name="connsiteX4" fmla="*/ 0 w 236483"/>
              <a:gd name="connsiteY4" fmla="*/ 170793 h 361293"/>
              <a:gd name="connsiteX5" fmla="*/ 223345 w 236483"/>
              <a:gd name="connsiteY5" fmla="*/ 203637 h 361293"/>
              <a:gd name="connsiteX6" fmla="*/ 0 w 236483"/>
              <a:gd name="connsiteY6" fmla="*/ 249620 h 361293"/>
              <a:gd name="connsiteX7" fmla="*/ 216776 w 236483"/>
              <a:gd name="connsiteY7" fmla="*/ 275896 h 361293"/>
              <a:gd name="connsiteX8" fmla="*/ 6569 w 236483"/>
              <a:gd name="connsiteY8" fmla="*/ 335017 h 361293"/>
              <a:gd name="connsiteX9" fmla="*/ 131380 w 236483"/>
              <a:gd name="connsiteY9" fmla="*/ 361293 h 361293"/>
              <a:gd name="connsiteX10" fmla="*/ 131380 w 236483"/>
              <a:gd name="connsiteY10" fmla="*/ 361293 h 3612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236483" h="361293">
                <a:moveTo>
                  <a:pt x="91966" y="0"/>
                </a:moveTo>
                <a:lnTo>
                  <a:pt x="236483" y="45982"/>
                </a:lnTo>
                <a:lnTo>
                  <a:pt x="0" y="91965"/>
                </a:lnTo>
                <a:lnTo>
                  <a:pt x="229914" y="124810"/>
                </a:lnTo>
                <a:lnTo>
                  <a:pt x="0" y="170793"/>
                </a:lnTo>
                <a:lnTo>
                  <a:pt x="223345" y="203637"/>
                </a:lnTo>
                <a:lnTo>
                  <a:pt x="0" y="249620"/>
                </a:lnTo>
                <a:lnTo>
                  <a:pt x="216776" y="275896"/>
                </a:lnTo>
                <a:lnTo>
                  <a:pt x="6569" y="335017"/>
                </a:lnTo>
                <a:lnTo>
                  <a:pt x="131380" y="361293"/>
                </a:lnTo>
                <a:lnTo>
                  <a:pt x="131380" y="361293"/>
                </a:lnTo>
              </a:path>
            </a:pathLst>
          </a:custGeom>
          <a:solidFill>
            <a:sysClr val="window" lastClr="FFFFFF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4" name="Freeform: Shape 63">
            <a:extLst>
              <a:ext uri="{FF2B5EF4-FFF2-40B4-BE49-F238E27FC236}">
                <a16:creationId xmlns:a16="http://schemas.microsoft.com/office/drawing/2014/main" id="{A5AB8156-4529-4FB7-BD31-1E6E857EEF6C}"/>
              </a:ext>
            </a:extLst>
          </xdr:cNvPr>
          <xdr:cNvSpPr/>
        </xdr:nvSpPr>
        <xdr:spPr>
          <a:xfrm rot="21263877">
            <a:off x="2832653" y="2870955"/>
            <a:ext cx="186127" cy="233398"/>
          </a:xfrm>
          <a:custGeom>
            <a:avLst/>
            <a:gdLst>
              <a:gd name="connsiteX0" fmla="*/ 91966 w 236483"/>
              <a:gd name="connsiteY0" fmla="*/ 0 h 361293"/>
              <a:gd name="connsiteX1" fmla="*/ 236483 w 236483"/>
              <a:gd name="connsiteY1" fmla="*/ 45982 h 361293"/>
              <a:gd name="connsiteX2" fmla="*/ 0 w 236483"/>
              <a:gd name="connsiteY2" fmla="*/ 91965 h 361293"/>
              <a:gd name="connsiteX3" fmla="*/ 229914 w 236483"/>
              <a:gd name="connsiteY3" fmla="*/ 124810 h 361293"/>
              <a:gd name="connsiteX4" fmla="*/ 0 w 236483"/>
              <a:gd name="connsiteY4" fmla="*/ 170793 h 361293"/>
              <a:gd name="connsiteX5" fmla="*/ 223345 w 236483"/>
              <a:gd name="connsiteY5" fmla="*/ 203637 h 361293"/>
              <a:gd name="connsiteX6" fmla="*/ 0 w 236483"/>
              <a:gd name="connsiteY6" fmla="*/ 249620 h 361293"/>
              <a:gd name="connsiteX7" fmla="*/ 216776 w 236483"/>
              <a:gd name="connsiteY7" fmla="*/ 275896 h 361293"/>
              <a:gd name="connsiteX8" fmla="*/ 6569 w 236483"/>
              <a:gd name="connsiteY8" fmla="*/ 335017 h 361293"/>
              <a:gd name="connsiteX9" fmla="*/ 131380 w 236483"/>
              <a:gd name="connsiteY9" fmla="*/ 361293 h 361293"/>
              <a:gd name="connsiteX10" fmla="*/ 131380 w 236483"/>
              <a:gd name="connsiteY10" fmla="*/ 361293 h 3612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236483" h="361293">
                <a:moveTo>
                  <a:pt x="91966" y="0"/>
                </a:moveTo>
                <a:lnTo>
                  <a:pt x="236483" y="45982"/>
                </a:lnTo>
                <a:lnTo>
                  <a:pt x="0" y="91965"/>
                </a:lnTo>
                <a:lnTo>
                  <a:pt x="229914" y="124810"/>
                </a:lnTo>
                <a:lnTo>
                  <a:pt x="0" y="170793"/>
                </a:lnTo>
                <a:lnTo>
                  <a:pt x="223345" y="203637"/>
                </a:lnTo>
                <a:lnTo>
                  <a:pt x="0" y="249620"/>
                </a:lnTo>
                <a:lnTo>
                  <a:pt x="216776" y="275896"/>
                </a:lnTo>
                <a:lnTo>
                  <a:pt x="6569" y="335017"/>
                </a:lnTo>
                <a:lnTo>
                  <a:pt x="131380" y="361293"/>
                </a:lnTo>
                <a:lnTo>
                  <a:pt x="131380" y="361293"/>
                </a:lnTo>
              </a:path>
            </a:pathLst>
          </a:custGeom>
          <a:solidFill>
            <a:sysClr val="window" lastClr="FFFFFF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</xdr:col>
      <xdr:colOff>398589</xdr:colOff>
      <xdr:row>25</xdr:row>
      <xdr:rowOff>125287</xdr:rowOff>
    </xdr:from>
    <xdr:to>
      <xdr:col>2</xdr:col>
      <xdr:colOff>485775</xdr:colOff>
      <xdr:row>35</xdr:row>
      <xdr:rowOff>152399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9A536C29-401B-4B22-8701-32838595D1FB}"/>
            </a:ext>
          </a:extLst>
        </xdr:cNvPr>
        <xdr:cNvCxnSpPr/>
      </xdr:nvCxnSpPr>
      <xdr:spPr>
        <a:xfrm>
          <a:off x="1008189" y="4887787"/>
          <a:ext cx="696786" cy="1932112"/>
        </a:xfrm>
        <a:prstGeom prst="line">
          <a:avLst/>
        </a:prstGeom>
        <a:ln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133393</xdr:colOff>
      <xdr:row>24</xdr:row>
      <xdr:rowOff>114141</xdr:rowOff>
    </xdr:from>
    <xdr:to>
      <xdr:col>3</xdr:col>
      <xdr:colOff>219075</xdr:colOff>
      <xdr:row>35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E2EF8B86-78E8-4D82-912D-9627BC9A2B96}"/>
            </a:ext>
          </a:extLst>
        </xdr:cNvPr>
        <xdr:cNvCxnSpPr/>
      </xdr:nvCxnSpPr>
      <xdr:spPr>
        <a:xfrm>
          <a:off x="1352593" y="4686141"/>
          <a:ext cx="695282" cy="2143284"/>
        </a:xfrm>
        <a:prstGeom prst="line">
          <a:avLst/>
        </a:prstGeom>
        <a:ln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559240</xdr:colOff>
      <xdr:row>25</xdr:row>
      <xdr:rowOff>80962</xdr:rowOff>
    </xdr:from>
    <xdr:to>
      <xdr:col>2</xdr:col>
      <xdr:colOff>33794</xdr:colOff>
      <xdr:row>25</xdr:row>
      <xdr:rowOff>173175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B09F3AA-4957-4BF7-8B72-106B01DBE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8840" y="4843462"/>
          <a:ext cx="84154" cy="92213"/>
        </a:xfrm>
        <a:prstGeom prst="rect">
          <a:avLst/>
        </a:prstGeom>
      </xdr:spPr>
    </xdr:pic>
    <xdr:clientData/>
  </xdr:twoCellAnchor>
  <xdr:twoCellAnchor>
    <xdr:from>
      <xdr:col>5</xdr:col>
      <xdr:colOff>123182</xdr:colOff>
      <xdr:row>26</xdr:row>
      <xdr:rowOff>188127</xdr:rowOff>
    </xdr:from>
    <xdr:to>
      <xdr:col>5</xdr:col>
      <xdr:colOff>207336</xdr:colOff>
      <xdr:row>27</xdr:row>
      <xdr:rowOff>89840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301FE87-EF97-4D59-B0BC-87AE20CFB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71182" y="5141127"/>
          <a:ext cx="84154" cy="92213"/>
        </a:xfrm>
        <a:prstGeom prst="rect">
          <a:avLst/>
        </a:prstGeom>
      </xdr:spPr>
    </xdr:pic>
    <xdr:clientData/>
  </xdr:twoCellAnchor>
  <xdr:twoCellAnchor>
    <xdr:from>
      <xdr:col>8</xdr:col>
      <xdr:colOff>221855</xdr:colOff>
      <xdr:row>25</xdr:row>
      <xdr:rowOff>67157</xdr:rowOff>
    </xdr:from>
    <xdr:to>
      <xdr:col>8</xdr:col>
      <xdr:colOff>306009</xdr:colOff>
      <xdr:row>25</xdr:row>
      <xdr:rowOff>159370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8D4EC44-9EE6-441E-B7B5-6D89E483E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98655" y="4829657"/>
          <a:ext cx="84154" cy="92213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26</xdr:row>
      <xdr:rowOff>28575</xdr:rowOff>
    </xdr:from>
    <xdr:to>
      <xdr:col>5</xdr:col>
      <xdr:colOff>485775</xdr:colOff>
      <xdr:row>35</xdr:row>
      <xdr:rowOff>161925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72D67797-B032-4068-90E1-62F8ADEFFF22}"/>
            </a:ext>
          </a:extLst>
        </xdr:cNvPr>
        <xdr:cNvCxnSpPr/>
      </xdr:nvCxnSpPr>
      <xdr:spPr>
        <a:xfrm>
          <a:off x="3390900" y="4981575"/>
          <a:ext cx="142875" cy="1847850"/>
        </a:xfrm>
        <a:prstGeom prst="line">
          <a:avLst/>
        </a:prstGeom>
        <a:ln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26</xdr:row>
      <xdr:rowOff>114300</xdr:rowOff>
    </xdr:from>
    <xdr:to>
      <xdr:col>5</xdr:col>
      <xdr:colOff>54579</xdr:colOff>
      <xdr:row>35</xdr:row>
      <xdr:rowOff>163408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4C66F9A0-3497-47AB-B779-E21FAAA4E48A}"/>
            </a:ext>
          </a:extLst>
        </xdr:cNvPr>
        <xdr:cNvCxnSpPr/>
      </xdr:nvCxnSpPr>
      <xdr:spPr>
        <a:xfrm>
          <a:off x="3019425" y="5067300"/>
          <a:ext cx="83154" cy="1763608"/>
        </a:xfrm>
        <a:prstGeom prst="line">
          <a:avLst/>
        </a:prstGeom>
        <a:ln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24</xdr:row>
      <xdr:rowOff>178459</xdr:rowOff>
    </xdr:from>
    <xdr:to>
      <xdr:col>8</xdr:col>
      <xdr:colOff>411346</xdr:colOff>
      <xdr:row>35</xdr:row>
      <xdr:rowOff>161925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6E2CEE43-3B2F-49F4-974E-CFA6C171E0F5}"/>
            </a:ext>
          </a:extLst>
        </xdr:cNvPr>
        <xdr:cNvCxnSpPr/>
      </xdr:nvCxnSpPr>
      <xdr:spPr>
        <a:xfrm flipH="1">
          <a:off x="4752975" y="4750459"/>
          <a:ext cx="535171" cy="2078966"/>
        </a:xfrm>
        <a:prstGeom prst="line">
          <a:avLst/>
        </a:prstGeom>
        <a:ln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25</xdr:row>
      <xdr:rowOff>70732</xdr:rowOff>
    </xdr:from>
    <xdr:to>
      <xdr:col>8</xdr:col>
      <xdr:colOff>63925</xdr:colOff>
      <xdr:row>35</xdr:row>
      <xdr:rowOff>171450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839C3CC-600A-4928-90CB-6BB826610D06}"/>
            </a:ext>
          </a:extLst>
        </xdr:cNvPr>
        <xdr:cNvCxnSpPr/>
      </xdr:nvCxnSpPr>
      <xdr:spPr>
        <a:xfrm flipH="1">
          <a:off x="4248150" y="4833232"/>
          <a:ext cx="692575" cy="2005718"/>
        </a:xfrm>
        <a:prstGeom prst="line">
          <a:avLst/>
        </a:prstGeom>
        <a:ln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355193</xdr:colOff>
      <xdr:row>30</xdr:row>
      <xdr:rowOff>66858</xdr:rowOff>
    </xdr:from>
    <xdr:to>
      <xdr:col>5</xdr:col>
      <xdr:colOff>505896</xdr:colOff>
      <xdr:row>31</xdr:row>
      <xdr:rowOff>132781</xdr:rowOff>
    </xdr:to>
    <xdr:sp macro="" textlink="">
      <xdr:nvSpPr>
        <xdr:cNvPr id="39" name="Freeform: Shape 38">
          <a:extLst>
            <a:ext uri="{FF2B5EF4-FFF2-40B4-BE49-F238E27FC236}">
              <a16:creationId xmlns:a16="http://schemas.microsoft.com/office/drawing/2014/main" id="{0450E0AC-0588-4808-B188-B1AC840F817F}"/>
            </a:ext>
          </a:extLst>
        </xdr:cNvPr>
        <xdr:cNvSpPr/>
      </xdr:nvSpPr>
      <xdr:spPr>
        <a:xfrm rot="21145329">
          <a:off x="3403193" y="5781858"/>
          <a:ext cx="150703" cy="256423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86740</xdr:colOff>
      <xdr:row>29</xdr:row>
      <xdr:rowOff>70562</xdr:rowOff>
    </xdr:from>
    <xdr:to>
      <xdr:col>8</xdr:col>
      <xdr:colOff>240572</xdr:colOff>
      <xdr:row>31</xdr:row>
      <xdr:rowOff>27090</xdr:rowOff>
    </xdr:to>
    <xdr:sp macro="" textlink="">
      <xdr:nvSpPr>
        <xdr:cNvPr id="40" name="Freeform: Shape 39">
          <a:extLst>
            <a:ext uri="{FF2B5EF4-FFF2-40B4-BE49-F238E27FC236}">
              <a16:creationId xmlns:a16="http://schemas.microsoft.com/office/drawing/2014/main" id="{60E4E064-DA92-4E38-AF32-2B36C148BA6A}"/>
            </a:ext>
          </a:extLst>
        </xdr:cNvPr>
        <xdr:cNvSpPr/>
      </xdr:nvSpPr>
      <xdr:spPr>
        <a:xfrm rot="929205">
          <a:off x="4963540" y="5595062"/>
          <a:ext cx="153832" cy="337528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105538</xdr:colOff>
      <xdr:row>30</xdr:row>
      <xdr:rowOff>35685</xdr:rowOff>
    </xdr:from>
    <xdr:to>
      <xdr:col>2</xdr:col>
      <xdr:colOff>259370</xdr:colOff>
      <xdr:row>31</xdr:row>
      <xdr:rowOff>182713</xdr:rowOff>
    </xdr:to>
    <xdr:sp macro="" textlink="">
      <xdr:nvSpPr>
        <xdr:cNvPr id="41" name="Freeform: Shape 40">
          <a:extLst>
            <a:ext uri="{FF2B5EF4-FFF2-40B4-BE49-F238E27FC236}">
              <a16:creationId xmlns:a16="http://schemas.microsoft.com/office/drawing/2014/main" id="{7A1DDDBC-725D-4C48-8924-8CAD69236F8B}"/>
            </a:ext>
          </a:extLst>
        </xdr:cNvPr>
        <xdr:cNvSpPr/>
      </xdr:nvSpPr>
      <xdr:spPr>
        <a:xfrm rot="20416169">
          <a:off x="1324738" y="5750685"/>
          <a:ext cx="153832" cy="337528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vv</a:t>
          </a:r>
        </a:p>
      </xdr:txBody>
    </xdr:sp>
    <xdr:clientData/>
  </xdr:twoCellAnchor>
  <xdr:twoCellAnchor>
    <xdr:from>
      <xdr:col>7</xdr:col>
      <xdr:colOff>251612</xdr:colOff>
      <xdr:row>29</xdr:row>
      <xdr:rowOff>175472</xdr:rowOff>
    </xdr:from>
    <xdr:to>
      <xdr:col>7</xdr:col>
      <xdr:colOff>405444</xdr:colOff>
      <xdr:row>31</xdr:row>
      <xdr:rowOff>132000</xdr:rowOff>
    </xdr:to>
    <xdr:sp macro="" textlink="">
      <xdr:nvSpPr>
        <xdr:cNvPr id="42" name="Freeform: Shape 41">
          <a:extLst>
            <a:ext uri="{FF2B5EF4-FFF2-40B4-BE49-F238E27FC236}">
              <a16:creationId xmlns:a16="http://schemas.microsoft.com/office/drawing/2014/main" id="{FD1324D7-F108-43A3-9580-EA024AB2D931}"/>
            </a:ext>
          </a:extLst>
        </xdr:cNvPr>
        <xdr:cNvSpPr/>
      </xdr:nvSpPr>
      <xdr:spPr>
        <a:xfrm rot="1232845">
          <a:off x="4518812" y="5699972"/>
          <a:ext cx="153832" cy="337528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544895</xdr:colOff>
      <xdr:row>30</xdr:row>
      <xdr:rowOff>178694</xdr:rowOff>
    </xdr:from>
    <xdr:to>
      <xdr:col>5</xdr:col>
      <xdr:colOff>106577</xdr:colOff>
      <xdr:row>32</xdr:row>
      <xdr:rowOff>33044</xdr:rowOff>
    </xdr:to>
    <xdr:sp macro="" textlink="">
      <xdr:nvSpPr>
        <xdr:cNvPr id="43" name="Freeform: Shape 42">
          <a:extLst>
            <a:ext uri="{FF2B5EF4-FFF2-40B4-BE49-F238E27FC236}">
              <a16:creationId xmlns:a16="http://schemas.microsoft.com/office/drawing/2014/main" id="{00319198-CDC8-402D-984D-CB6CE9EA8FDE}"/>
            </a:ext>
          </a:extLst>
        </xdr:cNvPr>
        <xdr:cNvSpPr/>
      </xdr:nvSpPr>
      <xdr:spPr>
        <a:xfrm rot="21263877">
          <a:off x="2983295" y="5893694"/>
          <a:ext cx="171282" cy="235350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208089</xdr:colOff>
      <xdr:row>8</xdr:row>
      <xdr:rowOff>125288</xdr:rowOff>
    </xdr:from>
    <xdr:to>
      <xdr:col>11</xdr:col>
      <xdr:colOff>152400</xdr:colOff>
      <xdr:row>19</xdr:row>
      <xdr:rowOff>142875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15AF603B-4FA5-43A5-87CB-334EC4456769}"/>
            </a:ext>
          </a:extLst>
        </xdr:cNvPr>
        <xdr:cNvCxnSpPr/>
      </xdr:nvCxnSpPr>
      <xdr:spPr>
        <a:xfrm>
          <a:off x="6304089" y="1649288"/>
          <a:ext cx="553911" cy="2113087"/>
        </a:xfrm>
        <a:prstGeom prst="line">
          <a:avLst/>
        </a:prstGeom>
        <a:ln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590593</xdr:colOff>
      <xdr:row>7</xdr:row>
      <xdr:rowOff>37940</xdr:rowOff>
    </xdr:from>
    <xdr:to>
      <xdr:col>11</xdr:col>
      <xdr:colOff>590550</xdr:colOff>
      <xdr:row>19</xdr:row>
      <xdr:rowOff>142875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83A666C-E4B0-4FCB-BA19-D87636B69AA0}"/>
            </a:ext>
          </a:extLst>
        </xdr:cNvPr>
        <xdr:cNvCxnSpPr/>
      </xdr:nvCxnSpPr>
      <xdr:spPr>
        <a:xfrm>
          <a:off x="6686593" y="1371440"/>
          <a:ext cx="609557" cy="2390935"/>
        </a:xfrm>
        <a:prstGeom prst="line">
          <a:avLst/>
        </a:prstGeom>
        <a:ln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368740</xdr:colOff>
      <xdr:row>8</xdr:row>
      <xdr:rowOff>90487</xdr:rowOff>
    </xdr:from>
    <xdr:to>
      <xdr:col>10</xdr:col>
      <xdr:colOff>452894</xdr:colOff>
      <xdr:row>8</xdr:row>
      <xdr:rowOff>182700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BAC3177C-4B5F-45BA-88CC-1D3CA5549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64740" y="1614487"/>
          <a:ext cx="84154" cy="92213"/>
        </a:xfrm>
        <a:prstGeom prst="rect">
          <a:avLst/>
        </a:prstGeom>
      </xdr:spPr>
    </xdr:pic>
    <xdr:clientData/>
  </xdr:twoCellAnchor>
  <xdr:twoCellAnchor>
    <xdr:from>
      <xdr:col>13</xdr:col>
      <xdr:colOff>466082</xdr:colOff>
      <xdr:row>11</xdr:row>
      <xdr:rowOff>26202</xdr:rowOff>
    </xdr:from>
    <xdr:to>
      <xdr:col>13</xdr:col>
      <xdr:colOff>550236</xdr:colOff>
      <xdr:row>11</xdr:row>
      <xdr:rowOff>118415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44F0E7FB-A292-49F5-8A07-4744A5F2F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90882" y="2121702"/>
          <a:ext cx="84154" cy="92213"/>
        </a:xfrm>
        <a:prstGeom prst="rect">
          <a:avLst/>
        </a:prstGeom>
      </xdr:spPr>
    </xdr:pic>
    <xdr:clientData/>
  </xdr:twoCellAnchor>
  <xdr:twoCellAnchor>
    <xdr:from>
      <xdr:col>17</xdr:col>
      <xdr:colOff>50405</xdr:colOff>
      <xdr:row>8</xdr:row>
      <xdr:rowOff>105257</xdr:rowOff>
    </xdr:from>
    <xdr:to>
      <xdr:col>17</xdr:col>
      <xdr:colOff>134559</xdr:colOff>
      <xdr:row>9</xdr:row>
      <xdr:rowOff>6970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3805AE94-B00D-4293-8AC2-08C1A494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13605" y="1629257"/>
          <a:ext cx="84154" cy="92213"/>
        </a:xfrm>
        <a:prstGeom prst="rect">
          <a:avLst/>
        </a:prstGeom>
      </xdr:spPr>
    </xdr:pic>
    <xdr:clientData/>
  </xdr:twoCellAnchor>
  <xdr:twoCellAnchor>
    <xdr:from>
      <xdr:col>14</xdr:col>
      <xdr:colOff>76200</xdr:colOff>
      <xdr:row>9</xdr:row>
      <xdr:rowOff>142875</xdr:rowOff>
    </xdr:from>
    <xdr:to>
      <xdr:col>14</xdr:col>
      <xdr:colOff>171450</xdr:colOff>
      <xdr:row>19</xdr:row>
      <xdr:rowOff>152400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6C6C92B9-3D48-4A51-B073-E5464F462144}"/>
            </a:ext>
          </a:extLst>
        </xdr:cNvPr>
        <xdr:cNvCxnSpPr/>
      </xdr:nvCxnSpPr>
      <xdr:spPr>
        <a:xfrm>
          <a:off x="8610600" y="1857375"/>
          <a:ext cx="95250" cy="1914525"/>
        </a:xfrm>
        <a:prstGeom prst="line">
          <a:avLst/>
        </a:prstGeom>
        <a:ln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310585</xdr:colOff>
      <xdr:row>10</xdr:row>
      <xdr:rowOff>158516</xdr:rowOff>
    </xdr:from>
    <xdr:to>
      <xdr:col>13</xdr:col>
      <xdr:colOff>361950</xdr:colOff>
      <xdr:row>19</xdr:row>
      <xdr:rowOff>142875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F163FCA0-826F-4102-ABC5-1F8C7B885EC2}"/>
            </a:ext>
          </a:extLst>
        </xdr:cNvPr>
        <xdr:cNvCxnSpPr/>
      </xdr:nvCxnSpPr>
      <xdr:spPr>
        <a:xfrm>
          <a:off x="8235385" y="2063516"/>
          <a:ext cx="51365" cy="1698859"/>
        </a:xfrm>
        <a:prstGeom prst="line">
          <a:avLst/>
        </a:prstGeom>
        <a:ln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361950</xdr:colOff>
      <xdr:row>7</xdr:row>
      <xdr:rowOff>121310</xdr:rowOff>
    </xdr:from>
    <xdr:to>
      <xdr:col>17</xdr:col>
      <xdr:colOff>287521</xdr:colOff>
      <xdr:row>19</xdr:row>
      <xdr:rowOff>114301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F25E0136-3160-4E33-93EF-C05E618FB564}"/>
            </a:ext>
          </a:extLst>
        </xdr:cNvPr>
        <xdr:cNvCxnSpPr/>
      </xdr:nvCxnSpPr>
      <xdr:spPr>
        <a:xfrm flipH="1">
          <a:off x="10115550" y="1454810"/>
          <a:ext cx="535171" cy="2278991"/>
        </a:xfrm>
        <a:prstGeom prst="line">
          <a:avLst/>
        </a:prstGeom>
        <a:ln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9</xdr:row>
      <xdr:rowOff>51682</xdr:rowOff>
    </xdr:from>
    <xdr:to>
      <xdr:col>16</xdr:col>
      <xdr:colOff>511600</xdr:colOff>
      <xdr:row>19</xdr:row>
      <xdr:rowOff>133350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A30FC043-A405-4653-A6D4-E18176F02086}"/>
            </a:ext>
          </a:extLst>
        </xdr:cNvPr>
        <xdr:cNvCxnSpPr/>
      </xdr:nvCxnSpPr>
      <xdr:spPr>
        <a:xfrm flipH="1">
          <a:off x="9829800" y="1766182"/>
          <a:ext cx="435400" cy="1986668"/>
        </a:xfrm>
        <a:prstGeom prst="line">
          <a:avLst/>
        </a:prstGeom>
        <a:ln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69443</xdr:colOff>
      <xdr:row>14</xdr:row>
      <xdr:rowOff>95433</xdr:rowOff>
    </xdr:from>
    <xdr:to>
      <xdr:col>14</xdr:col>
      <xdr:colOff>220146</xdr:colOff>
      <xdr:row>15</xdr:row>
      <xdr:rowOff>161356</xdr:rowOff>
    </xdr:to>
    <xdr:sp macro="" textlink="">
      <xdr:nvSpPr>
        <xdr:cNvPr id="82" name="Freeform: Shape 81">
          <a:extLst>
            <a:ext uri="{FF2B5EF4-FFF2-40B4-BE49-F238E27FC236}">
              <a16:creationId xmlns:a16="http://schemas.microsoft.com/office/drawing/2014/main" id="{8836EB8E-8343-4E85-9B9A-A53A9A1CD1F2}"/>
            </a:ext>
          </a:extLst>
        </xdr:cNvPr>
        <xdr:cNvSpPr/>
      </xdr:nvSpPr>
      <xdr:spPr>
        <a:xfrm rot="21416503">
          <a:off x="8603843" y="2762433"/>
          <a:ext cx="150703" cy="256423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562991</xdr:colOff>
      <xdr:row>12</xdr:row>
      <xdr:rowOff>156287</xdr:rowOff>
    </xdr:from>
    <xdr:to>
      <xdr:col>17</xdr:col>
      <xdr:colOff>107223</xdr:colOff>
      <xdr:row>14</xdr:row>
      <xdr:rowOff>112815</xdr:rowOff>
    </xdr:to>
    <xdr:sp macro="" textlink="">
      <xdr:nvSpPr>
        <xdr:cNvPr id="83" name="Freeform: Shape 82">
          <a:extLst>
            <a:ext uri="{FF2B5EF4-FFF2-40B4-BE49-F238E27FC236}">
              <a16:creationId xmlns:a16="http://schemas.microsoft.com/office/drawing/2014/main" id="{2988F81D-77E1-41BB-938E-C6216162D4FB}"/>
            </a:ext>
          </a:extLst>
        </xdr:cNvPr>
        <xdr:cNvSpPr/>
      </xdr:nvSpPr>
      <xdr:spPr>
        <a:xfrm rot="929205">
          <a:off x="10316591" y="2442287"/>
          <a:ext cx="153832" cy="337528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457962</xdr:colOff>
      <xdr:row>14</xdr:row>
      <xdr:rowOff>45210</xdr:rowOff>
    </xdr:from>
    <xdr:to>
      <xdr:col>11</xdr:col>
      <xdr:colOff>2194</xdr:colOff>
      <xdr:row>16</xdr:row>
      <xdr:rowOff>1738</xdr:rowOff>
    </xdr:to>
    <xdr:sp macro="" textlink="">
      <xdr:nvSpPr>
        <xdr:cNvPr id="84" name="Freeform: Shape 83">
          <a:extLst>
            <a:ext uri="{FF2B5EF4-FFF2-40B4-BE49-F238E27FC236}">
              <a16:creationId xmlns:a16="http://schemas.microsoft.com/office/drawing/2014/main" id="{7A87A361-0132-4131-8C65-62BF6EC76177}"/>
            </a:ext>
          </a:extLst>
        </xdr:cNvPr>
        <xdr:cNvSpPr/>
      </xdr:nvSpPr>
      <xdr:spPr>
        <a:xfrm rot="20528257">
          <a:off x="6553962" y="2712210"/>
          <a:ext cx="153832" cy="337528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vv</a:t>
          </a:r>
        </a:p>
      </xdr:txBody>
    </xdr:sp>
    <xdr:clientData/>
  </xdr:twoCellAnchor>
  <xdr:twoCellAnchor>
    <xdr:from>
      <xdr:col>16</xdr:col>
      <xdr:colOff>223038</xdr:colOff>
      <xdr:row>13</xdr:row>
      <xdr:rowOff>108797</xdr:rowOff>
    </xdr:from>
    <xdr:to>
      <xdr:col>16</xdr:col>
      <xdr:colOff>376870</xdr:colOff>
      <xdr:row>15</xdr:row>
      <xdr:rowOff>65325</xdr:rowOff>
    </xdr:to>
    <xdr:sp macro="" textlink="">
      <xdr:nvSpPr>
        <xdr:cNvPr id="85" name="Freeform: Shape 84">
          <a:extLst>
            <a:ext uri="{FF2B5EF4-FFF2-40B4-BE49-F238E27FC236}">
              <a16:creationId xmlns:a16="http://schemas.microsoft.com/office/drawing/2014/main" id="{43F95A3C-5C2B-468C-B1F3-9DEF8829104F}"/>
            </a:ext>
          </a:extLst>
        </xdr:cNvPr>
        <xdr:cNvSpPr/>
      </xdr:nvSpPr>
      <xdr:spPr>
        <a:xfrm rot="711943">
          <a:off x="9976638" y="2585297"/>
          <a:ext cx="153832" cy="337528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268670</xdr:colOff>
      <xdr:row>15</xdr:row>
      <xdr:rowOff>35820</xdr:rowOff>
    </xdr:from>
    <xdr:to>
      <xdr:col>13</xdr:col>
      <xdr:colOff>439952</xdr:colOff>
      <xdr:row>16</xdr:row>
      <xdr:rowOff>80670</xdr:rowOff>
    </xdr:to>
    <xdr:sp macro="" textlink="">
      <xdr:nvSpPr>
        <xdr:cNvPr id="86" name="Freeform: Shape 85">
          <a:extLst>
            <a:ext uri="{FF2B5EF4-FFF2-40B4-BE49-F238E27FC236}">
              <a16:creationId xmlns:a16="http://schemas.microsoft.com/office/drawing/2014/main" id="{DAEFF95C-5C9C-439A-9D32-A35B6F78B7F8}"/>
            </a:ext>
          </a:extLst>
        </xdr:cNvPr>
        <xdr:cNvSpPr/>
      </xdr:nvSpPr>
      <xdr:spPr>
        <a:xfrm>
          <a:off x="8193470" y="2893320"/>
          <a:ext cx="171282" cy="235350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257175</xdr:colOff>
      <xdr:row>13</xdr:row>
      <xdr:rowOff>104774</xdr:rowOff>
    </xdr:from>
    <xdr:to>
      <xdr:col>11</xdr:col>
      <xdr:colOff>424339</xdr:colOff>
      <xdr:row>15</xdr:row>
      <xdr:rowOff>58503</xdr:rowOff>
    </xdr:to>
    <xdr:sp macro="" textlink="">
      <xdr:nvSpPr>
        <xdr:cNvPr id="87" name="Freeform: Shape 86">
          <a:extLst>
            <a:ext uri="{FF2B5EF4-FFF2-40B4-BE49-F238E27FC236}">
              <a16:creationId xmlns:a16="http://schemas.microsoft.com/office/drawing/2014/main" id="{B54844A4-52B9-4F3F-9471-8DC4DF590E9C}"/>
            </a:ext>
          </a:extLst>
        </xdr:cNvPr>
        <xdr:cNvSpPr/>
      </xdr:nvSpPr>
      <xdr:spPr>
        <a:xfrm rot="20495423">
          <a:off x="6962775" y="2581274"/>
          <a:ext cx="167164" cy="334729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189039</xdr:colOff>
      <xdr:row>25</xdr:row>
      <xdr:rowOff>115763</xdr:rowOff>
    </xdr:from>
    <xdr:to>
      <xdr:col>11</xdr:col>
      <xdr:colOff>57150</xdr:colOff>
      <xdr:row>36</xdr:row>
      <xdr:rowOff>19050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F329E9D-84B0-4F3B-A958-64A87ED1CB48}"/>
            </a:ext>
          </a:extLst>
        </xdr:cNvPr>
        <xdr:cNvCxnSpPr/>
      </xdr:nvCxnSpPr>
      <xdr:spPr>
        <a:xfrm>
          <a:off x="6285039" y="4878263"/>
          <a:ext cx="477711" cy="1998787"/>
        </a:xfrm>
        <a:prstGeom prst="line">
          <a:avLst/>
        </a:prstGeom>
        <a:ln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581068</xdr:colOff>
      <xdr:row>23</xdr:row>
      <xdr:rowOff>66516</xdr:rowOff>
    </xdr:from>
    <xdr:to>
      <xdr:col>11</xdr:col>
      <xdr:colOff>209550</xdr:colOff>
      <xdr:row>36</xdr:row>
      <xdr:rowOff>19050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6BE84ED5-AAB1-476F-B96E-1787F5C3C80B}"/>
            </a:ext>
          </a:extLst>
        </xdr:cNvPr>
        <xdr:cNvCxnSpPr/>
      </xdr:nvCxnSpPr>
      <xdr:spPr>
        <a:xfrm>
          <a:off x="6677068" y="4448016"/>
          <a:ext cx="238082" cy="2429034"/>
        </a:xfrm>
        <a:prstGeom prst="line">
          <a:avLst/>
        </a:prstGeom>
        <a:ln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349690</xdr:colOff>
      <xdr:row>24</xdr:row>
      <xdr:rowOff>109537</xdr:rowOff>
    </xdr:from>
    <xdr:to>
      <xdr:col>10</xdr:col>
      <xdr:colOff>433844</xdr:colOff>
      <xdr:row>25</xdr:row>
      <xdr:rowOff>11250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9C37C645-BE24-4EC4-9EFF-61A96933B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45690" y="4681537"/>
          <a:ext cx="84154" cy="92213"/>
        </a:xfrm>
        <a:prstGeom prst="rect">
          <a:avLst/>
        </a:prstGeom>
      </xdr:spPr>
    </xdr:pic>
    <xdr:clientData/>
  </xdr:twoCellAnchor>
  <xdr:twoCellAnchor>
    <xdr:from>
      <xdr:col>13</xdr:col>
      <xdr:colOff>504182</xdr:colOff>
      <xdr:row>26</xdr:row>
      <xdr:rowOff>7152</xdr:rowOff>
    </xdr:from>
    <xdr:to>
      <xdr:col>13</xdr:col>
      <xdr:colOff>588336</xdr:colOff>
      <xdr:row>26</xdr:row>
      <xdr:rowOff>99365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62026ACB-6790-4E9A-8701-8F7D03710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28982" y="4960152"/>
          <a:ext cx="84154" cy="92213"/>
        </a:xfrm>
        <a:prstGeom prst="rect">
          <a:avLst/>
        </a:prstGeom>
      </xdr:spPr>
    </xdr:pic>
    <xdr:clientData/>
  </xdr:twoCellAnchor>
  <xdr:twoCellAnchor>
    <xdr:from>
      <xdr:col>17</xdr:col>
      <xdr:colOff>21830</xdr:colOff>
      <xdr:row>24</xdr:row>
      <xdr:rowOff>124307</xdr:rowOff>
    </xdr:from>
    <xdr:to>
      <xdr:col>17</xdr:col>
      <xdr:colOff>105984</xdr:colOff>
      <xdr:row>25</xdr:row>
      <xdr:rowOff>26020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F9CFFC34-E5EA-45F9-829C-8E006F995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5030" y="4696307"/>
          <a:ext cx="84154" cy="92213"/>
        </a:xfrm>
        <a:prstGeom prst="rect">
          <a:avLst/>
        </a:prstGeom>
      </xdr:spPr>
    </xdr:pic>
    <xdr:clientData/>
  </xdr:twoCellAnchor>
  <xdr:twoCellAnchor>
    <xdr:from>
      <xdr:col>14</xdr:col>
      <xdr:colOff>170865</xdr:colOff>
      <xdr:row>24</xdr:row>
      <xdr:rowOff>137475</xdr:rowOff>
    </xdr:from>
    <xdr:to>
      <xdr:col>14</xdr:col>
      <xdr:colOff>180975</xdr:colOff>
      <xdr:row>36</xdr:row>
      <xdr:rowOff>38100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186BFFC3-D4CE-4C70-978E-2F08A5B4DCDD}"/>
            </a:ext>
          </a:extLst>
        </xdr:cNvPr>
        <xdr:cNvCxnSpPr/>
      </xdr:nvCxnSpPr>
      <xdr:spPr>
        <a:xfrm>
          <a:off x="8705265" y="4709475"/>
          <a:ext cx="10110" cy="2186625"/>
        </a:xfrm>
        <a:prstGeom prst="line">
          <a:avLst/>
        </a:prstGeom>
        <a:ln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27</xdr:row>
      <xdr:rowOff>9525</xdr:rowOff>
    </xdr:from>
    <xdr:to>
      <xdr:col>13</xdr:col>
      <xdr:colOff>523875</xdr:colOff>
      <xdr:row>36</xdr:row>
      <xdr:rowOff>38100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246A74AF-4D83-4A94-BABC-4A60795FA200}"/>
            </a:ext>
          </a:extLst>
        </xdr:cNvPr>
        <xdr:cNvCxnSpPr/>
      </xdr:nvCxnSpPr>
      <xdr:spPr>
        <a:xfrm>
          <a:off x="8305800" y="5153025"/>
          <a:ext cx="142875" cy="1743075"/>
        </a:xfrm>
        <a:prstGeom prst="line">
          <a:avLst/>
        </a:prstGeom>
        <a:ln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287521</xdr:colOff>
      <xdr:row>23</xdr:row>
      <xdr:rowOff>92734</xdr:rowOff>
    </xdr:from>
    <xdr:to>
      <xdr:col>17</xdr:col>
      <xdr:colOff>304800</xdr:colOff>
      <xdr:row>36</xdr:row>
      <xdr:rowOff>19050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907642F7-1968-4479-97CB-F2B6705D1B80}"/>
            </a:ext>
          </a:extLst>
        </xdr:cNvPr>
        <xdr:cNvCxnSpPr/>
      </xdr:nvCxnSpPr>
      <xdr:spPr>
        <a:xfrm>
          <a:off x="10650721" y="4474234"/>
          <a:ext cx="17279" cy="2402816"/>
        </a:xfrm>
        <a:prstGeom prst="line">
          <a:avLst/>
        </a:prstGeom>
        <a:ln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492550</xdr:colOff>
      <xdr:row>25</xdr:row>
      <xdr:rowOff>127882</xdr:rowOff>
    </xdr:from>
    <xdr:to>
      <xdr:col>17</xdr:col>
      <xdr:colOff>28575</xdr:colOff>
      <xdr:row>36</xdr:row>
      <xdr:rowOff>28575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73417944-3288-4805-888E-51CF8CE0A8C7}"/>
            </a:ext>
          </a:extLst>
        </xdr:cNvPr>
        <xdr:cNvCxnSpPr/>
      </xdr:nvCxnSpPr>
      <xdr:spPr>
        <a:xfrm>
          <a:off x="10246150" y="4890382"/>
          <a:ext cx="145625" cy="1996193"/>
        </a:xfrm>
        <a:prstGeom prst="line">
          <a:avLst/>
        </a:prstGeom>
        <a:ln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117067</xdr:colOff>
      <xdr:row>30</xdr:row>
      <xdr:rowOff>47807</xdr:rowOff>
    </xdr:from>
    <xdr:to>
      <xdr:col>14</xdr:col>
      <xdr:colOff>267770</xdr:colOff>
      <xdr:row>31</xdr:row>
      <xdr:rowOff>113730</xdr:rowOff>
    </xdr:to>
    <xdr:sp macro="" textlink="">
      <xdr:nvSpPr>
        <xdr:cNvPr id="102" name="Freeform: Shape 101">
          <a:extLst>
            <a:ext uri="{FF2B5EF4-FFF2-40B4-BE49-F238E27FC236}">
              <a16:creationId xmlns:a16="http://schemas.microsoft.com/office/drawing/2014/main" id="{EEA03AE4-00BE-4660-93EB-CC9A11B3E2B2}"/>
            </a:ext>
          </a:extLst>
        </xdr:cNvPr>
        <xdr:cNvSpPr/>
      </xdr:nvSpPr>
      <xdr:spPr>
        <a:xfrm>
          <a:off x="8651467" y="5762807"/>
          <a:ext cx="150703" cy="256423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229615</xdr:colOff>
      <xdr:row>29</xdr:row>
      <xdr:rowOff>19050</xdr:rowOff>
    </xdr:from>
    <xdr:to>
      <xdr:col>17</xdr:col>
      <xdr:colOff>381000</xdr:colOff>
      <xdr:row>30</xdr:row>
      <xdr:rowOff>122338</xdr:rowOff>
    </xdr:to>
    <xdr:sp macro="" textlink="">
      <xdr:nvSpPr>
        <xdr:cNvPr id="103" name="Freeform: Shape 102">
          <a:extLst>
            <a:ext uri="{FF2B5EF4-FFF2-40B4-BE49-F238E27FC236}">
              <a16:creationId xmlns:a16="http://schemas.microsoft.com/office/drawing/2014/main" id="{50B682B9-02BD-4AEE-8163-B308B2BA8284}"/>
            </a:ext>
          </a:extLst>
        </xdr:cNvPr>
        <xdr:cNvSpPr/>
      </xdr:nvSpPr>
      <xdr:spPr>
        <a:xfrm>
          <a:off x="10592815" y="5543550"/>
          <a:ext cx="151385" cy="293788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373836</xdr:colOff>
      <xdr:row>30</xdr:row>
      <xdr:rowOff>94395</xdr:rowOff>
    </xdr:from>
    <xdr:to>
      <xdr:col>10</xdr:col>
      <xdr:colOff>522611</xdr:colOff>
      <xdr:row>31</xdr:row>
      <xdr:rowOff>173847</xdr:rowOff>
    </xdr:to>
    <xdr:sp macro="" textlink="">
      <xdr:nvSpPr>
        <xdr:cNvPr id="104" name="Freeform: Shape 103">
          <a:extLst>
            <a:ext uri="{FF2B5EF4-FFF2-40B4-BE49-F238E27FC236}">
              <a16:creationId xmlns:a16="http://schemas.microsoft.com/office/drawing/2014/main" id="{2693C75C-4162-4FAB-A5D9-DE8515BC04E1}"/>
            </a:ext>
          </a:extLst>
        </xdr:cNvPr>
        <xdr:cNvSpPr/>
      </xdr:nvSpPr>
      <xdr:spPr>
        <a:xfrm rot="20778355">
          <a:off x="6469836" y="5809395"/>
          <a:ext cx="148775" cy="269952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vv</a:t>
          </a:r>
        </a:p>
      </xdr:txBody>
    </xdr:sp>
    <xdr:clientData/>
  </xdr:twoCellAnchor>
  <xdr:twoCellAnchor>
    <xdr:from>
      <xdr:col>16</xdr:col>
      <xdr:colOff>510722</xdr:colOff>
      <xdr:row>30</xdr:row>
      <xdr:rowOff>90791</xdr:rowOff>
    </xdr:from>
    <xdr:to>
      <xdr:col>17</xdr:col>
      <xdr:colOff>40280</xdr:colOff>
      <xdr:row>31</xdr:row>
      <xdr:rowOff>189654</xdr:rowOff>
    </xdr:to>
    <xdr:sp macro="" textlink="">
      <xdr:nvSpPr>
        <xdr:cNvPr id="105" name="Freeform: Shape 104">
          <a:extLst>
            <a:ext uri="{FF2B5EF4-FFF2-40B4-BE49-F238E27FC236}">
              <a16:creationId xmlns:a16="http://schemas.microsoft.com/office/drawing/2014/main" id="{46AC438E-60B9-4940-85D6-CC97F9892301}"/>
            </a:ext>
          </a:extLst>
        </xdr:cNvPr>
        <xdr:cNvSpPr/>
      </xdr:nvSpPr>
      <xdr:spPr>
        <a:xfrm rot="21326800">
          <a:off x="10264322" y="5805791"/>
          <a:ext cx="139158" cy="289363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382970</xdr:colOff>
      <xdr:row>31</xdr:row>
      <xdr:rowOff>54870</xdr:rowOff>
    </xdr:from>
    <xdr:to>
      <xdr:col>13</xdr:col>
      <xdr:colOff>554252</xdr:colOff>
      <xdr:row>32</xdr:row>
      <xdr:rowOff>99720</xdr:rowOff>
    </xdr:to>
    <xdr:sp macro="" textlink="">
      <xdr:nvSpPr>
        <xdr:cNvPr id="106" name="Freeform: Shape 105">
          <a:extLst>
            <a:ext uri="{FF2B5EF4-FFF2-40B4-BE49-F238E27FC236}">
              <a16:creationId xmlns:a16="http://schemas.microsoft.com/office/drawing/2014/main" id="{30DB33BF-CD3B-47F0-8530-AF6B33EDDE5E}"/>
            </a:ext>
          </a:extLst>
        </xdr:cNvPr>
        <xdr:cNvSpPr/>
      </xdr:nvSpPr>
      <xdr:spPr>
        <a:xfrm rot="21263877">
          <a:off x="8307770" y="5960370"/>
          <a:ext cx="171282" cy="235350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15581</xdr:colOff>
      <xdr:row>29</xdr:row>
      <xdr:rowOff>55178</xdr:rowOff>
    </xdr:from>
    <xdr:to>
      <xdr:col>11</xdr:col>
      <xdr:colOff>190499</xdr:colOff>
      <xdr:row>30</xdr:row>
      <xdr:rowOff>161925</xdr:rowOff>
    </xdr:to>
    <xdr:sp macro="" textlink="">
      <xdr:nvSpPr>
        <xdr:cNvPr id="107" name="Freeform: Shape 106">
          <a:extLst>
            <a:ext uri="{FF2B5EF4-FFF2-40B4-BE49-F238E27FC236}">
              <a16:creationId xmlns:a16="http://schemas.microsoft.com/office/drawing/2014/main" id="{41548FE6-ACEE-476A-8B9D-E458D7F8A684}"/>
            </a:ext>
          </a:extLst>
        </xdr:cNvPr>
        <xdr:cNvSpPr/>
      </xdr:nvSpPr>
      <xdr:spPr>
        <a:xfrm rot="21343796">
          <a:off x="6721181" y="5579678"/>
          <a:ext cx="174918" cy="297247"/>
        </a:xfrm>
        <a:custGeom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0.21748</cdr:x>
      <cdr:y>0.60821</cdr:y>
    </cdr:from>
    <cdr:to>
      <cdr:x>0.25195</cdr:x>
      <cdr:y>0.72208</cdr:y>
    </cdr:to>
    <cdr:sp macro="" textlink="">
      <cdr:nvSpPr>
        <cdr:cNvPr id="2" name="Freeform: Shape 1">
          <a:extLst xmlns:a="http://schemas.openxmlformats.org/drawingml/2006/main">
            <a:ext uri="{FF2B5EF4-FFF2-40B4-BE49-F238E27FC236}">
              <a16:creationId xmlns:a16="http://schemas.microsoft.com/office/drawing/2014/main" id="{0450E0AC-0588-4808-B188-B1AC840F817F}"/>
            </a:ext>
          </a:extLst>
        </cdr:cNvPr>
        <cdr:cNvSpPr/>
      </cdr:nvSpPr>
      <cdr:spPr>
        <a:xfrm xmlns:a="http://schemas.openxmlformats.org/drawingml/2006/main" rot="20713180">
          <a:off x="1126908" y="1853831"/>
          <a:ext cx="178574" cy="347074"/>
        </a:xfrm>
        <a:custGeom xmlns:a="http://schemas.openxmlformats.org/drawingml/2006/main">
          <a:avLst/>
          <a:gdLst>
            <a:gd name="connsiteX0" fmla="*/ 91966 w 236483"/>
            <a:gd name="connsiteY0" fmla="*/ 0 h 361293"/>
            <a:gd name="connsiteX1" fmla="*/ 236483 w 236483"/>
            <a:gd name="connsiteY1" fmla="*/ 45982 h 361293"/>
            <a:gd name="connsiteX2" fmla="*/ 0 w 236483"/>
            <a:gd name="connsiteY2" fmla="*/ 91965 h 361293"/>
            <a:gd name="connsiteX3" fmla="*/ 229914 w 236483"/>
            <a:gd name="connsiteY3" fmla="*/ 124810 h 361293"/>
            <a:gd name="connsiteX4" fmla="*/ 0 w 236483"/>
            <a:gd name="connsiteY4" fmla="*/ 170793 h 361293"/>
            <a:gd name="connsiteX5" fmla="*/ 223345 w 236483"/>
            <a:gd name="connsiteY5" fmla="*/ 203637 h 361293"/>
            <a:gd name="connsiteX6" fmla="*/ 0 w 236483"/>
            <a:gd name="connsiteY6" fmla="*/ 249620 h 361293"/>
            <a:gd name="connsiteX7" fmla="*/ 216776 w 236483"/>
            <a:gd name="connsiteY7" fmla="*/ 275896 h 361293"/>
            <a:gd name="connsiteX8" fmla="*/ 6569 w 236483"/>
            <a:gd name="connsiteY8" fmla="*/ 335017 h 361293"/>
            <a:gd name="connsiteX9" fmla="*/ 131380 w 236483"/>
            <a:gd name="connsiteY9" fmla="*/ 361293 h 361293"/>
            <a:gd name="connsiteX10" fmla="*/ 131380 w 236483"/>
            <a:gd name="connsiteY10" fmla="*/ 361293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236483" h="361293">
              <a:moveTo>
                <a:pt x="91966" y="0"/>
              </a:moveTo>
              <a:lnTo>
                <a:pt x="236483" y="45982"/>
              </a:lnTo>
              <a:lnTo>
                <a:pt x="0" y="91965"/>
              </a:lnTo>
              <a:lnTo>
                <a:pt x="229914" y="124810"/>
              </a:lnTo>
              <a:lnTo>
                <a:pt x="0" y="170793"/>
              </a:lnTo>
              <a:lnTo>
                <a:pt x="223345" y="203637"/>
              </a:lnTo>
              <a:lnTo>
                <a:pt x="0" y="249620"/>
              </a:lnTo>
              <a:lnTo>
                <a:pt x="216776" y="275896"/>
              </a:lnTo>
              <a:lnTo>
                <a:pt x="6569" y="335017"/>
              </a:lnTo>
              <a:lnTo>
                <a:pt x="131380" y="361293"/>
              </a:lnTo>
              <a:lnTo>
                <a:pt x="131380" y="361293"/>
              </a:lnTo>
            </a:path>
          </a:pathLst>
        </a:cu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328611</xdr:colOff>
      <xdr:row>2</xdr:row>
      <xdr:rowOff>123825</xdr:rowOff>
    </xdr:from>
    <xdr:to>
      <xdr:col>21</xdr:col>
      <xdr:colOff>466725</xdr:colOff>
      <xdr:row>10</xdr:row>
      <xdr:rowOff>95251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707581-C0C9-4E9F-9EAF-D63FAC655E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10</xdr:row>
      <xdr:rowOff>104775</xdr:rowOff>
    </xdr:from>
    <xdr:to>
      <xdr:col>21</xdr:col>
      <xdr:colOff>471489</xdr:colOff>
      <xdr:row>18</xdr:row>
      <xdr:rowOff>76201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684675-F981-469C-BE42-48BA261A7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18</xdr:row>
      <xdr:rowOff>28575</xdr:rowOff>
    </xdr:from>
    <xdr:to>
      <xdr:col>21</xdr:col>
      <xdr:colOff>471489</xdr:colOff>
      <xdr:row>26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D87E54-89EA-4CC3-B1C3-C7D52E6DA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342900</xdr:colOff>
      <xdr:row>26</xdr:row>
      <xdr:rowOff>9524</xdr:rowOff>
    </xdr:from>
    <xdr:to>
      <xdr:col>21</xdr:col>
      <xdr:colOff>466726</xdr:colOff>
      <xdr:row>33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858E366-C623-497E-9627-14021A58B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ECC9-0D24-4827-B471-13A3D7801574}">
  <dimension ref="A2:K44"/>
  <sheetViews>
    <sheetView tabSelected="1" workbookViewId="0">
      <selection activeCell="K41" sqref="K41"/>
    </sheetView>
  </sheetViews>
  <sheetFormatPr defaultRowHeight="15" x14ac:dyDescent="0.25"/>
  <cols>
    <col min="4" max="4" width="21.5703125" customWidth="1"/>
    <col min="10" max="10" width="19.85546875" customWidth="1"/>
  </cols>
  <sheetData>
    <row r="2" spans="1:11" x14ac:dyDescent="0.25">
      <c r="A2" t="s">
        <v>158</v>
      </c>
      <c r="C2" t="s">
        <v>166</v>
      </c>
      <c r="E2" t="s">
        <v>159</v>
      </c>
      <c r="K2" t="s">
        <v>160</v>
      </c>
    </row>
    <row r="3" spans="1:11" x14ac:dyDescent="0.25">
      <c r="A3" t="s">
        <v>161</v>
      </c>
      <c r="C3" t="s">
        <v>167</v>
      </c>
      <c r="E3" t="s">
        <v>165</v>
      </c>
      <c r="K3" t="s">
        <v>164</v>
      </c>
    </row>
    <row r="4" spans="1:11" x14ac:dyDescent="0.25">
      <c r="C4" t="s">
        <v>121</v>
      </c>
      <c r="E4" t="s">
        <v>168</v>
      </c>
      <c r="K4" t="s">
        <v>169</v>
      </c>
    </row>
    <row r="5" spans="1:11" x14ac:dyDescent="0.25">
      <c r="C5" t="s">
        <v>126</v>
      </c>
      <c r="E5" t="s">
        <v>170</v>
      </c>
      <c r="K5" t="s">
        <v>169</v>
      </c>
    </row>
    <row r="6" spans="1:11" x14ac:dyDescent="0.25">
      <c r="C6" t="s">
        <v>122</v>
      </c>
      <c r="E6" t="s">
        <v>171</v>
      </c>
    </row>
    <row r="7" spans="1:11" x14ac:dyDescent="0.25">
      <c r="C7" t="s">
        <v>124</v>
      </c>
      <c r="E7" t="s">
        <v>172</v>
      </c>
    </row>
    <row r="8" spans="1:11" x14ac:dyDescent="0.25">
      <c r="C8" t="s">
        <v>125</v>
      </c>
      <c r="E8" t="s">
        <v>173</v>
      </c>
    </row>
    <row r="9" spans="1:11" x14ac:dyDescent="0.25">
      <c r="C9" t="s">
        <v>123</v>
      </c>
      <c r="E9" t="s">
        <v>174</v>
      </c>
    </row>
    <row r="10" spans="1:11" x14ac:dyDescent="0.25">
      <c r="A10" t="s">
        <v>144</v>
      </c>
      <c r="C10" t="s">
        <v>62</v>
      </c>
      <c r="E10" t="s">
        <v>175</v>
      </c>
      <c r="K10" t="s">
        <v>176</v>
      </c>
    </row>
    <row r="11" spans="1:11" x14ac:dyDescent="0.25">
      <c r="C11" t="s">
        <v>66</v>
      </c>
      <c r="E11" t="s">
        <v>177</v>
      </c>
      <c r="K11" t="s">
        <v>176</v>
      </c>
    </row>
    <row r="12" spans="1:11" x14ac:dyDescent="0.25">
      <c r="A12" t="s">
        <v>178</v>
      </c>
      <c r="C12" t="s">
        <v>69</v>
      </c>
      <c r="E12" t="s">
        <v>180</v>
      </c>
      <c r="K12" t="s">
        <v>179</v>
      </c>
    </row>
    <row r="13" spans="1:11" x14ac:dyDescent="0.25">
      <c r="C13" t="s">
        <v>70</v>
      </c>
      <c r="E13" t="s">
        <v>181</v>
      </c>
      <c r="K13" t="s">
        <v>179</v>
      </c>
    </row>
    <row r="14" spans="1:11" x14ac:dyDescent="0.25">
      <c r="C14" t="s">
        <v>71</v>
      </c>
      <c r="E14" t="s">
        <v>182</v>
      </c>
      <c r="K14" t="s">
        <v>227</v>
      </c>
    </row>
    <row r="15" spans="1:11" x14ac:dyDescent="0.25">
      <c r="C15" t="s">
        <v>72</v>
      </c>
      <c r="E15" t="s">
        <v>183</v>
      </c>
      <c r="K15" t="s">
        <v>227</v>
      </c>
    </row>
    <row r="16" spans="1:11" x14ac:dyDescent="0.25">
      <c r="A16" t="s">
        <v>184</v>
      </c>
      <c r="C16" t="s">
        <v>73</v>
      </c>
      <c r="E16" t="s">
        <v>186</v>
      </c>
      <c r="K16" t="s">
        <v>169</v>
      </c>
    </row>
    <row r="17" spans="1:11" x14ac:dyDescent="0.25">
      <c r="C17" t="s">
        <v>75</v>
      </c>
      <c r="E17" t="s">
        <v>187</v>
      </c>
      <c r="K17" t="s">
        <v>169</v>
      </c>
    </row>
    <row r="18" spans="1:11" x14ac:dyDescent="0.25">
      <c r="A18" t="s">
        <v>185</v>
      </c>
      <c r="C18" t="s">
        <v>76</v>
      </c>
      <c r="E18" t="s">
        <v>188</v>
      </c>
      <c r="K18" t="s">
        <v>169</v>
      </c>
    </row>
    <row r="19" spans="1:11" x14ac:dyDescent="0.25">
      <c r="C19" t="s">
        <v>77</v>
      </c>
      <c r="E19" t="s">
        <v>189</v>
      </c>
      <c r="K19" t="s">
        <v>169</v>
      </c>
    </row>
    <row r="20" spans="1:11" x14ac:dyDescent="0.25">
      <c r="C20" t="s">
        <v>78</v>
      </c>
      <c r="E20" t="s">
        <v>190</v>
      </c>
      <c r="K20" t="s">
        <v>169</v>
      </c>
    </row>
    <row r="21" spans="1:11" x14ac:dyDescent="0.25">
      <c r="C21" t="s">
        <v>79</v>
      </c>
      <c r="E21" t="s">
        <v>191</v>
      </c>
      <c r="K21" t="s">
        <v>169</v>
      </c>
    </row>
    <row r="22" spans="1:11" x14ac:dyDescent="0.25">
      <c r="C22" t="s">
        <v>82</v>
      </c>
      <c r="E22" t="s">
        <v>192</v>
      </c>
      <c r="K22" t="s">
        <v>169</v>
      </c>
    </row>
    <row r="23" spans="1:11" x14ac:dyDescent="0.25">
      <c r="C23" t="s">
        <v>83</v>
      </c>
      <c r="E23" t="s">
        <v>193</v>
      </c>
      <c r="K23" t="s">
        <v>169</v>
      </c>
    </row>
    <row r="24" spans="1:11" x14ac:dyDescent="0.25">
      <c r="C24" t="s">
        <v>80</v>
      </c>
      <c r="E24" t="s">
        <v>194</v>
      </c>
      <c r="K24" t="s">
        <v>169</v>
      </c>
    </row>
    <row r="25" spans="1:11" x14ac:dyDescent="0.25">
      <c r="C25" t="s">
        <v>81</v>
      </c>
      <c r="E25" t="s">
        <v>195</v>
      </c>
      <c r="K25" t="s">
        <v>169</v>
      </c>
    </row>
    <row r="26" spans="1:11" x14ac:dyDescent="0.25">
      <c r="A26" t="s">
        <v>196</v>
      </c>
      <c r="C26" t="s">
        <v>86</v>
      </c>
      <c r="E26" t="s">
        <v>201</v>
      </c>
      <c r="K26" t="s">
        <v>197</v>
      </c>
    </row>
    <row r="27" spans="1:11" x14ac:dyDescent="0.25">
      <c r="C27" t="s">
        <v>91</v>
      </c>
      <c r="E27" t="s">
        <v>202</v>
      </c>
      <c r="K27" t="s">
        <v>198</v>
      </c>
    </row>
    <row r="28" spans="1:11" x14ac:dyDescent="0.25">
      <c r="A28" t="s">
        <v>199</v>
      </c>
      <c r="C28" t="s">
        <v>98</v>
      </c>
      <c r="E28" t="s">
        <v>200</v>
      </c>
      <c r="K28" t="s">
        <v>206</v>
      </c>
    </row>
    <row r="29" spans="1:11" x14ac:dyDescent="0.25">
      <c r="C29" t="s">
        <v>99</v>
      </c>
      <c r="E29" t="s">
        <v>203</v>
      </c>
      <c r="K29" t="s">
        <v>206</v>
      </c>
    </row>
    <row r="30" spans="1:11" x14ac:dyDescent="0.25">
      <c r="C30" t="s">
        <v>100</v>
      </c>
      <c r="E30" t="s">
        <v>204</v>
      </c>
      <c r="K30" t="s">
        <v>206</v>
      </c>
    </row>
    <row r="31" spans="1:11" x14ac:dyDescent="0.25">
      <c r="C31" t="s">
        <v>101</v>
      </c>
      <c r="E31" t="s">
        <v>205</v>
      </c>
      <c r="K31" t="s">
        <v>206</v>
      </c>
    </row>
    <row r="32" spans="1:11" x14ac:dyDescent="0.25">
      <c r="A32" t="s">
        <v>207</v>
      </c>
      <c r="C32" t="s">
        <v>208</v>
      </c>
      <c r="E32" t="s">
        <v>210</v>
      </c>
      <c r="K32" t="s">
        <v>209</v>
      </c>
    </row>
    <row r="33" spans="1:11" x14ac:dyDescent="0.25">
      <c r="C33" t="s">
        <v>134</v>
      </c>
      <c r="E33" t="s">
        <v>211</v>
      </c>
      <c r="K33" t="s">
        <v>212</v>
      </c>
    </row>
    <row r="34" spans="1:11" x14ac:dyDescent="0.25">
      <c r="A34" t="s">
        <v>213</v>
      </c>
      <c r="C34" t="s">
        <v>208</v>
      </c>
      <c r="E34" t="s">
        <v>214</v>
      </c>
      <c r="K34" t="s">
        <v>209</v>
      </c>
    </row>
    <row r="35" spans="1:11" x14ac:dyDescent="0.25">
      <c r="C35" t="s">
        <v>134</v>
      </c>
      <c r="E35" t="s">
        <v>215</v>
      </c>
      <c r="K35" t="s">
        <v>212</v>
      </c>
    </row>
    <row r="36" spans="1:11" x14ac:dyDescent="0.25">
      <c r="A36" t="s">
        <v>216</v>
      </c>
      <c r="C36" t="s">
        <v>218</v>
      </c>
      <c r="E36" t="s">
        <v>217</v>
      </c>
    </row>
    <row r="37" spans="1:11" x14ac:dyDescent="0.25">
      <c r="E37" t="s">
        <v>228</v>
      </c>
    </row>
    <row r="38" spans="1:11" x14ac:dyDescent="0.25">
      <c r="A38" t="s">
        <v>220</v>
      </c>
      <c r="C38" t="s">
        <v>219</v>
      </c>
      <c r="E38" t="s">
        <v>217</v>
      </c>
    </row>
    <row r="39" spans="1:11" x14ac:dyDescent="0.25">
      <c r="E39" t="s">
        <v>228</v>
      </c>
    </row>
    <row r="40" spans="1:11" x14ac:dyDescent="0.25">
      <c r="A40" t="s">
        <v>221</v>
      </c>
      <c r="C40" t="s">
        <v>222</v>
      </c>
      <c r="K40" t="s">
        <v>244</v>
      </c>
    </row>
    <row r="41" spans="1:11" x14ac:dyDescent="0.25">
      <c r="A41" t="s">
        <v>223</v>
      </c>
      <c r="C41" t="s">
        <v>226</v>
      </c>
      <c r="K41" t="s">
        <v>243</v>
      </c>
    </row>
    <row r="42" spans="1:11" x14ac:dyDescent="0.25">
      <c r="A42" t="s">
        <v>224</v>
      </c>
      <c r="C42" t="s">
        <v>226</v>
      </c>
      <c r="K42" t="s">
        <v>197</v>
      </c>
    </row>
    <row r="43" spans="1:11" x14ac:dyDescent="0.25">
      <c r="A43" t="s">
        <v>225</v>
      </c>
      <c r="C43" t="s">
        <v>226</v>
      </c>
      <c r="K43" t="s">
        <v>242</v>
      </c>
    </row>
    <row r="44" spans="1:11" x14ac:dyDescent="0.25">
      <c r="A44" t="s">
        <v>239</v>
      </c>
      <c r="C44" t="s">
        <v>240</v>
      </c>
      <c r="K44" t="s">
        <v>241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97"/>
  <sheetViews>
    <sheetView workbookViewId="0">
      <selection sqref="A1:A1048576"/>
    </sheetView>
  </sheetViews>
  <sheetFormatPr defaultRowHeight="15" x14ac:dyDescent="0.25"/>
  <cols>
    <col min="1" max="1" width="9.140625" style="1"/>
  </cols>
  <sheetData>
    <row r="1" spans="1:35" x14ac:dyDescent="0.25">
      <c r="A1" s="1" t="s">
        <v>106</v>
      </c>
    </row>
    <row r="2" spans="1:35" x14ac:dyDescent="0.25">
      <c r="A2" s="1" t="s">
        <v>135</v>
      </c>
      <c r="D2" t="s">
        <v>108</v>
      </c>
      <c r="G2" t="s">
        <v>133</v>
      </c>
      <c r="H2" t="s">
        <v>134</v>
      </c>
      <c r="J2" t="s">
        <v>112</v>
      </c>
      <c r="M2" t="s">
        <v>109</v>
      </c>
      <c r="P2" t="s">
        <v>133</v>
      </c>
      <c r="Q2" t="s">
        <v>134</v>
      </c>
      <c r="S2" t="s">
        <v>114</v>
      </c>
      <c r="V2" t="s">
        <v>116</v>
      </c>
      <c r="Y2" t="s">
        <v>133</v>
      </c>
      <c r="Z2" t="s">
        <v>134</v>
      </c>
      <c r="AB2" t="s">
        <v>118</v>
      </c>
      <c r="AE2" t="s">
        <v>120</v>
      </c>
      <c r="AH2" t="s">
        <v>133</v>
      </c>
      <c r="AI2" t="s">
        <v>134</v>
      </c>
    </row>
    <row r="3" spans="1:35" x14ac:dyDescent="0.25">
      <c r="A3" s="1" t="s">
        <v>0</v>
      </c>
      <c r="B3" t="s">
        <v>1</v>
      </c>
      <c r="C3" t="s">
        <v>2</v>
      </c>
      <c r="D3" t="s">
        <v>0</v>
      </c>
      <c r="E3" t="s">
        <v>1</v>
      </c>
      <c r="F3" t="s">
        <v>2</v>
      </c>
      <c r="J3" t="s">
        <v>0</v>
      </c>
      <c r="K3" t="s">
        <v>1</v>
      </c>
      <c r="L3" t="s">
        <v>2</v>
      </c>
      <c r="M3" t="s">
        <v>0</v>
      </c>
      <c r="N3" t="s">
        <v>1</v>
      </c>
      <c r="O3" t="s">
        <v>2</v>
      </c>
      <c r="S3" t="s">
        <v>0</v>
      </c>
      <c r="T3" t="s">
        <v>1</v>
      </c>
      <c r="U3" t="s">
        <v>2</v>
      </c>
      <c r="V3" t="s">
        <v>0</v>
      </c>
      <c r="W3" t="s">
        <v>1</v>
      </c>
      <c r="X3" t="s">
        <v>2</v>
      </c>
      <c r="AB3" t="s">
        <v>0</v>
      </c>
      <c r="AC3" t="s">
        <v>1</v>
      </c>
      <c r="AD3" t="s">
        <v>2</v>
      </c>
      <c r="AE3" t="s">
        <v>0</v>
      </c>
      <c r="AF3" t="s">
        <v>1</v>
      </c>
      <c r="AG3" t="s">
        <v>2</v>
      </c>
    </row>
    <row r="4" spans="1:35" x14ac:dyDescent="0.25">
      <c r="A4" s="1" t="s">
        <v>3</v>
      </c>
      <c r="B4">
        <v>1</v>
      </c>
      <c r="C4">
        <v>1.394636</v>
      </c>
      <c r="D4" t="s">
        <v>3</v>
      </c>
      <c r="E4">
        <v>1</v>
      </c>
      <c r="F4">
        <v>1.28776</v>
      </c>
      <c r="G4">
        <f>(C4-F4)*1000</f>
        <v>106.87599999999998</v>
      </c>
      <c r="H4">
        <f>(STATS!$H$4-F4)/STATS!$H$4*100</f>
        <v>2.8155536168709756</v>
      </c>
      <c r="J4" t="s">
        <v>3</v>
      </c>
      <c r="K4">
        <v>1</v>
      </c>
      <c r="L4">
        <v>1.3128580000000001</v>
      </c>
      <c r="M4" t="s">
        <v>3</v>
      </c>
      <c r="N4">
        <v>1</v>
      </c>
      <c r="O4">
        <v>1.2358359999999999</v>
      </c>
      <c r="P4">
        <f>(L4-O4)*1000</f>
        <v>77.022000000000148</v>
      </c>
      <c r="Q4">
        <f>(STATS!$I$4-O4)/STATS!$I$4*100</f>
        <v>6.0595096202962804</v>
      </c>
      <c r="S4" t="s">
        <v>3</v>
      </c>
      <c r="T4">
        <v>1</v>
      </c>
      <c r="U4">
        <v>1.4141280000000001</v>
      </c>
      <c r="V4" t="s">
        <v>3</v>
      </c>
      <c r="W4">
        <v>1</v>
      </c>
      <c r="X4">
        <v>1.308565</v>
      </c>
      <c r="Y4">
        <f>(U4-X4)*1000</f>
        <v>105.56300000000007</v>
      </c>
      <c r="Z4">
        <f>(STATS!$J$4-X4)/STATS!$J$4*100</f>
        <v>2.7728966442155176</v>
      </c>
      <c r="AB4" t="s">
        <v>3</v>
      </c>
      <c r="AC4">
        <v>1</v>
      </c>
      <c r="AD4">
        <v>1.296826</v>
      </c>
      <c r="AE4" t="s">
        <v>3</v>
      </c>
      <c r="AF4">
        <v>1</v>
      </c>
      <c r="AG4">
        <v>1.214726</v>
      </c>
      <c r="AH4">
        <f>(AD4-AG4)*1000</f>
        <v>82.100000000000065</v>
      </c>
      <c r="AI4">
        <f>(STATS!$K$4-AG4)/STATS!$K$4*100</f>
        <v>6.1252594695769584</v>
      </c>
    </row>
    <row r="5" spans="1:35" x14ac:dyDescent="0.25">
      <c r="A5" s="1" t="s">
        <v>4</v>
      </c>
      <c r="B5">
        <v>1</v>
      </c>
      <c r="C5">
        <v>1.3979699999999999</v>
      </c>
      <c r="D5" t="s">
        <v>4</v>
      </c>
      <c r="E5">
        <v>1</v>
      </c>
      <c r="F5">
        <v>1.281183</v>
      </c>
      <c r="G5">
        <f t="shared" ref="G5:G13" si="0">(C5-F5)*1000</f>
        <v>116.78699999999998</v>
      </c>
      <c r="H5">
        <f>(STATS!$H$4-F5)/STATS!$H$4*100</f>
        <v>3.3119055022081851</v>
      </c>
      <c r="J5" t="s">
        <v>4</v>
      </c>
      <c r="K5">
        <v>1</v>
      </c>
      <c r="L5">
        <v>1.327304</v>
      </c>
      <c r="M5" t="s">
        <v>4</v>
      </c>
      <c r="N5">
        <v>1</v>
      </c>
      <c r="O5">
        <v>1.244132</v>
      </c>
      <c r="P5">
        <f t="shared" ref="P5:P12" si="1">(L5-O5)*1000</f>
        <v>83.172000000000025</v>
      </c>
      <c r="Q5">
        <f>(STATS!$I$4-O5)/STATS!$I$4*100</f>
        <v>5.428899807837321</v>
      </c>
      <c r="S5" t="s">
        <v>4</v>
      </c>
      <c r="T5">
        <v>1</v>
      </c>
      <c r="U5">
        <v>1.4127959999999999</v>
      </c>
      <c r="V5" t="s">
        <v>4</v>
      </c>
      <c r="W5">
        <v>1</v>
      </c>
      <c r="X5">
        <v>1.298505</v>
      </c>
      <c r="Y5">
        <f t="shared" ref="Y5:Y11" si="2">(U5-X5)*1000</f>
        <v>114.29099999999993</v>
      </c>
      <c r="Z5">
        <f>(STATS!$J$4-X5)/STATS!$J$4*100</f>
        <v>3.5203602090817547</v>
      </c>
      <c r="AB5" t="s">
        <v>4</v>
      </c>
      <c r="AC5">
        <v>1</v>
      </c>
      <c r="AD5">
        <v>1.299811</v>
      </c>
      <c r="AE5" t="s">
        <v>4</v>
      </c>
      <c r="AF5">
        <v>1</v>
      </c>
      <c r="AG5">
        <v>1.2112510000000001</v>
      </c>
      <c r="AH5">
        <f t="shared" ref="AH5:AH11" si="3">(AD5-AG5)*1000</f>
        <v>88.559999999999974</v>
      </c>
      <c r="AI5">
        <f>(STATS!$K$4-AG5)/STATS!$K$4*100</f>
        <v>6.3938095157134622</v>
      </c>
    </row>
    <row r="6" spans="1:35" x14ac:dyDescent="0.25">
      <c r="A6" s="1" t="s">
        <v>5</v>
      </c>
      <c r="B6">
        <v>2</v>
      </c>
      <c r="C6">
        <v>1.3923319999999999</v>
      </c>
      <c r="D6" t="s">
        <v>5</v>
      </c>
      <c r="E6">
        <v>2</v>
      </c>
      <c r="F6">
        <v>1.277512</v>
      </c>
      <c r="G6">
        <f t="shared" si="0"/>
        <v>114.81999999999992</v>
      </c>
      <c r="H6">
        <f>(STATS!$H$4-F6)/STATS!$H$4*100</f>
        <v>3.5889478879574428</v>
      </c>
      <c r="J6" t="s">
        <v>5</v>
      </c>
      <c r="K6">
        <v>2</v>
      </c>
      <c r="L6">
        <v>1.321623</v>
      </c>
      <c r="M6" t="s">
        <v>5</v>
      </c>
      <c r="N6">
        <v>2</v>
      </c>
      <c r="O6">
        <v>1.2305079999999999</v>
      </c>
      <c r="P6">
        <f t="shared" si="1"/>
        <v>91.115000000000052</v>
      </c>
      <c r="Q6">
        <f>(STATS!$I$4-O6)/STATS!$I$4*100</f>
        <v>6.4645107148938328</v>
      </c>
      <c r="S6" t="s">
        <v>5</v>
      </c>
      <c r="T6">
        <v>2</v>
      </c>
      <c r="U6">
        <v>1.4117580000000001</v>
      </c>
      <c r="V6" t="s">
        <v>5</v>
      </c>
      <c r="W6">
        <v>2</v>
      </c>
      <c r="X6">
        <v>1.2998879999999999</v>
      </c>
      <c r="Y6">
        <f t="shared" si="2"/>
        <v>111.87000000000013</v>
      </c>
      <c r="Z6">
        <f>(STATS!$J$4-X6)/STATS!$J$4*100</f>
        <v>3.4176025440509452</v>
      </c>
      <c r="AB6" t="s">
        <v>5</v>
      </c>
      <c r="AC6">
        <v>2</v>
      </c>
      <c r="AD6">
        <v>1.296327</v>
      </c>
      <c r="AE6" t="s">
        <v>5</v>
      </c>
      <c r="AF6">
        <v>2</v>
      </c>
      <c r="AG6">
        <v>1.213414</v>
      </c>
      <c r="AH6">
        <f t="shared" si="3"/>
        <v>82.913000000000011</v>
      </c>
      <c r="AI6">
        <f>(STATS!$K$4-AG6)/STATS!$K$4*100</f>
        <v>6.2266516021038925</v>
      </c>
    </row>
    <row r="7" spans="1:35" x14ac:dyDescent="0.25">
      <c r="A7" s="1" t="s">
        <v>6</v>
      </c>
      <c r="B7">
        <v>1</v>
      </c>
      <c r="C7">
        <v>1.383338</v>
      </c>
      <c r="D7" t="s">
        <v>6</v>
      </c>
      <c r="E7">
        <v>1</v>
      </c>
      <c r="F7">
        <v>1.2736259999999999</v>
      </c>
      <c r="G7">
        <f t="shared" si="0"/>
        <v>109.71200000000003</v>
      </c>
      <c r="H7">
        <f>(STATS!$H$4-F7)/STATS!$H$4*100</f>
        <v>3.8822158560919133</v>
      </c>
      <c r="J7" t="s">
        <v>6</v>
      </c>
      <c r="K7">
        <v>1</v>
      </c>
      <c r="L7">
        <v>1.3124340000000001</v>
      </c>
      <c r="M7" t="s">
        <v>6</v>
      </c>
      <c r="N7">
        <v>1</v>
      </c>
      <c r="O7">
        <v>1.203479</v>
      </c>
      <c r="P7">
        <f t="shared" si="1"/>
        <v>108.95500000000014</v>
      </c>
      <c r="Q7">
        <f>(STATS!$I$4-O7)/STATS!$I$4*100</f>
        <v>8.5190855245554786</v>
      </c>
      <c r="S7" t="s">
        <v>6</v>
      </c>
      <c r="T7">
        <v>1</v>
      </c>
      <c r="U7">
        <v>1.4055949999999999</v>
      </c>
      <c r="V7" t="s">
        <v>6</v>
      </c>
      <c r="W7">
        <v>1</v>
      </c>
      <c r="X7">
        <v>1.2905960000000001</v>
      </c>
      <c r="Y7">
        <f t="shared" si="2"/>
        <v>114.99899999999985</v>
      </c>
      <c r="Z7">
        <f>(STATS!$J$4-X7)/STATS!$J$4*100</f>
        <v>4.1080032840844449</v>
      </c>
      <c r="AB7" t="s">
        <v>6</v>
      </c>
      <c r="AC7">
        <v>1</v>
      </c>
      <c r="AD7">
        <v>1.2845089999999999</v>
      </c>
      <c r="AE7" t="s">
        <v>6</v>
      </c>
      <c r="AF7">
        <v>1</v>
      </c>
      <c r="AG7">
        <v>1.1789540000000001</v>
      </c>
      <c r="AH7">
        <f t="shared" si="3"/>
        <v>105.55499999999984</v>
      </c>
      <c r="AI7">
        <f>(STATS!$K$4-AG7)/STATS!$K$4*100</f>
        <v>8.8897406927122873</v>
      </c>
    </row>
    <row r="8" spans="1:35" x14ac:dyDescent="0.25">
      <c r="A8" s="1" t="s">
        <v>5</v>
      </c>
      <c r="B8">
        <v>2</v>
      </c>
      <c r="C8">
        <v>1.382439</v>
      </c>
      <c r="D8" t="s">
        <v>5</v>
      </c>
      <c r="E8">
        <v>2</v>
      </c>
      <c r="F8">
        <v>1.264332</v>
      </c>
      <c r="G8">
        <f t="shared" si="0"/>
        <v>118.10699999999996</v>
      </c>
      <c r="H8">
        <f>(STATS!$H$4-F8)/STATS!$H$4*100</f>
        <v>4.5836138220830858</v>
      </c>
      <c r="J8" t="s">
        <v>5</v>
      </c>
      <c r="K8">
        <v>2</v>
      </c>
      <c r="L8">
        <v>1.30654</v>
      </c>
      <c r="M8" t="s">
        <v>5</v>
      </c>
      <c r="N8">
        <v>2</v>
      </c>
      <c r="O8">
        <v>1.205756</v>
      </c>
      <c r="P8">
        <f t="shared" si="1"/>
        <v>100.78399999999999</v>
      </c>
      <c r="Q8">
        <f>(STATS!$I$4-O8)/STATS!$I$4*100</f>
        <v>8.3460022864926664</v>
      </c>
      <c r="S8" t="s">
        <v>5</v>
      </c>
      <c r="T8">
        <v>2</v>
      </c>
      <c r="U8">
        <v>1.4172100000000001</v>
      </c>
      <c r="V8" t="s">
        <v>5</v>
      </c>
      <c r="W8">
        <v>2</v>
      </c>
      <c r="X8">
        <v>1.3048850000000001</v>
      </c>
      <c r="Y8">
        <f t="shared" si="2"/>
        <v>112.325</v>
      </c>
      <c r="Z8">
        <f>(STATS!$J$4-X8)/STATS!$J$4*100</f>
        <v>3.0463226798723464</v>
      </c>
      <c r="AB8" t="s">
        <v>5</v>
      </c>
      <c r="AC8">
        <v>2</v>
      </c>
      <c r="AD8">
        <v>1.2938430000000001</v>
      </c>
      <c r="AE8" t="s">
        <v>5</v>
      </c>
      <c r="AF8">
        <v>2</v>
      </c>
      <c r="AG8">
        <v>1.2131510000000001</v>
      </c>
      <c r="AH8">
        <f t="shared" si="3"/>
        <v>80.691999999999979</v>
      </c>
      <c r="AI8">
        <f>(STATS!$K$4-AG8)/STATS!$K$4*100</f>
        <v>6.2469763969625625</v>
      </c>
    </row>
    <row r="9" spans="1:35" x14ac:dyDescent="0.25">
      <c r="A9" s="1" t="s">
        <v>7</v>
      </c>
      <c r="B9">
        <v>1</v>
      </c>
      <c r="C9">
        <v>1.393437</v>
      </c>
      <c r="D9" t="s">
        <v>7</v>
      </c>
      <c r="E9">
        <v>1</v>
      </c>
      <c r="F9">
        <v>1.2856129999999999</v>
      </c>
      <c r="G9">
        <f t="shared" si="0"/>
        <v>107.82400000000014</v>
      </c>
      <c r="H9">
        <f>(STATS!$H$4-F9)/STATS!$H$4*100</f>
        <v>2.9775830372479013</v>
      </c>
      <c r="J9" t="s">
        <v>7</v>
      </c>
      <c r="K9">
        <v>1</v>
      </c>
      <c r="L9">
        <v>1.333996</v>
      </c>
      <c r="M9" t="s">
        <v>7</v>
      </c>
      <c r="N9">
        <v>1</v>
      </c>
      <c r="O9">
        <v>1.2470650000000001</v>
      </c>
      <c r="P9">
        <f t="shared" si="1"/>
        <v>86.930999999999869</v>
      </c>
      <c r="Q9">
        <f>(STATS!$I$4-O9)/STATS!$I$4*100</f>
        <v>5.2059515701393755</v>
      </c>
      <c r="S9" t="s">
        <v>7</v>
      </c>
      <c r="T9">
        <v>1</v>
      </c>
      <c r="U9">
        <v>1.424282</v>
      </c>
      <c r="V9" t="s">
        <v>7</v>
      </c>
      <c r="W9">
        <v>1</v>
      </c>
      <c r="X9">
        <v>1.298214</v>
      </c>
      <c r="Y9">
        <f t="shared" si="2"/>
        <v>126.06800000000007</v>
      </c>
      <c r="Z9">
        <f>(STATS!$J$4-X9)/STATS!$J$4*100</f>
        <v>3.5419816700535351</v>
      </c>
      <c r="AB9" t="s">
        <v>7</v>
      </c>
      <c r="AC9">
        <v>1</v>
      </c>
      <c r="AD9">
        <v>1.3291900000000001</v>
      </c>
      <c r="AE9" t="s">
        <v>7</v>
      </c>
      <c r="AF9">
        <v>1</v>
      </c>
      <c r="AG9">
        <v>1.232084</v>
      </c>
      <c r="AH9">
        <f t="shared" si="3"/>
        <v>97.106000000000137</v>
      </c>
      <c r="AI9">
        <f>(STATS!$K$4-AG9)/STATS!$K$4*100</f>
        <v>4.783823008904279</v>
      </c>
    </row>
    <row r="10" spans="1:35" x14ac:dyDescent="0.25">
      <c r="A10" s="1" t="s">
        <v>5</v>
      </c>
      <c r="B10">
        <v>2</v>
      </c>
      <c r="C10">
        <v>1.397632</v>
      </c>
      <c r="D10" t="s">
        <v>5</v>
      </c>
      <c r="E10">
        <v>2</v>
      </c>
      <c r="F10">
        <v>1.2817750000000001</v>
      </c>
      <c r="G10">
        <f t="shared" si="0"/>
        <v>115.85699999999987</v>
      </c>
      <c r="H10">
        <f>(STATS!$H$4-F10)/STATS!$H$4*100</f>
        <v>3.2672285497800719</v>
      </c>
      <c r="J10" t="s">
        <v>5</v>
      </c>
      <c r="K10">
        <v>2</v>
      </c>
      <c r="L10">
        <v>1.3352820000000001</v>
      </c>
      <c r="M10" t="s">
        <v>5</v>
      </c>
      <c r="N10">
        <v>2</v>
      </c>
      <c r="O10">
        <v>1.2496830000000001</v>
      </c>
      <c r="P10">
        <f t="shared" si="1"/>
        <v>85.598999999999975</v>
      </c>
      <c r="Q10">
        <f>(STATS!$I$4-O10)/STATS!$I$4*100</f>
        <v>5.0069476539125741</v>
      </c>
      <c r="S10" t="s">
        <v>8</v>
      </c>
      <c r="T10">
        <v>1</v>
      </c>
      <c r="U10">
        <v>1.423894</v>
      </c>
      <c r="V10" t="s">
        <v>8</v>
      </c>
      <c r="W10">
        <v>1</v>
      </c>
      <c r="X10">
        <v>1.302025</v>
      </c>
      <c r="Y10">
        <f t="shared" si="2"/>
        <v>121.869</v>
      </c>
      <c r="Z10">
        <f>(STATS!$J$4-X10)/STATS!$J$4*100</f>
        <v>3.2588222619317411</v>
      </c>
      <c r="AB10" t="s">
        <v>8</v>
      </c>
      <c r="AC10">
        <v>1</v>
      </c>
      <c r="AD10">
        <v>1.32979</v>
      </c>
      <c r="AE10" t="s">
        <v>8</v>
      </c>
      <c r="AF10">
        <v>1</v>
      </c>
      <c r="AG10">
        <v>1.233938</v>
      </c>
      <c r="AH10">
        <f t="shared" si="3"/>
        <v>95.852000000000046</v>
      </c>
      <c r="AI10">
        <f>(STATS!$K$4-AG10)/STATS!$K$4*100</f>
        <v>4.6405447972389267</v>
      </c>
    </row>
    <row r="11" spans="1:35" x14ac:dyDescent="0.25">
      <c r="A11" s="1" t="s">
        <v>8</v>
      </c>
      <c r="B11">
        <v>1</v>
      </c>
      <c r="C11">
        <v>1.391732</v>
      </c>
      <c r="D11" t="s">
        <v>8</v>
      </c>
      <c r="E11">
        <v>1</v>
      </c>
      <c r="F11">
        <v>1.282429</v>
      </c>
      <c r="G11">
        <f t="shared" si="0"/>
        <v>109.30299999999993</v>
      </c>
      <c r="H11">
        <f>(STATS!$H$4-F11)/STATS!$H$4*100</f>
        <v>3.2178725921990323</v>
      </c>
      <c r="J11" t="s">
        <v>8</v>
      </c>
      <c r="K11">
        <v>1</v>
      </c>
      <c r="L11">
        <v>1.3355630000000001</v>
      </c>
      <c r="M11" t="s">
        <v>8</v>
      </c>
      <c r="N11">
        <v>1</v>
      </c>
      <c r="O11">
        <v>1.249619</v>
      </c>
      <c r="P11">
        <f t="shared" si="1"/>
        <v>85.944000000000017</v>
      </c>
      <c r="Q11">
        <f>(STATS!$I$4-O11)/STATS!$I$4*100</f>
        <v>5.0118125319257629</v>
      </c>
      <c r="S11" t="s">
        <v>9</v>
      </c>
      <c r="T11">
        <v>1</v>
      </c>
      <c r="U11">
        <v>1.431262</v>
      </c>
      <c r="V11" t="s">
        <v>9</v>
      </c>
      <c r="W11">
        <v>1</v>
      </c>
      <c r="X11">
        <v>1.2889429999999999</v>
      </c>
      <c r="Y11">
        <f t="shared" si="2"/>
        <v>142.31900000000007</v>
      </c>
      <c r="Z11">
        <f>(STATS!$J$8-X11)/STATS!$J$8*100</f>
        <v>5.1972447880082822</v>
      </c>
      <c r="AB11" t="s">
        <v>9</v>
      </c>
      <c r="AC11">
        <v>1</v>
      </c>
      <c r="AD11">
        <v>1.34172</v>
      </c>
      <c r="AE11" t="s">
        <v>9</v>
      </c>
      <c r="AF11">
        <v>1</v>
      </c>
      <c r="AG11">
        <v>1.2336100000000001</v>
      </c>
      <c r="AH11">
        <f t="shared" si="3"/>
        <v>108.10999999999993</v>
      </c>
      <c r="AI11">
        <f>(STATS!$K$8-AG11)/STATS!$K$8*100</f>
        <v>6.2737428809345737</v>
      </c>
    </row>
    <row r="12" spans="1:35" x14ac:dyDescent="0.25">
      <c r="A12" s="1" t="s">
        <v>5</v>
      </c>
      <c r="B12">
        <v>2</v>
      </c>
      <c r="C12">
        <v>1.3951640000000001</v>
      </c>
      <c r="D12" t="s">
        <v>5</v>
      </c>
      <c r="E12">
        <v>2</v>
      </c>
      <c r="F12">
        <v>1.283544</v>
      </c>
      <c r="G12">
        <f t="shared" si="0"/>
        <v>111.62000000000005</v>
      </c>
      <c r="H12">
        <f>(STATS!$H$4-F12)/STATS!$H$4*100</f>
        <v>3.133725967271106</v>
      </c>
      <c r="J12" t="s">
        <v>5</v>
      </c>
      <c r="K12">
        <v>2</v>
      </c>
      <c r="L12">
        <v>1.3401829999999999</v>
      </c>
      <c r="M12" t="s">
        <v>5</v>
      </c>
      <c r="N12">
        <v>2</v>
      </c>
      <c r="O12">
        <v>1.2573099999999999</v>
      </c>
      <c r="P12">
        <f t="shared" si="1"/>
        <v>82.872999999999976</v>
      </c>
      <c r="Q12">
        <f>(STATS!$I$4-O12)/STATS!$I$4*100</f>
        <v>4.4271910194351971</v>
      </c>
      <c r="S12" t="s">
        <v>5</v>
      </c>
      <c r="T12">
        <v>2</v>
      </c>
      <c r="U12">
        <v>1.4360850000000001</v>
      </c>
      <c r="V12" t="s">
        <v>5</v>
      </c>
      <c r="W12">
        <v>2</v>
      </c>
      <c r="X12">
        <v>1.2913809999999999</v>
      </c>
      <c r="Y12">
        <f t="shared" ref="Y12:Y26" si="4">(U12-X12)*1000</f>
        <v>144.70400000000018</v>
      </c>
      <c r="Z12">
        <f>(STATS!$J$8-X12)/STATS!$J$8*100</f>
        <v>5.0179280011473963</v>
      </c>
      <c r="AB12" t="s">
        <v>5</v>
      </c>
      <c r="AC12">
        <v>2</v>
      </c>
      <c r="AD12">
        <v>1.3451470000000001</v>
      </c>
      <c r="AE12" t="s">
        <v>5</v>
      </c>
      <c r="AF12">
        <v>2</v>
      </c>
      <c r="AG12">
        <v>1.2250490000000001</v>
      </c>
      <c r="AH12">
        <f t="shared" ref="AH12:AH27" si="5">(AD12-AG12)*1000</f>
        <v>120.09800000000004</v>
      </c>
      <c r="AI12">
        <f>(STATS!$K$8-AG12)/STATS!$K$8*100</f>
        <v>6.9241838527136004</v>
      </c>
    </row>
    <row r="13" spans="1:35" x14ac:dyDescent="0.25">
      <c r="A13" s="1" t="s">
        <v>9</v>
      </c>
      <c r="B13">
        <v>1</v>
      </c>
      <c r="C13">
        <v>1.425562</v>
      </c>
      <c r="D13" t="s">
        <v>9</v>
      </c>
      <c r="E13">
        <v>1</v>
      </c>
      <c r="F13">
        <v>1.2917320000000001</v>
      </c>
      <c r="G13">
        <f t="shared" si="0"/>
        <v>133.8299999999999</v>
      </c>
      <c r="H13">
        <f>(STATS!$H$8-F13)/STATS!$H$8*100</f>
        <v>4.1517862111695178</v>
      </c>
      <c r="J13" t="s">
        <v>9</v>
      </c>
      <c r="K13">
        <v>1</v>
      </c>
      <c r="L13">
        <v>1.331245</v>
      </c>
      <c r="M13" t="s">
        <v>9</v>
      </c>
      <c r="N13">
        <v>1</v>
      </c>
      <c r="O13">
        <v>1.2147950000000001</v>
      </c>
      <c r="P13">
        <f>(L13-O13)*1000</f>
        <v>116.44999999999995</v>
      </c>
      <c r="Q13">
        <f>(STATS!$I$8-O13)/STATS!$I$8*100</f>
        <v>8.0814225797688941</v>
      </c>
      <c r="S13" t="s">
        <v>10</v>
      </c>
      <c r="T13">
        <v>1</v>
      </c>
      <c r="U13">
        <v>1.421799</v>
      </c>
      <c r="V13" t="s">
        <v>10</v>
      </c>
      <c r="W13">
        <v>1</v>
      </c>
      <c r="X13">
        <v>1.2929219999999999</v>
      </c>
      <c r="Y13">
        <f t="shared" si="4"/>
        <v>128.87700000000012</v>
      </c>
      <c r="Z13">
        <f>(STATS!$J$8-X13)/STATS!$J$8*100</f>
        <v>4.9045862585089095</v>
      </c>
      <c r="AB13" t="s">
        <v>10</v>
      </c>
      <c r="AC13">
        <v>1</v>
      </c>
      <c r="AD13">
        <v>1.349429</v>
      </c>
      <c r="AE13" t="s">
        <v>10</v>
      </c>
      <c r="AF13">
        <v>1</v>
      </c>
      <c r="AG13">
        <v>1.2399119999999999</v>
      </c>
      <c r="AH13">
        <f t="shared" si="5"/>
        <v>109.51700000000008</v>
      </c>
      <c r="AI13">
        <f>(STATS!$K$8-AG13)/STATS!$K$8*100</f>
        <v>5.7949344468554642</v>
      </c>
    </row>
    <row r="14" spans="1:35" x14ac:dyDescent="0.25">
      <c r="A14" s="1" t="s">
        <v>10</v>
      </c>
      <c r="B14">
        <v>1</v>
      </c>
      <c r="C14">
        <v>1.4195180000000001</v>
      </c>
      <c r="D14" t="s">
        <v>10</v>
      </c>
      <c r="E14">
        <v>1</v>
      </c>
      <c r="F14">
        <v>1.2929710000000001</v>
      </c>
      <c r="G14">
        <f t="shared" ref="G14:G26" si="6">(C14-F14)*1000</f>
        <v>126.54699999999997</v>
      </c>
      <c r="H14">
        <f>(STATS!$H$8-F14)/STATS!$H$8*100</f>
        <v>4.0598507811543438</v>
      </c>
      <c r="J14" t="s">
        <v>10</v>
      </c>
      <c r="K14">
        <v>1</v>
      </c>
      <c r="L14">
        <v>1.343993</v>
      </c>
      <c r="M14" t="s">
        <v>10</v>
      </c>
      <c r="N14">
        <v>1</v>
      </c>
      <c r="O14">
        <v>1.2225509999999999</v>
      </c>
      <c r="P14">
        <f t="shared" ref="P14:P26" si="7">(L14-O14)*1000</f>
        <v>121.44200000000005</v>
      </c>
      <c r="Q14">
        <f>(STATS!$I$8-O14)/STATS!$I$8*100</f>
        <v>7.4945577289329091</v>
      </c>
      <c r="S14" t="s">
        <v>11</v>
      </c>
      <c r="T14">
        <v>1</v>
      </c>
      <c r="U14">
        <v>1.408493</v>
      </c>
      <c r="V14" t="s">
        <v>11</v>
      </c>
      <c r="W14">
        <v>1</v>
      </c>
      <c r="X14">
        <v>1.2849930000000001</v>
      </c>
      <c r="Y14">
        <f t="shared" si="4"/>
        <v>123.49999999999994</v>
      </c>
      <c r="Z14">
        <f>(STATS!$J$8-X14)/STATS!$J$8*100</f>
        <v>5.4877703450634492</v>
      </c>
      <c r="AB14" t="s">
        <v>11</v>
      </c>
      <c r="AC14">
        <v>1</v>
      </c>
      <c r="AD14">
        <v>1.277255</v>
      </c>
      <c r="AE14" t="s">
        <v>11</v>
      </c>
      <c r="AF14">
        <v>1</v>
      </c>
      <c r="AG14">
        <v>1.1821120000000001</v>
      </c>
      <c r="AH14">
        <f t="shared" si="5"/>
        <v>95.142999999999972</v>
      </c>
      <c r="AI14">
        <f>(STATS!$K$8-AG14)/STATS!$K$8*100</f>
        <v>10.186417704515476</v>
      </c>
    </row>
    <row r="15" spans="1:35" x14ac:dyDescent="0.25">
      <c r="A15" s="1" t="s">
        <v>11</v>
      </c>
      <c r="B15">
        <v>1</v>
      </c>
      <c r="C15">
        <v>1.3756889999999999</v>
      </c>
      <c r="D15" t="s">
        <v>11</v>
      </c>
      <c r="E15">
        <v>1</v>
      </c>
      <c r="F15">
        <v>1.274969</v>
      </c>
      <c r="G15">
        <f t="shared" si="6"/>
        <v>100.71999999999991</v>
      </c>
      <c r="H15">
        <f>(STATS!$H$8-F15)/STATS!$H$8*100</f>
        <v>5.3956228643933857</v>
      </c>
      <c r="J15" t="s">
        <v>11</v>
      </c>
      <c r="K15">
        <v>1</v>
      </c>
      <c r="L15">
        <v>1.3036300000000001</v>
      </c>
      <c r="M15" t="s">
        <v>11</v>
      </c>
      <c r="N15">
        <v>1</v>
      </c>
      <c r="O15">
        <v>1.1775979999999999</v>
      </c>
      <c r="P15">
        <f t="shared" si="7"/>
        <v>126.03200000000014</v>
      </c>
      <c r="Q15">
        <f>(STATS!$I$8-O15)/STATS!$I$8*100</f>
        <v>10.895967687626886</v>
      </c>
      <c r="S15" t="s">
        <v>12</v>
      </c>
      <c r="T15">
        <v>1</v>
      </c>
      <c r="U15">
        <v>1.421923</v>
      </c>
      <c r="V15" t="s">
        <v>12</v>
      </c>
      <c r="W15">
        <v>1</v>
      </c>
      <c r="X15">
        <v>1.2930489999999999</v>
      </c>
      <c r="Y15">
        <f t="shared" si="4"/>
        <v>128.87400000000017</v>
      </c>
      <c r="Z15">
        <f>(STATS!$J$8-X15)/STATS!$J$8*100</f>
        <v>4.8952453102187814</v>
      </c>
      <c r="AB15" t="s">
        <v>12</v>
      </c>
      <c r="AC15">
        <v>1</v>
      </c>
      <c r="AD15">
        <v>1.3289089999999999</v>
      </c>
      <c r="AE15" t="s">
        <v>12</v>
      </c>
      <c r="AF15">
        <v>1</v>
      </c>
      <c r="AG15">
        <v>1.228097</v>
      </c>
      <c r="AH15">
        <f t="shared" si="5"/>
        <v>100.8119999999999</v>
      </c>
      <c r="AI15">
        <f>(STATS!$K$8-AG15)/STATS!$K$8*100</f>
        <v>6.6926052892300785</v>
      </c>
    </row>
    <row r="16" spans="1:35" x14ac:dyDescent="0.25">
      <c r="A16" s="1" t="s">
        <v>13</v>
      </c>
      <c r="B16">
        <v>1</v>
      </c>
      <c r="C16">
        <v>1.3878269999999999</v>
      </c>
      <c r="D16" t="s">
        <v>13</v>
      </c>
      <c r="E16">
        <v>1</v>
      </c>
      <c r="F16">
        <v>1.2506539999999999</v>
      </c>
      <c r="G16">
        <f t="shared" si="6"/>
        <v>137.173</v>
      </c>
      <c r="H16">
        <f>(STATS!$H$8-F16)/STATS!$H$8*100</f>
        <v>7.1998278529478394</v>
      </c>
      <c r="J16" t="s">
        <v>13</v>
      </c>
      <c r="K16">
        <v>1</v>
      </c>
      <c r="L16">
        <v>1.3088690000000001</v>
      </c>
      <c r="M16" t="s">
        <v>13</v>
      </c>
      <c r="N16">
        <v>1</v>
      </c>
      <c r="O16">
        <v>1.187924</v>
      </c>
      <c r="P16">
        <f t="shared" si="7"/>
        <v>120.94500000000008</v>
      </c>
      <c r="Q16">
        <f>(STATS!$I$8-O16)/STATS!$I$8*100</f>
        <v>10.114641430570089</v>
      </c>
      <c r="S16" t="s">
        <v>13</v>
      </c>
      <c r="T16">
        <v>1</v>
      </c>
      <c r="U16">
        <v>1.4098379999999999</v>
      </c>
      <c r="V16" t="s">
        <v>13</v>
      </c>
      <c r="W16">
        <v>1</v>
      </c>
      <c r="X16">
        <v>1.258877</v>
      </c>
      <c r="Y16">
        <f t="shared" si="4"/>
        <v>150.9609999999999</v>
      </c>
      <c r="Z16">
        <f>(STATS!$J$8-X16)/STATS!$J$8*100</f>
        <v>7.4086223572287491</v>
      </c>
      <c r="AB16" t="s">
        <v>13</v>
      </c>
      <c r="AC16">
        <v>1</v>
      </c>
      <c r="AD16">
        <v>1.297992</v>
      </c>
      <c r="AE16" t="s">
        <v>13</v>
      </c>
      <c r="AF16">
        <v>1</v>
      </c>
      <c r="AG16">
        <v>1.193603</v>
      </c>
      <c r="AH16">
        <f t="shared" si="5"/>
        <v>104.38900000000007</v>
      </c>
      <c r="AI16">
        <f>(STATS!$K$8-AG16)/STATS!$K$8*100</f>
        <v>9.3133634810938322</v>
      </c>
    </row>
    <row r="17" spans="1:35" x14ac:dyDescent="0.25">
      <c r="A17" s="1" t="s">
        <v>63</v>
      </c>
      <c r="B17">
        <v>1</v>
      </c>
      <c r="C17">
        <v>1.417308</v>
      </c>
      <c r="D17" t="s">
        <v>63</v>
      </c>
      <c r="E17">
        <v>1</v>
      </c>
      <c r="F17">
        <v>1.294376</v>
      </c>
      <c r="G17">
        <f t="shared" si="6"/>
        <v>122.93200000000004</v>
      </c>
      <c r="H17">
        <f>(STATS!$H$8-F17)/STATS!$H$8*100</f>
        <v>3.9555979327513513</v>
      </c>
      <c r="J17" t="s">
        <v>63</v>
      </c>
      <c r="K17">
        <v>1</v>
      </c>
      <c r="L17">
        <v>1.3449359999999999</v>
      </c>
      <c r="M17" t="s">
        <v>63</v>
      </c>
      <c r="N17">
        <v>1</v>
      </c>
      <c r="O17">
        <v>1.2254130000000001</v>
      </c>
      <c r="P17">
        <f t="shared" si="7"/>
        <v>119.52299999999983</v>
      </c>
      <c r="Q17">
        <f>(STATS!$I$8-O17)/STATS!$I$8*100</f>
        <v>7.2780018750014097</v>
      </c>
      <c r="S17" t="s">
        <v>63</v>
      </c>
      <c r="T17">
        <v>1</v>
      </c>
      <c r="U17">
        <v>1.4258360000000001</v>
      </c>
      <c r="V17" t="s">
        <v>63</v>
      </c>
      <c r="W17">
        <v>1</v>
      </c>
      <c r="X17">
        <v>1.296076</v>
      </c>
      <c r="Y17">
        <f t="shared" si="4"/>
        <v>129.7600000000001</v>
      </c>
      <c r="Z17">
        <f>(STATS!$J$8-X17)/STATS!$J$8*100</f>
        <v>4.6726071175083899</v>
      </c>
      <c r="AB17" t="s">
        <v>63</v>
      </c>
      <c r="AC17">
        <v>1</v>
      </c>
      <c r="AD17">
        <v>1.3475060000000001</v>
      </c>
      <c r="AE17" t="s">
        <v>63</v>
      </c>
      <c r="AF17">
        <v>1</v>
      </c>
      <c r="AG17">
        <v>1.2486660000000001</v>
      </c>
      <c r="AH17">
        <f t="shared" si="5"/>
        <v>98.840000000000032</v>
      </c>
      <c r="AI17">
        <f>(STATS!$K$8-AG17)/STATS!$K$8*100</f>
        <v>5.129829871811233</v>
      </c>
    </row>
    <row r="18" spans="1:35" x14ac:dyDescent="0.25">
      <c r="A18" s="1" t="s">
        <v>14</v>
      </c>
      <c r="B18">
        <v>1</v>
      </c>
      <c r="C18">
        <v>1.415262</v>
      </c>
      <c r="D18" t="s">
        <v>14</v>
      </c>
      <c r="E18">
        <v>1</v>
      </c>
      <c r="F18">
        <v>1.29332</v>
      </c>
      <c r="G18">
        <f t="shared" si="6"/>
        <v>121.94199999999999</v>
      </c>
      <c r="H18">
        <f>(STATS!$H$8-F18)/STATS!$H$8*100</f>
        <v>4.0339545220136745</v>
      </c>
      <c r="J18" t="s">
        <v>14</v>
      </c>
      <c r="K18">
        <v>1</v>
      </c>
      <c r="L18">
        <v>1.312616</v>
      </c>
      <c r="M18" t="s">
        <v>14</v>
      </c>
      <c r="N18">
        <v>1</v>
      </c>
      <c r="O18">
        <v>1.201776</v>
      </c>
      <c r="P18">
        <f t="shared" si="7"/>
        <v>110.84000000000005</v>
      </c>
      <c r="Q18">
        <f>(STATS!$I$8-O18)/STATS!$I$8*100</f>
        <v>9.066517150815038</v>
      </c>
      <c r="S18" t="s">
        <v>5</v>
      </c>
      <c r="T18">
        <v>2</v>
      </c>
      <c r="U18">
        <v>1.4235249999999999</v>
      </c>
      <c r="V18" t="s">
        <v>5</v>
      </c>
      <c r="W18">
        <v>2</v>
      </c>
      <c r="X18">
        <v>1.2962</v>
      </c>
      <c r="Y18">
        <f t="shared" si="4"/>
        <v>127.3249999999999</v>
      </c>
      <c r="Z18">
        <f>(STATS!$J$8-X18)/STATS!$J$8*100</f>
        <v>4.6634868215400749</v>
      </c>
      <c r="AB18" t="s">
        <v>5</v>
      </c>
      <c r="AC18">
        <v>2</v>
      </c>
      <c r="AD18">
        <v>1.3506560000000001</v>
      </c>
      <c r="AE18" t="s">
        <v>5</v>
      </c>
      <c r="AF18">
        <v>2</v>
      </c>
      <c r="AG18">
        <v>1.2513190000000001</v>
      </c>
      <c r="AH18">
        <f t="shared" si="5"/>
        <v>99.337000000000003</v>
      </c>
      <c r="AI18">
        <f>(STATS!$K$8-AG18)/STATS!$K$8*100</f>
        <v>4.9282623098290168</v>
      </c>
    </row>
    <row r="19" spans="1:35" x14ac:dyDescent="0.25">
      <c r="A19" s="1" t="s">
        <v>5</v>
      </c>
      <c r="B19">
        <v>2</v>
      </c>
      <c r="C19">
        <v>1.412652</v>
      </c>
      <c r="D19" t="s">
        <v>5</v>
      </c>
      <c r="E19">
        <v>2</v>
      </c>
      <c r="F19">
        <v>1.2816270000000001</v>
      </c>
      <c r="G19">
        <f t="shared" si="6"/>
        <v>131.02499999999995</v>
      </c>
      <c r="H19">
        <f>(STATS!$H$8-F19)/STATS!$H$8*100</f>
        <v>4.9015905051996533</v>
      </c>
      <c r="J19" t="s">
        <v>5</v>
      </c>
      <c r="K19">
        <v>2</v>
      </c>
      <c r="L19">
        <v>1.340886</v>
      </c>
      <c r="M19" t="s">
        <v>5</v>
      </c>
      <c r="N19">
        <v>2</v>
      </c>
      <c r="O19">
        <v>1.2243679999999999</v>
      </c>
      <c r="P19">
        <f t="shared" si="7"/>
        <v>116.51800000000011</v>
      </c>
      <c r="Q19">
        <f>(STATS!$I$8-O19)/STATS!$I$8*100</f>
        <v>7.3570727580756392</v>
      </c>
      <c r="S19" t="s">
        <v>14</v>
      </c>
      <c r="T19">
        <v>1</v>
      </c>
      <c r="U19">
        <v>1.412155</v>
      </c>
      <c r="V19" t="s">
        <v>14</v>
      </c>
      <c r="W19">
        <v>1</v>
      </c>
      <c r="X19">
        <v>1.2879989999999999</v>
      </c>
      <c r="Y19">
        <f t="shared" si="4"/>
        <v>124.15600000000015</v>
      </c>
      <c r="Z19">
        <f>(STATS!$J$8-X19)/STATS!$J$8*100</f>
        <v>5.2666767186057761</v>
      </c>
      <c r="AB19" t="s">
        <v>14</v>
      </c>
      <c r="AC19">
        <v>1</v>
      </c>
      <c r="AD19">
        <v>1.3479950000000001</v>
      </c>
      <c r="AE19" t="s">
        <v>14</v>
      </c>
      <c r="AF19">
        <v>1</v>
      </c>
      <c r="AG19">
        <v>1.2511680000000001</v>
      </c>
      <c r="AH19">
        <f t="shared" si="5"/>
        <v>96.826999999999998</v>
      </c>
      <c r="AI19">
        <f>(STATS!$K$8-AG19)/STATS!$K$8*100</f>
        <v>4.9397348698966077</v>
      </c>
    </row>
    <row r="20" spans="1:35" x14ac:dyDescent="0.25">
      <c r="A20" s="1" t="s">
        <v>15</v>
      </c>
      <c r="B20">
        <v>1</v>
      </c>
      <c r="C20">
        <v>1.3851370000000001</v>
      </c>
      <c r="D20" t="s">
        <v>15</v>
      </c>
      <c r="E20">
        <v>1</v>
      </c>
      <c r="F20">
        <v>1.267001</v>
      </c>
      <c r="G20">
        <f t="shared" si="6"/>
        <v>118.13600000000002</v>
      </c>
      <c r="H20">
        <f>(STATS!$H$8-F20)/STATS!$H$8*100</f>
        <v>5.9868589470091287</v>
      </c>
      <c r="J20" t="s">
        <v>15</v>
      </c>
      <c r="K20">
        <v>1</v>
      </c>
      <c r="L20">
        <v>1.334622</v>
      </c>
      <c r="M20" t="s">
        <v>15</v>
      </c>
      <c r="N20">
        <v>1</v>
      </c>
      <c r="O20">
        <v>1.1971149999999999</v>
      </c>
      <c r="P20">
        <f t="shared" si="7"/>
        <v>137.50700000000003</v>
      </c>
      <c r="Q20">
        <f>(STATS!$I$8-O20)/STATS!$I$8*100</f>
        <v>9.4191959891010839</v>
      </c>
      <c r="S20" t="s">
        <v>15</v>
      </c>
      <c r="T20">
        <v>1</v>
      </c>
      <c r="U20">
        <v>1.390466</v>
      </c>
      <c r="V20" t="s">
        <v>15</v>
      </c>
      <c r="W20">
        <v>1</v>
      </c>
      <c r="X20">
        <v>1.262157</v>
      </c>
      <c r="Y20">
        <f t="shared" si="4"/>
        <v>128.309</v>
      </c>
      <c r="Z20">
        <f>(STATS!$J$8-X20)/STATS!$J$8*100</f>
        <v>7.1673758187120518</v>
      </c>
      <c r="AB20" t="s">
        <v>15</v>
      </c>
      <c r="AC20">
        <v>1</v>
      </c>
      <c r="AD20">
        <v>1.3158669999999999</v>
      </c>
      <c r="AE20" t="s">
        <v>15</v>
      </c>
      <c r="AF20">
        <v>1</v>
      </c>
      <c r="AG20">
        <v>1.2014149999999999</v>
      </c>
      <c r="AH20">
        <f t="shared" si="5"/>
        <v>114.452</v>
      </c>
      <c r="AI20">
        <f>(STATS!$K$8-AG20)/STATS!$K$8*100</f>
        <v>8.7198294463388191</v>
      </c>
    </row>
    <row r="21" spans="1:35" x14ac:dyDescent="0.25">
      <c r="A21" s="1" t="s">
        <v>16</v>
      </c>
      <c r="B21">
        <v>1</v>
      </c>
      <c r="C21">
        <v>1.390528</v>
      </c>
      <c r="D21" t="s">
        <v>16</v>
      </c>
      <c r="E21">
        <v>1</v>
      </c>
      <c r="F21">
        <v>1.2617240000000001</v>
      </c>
      <c r="G21">
        <f t="shared" si="6"/>
        <v>128.80399999999992</v>
      </c>
      <c r="H21">
        <f>(STATS!$H$8-F21)/STATS!$H$8*100</f>
        <v>6.3784192893739977</v>
      </c>
      <c r="J21" t="s">
        <v>16</v>
      </c>
      <c r="K21">
        <v>1</v>
      </c>
      <c r="L21">
        <v>1.326729</v>
      </c>
      <c r="M21" t="s">
        <v>16</v>
      </c>
      <c r="N21">
        <v>1</v>
      </c>
      <c r="O21">
        <v>1.1860930000000001</v>
      </c>
      <c r="P21">
        <f t="shared" si="7"/>
        <v>140.636</v>
      </c>
      <c r="Q21">
        <f>(STATS!$I$8-O21)/STATS!$I$8*100</f>
        <v>10.253185724262799</v>
      </c>
      <c r="S21" t="s">
        <v>67</v>
      </c>
      <c r="T21">
        <v>1</v>
      </c>
      <c r="U21">
        <v>1.3899550000000001</v>
      </c>
      <c r="V21" t="s">
        <v>67</v>
      </c>
      <c r="W21">
        <v>1</v>
      </c>
      <c r="X21">
        <v>1.25383</v>
      </c>
      <c r="Y21">
        <f t="shared" si="4"/>
        <v>136.12500000000006</v>
      </c>
      <c r="Z21">
        <f>(STATS!$J$8-X21)/STATS!$J$8*100</f>
        <v>7.7798331132939307</v>
      </c>
      <c r="AB21" t="s">
        <v>67</v>
      </c>
      <c r="AC21">
        <v>1</v>
      </c>
      <c r="AD21">
        <v>1.31738</v>
      </c>
      <c r="AE21" t="s">
        <v>67</v>
      </c>
      <c r="AF21">
        <v>1</v>
      </c>
      <c r="AG21">
        <v>1.2021189999999999</v>
      </c>
      <c r="AH21">
        <f t="shared" si="5"/>
        <v>115.26100000000005</v>
      </c>
      <c r="AI21">
        <f>(STATS!$K$8-AG21)/STATS!$K$8*100</f>
        <v>8.6663414841693935</v>
      </c>
    </row>
    <row r="22" spans="1:35" x14ac:dyDescent="0.25">
      <c r="A22" s="1" t="s">
        <v>17</v>
      </c>
      <c r="B22">
        <v>1</v>
      </c>
      <c r="C22">
        <v>1.397106</v>
      </c>
      <c r="D22" t="s">
        <v>17</v>
      </c>
      <c r="E22">
        <v>1</v>
      </c>
      <c r="F22">
        <v>1.269001</v>
      </c>
      <c r="G22">
        <f t="shared" si="6"/>
        <v>128.1049999999999</v>
      </c>
      <c r="H22">
        <f>(STATS!$H$8-F22)/STATS!$H$8*100</f>
        <v>5.8384563158304781</v>
      </c>
      <c r="J22" t="s">
        <v>17</v>
      </c>
      <c r="K22">
        <v>1</v>
      </c>
      <c r="L22">
        <v>1.326824</v>
      </c>
      <c r="M22" t="s">
        <v>17</v>
      </c>
      <c r="N22">
        <v>1</v>
      </c>
      <c r="O22">
        <v>1.1930019999999999</v>
      </c>
      <c r="P22">
        <f t="shared" si="7"/>
        <v>133.82200000000012</v>
      </c>
      <c r="Q22">
        <f>(STATS!$I$8-O22)/STATS!$I$8*100</f>
        <v>9.7304099049711805</v>
      </c>
      <c r="S22" t="s">
        <v>16</v>
      </c>
      <c r="T22">
        <v>1</v>
      </c>
      <c r="U22">
        <v>1.3852949999999999</v>
      </c>
      <c r="V22" t="s">
        <v>16</v>
      </c>
      <c r="W22">
        <v>1</v>
      </c>
      <c r="X22">
        <v>1.249004</v>
      </c>
      <c r="Y22">
        <f t="shared" si="4"/>
        <v>136.29099999999994</v>
      </c>
      <c r="Z22">
        <f>(STATS!$J$8-X22)/STATS!$J$8*100</f>
        <v>8.1347891483188093</v>
      </c>
      <c r="AB22" t="s">
        <v>16</v>
      </c>
      <c r="AC22">
        <v>1</v>
      </c>
      <c r="AD22">
        <v>1.3025679999999999</v>
      </c>
      <c r="AE22" t="s">
        <v>16</v>
      </c>
      <c r="AF22">
        <v>1</v>
      </c>
      <c r="AG22">
        <v>1.174061</v>
      </c>
      <c r="AH22">
        <f t="shared" si="5"/>
        <v>128.50699999999992</v>
      </c>
      <c r="AI22">
        <f>(STATS!$K$8-AG22)/STATS!$K$8*100</f>
        <v>10.798110294609264</v>
      </c>
    </row>
    <row r="23" spans="1:35" x14ac:dyDescent="0.25">
      <c r="A23" s="1" t="s">
        <v>18</v>
      </c>
      <c r="B23">
        <v>1</v>
      </c>
      <c r="C23">
        <v>1.4217360000000001</v>
      </c>
      <c r="D23" t="s">
        <v>18</v>
      </c>
      <c r="E23">
        <v>1</v>
      </c>
      <c r="F23">
        <v>1.283352</v>
      </c>
      <c r="G23">
        <f t="shared" si="6"/>
        <v>138.38400000000007</v>
      </c>
      <c r="H23">
        <f>(STATS!$H$8-F23)/STATS!$H$8*100</f>
        <v>4.7735932358080682</v>
      </c>
      <c r="J23" t="s">
        <v>18</v>
      </c>
      <c r="K23">
        <v>1</v>
      </c>
      <c r="L23">
        <v>1.3354440000000001</v>
      </c>
      <c r="M23" t="s">
        <v>18</v>
      </c>
      <c r="N23">
        <v>1</v>
      </c>
      <c r="O23">
        <v>1.2061710000000001</v>
      </c>
      <c r="P23">
        <f t="shared" si="7"/>
        <v>129.27299999999997</v>
      </c>
      <c r="Q23">
        <f>(STATS!$I$8-O23)/STATS!$I$8*100</f>
        <v>8.733965446402415</v>
      </c>
      <c r="S23" t="s">
        <v>17</v>
      </c>
      <c r="T23">
        <v>1</v>
      </c>
      <c r="U23">
        <v>1.397529</v>
      </c>
      <c r="V23" t="s">
        <v>17</v>
      </c>
      <c r="W23">
        <v>1</v>
      </c>
      <c r="X23">
        <v>1.2590440000000001</v>
      </c>
      <c r="Y23">
        <f t="shared" si="4"/>
        <v>138.48499999999996</v>
      </c>
      <c r="Z23">
        <f>(STATS!$J$8-X23)/STATS!$J$8*100</f>
        <v>7.3963393779810982</v>
      </c>
      <c r="AB23" t="s">
        <v>17</v>
      </c>
      <c r="AC23">
        <v>1</v>
      </c>
      <c r="AD23">
        <v>1.2955460000000001</v>
      </c>
      <c r="AE23" t="s">
        <v>17</v>
      </c>
      <c r="AF23">
        <v>1</v>
      </c>
      <c r="AG23">
        <v>1.1931080000000001</v>
      </c>
      <c r="AH23">
        <f t="shared" si="5"/>
        <v>102.43800000000003</v>
      </c>
      <c r="AI23">
        <f>(STATS!$K$8-AG23)/STATS!$K$8*100</f>
        <v>9.3509722044942016</v>
      </c>
    </row>
    <row r="24" spans="1:35" x14ac:dyDescent="0.25">
      <c r="A24" s="1" t="s">
        <v>19</v>
      </c>
      <c r="B24">
        <v>1</v>
      </c>
      <c r="C24">
        <v>1.4293880000000001</v>
      </c>
      <c r="D24" t="s">
        <v>19</v>
      </c>
      <c r="E24">
        <v>1</v>
      </c>
      <c r="F24">
        <v>1.2927569999999999</v>
      </c>
      <c r="G24">
        <f t="shared" si="6"/>
        <v>136.63100000000017</v>
      </c>
      <c r="H24">
        <f>(STATS!$H$8-F24)/STATS!$H$8*100</f>
        <v>4.0757298626904719</v>
      </c>
      <c r="J24" t="s">
        <v>19</v>
      </c>
      <c r="K24">
        <v>1</v>
      </c>
      <c r="L24">
        <v>1.330792</v>
      </c>
      <c r="M24" t="s">
        <v>19</v>
      </c>
      <c r="N24">
        <v>1</v>
      </c>
      <c r="O24">
        <v>1.2226030000000001</v>
      </c>
      <c r="P24">
        <f t="shared" si="7"/>
        <v>108.18899999999987</v>
      </c>
      <c r="Q24">
        <f>(STATS!$I$8-O24)/STATS!$I$8*100</f>
        <v>7.4906231012583895</v>
      </c>
      <c r="S24" t="s">
        <v>18</v>
      </c>
      <c r="T24">
        <v>1</v>
      </c>
      <c r="U24">
        <v>1.430409</v>
      </c>
      <c r="V24" t="s">
        <v>18</v>
      </c>
      <c r="W24">
        <v>1</v>
      </c>
      <c r="X24">
        <v>1.290562</v>
      </c>
      <c r="Y24">
        <f t="shared" si="4"/>
        <v>139.84700000000007</v>
      </c>
      <c r="Z24">
        <f>(STATS!$J$8-X24)/STATS!$J$8*100</f>
        <v>5.0781660850026267</v>
      </c>
      <c r="AB24" t="s">
        <v>18</v>
      </c>
      <c r="AC24">
        <v>1</v>
      </c>
      <c r="AD24">
        <v>1.33405</v>
      </c>
      <c r="AE24" t="s">
        <v>18</v>
      </c>
      <c r="AF24">
        <v>1</v>
      </c>
      <c r="AG24">
        <v>1.22817</v>
      </c>
      <c r="AH24">
        <f t="shared" si="5"/>
        <v>105.87999999999997</v>
      </c>
      <c r="AI24">
        <f>(STATS!$K$8-AG24)/STATS!$K$8*100</f>
        <v>6.6870589522437616</v>
      </c>
    </row>
    <row r="25" spans="1:35" x14ac:dyDescent="0.25">
      <c r="A25" s="1" t="s">
        <v>5</v>
      </c>
      <c r="B25">
        <v>2</v>
      </c>
      <c r="C25">
        <v>1.4322440000000001</v>
      </c>
      <c r="D25" t="s">
        <v>5</v>
      </c>
      <c r="E25">
        <v>2</v>
      </c>
      <c r="F25">
        <v>1.2920799999999999</v>
      </c>
      <c r="G25">
        <f t="shared" si="6"/>
        <v>140.16400000000019</v>
      </c>
      <c r="H25">
        <f>(STATS!$H$8-F25)/STATS!$H$8*100</f>
        <v>4.125964153344448</v>
      </c>
      <c r="J25" t="s">
        <v>5</v>
      </c>
      <c r="K25">
        <v>2</v>
      </c>
      <c r="L25">
        <v>1.338881</v>
      </c>
      <c r="M25" t="s">
        <v>5</v>
      </c>
      <c r="N25">
        <v>2</v>
      </c>
      <c r="O25">
        <v>1.2310509999999999</v>
      </c>
      <c r="P25">
        <f t="shared" si="7"/>
        <v>107.8300000000001</v>
      </c>
      <c r="Q25">
        <f>(STATS!$I$8-O25)/STATS!$I$8*100</f>
        <v>6.8513974359847492</v>
      </c>
      <c r="S25" t="s">
        <v>19</v>
      </c>
      <c r="T25">
        <v>1</v>
      </c>
      <c r="U25">
        <v>1.4346099999999999</v>
      </c>
      <c r="V25" t="s">
        <v>19</v>
      </c>
      <c r="W25">
        <v>1</v>
      </c>
      <c r="X25">
        <v>1.2846979999999999</v>
      </c>
      <c r="Y25">
        <f t="shared" si="4"/>
        <v>149.91200000000003</v>
      </c>
      <c r="Z25">
        <f>(STATS!$J$8-X25)/STATS!$J$8*100</f>
        <v>5.5094678233751759</v>
      </c>
      <c r="AB25" t="s">
        <v>19</v>
      </c>
      <c r="AC25">
        <v>1</v>
      </c>
      <c r="AD25">
        <v>1.3375319999999999</v>
      </c>
      <c r="AE25" t="s">
        <v>19</v>
      </c>
      <c r="AF25">
        <v>1</v>
      </c>
      <c r="AG25">
        <v>1.223519</v>
      </c>
      <c r="AH25">
        <f t="shared" si="5"/>
        <v>114.01299999999992</v>
      </c>
      <c r="AI25">
        <f>(STATS!$K$8-AG25)/STATS!$K$8*100</f>
        <v>7.0404289977693084</v>
      </c>
    </row>
    <row r="26" spans="1:35" x14ac:dyDescent="0.25">
      <c r="A26" s="1" t="s">
        <v>64</v>
      </c>
      <c r="B26">
        <v>1</v>
      </c>
      <c r="C26">
        <v>1.337914</v>
      </c>
      <c r="D26" t="s">
        <v>64</v>
      </c>
      <c r="E26">
        <v>1</v>
      </c>
      <c r="F26">
        <v>1.329774</v>
      </c>
      <c r="G26">
        <f t="shared" si="6"/>
        <v>8.1400000000000361</v>
      </c>
      <c r="H26">
        <f>(STATS!$H$5-F26)/STATS!$H$5*100</f>
        <v>1.0055230439498464</v>
      </c>
      <c r="J26" t="s">
        <v>64</v>
      </c>
      <c r="K26">
        <v>1</v>
      </c>
      <c r="L26">
        <v>1.2059139999999999</v>
      </c>
      <c r="M26" t="s">
        <v>64</v>
      </c>
      <c r="N26">
        <v>1</v>
      </c>
      <c r="O26">
        <v>1.2059139999999999</v>
      </c>
      <c r="P26">
        <f t="shared" si="7"/>
        <v>0</v>
      </c>
      <c r="Q26">
        <f>(STATS!$I$5-O26)/STATS!$I$5*100</f>
        <v>7.2729062251537497</v>
      </c>
      <c r="S26" t="s">
        <v>5</v>
      </c>
      <c r="T26">
        <v>2</v>
      </c>
      <c r="U26">
        <v>1.4250320000000001</v>
      </c>
      <c r="V26" t="s">
        <v>5</v>
      </c>
      <c r="W26">
        <v>2</v>
      </c>
      <c r="X26">
        <v>1.296618</v>
      </c>
      <c r="Y26">
        <f t="shared" si="4"/>
        <v>128.41400000000002</v>
      </c>
      <c r="Z26">
        <f>(STATS!$J$5-X26)/STATS!$J$5*100</f>
        <v>4.6367406017083574</v>
      </c>
      <c r="AB26" t="s">
        <v>5</v>
      </c>
      <c r="AC26">
        <v>2</v>
      </c>
      <c r="AD26">
        <v>1.3302099999999999</v>
      </c>
      <c r="AE26" t="s">
        <v>5</v>
      </c>
      <c r="AF26">
        <v>2</v>
      </c>
      <c r="AG26">
        <v>1.2304060000000001</v>
      </c>
      <c r="AH26">
        <f t="shared" si="5"/>
        <v>99.803999999999775</v>
      </c>
      <c r="AI26">
        <f>(STATS!$K$8-AG26)/STATS!$K$8*100</f>
        <v>6.5171738905806409</v>
      </c>
    </row>
    <row r="27" spans="1:35" ht="14.25" customHeight="1" x14ac:dyDescent="0.25">
      <c r="A27" s="1" t="s">
        <v>20</v>
      </c>
      <c r="B27">
        <v>1</v>
      </c>
      <c r="C27">
        <v>1.3872789999999999</v>
      </c>
      <c r="D27" t="s">
        <v>20</v>
      </c>
      <c r="E27">
        <v>1</v>
      </c>
      <c r="F27">
        <v>1.279363</v>
      </c>
      <c r="G27">
        <f t="shared" ref="G27:G32" si="8">(C27-F27)*1000</f>
        <v>107.9159999999999</v>
      </c>
      <c r="H27">
        <f>(STATS!$H$5-F27)/STATS!$H$5*100</f>
        <v>4.7583491466044645</v>
      </c>
      <c r="J27" t="s">
        <v>20</v>
      </c>
      <c r="K27">
        <v>1</v>
      </c>
      <c r="L27">
        <v>1.3350630000000001</v>
      </c>
      <c r="M27" t="s">
        <v>20</v>
      </c>
      <c r="N27">
        <v>1</v>
      </c>
      <c r="O27">
        <v>1.234586</v>
      </c>
      <c r="P27">
        <f t="shared" ref="P27:P33" si="9">(L27-O27)*1000</f>
        <v>100.47700000000015</v>
      </c>
      <c r="Q27">
        <f>(STATS!$I$5-O27)/STATS!$I$5*100</f>
        <v>5.0682123309685956</v>
      </c>
      <c r="S27" t="s">
        <v>64</v>
      </c>
      <c r="T27">
        <v>1</v>
      </c>
      <c r="U27">
        <v>1.3293219999999999</v>
      </c>
      <c r="V27" t="s">
        <v>64</v>
      </c>
      <c r="W27">
        <v>1</v>
      </c>
      <c r="X27">
        <v>1.3439000000000001</v>
      </c>
      <c r="Y27">
        <f>(U27-X27)*1000</f>
        <v>-14.578000000000202</v>
      </c>
      <c r="Z27">
        <f>(STATS!$J$5-X27)/STATS!$J$5*100</f>
        <v>1.1592586981176081</v>
      </c>
      <c r="AB27" t="s">
        <v>64</v>
      </c>
      <c r="AC27">
        <v>1</v>
      </c>
      <c r="AD27">
        <v>1.266999</v>
      </c>
      <c r="AE27" t="s">
        <v>64</v>
      </c>
      <c r="AF27">
        <v>1</v>
      </c>
      <c r="AG27">
        <v>1.2340310000000001</v>
      </c>
      <c r="AH27">
        <f t="shared" si="5"/>
        <v>32.96799999999989</v>
      </c>
      <c r="AI27">
        <f>(STATS!$K$5-AG27)/STATS!$K$5*100</f>
        <v>4.9402848946666209</v>
      </c>
    </row>
    <row r="28" spans="1:35" x14ac:dyDescent="0.25">
      <c r="A28" s="1" t="s">
        <v>65</v>
      </c>
      <c r="B28">
        <v>1</v>
      </c>
      <c r="C28">
        <v>1.3496250000000001</v>
      </c>
      <c r="D28" t="s">
        <v>65</v>
      </c>
      <c r="E28">
        <v>1</v>
      </c>
      <c r="F28">
        <v>1.318052</v>
      </c>
      <c r="G28">
        <f t="shared" si="8"/>
        <v>31.573000000000071</v>
      </c>
      <c r="H28">
        <f>(STATS!$H$5-F28)/STATS!$H$5*100</f>
        <v>1.8781624991345776</v>
      </c>
      <c r="J28" t="s">
        <v>65</v>
      </c>
      <c r="K28">
        <v>1</v>
      </c>
      <c r="L28">
        <v>1.2533620000000001</v>
      </c>
      <c r="M28" t="s">
        <v>65</v>
      </c>
      <c r="N28">
        <v>1</v>
      </c>
      <c r="O28">
        <v>1.224593</v>
      </c>
      <c r="P28">
        <f t="shared" si="9"/>
        <v>28.769000000000045</v>
      </c>
      <c r="Q28">
        <f>(STATS!$I$5-O28)/STATS!$I$5*100</f>
        <v>5.8366102831376825</v>
      </c>
      <c r="S28" t="s">
        <v>5</v>
      </c>
      <c r="T28">
        <v>2</v>
      </c>
      <c r="U28">
        <v>1.336773</v>
      </c>
      <c r="V28" t="s">
        <v>5</v>
      </c>
      <c r="W28">
        <v>2</v>
      </c>
      <c r="X28">
        <v>1.3447</v>
      </c>
      <c r="Y28">
        <f>(U28-X28)*1000</f>
        <v>-7.9270000000000174</v>
      </c>
      <c r="Z28">
        <f>(STATS!$J$5-X28)/STATS!$J$5*100</f>
        <v>1.1004205456944387</v>
      </c>
      <c r="AB28" t="s">
        <v>5</v>
      </c>
      <c r="AC28">
        <v>2</v>
      </c>
      <c r="AD28">
        <v>1.247309</v>
      </c>
      <c r="AE28" t="s">
        <v>5</v>
      </c>
      <c r="AF28">
        <v>2</v>
      </c>
      <c r="AG28">
        <v>1.2058610000000001</v>
      </c>
      <c r="AH28">
        <f t="shared" ref="AH28:AH34" si="10">(AD28-AG28)*1000</f>
        <v>41.447999999999929</v>
      </c>
      <c r="AI28">
        <f>(STATS!$K$5-AG28)/STATS!$K$5*100</f>
        <v>7.1102726620057259</v>
      </c>
    </row>
    <row r="29" spans="1:35" x14ac:dyDescent="0.25">
      <c r="A29" s="1" t="s">
        <v>5</v>
      </c>
      <c r="B29">
        <v>2</v>
      </c>
      <c r="C29">
        <v>1.3246199999999999</v>
      </c>
      <c r="D29" t="s">
        <v>5</v>
      </c>
      <c r="E29">
        <v>2</v>
      </c>
      <c r="F29">
        <v>1.3152029999999999</v>
      </c>
      <c r="G29">
        <f t="shared" si="8"/>
        <v>9.4170000000000087</v>
      </c>
      <c r="H29">
        <f>(STATS!$H$5-F29)/STATS!$H$5*100</f>
        <v>2.0902551290459739</v>
      </c>
      <c r="J29" t="s">
        <v>5</v>
      </c>
      <c r="K29">
        <v>2</v>
      </c>
      <c r="L29">
        <v>1.258734</v>
      </c>
      <c r="M29" t="s">
        <v>5</v>
      </c>
      <c r="N29">
        <v>2</v>
      </c>
      <c r="O29">
        <v>1.241141</v>
      </c>
      <c r="P29">
        <f t="shared" si="9"/>
        <v>17.592999999999968</v>
      </c>
      <c r="Q29">
        <f>(STATS!$I$5-O29)/STATS!$I$5*100</f>
        <v>4.5641746469429307</v>
      </c>
      <c r="S29" t="s">
        <v>20</v>
      </c>
      <c r="T29">
        <v>1</v>
      </c>
      <c r="U29">
        <v>1.404315</v>
      </c>
      <c r="V29" t="s">
        <v>20</v>
      </c>
      <c r="W29">
        <v>1</v>
      </c>
      <c r="X29">
        <v>1.291126</v>
      </c>
      <c r="Y29">
        <f>(U29-X29)*1000</f>
        <v>113.18899999999998</v>
      </c>
      <c r="Z29">
        <f>(STATS!$J$5-X29)/STATS!$J$5*100</f>
        <v>5.0406645180934628</v>
      </c>
      <c r="AB29" t="s">
        <v>20</v>
      </c>
      <c r="AC29">
        <v>1</v>
      </c>
      <c r="AD29">
        <v>1.339618</v>
      </c>
      <c r="AE29" t="s">
        <v>20</v>
      </c>
      <c r="AF29">
        <v>1</v>
      </c>
      <c r="AG29">
        <v>1.2335879999999999</v>
      </c>
      <c r="AH29">
        <f t="shared" si="10"/>
        <v>106.03000000000007</v>
      </c>
      <c r="AI29">
        <f>(STATS!$K$5-AG29)/STATS!$K$5*100</f>
        <v>4.9744100129105551</v>
      </c>
    </row>
    <row r="30" spans="1:35" x14ac:dyDescent="0.25">
      <c r="A30" s="1" t="s">
        <v>21</v>
      </c>
      <c r="B30">
        <v>1</v>
      </c>
      <c r="J30" t="s">
        <v>21</v>
      </c>
      <c r="K30">
        <v>1</v>
      </c>
      <c r="L30">
        <v>1.3296110000000001</v>
      </c>
      <c r="M30" t="s">
        <v>21</v>
      </c>
      <c r="N30">
        <v>1</v>
      </c>
      <c r="O30">
        <v>1.221997</v>
      </c>
      <c r="P30">
        <f t="shared" si="9"/>
        <v>107.6140000000001</v>
      </c>
      <c r="Q30">
        <f>(STATS!$I$5-O30)/STATS!$I$5*100</f>
        <v>6.0362261226084106</v>
      </c>
      <c r="AB30" t="s">
        <v>65</v>
      </c>
      <c r="AC30">
        <v>1</v>
      </c>
      <c r="AD30">
        <v>1.299215</v>
      </c>
      <c r="AE30" t="s">
        <v>65</v>
      </c>
      <c r="AF30">
        <v>1</v>
      </c>
      <c r="AG30">
        <v>1.232721</v>
      </c>
      <c r="AH30">
        <f t="shared" si="10"/>
        <v>66.494000000000057</v>
      </c>
      <c r="AI30">
        <f>(STATS!$K$5-AG30)/STATS!$K$5*100</f>
        <v>5.0411966438755149</v>
      </c>
    </row>
    <row r="31" spans="1:35" x14ac:dyDescent="0.25">
      <c r="A31" s="1" t="s">
        <v>22</v>
      </c>
      <c r="B31">
        <v>1</v>
      </c>
      <c r="J31" t="s">
        <v>22</v>
      </c>
      <c r="K31">
        <v>1</v>
      </c>
      <c r="L31">
        <v>1.317663</v>
      </c>
      <c r="M31" t="s">
        <v>22</v>
      </c>
      <c r="N31">
        <v>1</v>
      </c>
      <c r="O31">
        <v>1.201775</v>
      </c>
      <c r="P31">
        <f t="shared" si="9"/>
        <v>115.88799999999999</v>
      </c>
      <c r="Q31">
        <f>(STATS!$I$5-O31)/STATS!$I$5*100</f>
        <v>7.5911689214439315</v>
      </c>
      <c r="AB31" t="s">
        <v>5</v>
      </c>
      <c r="AC31">
        <v>2</v>
      </c>
      <c r="AD31">
        <v>1.286861</v>
      </c>
      <c r="AE31" t="s">
        <v>5</v>
      </c>
      <c r="AF31">
        <v>2</v>
      </c>
      <c r="AG31">
        <v>1.2369540000000001</v>
      </c>
      <c r="AH31">
        <f t="shared" si="10"/>
        <v>49.906999999999925</v>
      </c>
      <c r="AI31">
        <f>(STATS!$K$5-AG31)/STATS!$K$5*100</f>
        <v>4.7151207397524493</v>
      </c>
    </row>
    <row r="32" spans="1:35" x14ac:dyDescent="0.25">
      <c r="A32" s="1" t="s">
        <v>23</v>
      </c>
      <c r="B32">
        <v>1</v>
      </c>
      <c r="C32">
        <v>1.3937379999999999</v>
      </c>
      <c r="D32" t="s">
        <v>23</v>
      </c>
      <c r="E32">
        <v>1</v>
      </c>
      <c r="F32">
        <v>1.2737419999999999</v>
      </c>
      <c r="G32">
        <f t="shared" si="8"/>
        <v>119.996</v>
      </c>
      <c r="H32">
        <f>(STATS!$H$6-F32)/STATS!$H$6*100</f>
        <v>4.6335471901254044</v>
      </c>
      <c r="J32" t="s">
        <v>23</v>
      </c>
      <c r="K32">
        <v>1</v>
      </c>
      <c r="L32">
        <v>1.3396680000000001</v>
      </c>
      <c r="M32" t="s">
        <v>23</v>
      </c>
      <c r="N32">
        <v>1</v>
      </c>
      <c r="O32">
        <v>1.245868</v>
      </c>
      <c r="P32">
        <f t="shared" si="9"/>
        <v>93.800000000000111</v>
      </c>
      <c r="Q32">
        <f>(STATS!$I$5-O32)/STATS!$I$5*100</f>
        <v>4.2006985016509031</v>
      </c>
      <c r="V32" t="s">
        <v>21</v>
      </c>
      <c r="W32">
        <v>1</v>
      </c>
      <c r="AB32" t="s">
        <v>21</v>
      </c>
      <c r="AC32">
        <v>1</v>
      </c>
      <c r="AD32">
        <v>1.307936</v>
      </c>
      <c r="AE32" t="s">
        <v>21</v>
      </c>
      <c r="AF32">
        <v>1</v>
      </c>
      <c r="AG32">
        <v>1.1947970000000001</v>
      </c>
      <c r="AH32">
        <f t="shared" si="10"/>
        <v>113.13899999999988</v>
      </c>
      <c r="AI32">
        <f>(STATS!$K$5-AG32)/STATS!$K$5*100</f>
        <v>7.962553267537845</v>
      </c>
    </row>
    <row r="33" spans="1:35" x14ac:dyDescent="0.25">
      <c r="A33" s="1" t="s">
        <v>5</v>
      </c>
      <c r="B33">
        <v>2</v>
      </c>
      <c r="C33">
        <v>1.393783</v>
      </c>
      <c r="D33" t="s">
        <v>5</v>
      </c>
      <c r="E33">
        <v>2</v>
      </c>
      <c r="F33">
        <v>1.2737480000000001</v>
      </c>
      <c r="G33">
        <f t="shared" ref="G33:G43" si="11">(C33-F33)*1000</f>
        <v>120.0349999999999</v>
      </c>
      <c r="H33">
        <f>(STATS!$H$6-F33)/STATS!$H$6*100</f>
        <v>4.6330979635811929</v>
      </c>
      <c r="J33" t="s">
        <v>5</v>
      </c>
      <c r="K33">
        <v>2</v>
      </c>
      <c r="L33">
        <v>1.343108</v>
      </c>
      <c r="M33" t="s">
        <v>5</v>
      </c>
      <c r="N33">
        <v>2</v>
      </c>
      <c r="O33">
        <v>1.242162</v>
      </c>
      <c r="P33">
        <f t="shared" si="9"/>
        <v>100.94599999999998</v>
      </c>
      <c r="Q33">
        <f>(STATS!$I$6-O33)/STATS!$I$6*100</f>
        <v>4.9369696450218621</v>
      </c>
      <c r="AB33" t="s">
        <v>22</v>
      </c>
      <c r="AC33">
        <v>1</v>
      </c>
      <c r="AD33">
        <v>1.302702</v>
      </c>
      <c r="AE33" t="s">
        <v>22</v>
      </c>
      <c r="AF33">
        <v>1</v>
      </c>
      <c r="AG33">
        <v>1.1675120000000001</v>
      </c>
      <c r="AH33">
        <f t="shared" si="10"/>
        <v>135.18999999999991</v>
      </c>
      <c r="AI33">
        <f>(STATS!$K$5-AG33)/STATS!$K$5*100</f>
        <v>10.064367830258734</v>
      </c>
    </row>
    <row r="34" spans="1:35" x14ac:dyDescent="0.25">
      <c r="A34" s="1" t="s">
        <v>24</v>
      </c>
      <c r="B34">
        <v>1</v>
      </c>
      <c r="C34">
        <v>1.3814690000000001</v>
      </c>
      <c r="D34" t="s">
        <v>24</v>
      </c>
      <c r="E34">
        <v>1</v>
      </c>
      <c r="F34">
        <v>1.2723580000000001</v>
      </c>
      <c r="G34">
        <f t="shared" si="11"/>
        <v>109.11099999999996</v>
      </c>
      <c r="H34">
        <f>(STATS!$H$6-F34)/STATS!$H$6*100</f>
        <v>4.7371687796536204</v>
      </c>
      <c r="J34" t="s">
        <v>24</v>
      </c>
      <c r="K34">
        <v>1</v>
      </c>
      <c r="L34">
        <v>1.3355030000000001</v>
      </c>
      <c r="M34" t="s">
        <v>24</v>
      </c>
      <c r="N34">
        <v>1</v>
      </c>
      <c r="O34">
        <v>1.242931</v>
      </c>
      <c r="P34">
        <f t="shared" ref="P34:P43" si="12">(L34-O34)*1000</f>
        <v>92.572000000000102</v>
      </c>
      <c r="Q34">
        <f>(STATS!$I$6-O34)/STATS!$I$6*100</f>
        <v>4.8781178444169644</v>
      </c>
      <c r="S34" t="s">
        <v>23</v>
      </c>
      <c r="T34">
        <v>1</v>
      </c>
      <c r="U34">
        <v>1.404401</v>
      </c>
      <c r="V34" t="s">
        <v>23</v>
      </c>
      <c r="W34">
        <v>1</v>
      </c>
      <c r="X34">
        <v>1.2811920000000001</v>
      </c>
      <c r="Y34">
        <f t="shared" ref="Y34:Y43" si="13">(U34-X34)*1000</f>
        <v>123.2089999999999</v>
      </c>
      <c r="Z34">
        <f>(STATS!$J$6-X34)/STATS!$J$6*100</f>
        <v>4.9408510562523356</v>
      </c>
      <c r="AB34" t="s">
        <v>23</v>
      </c>
      <c r="AC34">
        <v>1</v>
      </c>
      <c r="AD34">
        <v>1.3297589999999999</v>
      </c>
      <c r="AE34" t="s">
        <v>23</v>
      </c>
      <c r="AF34">
        <v>1</v>
      </c>
      <c r="AG34">
        <v>1.224065</v>
      </c>
      <c r="AH34">
        <f t="shared" si="10"/>
        <v>105.69399999999996</v>
      </c>
      <c r="AI34">
        <f>(STATS!$K$6-AG34)/STATS!$K$6*100</f>
        <v>5.9856466753405178</v>
      </c>
    </row>
    <row r="35" spans="1:35" x14ac:dyDescent="0.25">
      <c r="A35" s="1" t="s">
        <v>5</v>
      </c>
      <c r="B35">
        <v>2</v>
      </c>
      <c r="C35">
        <v>1.3871830000000001</v>
      </c>
      <c r="D35" t="s">
        <v>5</v>
      </c>
      <c r="E35">
        <v>2</v>
      </c>
      <c r="F35">
        <v>1.2740050000000001</v>
      </c>
      <c r="G35">
        <f t="shared" si="11"/>
        <v>113.178</v>
      </c>
      <c r="H35">
        <f>(STATS!$H$6-F35)/STATS!$H$6*100</f>
        <v>4.6138560932714023</v>
      </c>
      <c r="J35" t="s">
        <v>5</v>
      </c>
      <c r="K35">
        <v>2</v>
      </c>
      <c r="L35">
        <v>1.3435729999999999</v>
      </c>
      <c r="M35" t="s">
        <v>5</v>
      </c>
      <c r="N35">
        <v>2</v>
      </c>
      <c r="O35">
        <v>1.2437590000000001</v>
      </c>
      <c r="P35">
        <f t="shared" si="12"/>
        <v>99.813999999999851</v>
      </c>
      <c r="Q35">
        <f>(STATS!$I$6-O35)/STATS!$I$6*100</f>
        <v>4.8147507561193628</v>
      </c>
      <c r="S35" t="s">
        <v>24</v>
      </c>
      <c r="T35">
        <v>1</v>
      </c>
      <c r="U35">
        <v>1.401206</v>
      </c>
      <c r="V35" t="s">
        <v>24</v>
      </c>
      <c r="W35">
        <v>1</v>
      </c>
      <c r="X35">
        <v>1.2834669999999999</v>
      </c>
      <c r="Y35">
        <f t="shared" si="13"/>
        <v>117.73900000000003</v>
      </c>
      <c r="Z35">
        <f>(STATS!$J$6-X35)/STATS!$J$6*100</f>
        <v>4.7720554628931762</v>
      </c>
      <c r="AB35" t="s">
        <v>24</v>
      </c>
      <c r="AC35">
        <v>1</v>
      </c>
      <c r="AD35">
        <v>1.3242</v>
      </c>
      <c r="AE35" t="s">
        <v>24</v>
      </c>
      <c r="AF35">
        <v>1</v>
      </c>
      <c r="AG35">
        <v>1.2238469999999999</v>
      </c>
      <c r="AH35">
        <f t="shared" ref="AH35:AH42" si="14">(AD35-AG35)*1000</f>
        <v>100.35300000000014</v>
      </c>
      <c r="AI35">
        <f>(STATS!$K$6-AG35)/STATS!$K$6*100</f>
        <v>6.002390172642361</v>
      </c>
    </row>
    <row r="36" spans="1:35" x14ac:dyDescent="0.25">
      <c r="A36" s="1" t="s">
        <v>25</v>
      </c>
      <c r="B36">
        <v>1</v>
      </c>
      <c r="C36">
        <v>1.3972659999999999</v>
      </c>
      <c r="D36" t="s">
        <v>25</v>
      </c>
      <c r="E36">
        <v>1</v>
      </c>
      <c r="F36">
        <v>1.2713209999999999</v>
      </c>
      <c r="G36">
        <f t="shared" si="11"/>
        <v>125.94499999999998</v>
      </c>
      <c r="H36">
        <f>(STATS!$H$6-F36)/STATS!$H$6*100</f>
        <v>4.8148101007091073</v>
      </c>
      <c r="J36" t="s">
        <v>25</v>
      </c>
      <c r="K36">
        <v>1</v>
      </c>
      <c r="L36">
        <v>1.339518</v>
      </c>
      <c r="M36" t="s">
        <v>25</v>
      </c>
      <c r="N36">
        <v>1</v>
      </c>
      <c r="O36">
        <v>1.2374149999999999</v>
      </c>
      <c r="P36">
        <f t="shared" si="12"/>
        <v>102.10300000000005</v>
      </c>
      <c r="Q36">
        <f>(STATS!$I$6-O36)/STATS!$I$6*100</f>
        <v>5.3002589785347904</v>
      </c>
      <c r="S36" t="s">
        <v>25</v>
      </c>
      <c r="T36">
        <v>1</v>
      </c>
      <c r="U36">
        <v>1.3998109999999999</v>
      </c>
      <c r="V36" t="s">
        <v>25</v>
      </c>
      <c r="W36">
        <v>1</v>
      </c>
      <c r="X36">
        <v>1.2822640000000001</v>
      </c>
      <c r="Y36">
        <f t="shared" si="13"/>
        <v>117.54699999999984</v>
      </c>
      <c r="Z36">
        <f>(STATS!$J$6-X36)/STATS!$J$6*100</f>
        <v>4.8613130887441915</v>
      </c>
      <c r="AB36" t="s">
        <v>25</v>
      </c>
      <c r="AC36">
        <v>1</v>
      </c>
      <c r="AD36">
        <v>1.3327389999999999</v>
      </c>
      <c r="AE36" t="s">
        <v>25</v>
      </c>
      <c r="AF36">
        <v>1</v>
      </c>
      <c r="AG36">
        <v>1.223352</v>
      </c>
      <c r="AH36">
        <f t="shared" si="14"/>
        <v>109.3869999999999</v>
      </c>
      <c r="AI36">
        <f>(STATS!$K$6-AG36)/STATS!$K$6*100</f>
        <v>6.0404086642222179</v>
      </c>
    </row>
    <row r="37" spans="1:35" x14ac:dyDescent="0.25">
      <c r="A37" s="1" t="s">
        <v>5</v>
      </c>
      <c r="B37">
        <v>2</v>
      </c>
      <c r="C37">
        <v>1.4015200000000001</v>
      </c>
      <c r="D37" t="s">
        <v>5</v>
      </c>
      <c r="E37">
        <v>2</v>
      </c>
      <c r="F37">
        <v>1.2740199999999999</v>
      </c>
      <c r="G37">
        <f t="shared" si="11"/>
        <v>127.50000000000017</v>
      </c>
      <c r="H37">
        <f>(STATS!$H$6-F37)/STATS!$H$6*100</f>
        <v>4.6127330269109184</v>
      </c>
      <c r="J37" t="s">
        <v>5</v>
      </c>
      <c r="K37">
        <v>2</v>
      </c>
      <c r="L37">
        <v>1.3373889999999999</v>
      </c>
      <c r="M37" t="s">
        <v>5</v>
      </c>
      <c r="N37">
        <v>2</v>
      </c>
      <c r="O37">
        <v>1.241355</v>
      </c>
      <c r="P37">
        <f t="shared" si="12"/>
        <v>96.033999999999949</v>
      </c>
      <c r="Q37">
        <f>(STATS!$I$6-O37)/STATS!$I$6*100</f>
        <v>4.9987295970220575</v>
      </c>
      <c r="S37" t="s">
        <v>26</v>
      </c>
      <c r="T37">
        <v>1</v>
      </c>
      <c r="U37">
        <v>1.4094709999999999</v>
      </c>
      <c r="V37" t="s">
        <v>26</v>
      </c>
      <c r="W37">
        <v>1</v>
      </c>
      <c r="X37">
        <v>1.284011</v>
      </c>
      <c r="Y37">
        <f t="shared" si="13"/>
        <v>125.45999999999991</v>
      </c>
      <c r="Z37">
        <f>(STATS!$J$6-X37)/STATS!$J$6*100</f>
        <v>4.7316929122173939</v>
      </c>
      <c r="AB37" t="s">
        <v>26</v>
      </c>
      <c r="AC37">
        <v>1</v>
      </c>
      <c r="AD37">
        <v>1.3296840000000001</v>
      </c>
      <c r="AE37" t="s">
        <v>26</v>
      </c>
      <c r="AF37">
        <v>1</v>
      </c>
      <c r="AG37">
        <v>1.2274970000000001</v>
      </c>
      <c r="AH37">
        <f t="shared" si="14"/>
        <v>102.18700000000003</v>
      </c>
      <c r="AI37">
        <f>(STATS!$K$6-AG37)/STATS!$K$6*100</f>
        <v>5.7220518003867848</v>
      </c>
    </row>
    <row r="38" spans="1:35" x14ac:dyDescent="0.25">
      <c r="A38" s="1" t="s">
        <v>26</v>
      </c>
      <c r="B38">
        <v>1</v>
      </c>
      <c r="C38">
        <v>1.399689</v>
      </c>
      <c r="D38" t="s">
        <v>26</v>
      </c>
      <c r="E38">
        <v>1</v>
      </c>
      <c r="F38">
        <v>1.282343</v>
      </c>
      <c r="G38">
        <f t="shared" si="11"/>
        <v>117.34599999999995</v>
      </c>
      <c r="H38">
        <f>(STATS!$H$6-F38)/STATS!$H$6*100</f>
        <v>3.9895809390182411</v>
      </c>
      <c r="J38" t="s">
        <v>26</v>
      </c>
      <c r="K38">
        <v>1</v>
      </c>
      <c r="L38">
        <v>1.3374189999999999</v>
      </c>
      <c r="M38" t="s">
        <v>26</v>
      </c>
      <c r="N38">
        <v>1</v>
      </c>
      <c r="O38">
        <v>1.2462310000000001</v>
      </c>
      <c r="P38">
        <f t="shared" si="12"/>
        <v>91.187999999999818</v>
      </c>
      <c r="Q38">
        <f>(STATS!$I$6-O38)/STATS!$I$6*100</f>
        <v>4.6255678548250794</v>
      </c>
      <c r="S38" t="s">
        <v>27</v>
      </c>
      <c r="T38">
        <v>1</v>
      </c>
      <c r="U38">
        <v>1.404774</v>
      </c>
      <c r="V38" t="s">
        <v>27</v>
      </c>
      <c r="W38">
        <v>1</v>
      </c>
      <c r="X38">
        <v>1.284937</v>
      </c>
      <c r="Y38">
        <f t="shared" si="13"/>
        <v>119.83699999999997</v>
      </c>
      <c r="Z38">
        <f>(STATS!$J$6-X38)/STATS!$J$6*100</f>
        <v>4.6629875410303203</v>
      </c>
      <c r="AB38" t="s">
        <v>27</v>
      </c>
      <c r="AC38">
        <v>1</v>
      </c>
      <c r="AD38">
        <v>1.331032</v>
      </c>
      <c r="AE38" t="s">
        <v>27</v>
      </c>
      <c r="AF38">
        <v>1</v>
      </c>
      <c r="AG38">
        <v>1.22319</v>
      </c>
      <c r="AH38">
        <f t="shared" si="14"/>
        <v>107.842</v>
      </c>
      <c r="AI38">
        <f>(STATS!$K$6-AG38)/STATS!$K$6*100</f>
        <v>6.052851079648355</v>
      </c>
    </row>
    <row r="39" spans="1:35" x14ac:dyDescent="0.25">
      <c r="A39" s="1" t="s">
        <v>5</v>
      </c>
      <c r="B39">
        <v>2</v>
      </c>
      <c r="C39">
        <v>1.4026400000000001</v>
      </c>
      <c r="D39" t="s">
        <v>5</v>
      </c>
      <c r="E39">
        <v>2</v>
      </c>
      <c r="F39">
        <v>1.275965</v>
      </c>
      <c r="G39">
        <f t="shared" si="11"/>
        <v>126.6750000000001</v>
      </c>
      <c r="H39">
        <f>(STATS!$H$6-F39)/STATS!$H$6*100</f>
        <v>4.4671087555002131</v>
      </c>
      <c r="J39" t="s">
        <v>5</v>
      </c>
      <c r="K39">
        <v>2</v>
      </c>
      <c r="L39">
        <v>1.3372090000000001</v>
      </c>
      <c r="M39" t="s">
        <v>5</v>
      </c>
      <c r="N39">
        <v>2</v>
      </c>
      <c r="O39">
        <v>1.2422249999999999</v>
      </c>
      <c r="P39">
        <f t="shared" si="12"/>
        <v>94.984000000000179</v>
      </c>
      <c r="Q39">
        <f>(STATS!$I$6-O39)/STATS!$I$6*100</f>
        <v>4.9321482361296587</v>
      </c>
      <c r="S39" t="s">
        <v>5</v>
      </c>
      <c r="T39">
        <v>2</v>
      </c>
      <c r="U39">
        <v>1.4045810000000001</v>
      </c>
      <c r="V39" t="s">
        <v>5</v>
      </c>
      <c r="W39">
        <v>2</v>
      </c>
      <c r="X39">
        <v>1.2812269999999999</v>
      </c>
      <c r="Y39">
        <f t="shared" si="13"/>
        <v>123.35400000000018</v>
      </c>
      <c r="Z39">
        <f>(STATS!$J$6-X39)/STATS!$J$6*100</f>
        <v>4.9382542009699026</v>
      </c>
      <c r="AB39" t="s">
        <v>5</v>
      </c>
      <c r="AC39">
        <v>2</v>
      </c>
      <c r="AD39">
        <v>1.3292060000000001</v>
      </c>
      <c r="AE39" t="s">
        <v>5</v>
      </c>
      <c r="AF39">
        <v>2</v>
      </c>
      <c r="AG39">
        <v>1.232037</v>
      </c>
      <c r="AH39">
        <f t="shared" si="14"/>
        <v>97.169000000000068</v>
      </c>
      <c r="AI39">
        <f>(STATS!$K$6-AG39)/STATS!$K$6*100</f>
        <v>5.3733569483209607</v>
      </c>
    </row>
    <row r="40" spans="1:35" x14ac:dyDescent="0.25">
      <c r="A40" s="1" t="s">
        <v>27</v>
      </c>
      <c r="B40">
        <v>1</v>
      </c>
      <c r="C40">
        <v>1.40076</v>
      </c>
      <c r="D40" t="s">
        <v>27</v>
      </c>
      <c r="E40">
        <v>1</v>
      </c>
      <c r="F40">
        <v>1.271766</v>
      </c>
      <c r="G40">
        <f t="shared" si="11"/>
        <v>128.99400000000006</v>
      </c>
      <c r="H40">
        <f>(STATS!$H$6-F40)/STATS!$H$6*100</f>
        <v>4.7814924653477879</v>
      </c>
      <c r="J40" t="s">
        <v>27</v>
      </c>
      <c r="K40">
        <v>1</v>
      </c>
      <c r="L40">
        <v>1.3353409999999999</v>
      </c>
      <c r="M40" t="s">
        <v>27</v>
      </c>
      <c r="N40">
        <v>1</v>
      </c>
      <c r="O40">
        <v>1.2416640000000001</v>
      </c>
      <c r="P40">
        <f t="shared" si="12"/>
        <v>93.676999999999794</v>
      </c>
      <c r="Q40">
        <f>(STATS!$I$6-O40)/STATS!$I$6*100</f>
        <v>4.9750817343602645</v>
      </c>
      <c r="S40" t="s">
        <v>28</v>
      </c>
      <c r="T40">
        <v>1</v>
      </c>
      <c r="U40">
        <v>1.4038379999999999</v>
      </c>
      <c r="V40" t="s">
        <v>28</v>
      </c>
      <c r="W40">
        <v>1</v>
      </c>
      <c r="X40">
        <v>1.288378</v>
      </c>
      <c r="Y40">
        <f t="shared" si="13"/>
        <v>115.45999999999989</v>
      </c>
      <c r="Z40">
        <f>(STATS!$J$6-X40)/STATS!$J$6*100</f>
        <v>4.4076795688329931</v>
      </c>
      <c r="AB40" t="s">
        <v>28</v>
      </c>
      <c r="AC40">
        <v>1</v>
      </c>
      <c r="AD40">
        <v>1.3232919999999999</v>
      </c>
      <c r="AE40" t="s">
        <v>28</v>
      </c>
      <c r="AF40">
        <v>1</v>
      </c>
      <c r="AG40">
        <v>1.2258659999999999</v>
      </c>
      <c r="AH40">
        <f t="shared" si="14"/>
        <v>97.426000000000016</v>
      </c>
      <c r="AI40">
        <f>(STATS!$K$6-AG40)/STATS!$K$6*100</f>
        <v>5.8473208100166127</v>
      </c>
    </row>
    <row r="41" spans="1:35" x14ac:dyDescent="0.25">
      <c r="A41" s="1" t="s">
        <v>28</v>
      </c>
      <c r="B41">
        <v>1</v>
      </c>
      <c r="C41">
        <v>1.3888720000000001</v>
      </c>
      <c r="D41" t="s">
        <v>28</v>
      </c>
      <c r="E41">
        <v>1</v>
      </c>
      <c r="F41">
        <v>1.282913</v>
      </c>
      <c r="G41">
        <f t="shared" si="11"/>
        <v>105.95900000000013</v>
      </c>
      <c r="H41">
        <f>(STATS!$H$6-F41)/STATS!$H$6*100</f>
        <v>3.9469044173194794</v>
      </c>
      <c r="J41" t="s">
        <v>28</v>
      </c>
      <c r="K41">
        <v>1</v>
      </c>
      <c r="L41">
        <v>1.343215</v>
      </c>
      <c r="M41" t="s">
        <v>28</v>
      </c>
      <c r="N41">
        <v>1</v>
      </c>
      <c r="O41">
        <v>1.246699</v>
      </c>
      <c r="P41">
        <f t="shared" si="12"/>
        <v>96.516000000000048</v>
      </c>
      <c r="Q41">
        <f>(STATS!$I$6-O41)/STATS!$I$6*100</f>
        <v>4.5897516744829652</v>
      </c>
      <c r="S41" t="s">
        <v>5</v>
      </c>
      <c r="T41">
        <v>2</v>
      </c>
      <c r="U41">
        <v>1.404922</v>
      </c>
      <c r="V41" t="s">
        <v>5</v>
      </c>
      <c r="W41">
        <v>2</v>
      </c>
      <c r="X41">
        <v>1.2878320000000001</v>
      </c>
      <c r="Y41">
        <f t="shared" si="13"/>
        <v>117.08999999999992</v>
      </c>
      <c r="Z41">
        <f>(STATS!$J$6-X41)/STATS!$J$6*100</f>
        <v>4.44819051123919</v>
      </c>
      <c r="AB41" t="s">
        <v>5</v>
      </c>
      <c r="AC41">
        <v>2</v>
      </c>
      <c r="AD41">
        <v>1.3228899999999999</v>
      </c>
      <c r="AE41" t="s">
        <v>5</v>
      </c>
      <c r="AF41">
        <v>2</v>
      </c>
      <c r="AG41">
        <v>1.2268589999999999</v>
      </c>
      <c r="AH41">
        <f t="shared" si="14"/>
        <v>96.030999999999977</v>
      </c>
      <c r="AI41">
        <f>(STATS!$K$6-AG41)/STATS!$K$6*100</f>
        <v>5.7710534117563981</v>
      </c>
    </row>
    <row r="42" spans="1:35" x14ac:dyDescent="0.25">
      <c r="A42" s="1" t="s">
        <v>5</v>
      </c>
      <c r="B42">
        <v>2</v>
      </c>
      <c r="C42">
        <v>1.394949</v>
      </c>
      <c r="D42" t="s">
        <v>5</v>
      </c>
      <c r="E42">
        <v>2</v>
      </c>
      <c r="F42">
        <v>1.2814430000000001</v>
      </c>
      <c r="G42">
        <f t="shared" si="11"/>
        <v>113.50599999999989</v>
      </c>
      <c r="H42">
        <f>(STATS!$H$6-F42)/STATS!$H$6*100</f>
        <v>4.0569649206478635</v>
      </c>
      <c r="J42" t="s">
        <v>5</v>
      </c>
      <c r="K42">
        <v>2</v>
      </c>
      <c r="L42">
        <v>1.3428599999999999</v>
      </c>
      <c r="M42" t="s">
        <v>5</v>
      </c>
      <c r="N42">
        <v>2</v>
      </c>
      <c r="O42">
        <v>1.247949</v>
      </c>
      <c r="P42">
        <f t="shared" si="12"/>
        <v>94.910999999999973</v>
      </c>
      <c r="Q42">
        <f>(STATS!$I$6-O42)/STATS!$I$6*100</f>
        <v>4.4940887996375585</v>
      </c>
      <c r="S42" t="s">
        <v>29</v>
      </c>
      <c r="T42">
        <v>1</v>
      </c>
      <c r="U42">
        <v>1.4409799999999999</v>
      </c>
      <c r="V42" t="s">
        <v>29</v>
      </c>
      <c r="W42">
        <v>1</v>
      </c>
      <c r="X42">
        <v>1.3035779999999999</v>
      </c>
      <c r="Y42">
        <f t="shared" si="13"/>
        <v>137.40200000000002</v>
      </c>
      <c r="Z42">
        <f>(STATS!$J$6-X42)/STATS!$J$6*100</f>
        <v>3.2799024175980858</v>
      </c>
      <c r="AB42" t="s">
        <v>29</v>
      </c>
      <c r="AC42">
        <v>1</v>
      </c>
      <c r="AD42">
        <v>1.352319</v>
      </c>
      <c r="AE42" t="s">
        <v>29</v>
      </c>
      <c r="AF42">
        <v>1</v>
      </c>
      <c r="AG42">
        <v>1.2472570000000001</v>
      </c>
      <c r="AH42">
        <f t="shared" si="14"/>
        <v>105.06199999999998</v>
      </c>
      <c r="AI42">
        <f>(STATS!$K$9-AG42)/STATS!$K$9*100</f>
        <v>4.5706372250850125</v>
      </c>
    </row>
    <row r="43" spans="1:35" x14ac:dyDescent="0.25">
      <c r="A43" s="1" t="s">
        <v>29</v>
      </c>
      <c r="B43">
        <v>1</v>
      </c>
      <c r="C43">
        <v>1.430971</v>
      </c>
      <c r="D43" t="s">
        <v>29</v>
      </c>
      <c r="E43">
        <v>1</v>
      </c>
      <c r="F43">
        <v>1.298851</v>
      </c>
      <c r="G43">
        <f t="shared" si="11"/>
        <v>132.12</v>
      </c>
      <c r="H43">
        <f>(STATS!$H$9-F43)/STATS!$H$9*100</f>
        <v>3.851560574173448</v>
      </c>
      <c r="J43" t="s">
        <v>29</v>
      </c>
      <c r="K43">
        <v>1</v>
      </c>
      <c r="L43">
        <v>1.346546</v>
      </c>
      <c r="M43" t="s">
        <v>29</v>
      </c>
      <c r="N43">
        <v>1</v>
      </c>
      <c r="O43">
        <v>1.234499</v>
      </c>
      <c r="P43">
        <f t="shared" si="12"/>
        <v>112.04700000000001</v>
      </c>
      <c r="Q43">
        <f>(STATS!$I$9-O43)/STATS!$I$9*100</f>
        <v>6.6803893347202177</v>
      </c>
      <c r="S43" t="s">
        <v>30</v>
      </c>
      <c r="T43">
        <v>1</v>
      </c>
      <c r="U43">
        <v>1.450439</v>
      </c>
      <c r="V43" t="s">
        <v>30</v>
      </c>
      <c r="W43">
        <v>1</v>
      </c>
      <c r="X43">
        <v>1.301944</v>
      </c>
      <c r="Y43">
        <f t="shared" si="13"/>
        <v>148.49500000000003</v>
      </c>
      <c r="Z43">
        <f>(STATS!$J$9-X43)/STATS!$J$9*100</f>
        <v>4.906856568976532</v>
      </c>
      <c r="AB43" t="s">
        <v>30</v>
      </c>
      <c r="AC43">
        <v>1</v>
      </c>
      <c r="AD43">
        <v>1.3577619999999999</v>
      </c>
      <c r="AE43" t="s">
        <v>30</v>
      </c>
      <c r="AF43">
        <v>1</v>
      </c>
      <c r="AG43">
        <v>1.2392639999999999</v>
      </c>
      <c r="AH43">
        <f t="shared" ref="AH43:AH58" si="15">(AD43-AG43)*1000</f>
        <v>118.49799999999999</v>
      </c>
      <c r="AI43">
        <f>(STATS!$K$9-AG43)/STATS!$K$9*100</f>
        <v>5.1821927398345045</v>
      </c>
    </row>
    <row r="44" spans="1:35" x14ac:dyDescent="0.25">
      <c r="A44" s="1" t="s">
        <v>5</v>
      </c>
      <c r="B44">
        <v>2</v>
      </c>
      <c r="C44">
        <v>1.4332990000000001</v>
      </c>
      <c r="D44" t="s">
        <v>5</v>
      </c>
      <c r="E44">
        <v>2</v>
      </c>
      <c r="F44">
        <v>1.2935810000000001</v>
      </c>
      <c r="G44">
        <f t="shared" ref="G44:G62" si="16">(C44-F44)*1000</f>
        <v>139.71800000000002</v>
      </c>
      <c r="H44">
        <f>(STATS!$H$9-F44)/STATS!$H$9*100</f>
        <v>4.2416763578731143</v>
      </c>
      <c r="J44" t="s">
        <v>5</v>
      </c>
      <c r="K44">
        <v>2</v>
      </c>
      <c r="L44">
        <v>1.3501559999999999</v>
      </c>
      <c r="M44" t="s">
        <v>5</v>
      </c>
      <c r="N44">
        <v>2</v>
      </c>
      <c r="O44">
        <v>1.2263850000000001</v>
      </c>
      <c r="P44">
        <f t="shared" ref="P44:P61" si="17">(L44-O44)*1000</f>
        <v>123.77099999999986</v>
      </c>
      <c r="Q44">
        <f>(STATS!$I$9-O44)/STATS!$I$9*100</f>
        <v>7.2937517764379303</v>
      </c>
      <c r="S44" t="s">
        <v>31</v>
      </c>
      <c r="T44">
        <v>1</v>
      </c>
      <c r="U44">
        <v>1.442485</v>
      </c>
      <c r="V44" t="s">
        <v>31</v>
      </c>
      <c r="W44">
        <v>1</v>
      </c>
      <c r="X44">
        <v>1.3106679999999999</v>
      </c>
      <c r="Y44">
        <f t="shared" ref="Y44:Y62" si="18">(U44-X44)*1000</f>
        <v>131.81700000000006</v>
      </c>
      <c r="Z44">
        <f>(STATS!$J$9-X44)/STATS!$J$9*100</f>
        <v>4.2696612800146072</v>
      </c>
      <c r="AB44" t="s">
        <v>31</v>
      </c>
      <c r="AC44">
        <v>1</v>
      </c>
      <c r="AD44">
        <v>1.3444849999999999</v>
      </c>
      <c r="AE44" t="s">
        <v>31</v>
      </c>
      <c r="AF44">
        <v>1</v>
      </c>
      <c r="AG44">
        <v>1.249368</v>
      </c>
      <c r="AH44">
        <f t="shared" si="15"/>
        <v>95.116999999999891</v>
      </c>
      <c r="AI44">
        <f>(STATS!$K$9-AG44)/STATS!$K$9*100</f>
        <v>4.409121687535138</v>
      </c>
    </row>
    <row r="45" spans="1:35" x14ac:dyDescent="0.25">
      <c r="A45" s="1" t="s">
        <v>30</v>
      </c>
      <c r="B45">
        <v>1</v>
      </c>
      <c r="C45">
        <v>1.4178440000000001</v>
      </c>
      <c r="D45" t="s">
        <v>30</v>
      </c>
      <c r="E45">
        <v>1</v>
      </c>
      <c r="F45">
        <v>1.2899320000000001</v>
      </c>
      <c r="G45">
        <f t="shared" si="16"/>
        <v>127.91200000000002</v>
      </c>
      <c r="H45">
        <f>(STATS!$H$9-F45)/STATS!$H$9*100</f>
        <v>4.5117963758465711</v>
      </c>
      <c r="J45" t="s">
        <v>30</v>
      </c>
      <c r="K45">
        <v>1</v>
      </c>
      <c r="L45">
        <v>1.340462</v>
      </c>
      <c r="M45" t="s">
        <v>30</v>
      </c>
      <c r="N45">
        <v>1</v>
      </c>
      <c r="O45">
        <v>1.231652</v>
      </c>
      <c r="P45">
        <f t="shared" si="17"/>
        <v>108.81000000000007</v>
      </c>
      <c r="Q45">
        <f>(STATS!$I$9-O45)/STATS!$I$9*100</f>
        <v>6.8956029003561996</v>
      </c>
      <c r="S45" t="s">
        <v>32</v>
      </c>
      <c r="T45">
        <v>1</v>
      </c>
      <c r="U45">
        <v>1.4209510000000001</v>
      </c>
      <c r="V45" t="s">
        <v>32</v>
      </c>
      <c r="W45">
        <v>1</v>
      </c>
      <c r="X45">
        <v>1.288597</v>
      </c>
      <c r="Y45">
        <f t="shared" si="18"/>
        <v>132.35400000000007</v>
      </c>
      <c r="Z45">
        <f>(STATS!$J$9-X45)/STATS!$J$9*100</f>
        <v>5.8817127727563179</v>
      </c>
      <c r="AB45" t="s">
        <v>32</v>
      </c>
      <c r="AC45">
        <v>1</v>
      </c>
      <c r="AD45">
        <v>1.3130360000000001</v>
      </c>
      <c r="AE45" t="s">
        <v>32</v>
      </c>
      <c r="AF45">
        <v>1</v>
      </c>
      <c r="AG45">
        <v>1.2079709999999999</v>
      </c>
      <c r="AH45">
        <f t="shared" si="15"/>
        <v>105.06500000000018</v>
      </c>
      <c r="AI45">
        <f>(STATS!$K$9-AG45)/STATS!$K$9*100</f>
        <v>7.5764635671903875</v>
      </c>
    </row>
    <row r="46" spans="1:35" x14ac:dyDescent="0.25">
      <c r="A46" s="1" t="s">
        <v>31</v>
      </c>
      <c r="B46">
        <v>1</v>
      </c>
      <c r="C46">
        <v>1.4271689999999999</v>
      </c>
      <c r="D46" t="s">
        <v>31</v>
      </c>
      <c r="E46">
        <v>1</v>
      </c>
      <c r="F46">
        <v>1.302284</v>
      </c>
      <c r="G46">
        <f t="shared" si="16"/>
        <v>124.88499999999991</v>
      </c>
      <c r="H46">
        <f>(STATS!$H$9-F46)/STATS!$H$9*100</f>
        <v>3.5974301215280993</v>
      </c>
      <c r="J46" t="s">
        <v>31</v>
      </c>
      <c r="K46">
        <v>1</v>
      </c>
      <c r="L46">
        <v>1.3554820000000001</v>
      </c>
      <c r="M46" t="s">
        <v>31</v>
      </c>
      <c r="N46">
        <v>1</v>
      </c>
      <c r="O46">
        <v>1.235187</v>
      </c>
      <c r="P46">
        <f t="shared" si="17"/>
        <v>120.29500000000004</v>
      </c>
      <c r="Q46">
        <f>(STATS!$I$9-O46)/STATS!$I$9*100</f>
        <v>6.6283812795191075</v>
      </c>
      <c r="S46" t="s">
        <v>33</v>
      </c>
      <c r="T46">
        <v>1</v>
      </c>
      <c r="U46">
        <v>1.419197</v>
      </c>
      <c r="V46" t="s">
        <v>33</v>
      </c>
      <c r="W46">
        <v>1</v>
      </c>
      <c r="X46">
        <v>1.3000499999999999</v>
      </c>
      <c r="Y46">
        <f t="shared" si="18"/>
        <v>119.14700000000012</v>
      </c>
      <c r="Z46">
        <f>(STATS!$J$9-X46)/STATS!$J$9*100</f>
        <v>5.0451930977814303</v>
      </c>
      <c r="AB46" t="s">
        <v>33</v>
      </c>
      <c r="AC46">
        <v>1</v>
      </c>
      <c r="AD46">
        <v>1.3298030000000001</v>
      </c>
      <c r="AE46" t="s">
        <v>33</v>
      </c>
      <c r="AF46">
        <v>1</v>
      </c>
      <c r="AG46">
        <v>1.2151209999999999</v>
      </c>
      <c r="AH46">
        <f t="shared" si="15"/>
        <v>114.68200000000017</v>
      </c>
      <c r="AI46">
        <f>(STATS!$K$9-AG46)/STATS!$K$9*100</f>
        <v>7.0294071515193259</v>
      </c>
    </row>
    <row r="47" spans="1:35" x14ac:dyDescent="0.25">
      <c r="A47" s="1" t="s">
        <v>5</v>
      </c>
      <c r="B47">
        <v>2</v>
      </c>
      <c r="C47">
        <v>1.415818</v>
      </c>
      <c r="D47" t="s">
        <v>5</v>
      </c>
      <c r="E47">
        <v>2</v>
      </c>
      <c r="F47">
        <v>1.295285</v>
      </c>
      <c r="G47">
        <f t="shared" si="16"/>
        <v>120.533</v>
      </c>
      <c r="H47">
        <f>(STATS!$H$9-F47)/STATS!$H$9*100</f>
        <v>4.115536453618045</v>
      </c>
      <c r="J47" t="s">
        <v>5</v>
      </c>
      <c r="K47">
        <v>2</v>
      </c>
      <c r="L47">
        <v>1.354698</v>
      </c>
      <c r="M47" t="s">
        <v>5</v>
      </c>
      <c r="N47">
        <v>2</v>
      </c>
      <c r="O47">
        <v>1.240267</v>
      </c>
      <c r="P47">
        <f t="shared" si="17"/>
        <v>114.43099999999995</v>
      </c>
      <c r="Q47">
        <f>(STATS!$I$9-O47)/STATS!$I$9*100</f>
        <v>6.244368313789999</v>
      </c>
      <c r="S47" t="s">
        <v>34</v>
      </c>
      <c r="T47">
        <v>1</v>
      </c>
      <c r="U47">
        <v>1.403189</v>
      </c>
      <c r="V47" t="s">
        <v>34</v>
      </c>
      <c r="W47">
        <v>1</v>
      </c>
      <c r="X47">
        <v>1.2828120000000001</v>
      </c>
      <c r="Y47">
        <f t="shared" si="18"/>
        <v>120.37699999999995</v>
      </c>
      <c r="Z47">
        <f>(STATS!$J$9-X47)/STATS!$J$9*100</f>
        <v>6.3042454122158214</v>
      </c>
      <c r="AB47" t="s">
        <v>34</v>
      </c>
      <c r="AC47">
        <v>1</v>
      </c>
      <c r="AD47">
        <v>1.3239019999999999</v>
      </c>
      <c r="AE47" t="s">
        <v>34</v>
      </c>
      <c r="AF47">
        <v>1</v>
      </c>
      <c r="AG47">
        <v>1.2127019999999999</v>
      </c>
      <c r="AH47">
        <f t="shared" si="15"/>
        <v>111.19999999999996</v>
      </c>
      <c r="AI47">
        <f>(STATS!$K$9-AG47)/STATS!$K$9*100</f>
        <v>7.2144881962057985</v>
      </c>
    </row>
    <row r="48" spans="1:35" x14ac:dyDescent="0.25">
      <c r="A48" s="1" t="s">
        <v>32</v>
      </c>
      <c r="B48">
        <v>1</v>
      </c>
      <c r="C48">
        <v>1.3812359999999999</v>
      </c>
      <c r="D48" t="s">
        <v>32</v>
      </c>
      <c r="E48">
        <v>1</v>
      </c>
      <c r="F48">
        <v>1.2823800000000001</v>
      </c>
      <c r="G48">
        <f t="shared" si="16"/>
        <v>98.855999999999838</v>
      </c>
      <c r="H48">
        <f>(STATS!$H$9-F48)/STATS!$H$9*100</f>
        <v>5.0708389562070915</v>
      </c>
      <c r="J48" t="s">
        <v>32</v>
      </c>
      <c r="K48">
        <v>1</v>
      </c>
      <c r="L48">
        <v>1.351099</v>
      </c>
      <c r="M48" t="s">
        <v>32</v>
      </c>
      <c r="N48">
        <v>1</v>
      </c>
      <c r="O48">
        <v>1.2200679999999999</v>
      </c>
      <c r="P48">
        <f t="shared" si="17"/>
        <v>131.03100000000012</v>
      </c>
      <c r="Q48">
        <f>(STATS!$I$9-O48)/STATS!$I$9*100</f>
        <v>7.7712734111841595</v>
      </c>
      <c r="S48" t="s">
        <v>68</v>
      </c>
      <c r="T48">
        <v>1</v>
      </c>
      <c r="U48">
        <v>1.4338770000000001</v>
      </c>
      <c r="V48" t="s">
        <v>68</v>
      </c>
      <c r="W48">
        <v>1</v>
      </c>
      <c r="X48">
        <v>1.2970010000000001</v>
      </c>
      <c r="Y48">
        <f t="shared" si="18"/>
        <v>136.876</v>
      </c>
      <c r="Z48">
        <f>(STATS!$J$9-X48)/STATS!$J$9*100</f>
        <v>5.2678900757783147</v>
      </c>
      <c r="AB48" t="s">
        <v>68</v>
      </c>
      <c r="AC48">
        <v>1</v>
      </c>
      <c r="AD48">
        <v>1.3430569999999999</v>
      </c>
      <c r="AE48" t="s">
        <v>68</v>
      </c>
      <c r="AF48">
        <v>1</v>
      </c>
      <c r="AG48">
        <v>1.2341230000000001</v>
      </c>
      <c r="AH48">
        <f t="shared" si="15"/>
        <v>108.93399999999987</v>
      </c>
      <c r="AI48">
        <f>(STATS!$K$9-AG48)/STATS!$K$9*100</f>
        <v>5.5755377794100083</v>
      </c>
    </row>
    <row r="49" spans="1:35" x14ac:dyDescent="0.25">
      <c r="A49" s="1" t="s">
        <v>33</v>
      </c>
      <c r="B49">
        <v>1</v>
      </c>
      <c r="C49">
        <v>1.4060820000000001</v>
      </c>
      <c r="D49" t="s">
        <v>33</v>
      </c>
      <c r="E49">
        <v>1</v>
      </c>
      <c r="F49">
        <v>1.2784679999999999</v>
      </c>
      <c r="G49">
        <f t="shared" si="16"/>
        <v>127.61400000000012</v>
      </c>
      <c r="H49">
        <f>(STATS!$H$9-F49)/STATS!$H$9*100</f>
        <v>5.3604277504828373</v>
      </c>
      <c r="J49" t="s">
        <v>33</v>
      </c>
      <c r="K49">
        <v>1</v>
      </c>
      <c r="L49">
        <v>1.3404229999999999</v>
      </c>
      <c r="M49" t="s">
        <v>33</v>
      </c>
      <c r="N49">
        <v>1</v>
      </c>
      <c r="O49">
        <v>1.2262489999999999</v>
      </c>
      <c r="P49">
        <f t="shared" si="17"/>
        <v>114.17399999999999</v>
      </c>
      <c r="Q49">
        <f>(STATS!$I$9-O49)/STATS!$I$9*100</f>
        <v>7.3040324385125786</v>
      </c>
      <c r="S49" t="s">
        <v>35</v>
      </c>
      <c r="T49">
        <v>1</v>
      </c>
      <c r="U49">
        <v>1.4329460000000001</v>
      </c>
      <c r="V49" t="s">
        <v>35</v>
      </c>
      <c r="W49">
        <v>1</v>
      </c>
      <c r="X49">
        <v>1.299973</v>
      </c>
      <c r="Y49">
        <f t="shared" si="18"/>
        <v>132.97300000000001</v>
      </c>
      <c r="Z49">
        <f>(STATS!$J$9-X49)/STATS!$J$9*100</f>
        <v>5.0508171277275551</v>
      </c>
      <c r="AB49" t="s">
        <v>35</v>
      </c>
      <c r="AC49">
        <v>1</v>
      </c>
      <c r="AD49">
        <v>1.340524</v>
      </c>
      <c r="AE49" t="s">
        <v>35</v>
      </c>
      <c r="AF49">
        <v>1</v>
      </c>
      <c r="AG49">
        <v>1.231525</v>
      </c>
      <c r="AH49">
        <f t="shared" si="15"/>
        <v>108.99900000000007</v>
      </c>
      <c r="AI49">
        <f>(STATS!$K$9-AG49)/STATS!$K$9*100</f>
        <v>5.7743143623349695</v>
      </c>
    </row>
    <row r="50" spans="1:35" x14ac:dyDescent="0.25">
      <c r="A50" s="1" t="s">
        <v>34</v>
      </c>
      <c r="B50">
        <v>1</v>
      </c>
      <c r="C50">
        <v>1.3914869999999999</v>
      </c>
      <c r="D50" t="s">
        <v>34</v>
      </c>
      <c r="E50">
        <v>1</v>
      </c>
      <c r="F50">
        <v>1.284036</v>
      </c>
      <c r="G50">
        <f t="shared" si="16"/>
        <v>107.45099999999996</v>
      </c>
      <c r="H50">
        <f>(STATS!$H$9-F50)/STATS!$H$9*100</f>
        <v>4.9482522886916058</v>
      </c>
      <c r="J50" t="s">
        <v>34</v>
      </c>
      <c r="K50">
        <v>1</v>
      </c>
      <c r="L50">
        <v>1.3027260000000001</v>
      </c>
      <c r="M50" t="s">
        <v>34</v>
      </c>
      <c r="N50">
        <v>1</v>
      </c>
      <c r="O50">
        <v>1.170944</v>
      </c>
      <c r="P50">
        <f t="shared" si="17"/>
        <v>131.78200000000007</v>
      </c>
      <c r="Q50">
        <f>(STATS!$I$9-O50)/STATS!$I$9*100</f>
        <v>11.484709027026051</v>
      </c>
      <c r="S50" t="s">
        <v>36</v>
      </c>
      <c r="T50">
        <v>1</v>
      </c>
      <c r="U50">
        <v>1.4127799999999999</v>
      </c>
      <c r="V50" t="s">
        <v>36</v>
      </c>
      <c r="W50">
        <v>1</v>
      </c>
      <c r="X50">
        <v>1.3093900000000001</v>
      </c>
      <c r="Y50">
        <f t="shared" si="18"/>
        <v>103.38999999999987</v>
      </c>
      <c r="Z50">
        <f>(STATS!$J$9-X50)/STATS!$J$9*100</f>
        <v>4.3630055692504239</v>
      </c>
      <c r="AB50" t="s">
        <v>36</v>
      </c>
      <c r="AC50">
        <v>1</v>
      </c>
      <c r="AD50">
        <v>1.3441609999999999</v>
      </c>
      <c r="AE50" t="s">
        <v>36</v>
      </c>
      <c r="AF50">
        <v>1</v>
      </c>
      <c r="AG50">
        <v>1.2436370000000001</v>
      </c>
      <c r="AH50">
        <f t="shared" si="15"/>
        <v>100.52399999999983</v>
      </c>
      <c r="AI50">
        <f>(STATS!$K$9-AG50)/STATS!$K$9*100</f>
        <v>4.8476084453268609</v>
      </c>
    </row>
    <row r="51" spans="1:35" x14ac:dyDescent="0.25">
      <c r="A51" s="1" t="s">
        <v>68</v>
      </c>
      <c r="B51">
        <v>1</v>
      </c>
      <c r="C51">
        <v>1.4193180000000001</v>
      </c>
      <c r="D51" t="s">
        <v>68</v>
      </c>
      <c r="E51">
        <v>1</v>
      </c>
      <c r="F51">
        <v>1.2961240000000001</v>
      </c>
      <c r="G51">
        <f t="shared" si="16"/>
        <v>123.19400000000003</v>
      </c>
      <c r="H51">
        <f>(STATS!$H$9-F51)/STATS!$H$9*100</f>
        <v>4.0534288364408075</v>
      </c>
      <c r="J51" t="s">
        <v>68</v>
      </c>
      <c r="K51">
        <v>1</v>
      </c>
      <c r="L51">
        <v>1.3483940000000001</v>
      </c>
      <c r="M51" t="s">
        <v>68</v>
      </c>
      <c r="N51">
        <v>1</v>
      </c>
      <c r="O51">
        <v>1.239195</v>
      </c>
      <c r="P51">
        <f t="shared" si="17"/>
        <v>109.19900000000004</v>
      </c>
      <c r="Q51">
        <f>(STATS!$I$9-O51)/STATS!$I$9*100</f>
        <v>6.3254041207312568</v>
      </c>
      <c r="S51" t="s">
        <v>37</v>
      </c>
      <c r="T51">
        <v>1</v>
      </c>
      <c r="U51">
        <v>1.423848</v>
      </c>
      <c r="V51" t="s">
        <v>37</v>
      </c>
      <c r="W51">
        <v>1</v>
      </c>
      <c r="X51">
        <v>1.297428</v>
      </c>
      <c r="Y51">
        <f t="shared" si="18"/>
        <v>126.41999999999997</v>
      </c>
      <c r="Z51">
        <f>(STATS!$J$9-X51)/STATS!$J$9*100</f>
        <v>5.2367022733497599</v>
      </c>
      <c r="AB51" t="s">
        <v>37</v>
      </c>
      <c r="AC51">
        <v>1</v>
      </c>
      <c r="AD51">
        <v>1.3304020000000001</v>
      </c>
      <c r="AE51" t="s">
        <v>37</v>
      </c>
      <c r="AF51">
        <v>1</v>
      </c>
      <c r="AG51">
        <v>1.230008</v>
      </c>
      <c r="AH51">
        <f t="shared" si="15"/>
        <v>100.39400000000009</v>
      </c>
      <c r="AI51">
        <f>(STATS!$K$9-AG51)/STATS!$K$9*100</f>
        <v>5.8903821361214028</v>
      </c>
    </row>
    <row r="52" spans="1:35" x14ac:dyDescent="0.25">
      <c r="A52" s="1" t="s">
        <v>35</v>
      </c>
      <c r="B52">
        <v>1</v>
      </c>
      <c r="C52">
        <v>1.4199930000000001</v>
      </c>
      <c r="D52" t="s">
        <v>35</v>
      </c>
      <c r="E52">
        <v>1</v>
      </c>
      <c r="F52">
        <v>1.2922560000000001</v>
      </c>
      <c r="G52">
        <f t="shared" si="16"/>
        <v>127.73699999999999</v>
      </c>
      <c r="H52">
        <f>(STATS!$H$9-F52)/STATS!$H$9*100</f>
        <v>4.3397604970385935</v>
      </c>
      <c r="J52" t="s">
        <v>35</v>
      </c>
      <c r="K52">
        <v>1</v>
      </c>
      <c r="L52">
        <v>1.3497410000000001</v>
      </c>
      <c r="M52" t="s">
        <v>35</v>
      </c>
      <c r="N52">
        <v>1</v>
      </c>
      <c r="O52">
        <v>1.2420979999999999</v>
      </c>
      <c r="P52">
        <f t="shared" si="17"/>
        <v>107.64300000000016</v>
      </c>
      <c r="Q52">
        <f>(STATS!$I$9-O52)/STATS!$I$9*100</f>
        <v>6.1059573412998471</v>
      </c>
      <c r="S52" t="s">
        <v>38</v>
      </c>
      <c r="T52">
        <v>1</v>
      </c>
      <c r="U52">
        <v>1.4283049999999999</v>
      </c>
      <c r="V52" t="s">
        <v>38</v>
      </c>
      <c r="W52">
        <v>1</v>
      </c>
      <c r="X52">
        <v>1.30945</v>
      </c>
      <c r="Y52">
        <f t="shared" si="18"/>
        <v>118.85499999999993</v>
      </c>
      <c r="Z52">
        <f>(STATS!$J$9-X52)/STATS!$J$9*100</f>
        <v>4.3586232082534409</v>
      </c>
      <c r="AB52" t="s">
        <v>38</v>
      </c>
      <c r="AC52">
        <v>1</v>
      </c>
      <c r="AD52">
        <v>1.3505020000000001</v>
      </c>
      <c r="AE52" t="s">
        <v>38</v>
      </c>
      <c r="AF52">
        <v>1</v>
      </c>
      <c r="AG52">
        <v>1.2389889999999999</v>
      </c>
      <c r="AH52">
        <f t="shared" si="15"/>
        <v>111.51300000000019</v>
      </c>
      <c r="AI52">
        <f>(STATS!$K$9-AG52)/STATS!$K$9*100</f>
        <v>5.2032333712064709</v>
      </c>
    </row>
    <row r="53" spans="1:35" x14ac:dyDescent="0.25">
      <c r="A53" s="1" t="s">
        <v>36</v>
      </c>
      <c r="B53">
        <v>1</v>
      </c>
      <c r="C53">
        <v>1.426167</v>
      </c>
      <c r="D53" t="s">
        <v>36</v>
      </c>
      <c r="E53">
        <v>1</v>
      </c>
      <c r="F53">
        <v>1.3004549999999999</v>
      </c>
      <c r="G53">
        <f t="shared" si="16"/>
        <v>125.71200000000005</v>
      </c>
      <c r="H53">
        <f>(STATS!$H$9-F53)/STATS!$H$9*100</f>
        <v>3.7328232464591689</v>
      </c>
      <c r="J53" t="s">
        <v>36</v>
      </c>
      <c r="K53">
        <v>1</v>
      </c>
      <c r="L53">
        <v>1.3426769999999999</v>
      </c>
      <c r="M53" t="s">
        <v>36</v>
      </c>
      <c r="N53">
        <v>1</v>
      </c>
      <c r="O53">
        <v>1.2320530000000001</v>
      </c>
      <c r="P53">
        <f t="shared" si="17"/>
        <v>110.62399999999984</v>
      </c>
      <c r="Q53">
        <f>(STATS!$I$9-O53)/STATS!$I$9*100</f>
        <v>6.8652900658567102</v>
      </c>
      <c r="S53" t="s">
        <v>5</v>
      </c>
      <c r="T53">
        <v>2</v>
      </c>
      <c r="U53">
        <v>1.4341919999999999</v>
      </c>
      <c r="V53" t="s">
        <v>5</v>
      </c>
      <c r="W53">
        <v>2</v>
      </c>
      <c r="X53">
        <v>1.302508</v>
      </c>
      <c r="Y53">
        <f t="shared" si="18"/>
        <v>131.68399999999991</v>
      </c>
      <c r="Z53">
        <f>(STATS!$J$9-X53)/STATS!$J$9*100</f>
        <v>4.8656623756048516</v>
      </c>
      <c r="AB53" t="s">
        <v>5</v>
      </c>
      <c r="AC53">
        <v>2</v>
      </c>
      <c r="AD53">
        <v>1.3502289999999999</v>
      </c>
      <c r="AE53" t="s">
        <v>5</v>
      </c>
      <c r="AF53">
        <v>2</v>
      </c>
      <c r="AG53">
        <v>1.24424</v>
      </c>
      <c r="AH53">
        <f t="shared" si="15"/>
        <v>105.98899999999989</v>
      </c>
      <c r="AI53">
        <f>(STATS!$K$9-AG53)/STATS!$K$9*100</f>
        <v>4.8014720790821617</v>
      </c>
    </row>
    <row r="54" spans="1:35" x14ac:dyDescent="0.25">
      <c r="A54" s="1" t="s">
        <v>37</v>
      </c>
      <c r="B54">
        <v>1</v>
      </c>
      <c r="C54">
        <v>1.407921</v>
      </c>
      <c r="D54" t="s">
        <v>37</v>
      </c>
      <c r="E54">
        <v>1</v>
      </c>
      <c r="F54">
        <v>1.2860720000000001</v>
      </c>
      <c r="G54">
        <f t="shared" si="16"/>
        <v>121.84899999999988</v>
      </c>
      <c r="H54">
        <f>(STATS!$H$9-F54)/STATS!$H$9*100</f>
        <v>4.7975358303210935</v>
      </c>
      <c r="J54" t="s">
        <v>37</v>
      </c>
      <c r="K54">
        <v>1</v>
      </c>
      <c r="L54">
        <v>1.3414459999999999</v>
      </c>
      <c r="M54" t="s">
        <v>37</v>
      </c>
      <c r="N54">
        <v>1</v>
      </c>
      <c r="O54">
        <v>1.226</v>
      </c>
      <c r="P54">
        <f t="shared" si="17"/>
        <v>115.44599999999994</v>
      </c>
      <c r="Q54">
        <f>(STATS!$I$9-O54)/STATS!$I$9*100</f>
        <v>7.3228551212815791</v>
      </c>
      <c r="S54" t="s">
        <v>39</v>
      </c>
      <c r="T54">
        <v>1</v>
      </c>
      <c r="U54">
        <v>1.407786</v>
      </c>
      <c r="V54" t="s">
        <v>39</v>
      </c>
      <c r="W54">
        <v>1</v>
      </c>
      <c r="X54">
        <v>1.2714920000000001</v>
      </c>
      <c r="Y54">
        <f t="shared" si="18"/>
        <v>136.29399999999993</v>
      </c>
      <c r="Z54">
        <f>(STATS!$J$9-X54)/STATS!$J$9*100</f>
        <v>7.1310508536473929</v>
      </c>
      <c r="AB54" t="s">
        <v>39</v>
      </c>
      <c r="AC54">
        <v>1</v>
      </c>
      <c r="AD54">
        <v>1.3031379999999999</v>
      </c>
      <c r="AE54" t="s">
        <v>39</v>
      </c>
      <c r="AF54">
        <v>1</v>
      </c>
      <c r="AG54">
        <v>1.1860619999999999</v>
      </c>
      <c r="AH54">
        <f t="shared" si="15"/>
        <v>117.07599999999996</v>
      </c>
      <c r="AI54">
        <f>(STATS!$K$9-AG54)/STATS!$K$9*100</f>
        <v>9.2527515407480507</v>
      </c>
    </row>
    <row r="55" spans="1:35" x14ac:dyDescent="0.25">
      <c r="A55" s="1" t="s">
        <v>5</v>
      </c>
      <c r="B55">
        <v>2</v>
      </c>
      <c r="C55">
        <v>1.3922699999999999</v>
      </c>
      <c r="D55" t="s">
        <v>5</v>
      </c>
      <c r="E55">
        <v>2</v>
      </c>
      <c r="F55">
        <v>1.2816959999999999</v>
      </c>
      <c r="G55">
        <f t="shared" si="16"/>
        <v>110.57399999999996</v>
      </c>
      <c r="H55">
        <f>(STATS!$H$9-F55)/STATS!$H$9*100</f>
        <v>5.1214725797461096</v>
      </c>
      <c r="J55" t="s">
        <v>5</v>
      </c>
      <c r="K55">
        <v>2</v>
      </c>
      <c r="L55">
        <v>1.3424370000000001</v>
      </c>
      <c r="M55" t="s">
        <v>5</v>
      </c>
      <c r="N55">
        <v>2</v>
      </c>
      <c r="O55">
        <v>1.235633</v>
      </c>
      <c r="P55">
        <f t="shared" si="17"/>
        <v>106.80400000000012</v>
      </c>
      <c r="Q55">
        <f>(STATS!$I$9-O55)/STATS!$I$9*100</f>
        <v>6.5946667553625797</v>
      </c>
      <c r="S55" t="s">
        <v>41</v>
      </c>
      <c r="T55">
        <v>1</v>
      </c>
      <c r="U55">
        <v>1.4400059999999999</v>
      </c>
      <c r="V55" t="s">
        <v>41</v>
      </c>
      <c r="W55">
        <v>1</v>
      </c>
      <c r="X55">
        <v>1.3082100000000001</v>
      </c>
      <c r="Y55">
        <f t="shared" si="18"/>
        <v>131.79599999999979</v>
      </c>
      <c r="Z55">
        <f>(STATS!$J$9-X55)/STATS!$J$9*100</f>
        <v>4.4491920021911682</v>
      </c>
      <c r="AB55" t="s">
        <v>41</v>
      </c>
      <c r="AC55">
        <v>1</v>
      </c>
      <c r="AD55">
        <v>1.3537570000000001</v>
      </c>
      <c r="AE55" t="s">
        <v>41</v>
      </c>
      <c r="AF55">
        <v>1</v>
      </c>
      <c r="AG55">
        <v>1.2471760000000001</v>
      </c>
      <c r="AH55">
        <f t="shared" si="15"/>
        <v>106.58100000000003</v>
      </c>
      <c r="AI55">
        <f>(STATS!$K$9-AG55)/STATS!$K$9*100</f>
        <v>4.5768346474163906</v>
      </c>
    </row>
    <row r="56" spans="1:35" x14ac:dyDescent="0.25">
      <c r="A56" s="1" t="s">
        <v>38</v>
      </c>
      <c r="B56">
        <v>1</v>
      </c>
      <c r="C56">
        <v>1.418528</v>
      </c>
      <c r="D56" t="s">
        <v>38</v>
      </c>
      <c r="E56">
        <v>1</v>
      </c>
      <c r="F56">
        <v>1.299744</v>
      </c>
      <c r="G56">
        <f t="shared" si="16"/>
        <v>118.78400000000001</v>
      </c>
      <c r="H56">
        <f>(STATS!$H$9-F56)/STATS!$H$9*100</f>
        <v>3.7854555656641842</v>
      </c>
      <c r="J56" t="s">
        <v>38</v>
      </c>
      <c r="K56">
        <v>1</v>
      </c>
      <c r="L56">
        <v>1.346549</v>
      </c>
      <c r="M56" t="s">
        <v>38</v>
      </c>
      <c r="N56">
        <v>1</v>
      </c>
      <c r="O56">
        <v>1.240637</v>
      </c>
      <c r="P56">
        <f t="shared" si="17"/>
        <v>105.91200000000001</v>
      </c>
      <c r="Q56">
        <f>(STATS!$I$9-O56)/STATS!$I$9*100</f>
        <v>6.2163988654987072</v>
      </c>
      <c r="S56" t="s">
        <v>42</v>
      </c>
      <c r="T56">
        <v>1</v>
      </c>
      <c r="U56">
        <v>1.4519120000000001</v>
      </c>
      <c r="V56" t="s">
        <v>42</v>
      </c>
      <c r="W56">
        <v>1</v>
      </c>
      <c r="X56">
        <v>1.309148</v>
      </c>
      <c r="Y56">
        <f t="shared" si="18"/>
        <v>142.76400000000012</v>
      </c>
      <c r="Z56">
        <f>(STATS!$J$9-X56)/STATS!$J$9*100</f>
        <v>4.3806810919382784</v>
      </c>
      <c r="AB56" t="s">
        <v>42</v>
      </c>
      <c r="AC56">
        <v>1</v>
      </c>
      <c r="AD56">
        <v>1.3468500000000001</v>
      </c>
      <c r="AE56" t="s">
        <v>42</v>
      </c>
      <c r="AF56">
        <v>1</v>
      </c>
      <c r="AG56">
        <v>1.247234</v>
      </c>
      <c r="AH56">
        <f t="shared" si="15"/>
        <v>99.616000000000156</v>
      </c>
      <c r="AI56">
        <f>(STATS!$K$9-AG56)/STATS!$K$9*100</f>
        <v>4.5723969869815839</v>
      </c>
    </row>
    <row r="57" spans="1:35" x14ac:dyDescent="0.25">
      <c r="A57" s="1" t="s">
        <v>39</v>
      </c>
      <c r="B57">
        <v>1</v>
      </c>
      <c r="C57">
        <v>1.38696</v>
      </c>
      <c r="D57" t="s">
        <v>39</v>
      </c>
      <c r="E57">
        <v>1</v>
      </c>
      <c r="F57">
        <v>1.2609349999999999</v>
      </c>
      <c r="G57">
        <f t="shared" si="16"/>
        <v>126.02500000000005</v>
      </c>
      <c r="H57">
        <f>(STATS!$H$9-F57)/STATS!$H$9*100</f>
        <v>6.6583214953796874</v>
      </c>
      <c r="J57" t="s">
        <v>39</v>
      </c>
      <c r="K57">
        <v>1</v>
      </c>
      <c r="L57">
        <v>1.312524</v>
      </c>
      <c r="M57" t="s">
        <v>39</v>
      </c>
      <c r="N57">
        <v>1</v>
      </c>
      <c r="O57">
        <v>1.1683669999999999</v>
      </c>
      <c r="P57">
        <f t="shared" si="17"/>
        <v>144.1570000000001</v>
      </c>
      <c r="Q57">
        <f>(STATS!$I$9-O57)/STATS!$I$9*100</f>
        <v>11.67951245471974</v>
      </c>
      <c r="S57" t="s">
        <v>5</v>
      </c>
      <c r="T57">
        <v>2</v>
      </c>
      <c r="U57">
        <v>1.438372</v>
      </c>
      <c r="V57" t="s">
        <v>5</v>
      </c>
      <c r="W57">
        <v>2</v>
      </c>
      <c r="X57">
        <v>1.2997749999999999</v>
      </c>
      <c r="Y57">
        <f t="shared" si="18"/>
        <v>138.59700000000009</v>
      </c>
      <c r="Z57">
        <f>(STATS!$J$9-X57)/STATS!$J$9*100</f>
        <v>5.0652789190176222</v>
      </c>
      <c r="AB57" t="s">
        <v>5</v>
      </c>
      <c r="AC57">
        <v>2</v>
      </c>
      <c r="AD57">
        <v>1.3461240000000001</v>
      </c>
      <c r="AE57" t="s">
        <v>5</v>
      </c>
      <c r="AF57">
        <v>2</v>
      </c>
      <c r="AG57">
        <v>1.243663</v>
      </c>
      <c r="AH57">
        <f t="shared" si="15"/>
        <v>102.46100000000014</v>
      </c>
      <c r="AI57">
        <f>(STATS!$K$9-AG57)/STATS!$K$9*100</f>
        <v>4.8456191492698863</v>
      </c>
    </row>
    <row r="58" spans="1:35" x14ac:dyDescent="0.25">
      <c r="A58" s="1" t="s">
        <v>40</v>
      </c>
      <c r="B58">
        <v>1</v>
      </c>
      <c r="C58">
        <v>1.404201</v>
      </c>
      <c r="D58" t="s">
        <v>40</v>
      </c>
      <c r="E58">
        <v>1</v>
      </c>
      <c r="F58">
        <v>1.266767</v>
      </c>
      <c r="G58">
        <f t="shared" si="16"/>
        <v>137.43400000000005</v>
      </c>
      <c r="H58">
        <f>(STATS!$H$9-F58)/STATS!$H$9*100</f>
        <v>6.2266032315207651</v>
      </c>
      <c r="J58" t="s">
        <v>40</v>
      </c>
      <c r="K58">
        <v>1</v>
      </c>
      <c r="L58">
        <v>1.312297</v>
      </c>
      <c r="M58" t="s">
        <v>40</v>
      </c>
      <c r="N58">
        <v>1</v>
      </c>
      <c r="O58">
        <v>1.1774720000000001</v>
      </c>
      <c r="P58">
        <f t="shared" si="17"/>
        <v>134.82499999999996</v>
      </c>
      <c r="Q58">
        <f>(STATS!$I$9-O58)/STATS!$I$9*100</f>
        <v>10.991237247443438</v>
      </c>
      <c r="S58" t="s">
        <v>43</v>
      </c>
      <c r="T58">
        <v>1</v>
      </c>
      <c r="U58">
        <v>1.380719</v>
      </c>
      <c r="V58" t="s">
        <v>43</v>
      </c>
      <c r="W58">
        <v>1</v>
      </c>
      <c r="X58">
        <v>1.3405199999999999</v>
      </c>
      <c r="Y58">
        <f t="shared" si="18"/>
        <v>40.199000000000098</v>
      </c>
      <c r="Z58">
        <f>(STATS!$J$9-X58)/STATS!$J$9*100</f>
        <v>2.0892906053136122</v>
      </c>
      <c r="AB58" t="s">
        <v>43</v>
      </c>
      <c r="AC58">
        <v>1</v>
      </c>
      <c r="AD58">
        <v>1.212793</v>
      </c>
      <c r="AE58" t="s">
        <v>43</v>
      </c>
      <c r="AF58">
        <v>1</v>
      </c>
      <c r="AG58">
        <v>1.212793</v>
      </c>
      <c r="AH58">
        <f t="shared" si="15"/>
        <v>0</v>
      </c>
      <c r="AI58">
        <f>(STATS!$K$10-AG58)/STATS!$K$10*100</f>
        <v>7.3017845732402709</v>
      </c>
    </row>
    <row r="59" spans="1:35" x14ac:dyDescent="0.25">
      <c r="A59" s="1" t="s">
        <v>41</v>
      </c>
      <c r="B59">
        <v>1</v>
      </c>
      <c r="C59">
        <v>1.4268749999999999</v>
      </c>
      <c r="D59" t="s">
        <v>41</v>
      </c>
      <c r="E59">
        <v>1</v>
      </c>
      <c r="F59">
        <v>1.2946139999999999</v>
      </c>
      <c r="G59">
        <f t="shared" si="16"/>
        <v>132.26099999999997</v>
      </c>
      <c r="H59">
        <f>(STATS!$H$9-F59)/STATS!$H$9*100</f>
        <v>4.165207742206757</v>
      </c>
      <c r="J59" t="s">
        <v>41</v>
      </c>
      <c r="K59">
        <v>1</v>
      </c>
      <c r="L59">
        <v>1.346786</v>
      </c>
      <c r="M59" t="s">
        <v>41</v>
      </c>
      <c r="N59">
        <v>1</v>
      </c>
      <c r="O59">
        <v>1.23278</v>
      </c>
      <c r="P59">
        <f t="shared" si="17"/>
        <v>114.00600000000006</v>
      </c>
      <c r="Q59">
        <f>(STATS!$I$9-O59)/STATS!$I$9*100</f>
        <v>6.8103338796194981</v>
      </c>
      <c r="S59" t="s">
        <v>5</v>
      </c>
      <c r="T59">
        <v>2</v>
      </c>
      <c r="U59">
        <v>1.386242</v>
      </c>
      <c r="V59" t="s">
        <v>5</v>
      </c>
      <c r="W59">
        <v>2</v>
      </c>
      <c r="X59">
        <v>1.3341460000000001</v>
      </c>
      <c r="Y59">
        <f t="shared" si="18"/>
        <v>52.095999999999918</v>
      </c>
      <c r="Z59">
        <f>(STATS!$J$9-X59)/STATS!$J$9*100</f>
        <v>2.5548434218935356</v>
      </c>
      <c r="AB59" t="s">
        <v>5</v>
      </c>
      <c r="AC59">
        <v>2</v>
      </c>
      <c r="AD59">
        <v>1.236907</v>
      </c>
      <c r="AE59" t="s">
        <v>5</v>
      </c>
      <c r="AF59">
        <v>2</v>
      </c>
      <c r="AG59">
        <v>1.227835</v>
      </c>
      <c r="AH59">
        <f t="shared" ref="AH59:AH78" si="19">(AD59-AG59)*1000</f>
        <v>9.071999999999969</v>
      </c>
      <c r="AI59">
        <f>(STATS!$K$10-AG59)/STATS!$K$10*100</f>
        <v>6.1520693650808234</v>
      </c>
    </row>
    <row r="60" spans="1:35" x14ac:dyDescent="0.25">
      <c r="A60" s="1" t="s">
        <v>5</v>
      </c>
      <c r="B60">
        <v>2</v>
      </c>
      <c r="C60">
        <v>1.425827</v>
      </c>
      <c r="D60" t="s">
        <v>5</v>
      </c>
      <c r="E60">
        <v>2</v>
      </c>
      <c r="F60">
        <v>1.295452</v>
      </c>
      <c r="G60">
        <f t="shared" si="16"/>
        <v>130.37499999999991</v>
      </c>
      <c r="H60">
        <f>(STATS!$H$9-F60)/STATS!$H$9*100</f>
        <v>4.1031741507949224</v>
      </c>
      <c r="J60" t="s">
        <v>5</v>
      </c>
      <c r="K60">
        <v>2</v>
      </c>
      <c r="L60">
        <v>1.3522259999999999</v>
      </c>
      <c r="M60" t="s">
        <v>5</v>
      </c>
      <c r="N60">
        <v>2</v>
      </c>
      <c r="O60">
        <v>1.2324079999999999</v>
      </c>
      <c r="P60">
        <f t="shared" si="17"/>
        <v>119.81799999999998</v>
      </c>
      <c r="Q60">
        <f>(STATS!$I$9-O60)/STATS!$I$9*100</f>
        <v>6.8384545141177755</v>
      </c>
      <c r="S60" t="s">
        <v>5</v>
      </c>
      <c r="T60">
        <v>3</v>
      </c>
      <c r="U60">
        <v>1.3758410000000001</v>
      </c>
      <c r="V60" t="s">
        <v>5</v>
      </c>
      <c r="W60">
        <v>3</v>
      </c>
      <c r="X60">
        <v>1.3296829999999999</v>
      </c>
      <c r="Y60">
        <f t="shared" si="18"/>
        <v>46.158000000000143</v>
      </c>
      <c r="Z60">
        <f>(STATS!$J$9-X60)/STATS!$J$9*100</f>
        <v>2.8808180407194359</v>
      </c>
      <c r="AB60" t="s">
        <v>5</v>
      </c>
      <c r="AC60">
        <v>3</v>
      </c>
      <c r="AD60">
        <v>1.244267</v>
      </c>
      <c r="AE60" t="s">
        <v>5</v>
      </c>
      <c r="AF60">
        <v>3</v>
      </c>
      <c r="AG60">
        <v>1.2003459999999999</v>
      </c>
      <c r="AH60">
        <f t="shared" si="19"/>
        <v>43.921000000000099</v>
      </c>
      <c r="AI60">
        <f>(STATS!$K$10-AG60)/STATS!$K$10*100</f>
        <v>8.2531544174073179</v>
      </c>
    </row>
    <row r="61" spans="1:35" x14ac:dyDescent="0.25">
      <c r="A61" s="1" t="s">
        <v>42</v>
      </c>
      <c r="B61">
        <v>1</v>
      </c>
      <c r="C61">
        <v>1.427446</v>
      </c>
      <c r="D61" t="s">
        <v>42</v>
      </c>
      <c r="E61">
        <v>1</v>
      </c>
      <c r="F61">
        <v>1.295949</v>
      </c>
      <c r="G61">
        <f t="shared" si="16"/>
        <v>131.49699999999999</v>
      </c>
      <c r="H61">
        <f>(STATS!$H$9-F61)/STATS!$H$9*100</f>
        <v>4.0663833453871945</v>
      </c>
      <c r="J61" t="s">
        <v>42</v>
      </c>
      <c r="K61">
        <v>1</v>
      </c>
      <c r="L61">
        <v>1.352258</v>
      </c>
      <c r="M61" t="s">
        <v>42</v>
      </c>
      <c r="N61">
        <v>1</v>
      </c>
      <c r="O61">
        <v>1.2409140000000001</v>
      </c>
      <c r="P61">
        <f t="shared" si="17"/>
        <v>111.34399999999988</v>
      </c>
      <c r="Q61">
        <f>(STATS!$I$10-O61)/STATS!$I$10*100</f>
        <v>6.411166276120511</v>
      </c>
      <c r="S61" t="s">
        <v>44</v>
      </c>
      <c r="T61">
        <v>1</v>
      </c>
      <c r="U61">
        <v>1.394579</v>
      </c>
      <c r="V61" t="s">
        <v>44</v>
      </c>
      <c r="W61">
        <v>1</v>
      </c>
      <c r="X61">
        <v>1.3153619999999999</v>
      </c>
      <c r="Y61">
        <f t="shared" si="18"/>
        <v>79.217000000000098</v>
      </c>
      <c r="Z61">
        <f>(STATS!$J$9-X61)/STATS!$J$9*100</f>
        <v>3.9268145713503158</v>
      </c>
      <c r="AB61" t="s">
        <v>44</v>
      </c>
      <c r="AC61">
        <v>1</v>
      </c>
      <c r="AD61">
        <v>1.2484029999999999</v>
      </c>
      <c r="AE61" t="s">
        <v>44</v>
      </c>
      <c r="AF61">
        <v>1</v>
      </c>
      <c r="AG61">
        <v>1.166841</v>
      </c>
      <c r="AH61">
        <f t="shared" si="19"/>
        <v>81.561999999999912</v>
      </c>
      <c r="AI61">
        <f>(STATS!$K$10-AG61)/STATS!$K$10*100</f>
        <v>10.814064406064555</v>
      </c>
    </row>
    <row r="62" spans="1:35" x14ac:dyDescent="0.25">
      <c r="A62" s="1" t="s">
        <v>43</v>
      </c>
      <c r="B62">
        <v>1</v>
      </c>
      <c r="C62">
        <v>1.3770800000000001</v>
      </c>
      <c r="D62" t="s">
        <v>43</v>
      </c>
      <c r="E62">
        <v>1</v>
      </c>
      <c r="F62">
        <v>1.31711</v>
      </c>
      <c r="G62">
        <f t="shared" si="16"/>
        <v>59.970000000000077</v>
      </c>
      <c r="H62">
        <f>(STATS!$H$10-F62)/STATS!$H$10*100</f>
        <v>2.4937166631502161</v>
      </c>
      <c r="J62" t="s">
        <v>43</v>
      </c>
      <c r="K62">
        <v>1</v>
      </c>
      <c r="L62">
        <v>1.2897449999999999</v>
      </c>
      <c r="M62" t="s">
        <v>43</v>
      </c>
      <c r="N62">
        <v>1</v>
      </c>
      <c r="O62">
        <v>1.2133590000000001</v>
      </c>
      <c r="P62">
        <f t="shared" ref="P62:P81" si="20">(L62-O62)*1000</f>
        <v>76.385999999999839</v>
      </c>
      <c r="Q62">
        <f>(STATS!$I$10-O62)/STATS!$I$10*100</f>
        <v>8.4893443877877974</v>
      </c>
      <c r="S62" t="s">
        <v>5</v>
      </c>
      <c r="T62">
        <v>2</v>
      </c>
      <c r="U62">
        <v>1.3991560000000001</v>
      </c>
      <c r="V62" t="s">
        <v>5</v>
      </c>
      <c r="W62">
        <v>2</v>
      </c>
      <c r="X62">
        <v>1.3246359999999999</v>
      </c>
      <c r="Y62">
        <f t="shared" si="18"/>
        <v>74.520000000000138</v>
      </c>
      <c r="Z62">
        <f>(STATS!$J$9-X62)/STATS!$J$9*100</f>
        <v>3.2494476399160046</v>
      </c>
      <c r="AB62" t="s">
        <v>5</v>
      </c>
      <c r="AC62">
        <v>2</v>
      </c>
      <c r="AD62">
        <v>1.2747850000000001</v>
      </c>
      <c r="AE62" t="s">
        <v>5</v>
      </c>
      <c r="AF62">
        <v>2</v>
      </c>
      <c r="AG62">
        <v>1.1895469999999999</v>
      </c>
      <c r="AH62">
        <f t="shared" si="19"/>
        <v>85.238000000000142</v>
      </c>
      <c r="AI62">
        <f>(STATS!$K$10-AG62)/STATS!$K$10*100</f>
        <v>9.0785615795475838</v>
      </c>
    </row>
    <row r="63" spans="1:35" x14ac:dyDescent="0.25">
      <c r="A63" s="1" t="s">
        <v>5</v>
      </c>
      <c r="B63">
        <v>2</v>
      </c>
      <c r="C63">
        <v>1.378919</v>
      </c>
      <c r="D63" t="s">
        <v>5</v>
      </c>
      <c r="E63">
        <v>2</v>
      </c>
      <c r="F63">
        <v>1.31717</v>
      </c>
      <c r="G63">
        <f t="shared" ref="G63:G80" si="21">(C63-F63)*1000</f>
        <v>61.749000000000052</v>
      </c>
      <c r="H63">
        <f>(STATS!$H$10-F63)/STATS!$H$10*100</f>
        <v>2.4892748344493438</v>
      </c>
      <c r="J63" t="s">
        <v>5</v>
      </c>
      <c r="K63">
        <v>2</v>
      </c>
      <c r="L63">
        <v>1.2878480000000001</v>
      </c>
      <c r="M63" t="s">
        <v>5</v>
      </c>
      <c r="N63">
        <v>2</v>
      </c>
      <c r="O63">
        <v>1.219786</v>
      </c>
      <c r="P63">
        <f t="shared" si="20"/>
        <v>68.062000000000069</v>
      </c>
      <c r="Q63">
        <f>(STATS!$I$10-O63)/STATS!$I$10*100</f>
        <v>8.0046247099186054</v>
      </c>
      <c r="AC63">
        <v>3</v>
      </c>
    </row>
    <row r="64" spans="1:35" x14ac:dyDescent="0.25">
      <c r="A64" s="1" t="s">
        <v>5</v>
      </c>
      <c r="B64">
        <v>3</v>
      </c>
      <c r="C64">
        <v>1.352681</v>
      </c>
      <c r="D64" t="s">
        <v>5</v>
      </c>
      <c r="E64">
        <v>3</v>
      </c>
      <c r="F64">
        <v>1.308935</v>
      </c>
      <c r="G64">
        <f t="shared" si="21"/>
        <v>43.746000000000066</v>
      </c>
      <c r="H64">
        <f>(STATS!$H$10-F64)/STATS!$H$10*100</f>
        <v>3.0989158236445951</v>
      </c>
      <c r="J64" t="s">
        <v>5</v>
      </c>
      <c r="K64">
        <v>3</v>
      </c>
      <c r="L64">
        <v>1.280724</v>
      </c>
      <c r="M64" t="s">
        <v>5</v>
      </c>
      <c r="N64">
        <v>3</v>
      </c>
      <c r="O64">
        <v>1.207436</v>
      </c>
      <c r="P64">
        <f t="shared" si="20"/>
        <v>73.288000000000025</v>
      </c>
      <c r="Q64">
        <f>(STATS!$I$10-O64)/STATS!$I$10*100</f>
        <v>8.9360527512574244</v>
      </c>
      <c r="S64" t="s">
        <v>5</v>
      </c>
      <c r="T64">
        <v>4</v>
      </c>
      <c r="U64">
        <v>1.39273</v>
      </c>
      <c r="V64" t="s">
        <v>5</v>
      </c>
      <c r="W64">
        <v>3</v>
      </c>
      <c r="X64">
        <v>1.338463</v>
      </c>
      <c r="Y64">
        <f t="shared" ref="Y64:Y80" si="22">(U64-X64)*1000</f>
        <v>54.267000000000067</v>
      </c>
      <c r="Z64">
        <f>(STATS!$J$10-X64)/STATS!$J$10*100</f>
        <v>1.7794662408491277</v>
      </c>
      <c r="AB64" t="s">
        <v>5</v>
      </c>
      <c r="AC64">
        <v>4</v>
      </c>
      <c r="AD64">
        <v>1.258732</v>
      </c>
      <c r="AE64" t="s">
        <v>5</v>
      </c>
      <c r="AF64">
        <v>3</v>
      </c>
      <c r="AG64">
        <v>1.226353</v>
      </c>
      <c r="AH64">
        <f t="shared" si="19"/>
        <v>32.378999999999934</v>
      </c>
      <c r="AI64">
        <f>(STATS!$K$10-AG64)/STATS!$K$10*100</f>
        <v>6.265344058505387</v>
      </c>
    </row>
    <row r="65" spans="1:35" x14ac:dyDescent="0.25">
      <c r="A65" s="1" t="s">
        <v>44</v>
      </c>
      <c r="B65">
        <v>1</v>
      </c>
      <c r="C65">
        <v>1.3639889999999999</v>
      </c>
      <c r="D65" t="s">
        <v>44</v>
      </c>
      <c r="E65">
        <v>1</v>
      </c>
      <c r="F65">
        <v>1.297544</v>
      </c>
      <c r="G65">
        <f t="shared" si="21"/>
        <v>66.444999999999865</v>
      </c>
      <c r="H65">
        <f>(STATS!$H$10-F65)/STATS!$H$10*100</f>
        <v>3.9421970025059276</v>
      </c>
      <c r="J65" t="s">
        <v>44</v>
      </c>
      <c r="K65">
        <v>1</v>
      </c>
      <c r="L65">
        <v>1.3081210000000001</v>
      </c>
      <c r="M65" t="s">
        <v>44</v>
      </c>
      <c r="N65">
        <v>1</v>
      </c>
      <c r="O65">
        <v>1.229576</v>
      </c>
      <c r="P65">
        <f t="shared" si="20"/>
        <v>78.545000000000087</v>
      </c>
      <c r="Q65">
        <f>(STATS!$I$10-O65)/STATS!$I$10*100</f>
        <v>7.266270011561768</v>
      </c>
      <c r="S65" t="s">
        <v>5</v>
      </c>
      <c r="T65">
        <v>5</v>
      </c>
      <c r="U65">
        <v>1.4007670000000001</v>
      </c>
      <c r="V65" t="s">
        <v>5</v>
      </c>
      <c r="W65">
        <v>4</v>
      </c>
      <c r="X65">
        <v>1.3308150000000001</v>
      </c>
      <c r="Y65">
        <f t="shared" si="22"/>
        <v>69.952000000000012</v>
      </c>
      <c r="Z65">
        <f>(STATS!$J$10-X65)/STATS!$J$10*100</f>
        <v>2.3407000158507332</v>
      </c>
      <c r="AB65" t="s">
        <v>5</v>
      </c>
      <c r="AC65">
        <v>5</v>
      </c>
      <c r="AD65">
        <v>1.252872</v>
      </c>
      <c r="AE65" t="s">
        <v>5</v>
      </c>
      <c r="AF65">
        <v>4</v>
      </c>
      <c r="AG65">
        <v>1.182169</v>
      </c>
      <c r="AH65">
        <f t="shared" si="19"/>
        <v>70.70299999999996</v>
      </c>
      <c r="AI65">
        <f>(STATS!$K$10-AG65)/STATS!$K$10*100</f>
        <v>9.6424891693494903</v>
      </c>
    </row>
    <row r="66" spans="1:35" x14ac:dyDescent="0.25">
      <c r="A66" s="1" t="s">
        <v>5</v>
      </c>
      <c r="B66">
        <v>2</v>
      </c>
      <c r="C66">
        <v>1.3301499999999999</v>
      </c>
      <c r="D66" t="s">
        <v>5</v>
      </c>
      <c r="E66">
        <v>2</v>
      </c>
      <c r="F66">
        <v>1.314255</v>
      </c>
      <c r="G66">
        <f t="shared" si="21"/>
        <v>15.894999999999992</v>
      </c>
      <c r="H66">
        <f>(STATS!$H$10-F66)/STATS!$H$10*100</f>
        <v>2.705073678833577</v>
      </c>
      <c r="J66" t="s">
        <v>5</v>
      </c>
      <c r="K66">
        <v>2</v>
      </c>
      <c r="L66">
        <v>1.2596700000000001</v>
      </c>
      <c r="M66" t="s">
        <v>5</v>
      </c>
      <c r="N66">
        <v>2</v>
      </c>
      <c r="O66">
        <v>1.19201</v>
      </c>
      <c r="P66">
        <f t="shared" si="20"/>
        <v>67.660000000000053</v>
      </c>
      <c r="Q66">
        <f>(STATS!$I$10-O66)/STATS!$I$10*100</f>
        <v>10.099470481273009</v>
      </c>
      <c r="S66" t="s">
        <v>5</v>
      </c>
      <c r="T66">
        <v>8</v>
      </c>
      <c r="U66">
        <v>1.3788830000000001</v>
      </c>
      <c r="V66" t="s">
        <v>5</v>
      </c>
      <c r="W66">
        <v>5</v>
      </c>
      <c r="X66">
        <v>1.3352059999999999</v>
      </c>
      <c r="Y66">
        <f t="shared" si="22"/>
        <v>43.677000000000191</v>
      </c>
      <c r="Z66">
        <f>(STATS!$J$10-X66)/STATS!$J$10*100</f>
        <v>2.0184749235348356</v>
      </c>
      <c r="AB66" t="s">
        <v>5</v>
      </c>
      <c r="AC66">
        <v>6</v>
      </c>
      <c r="AD66">
        <v>1.243967</v>
      </c>
      <c r="AE66" t="s">
        <v>5</v>
      </c>
      <c r="AF66">
        <v>5</v>
      </c>
      <c r="AG66">
        <v>1.187716</v>
      </c>
      <c r="AH66">
        <f t="shared" si="19"/>
        <v>56.251000000000047</v>
      </c>
      <c r="AI66">
        <f>(STATS!$K$10-AG66)/STATS!$K$10*100</f>
        <v>9.2185116225032981</v>
      </c>
    </row>
    <row r="67" spans="1:35" x14ac:dyDescent="0.25">
      <c r="A67" s="1" t="s">
        <v>5</v>
      </c>
      <c r="B67">
        <v>3</v>
      </c>
      <c r="C67">
        <v>1.373645</v>
      </c>
      <c r="D67" t="s">
        <v>5</v>
      </c>
      <c r="E67">
        <v>3</v>
      </c>
      <c r="F67">
        <v>1.309407</v>
      </c>
      <c r="G67">
        <f t="shared" si="21"/>
        <v>64.238000000000014</v>
      </c>
      <c r="H67">
        <f>(STATS!$H$10-F67)/STATS!$H$10*100</f>
        <v>3.0639734378643673</v>
      </c>
      <c r="J67" t="s">
        <v>5</v>
      </c>
      <c r="K67">
        <v>3</v>
      </c>
      <c r="L67">
        <v>1.280897</v>
      </c>
      <c r="M67" t="s">
        <v>5</v>
      </c>
      <c r="N67">
        <v>3</v>
      </c>
      <c r="O67">
        <v>1.195959</v>
      </c>
      <c r="P67">
        <f t="shared" si="20"/>
        <v>84.93799999999996</v>
      </c>
      <c r="Q67">
        <f>(STATS!$I$10-O67)/STATS!$I$10*100</f>
        <v>9.8016397658683978</v>
      </c>
      <c r="S67" t="s">
        <v>5</v>
      </c>
      <c r="T67">
        <v>9</v>
      </c>
      <c r="U67">
        <v>1.386388</v>
      </c>
      <c r="V67" t="s">
        <v>5</v>
      </c>
      <c r="W67">
        <v>6</v>
      </c>
      <c r="X67">
        <v>1.332133</v>
      </c>
      <c r="Y67">
        <f t="shared" si="22"/>
        <v>54.254999999999939</v>
      </c>
      <c r="Z67">
        <f>(STATS!$J$10-X67)/STATS!$J$10*100</f>
        <v>2.2439811200018722</v>
      </c>
      <c r="AB67" t="s">
        <v>5</v>
      </c>
      <c r="AC67">
        <v>7</v>
      </c>
      <c r="AD67">
        <v>1.23305</v>
      </c>
      <c r="AE67" t="s">
        <v>5</v>
      </c>
      <c r="AF67">
        <v>6</v>
      </c>
      <c r="AG67">
        <v>1.2068700000000001</v>
      </c>
      <c r="AH67">
        <f t="shared" si="19"/>
        <v>26.179999999999872</v>
      </c>
      <c r="AI67">
        <f>(STATS!$K$10-AG67)/STATS!$K$10*100</f>
        <v>7.7545011786071285</v>
      </c>
    </row>
    <row r="68" spans="1:35" x14ac:dyDescent="0.25">
      <c r="A68" s="1" t="s">
        <v>5</v>
      </c>
      <c r="B68">
        <v>4</v>
      </c>
      <c r="C68">
        <v>1.376017</v>
      </c>
      <c r="D68" t="s">
        <v>5</v>
      </c>
      <c r="E68">
        <v>4</v>
      </c>
      <c r="F68">
        <v>1.3010409999999999</v>
      </c>
      <c r="G68">
        <f t="shared" si="21"/>
        <v>74.976000000000155</v>
      </c>
      <c r="H68">
        <f>(STATS!$H$10-F68)/STATS!$H$10*100</f>
        <v>3.6833124197232059</v>
      </c>
      <c r="J68" t="s">
        <v>5</v>
      </c>
      <c r="K68">
        <v>4</v>
      </c>
      <c r="L68">
        <v>1.284761</v>
      </c>
      <c r="M68" t="s">
        <v>5</v>
      </c>
      <c r="N68">
        <v>4</v>
      </c>
      <c r="O68">
        <v>1.218359</v>
      </c>
      <c r="P68">
        <f t="shared" si="20"/>
        <v>66.402000000000072</v>
      </c>
      <c r="Q68">
        <f>(STATS!$I$10-O68)/STATS!$I$10*100</f>
        <v>8.1122480147761404</v>
      </c>
      <c r="S68" t="s">
        <v>5</v>
      </c>
      <c r="T68">
        <v>10</v>
      </c>
      <c r="U68">
        <v>1.3863639999999999</v>
      </c>
      <c r="V68" t="s">
        <v>5</v>
      </c>
      <c r="W68">
        <v>7</v>
      </c>
      <c r="X68">
        <v>1.3336440000000001</v>
      </c>
      <c r="Y68">
        <f t="shared" si="22"/>
        <v>52.719999999999878</v>
      </c>
      <c r="Z68">
        <f>(STATS!$J$10-X68)/STATS!$J$10*100</f>
        <v>2.1330992902388672</v>
      </c>
      <c r="AB68" t="s">
        <v>5</v>
      </c>
      <c r="AC68">
        <v>8</v>
      </c>
      <c r="AD68">
        <v>1.210116</v>
      </c>
      <c r="AE68" t="s">
        <v>5</v>
      </c>
      <c r="AF68">
        <v>7</v>
      </c>
      <c r="AG68">
        <v>1.1710199999999999</v>
      </c>
      <c r="AH68">
        <f t="shared" si="19"/>
        <v>39.096000000000018</v>
      </c>
      <c r="AI68">
        <f>(STATS!$K$10-AG68)/STATS!$K$10*100</f>
        <v>10.494648114687195</v>
      </c>
    </row>
    <row r="69" spans="1:35" x14ac:dyDescent="0.25">
      <c r="A69" s="1" t="s">
        <v>5</v>
      </c>
      <c r="B69">
        <v>5</v>
      </c>
      <c r="C69">
        <v>1.389248</v>
      </c>
      <c r="D69" t="s">
        <v>5</v>
      </c>
      <c r="E69">
        <v>5</v>
      </c>
      <c r="F69">
        <v>1.2915479999999999</v>
      </c>
      <c r="G69">
        <f t="shared" si="21"/>
        <v>97.700000000000117</v>
      </c>
      <c r="H69">
        <f>(STATS!$H$10-F69)/STATS!$H$10*100</f>
        <v>4.3860837506801591</v>
      </c>
      <c r="J69" t="s">
        <v>5</v>
      </c>
      <c r="K69">
        <v>5</v>
      </c>
      <c r="L69">
        <v>1.261449</v>
      </c>
      <c r="M69" t="s">
        <v>5</v>
      </c>
      <c r="N69">
        <v>5</v>
      </c>
      <c r="O69">
        <v>1.1808110000000001</v>
      </c>
      <c r="P69">
        <f t="shared" si="20"/>
        <v>80.637999999999991</v>
      </c>
      <c r="Q69">
        <f>(STATS!$I$10-O69)/STATS!$I$10*100</f>
        <v>10.944090937544534</v>
      </c>
      <c r="S69" t="s">
        <v>45</v>
      </c>
      <c r="T69">
        <v>1</v>
      </c>
      <c r="U69">
        <v>1.366509</v>
      </c>
      <c r="V69" t="s">
        <v>45</v>
      </c>
      <c r="W69">
        <v>1</v>
      </c>
      <c r="X69">
        <v>1.34345</v>
      </c>
      <c r="Y69">
        <f t="shared" si="22"/>
        <v>23.058999999999941</v>
      </c>
      <c r="Z69">
        <f>(STATS!$J$10-X69)/STATS!$J$10*100</f>
        <v>1.4135048344771231</v>
      </c>
      <c r="AB69" t="s">
        <v>45</v>
      </c>
      <c r="AC69">
        <v>1</v>
      </c>
      <c r="AD69">
        <v>1.3025850000000001</v>
      </c>
      <c r="AE69" t="s">
        <v>45</v>
      </c>
      <c r="AF69">
        <v>1</v>
      </c>
      <c r="AG69">
        <v>1.2483109999999999</v>
      </c>
      <c r="AH69">
        <f t="shared" si="19"/>
        <v>54.274000000000157</v>
      </c>
      <c r="AI69">
        <f>(STATS!$K$10-AG69)/STATS!$K$10*100</f>
        <v>4.5870136143646452</v>
      </c>
    </row>
    <row r="70" spans="1:35" x14ac:dyDescent="0.25">
      <c r="A70" s="1" t="s">
        <v>5</v>
      </c>
      <c r="B70">
        <v>6</v>
      </c>
      <c r="C70">
        <v>1.3531500000000001</v>
      </c>
      <c r="D70" t="s">
        <v>5</v>
      </c>
      <c r="E70">
        <v>6</v>
      </c>
      <c r="F70">
        <v>1.3027230000000001</v>
      </c>
      <c r="G70">
        <f t="shared" si="21"/>
        <v>50.427</v>
      </c>
      <c r="H70">
        <f>(STATS!$H$10-F70)/STATS!$H$10*100</f>
        <v>3.5587931551419643</v>
      </c>
      <c r="J70" t="s">
        <v>5</v>
      </c>
      <c r="K70">
        <v>6</v>
      </c>
      <c r="L70">
        <v>1.2890170000000001</v>
      </c>
      <c r="M70" t="s">
        <v>5</v>
      </c>
      <c r="N70">
        <v>6</v>
      </c>
      <c r="O70">
        <v>1.1969270000000001</v>
      </c>
      <c r="P70">
        <f t="shared" si="20"/>
        <v>92.09</v>
      </c>
      <c r="Q70">
        <f>(STATS!$I$10-O70)/STATS!$I$10*100</f>
        <v>9.7286339080533324</v>
      </c>
      <c r="S70" t="s">
        <v>5</v>
      </c>
      <c r="T70">
        <v>2</v>
      </c>
      <c r="U70">
        <v>1.353647</v>
      </c>
      <c r="V70" t="s">
        <v>5</v>
      </c>
      <c r="W70">
        <v>2</v>
      </c>
      <c r="X70">
        <v>1.345801</v>
      </c>
      <c r="Y70">
        <f t="shared" si="22"/>
        <v>7.8460000000000196</v>
      </c>
      <c r="Z70">
        <f>(STATS!$J$10-X70)/STATS!$J$10*100</f>
        <v>1.2409812198028563</v>
      </c>
      <c r="AB70" t="s">
        <v>5</v>
      </c>
      <c r="AC70">
        <v>2</v>
      </c>
      <c r="AD70">
        <v>1.296214</v>
      </c>
      <c r="AE70" t="s">
        <v>5</v>
      </c>
      <c r="AF70">
        <v>2</v>
      </c>
      <c r="AG70">
        <v>1.2377880000000001</v>
      </c>
      <c r="AH70">
        <f t="shared" si="19"/>
        <v>58.425999999999867</v>
      </c>
      <c r="AI70">
        <f>(STATS!$K$10-AG70)/STATS!$K$10*100</f>
        <v>5.3913250846120633</v>
      </c>
    </row>
    <row r="71" spans="1:35" x14ac:dyDescent="0.25">
      <c r="A71" s="1" t="s">
        <v>5</v>
      </c>
      <c r="B71">
        <v>7</v>
      </c>
      <c r="C71">
        <v>1.3785179999999999</v>
      </c>
      <c r="D71" t="s">
        <v>5</v>
      </c>
      <c r="E71">
        <v>7</v>
      </c>
      <c r="F71">
        <v>1.3006340000000001</v>
      </c>
      <c r="G71">
        <f t="shared" si="21"/>
        <v>77.883999999999844</v>
      </c>
      <c r="H71">
        <f>(STATS!$H$10-F71)/STATS!$H$10*100</f>
        <v>3.7134428244108029</v>
      </c>
      <c r="J71" t="s">
        <v>5</v>
      </c>
      <c r="K71">
        <v>7</v>
      </c>
      <c r="L71">
        <v>1.261287</v>
      </c>
      <c r="M71" t="s">
        <v>5</v>
      </c>
      <c r="N71">
        <v>7</v>
      </c>
      <c r="O71">
        <v>1.183948</v>
      </c>
      <c r="P71">
        <f t="shared" si="20"/>
        <v>77.339000000000041</v>
      </c>
      <c r="Q71">
        <f>(STATS!$I$10-O71)/STATS!$I$10*100</f>
        <v>10.707500673117019</v>
      </c>
      <c r="S71" t="s">
        <v>5</v>
      </c>
      <c r="T71">
        <v>3</v>
      </c>
      <c r="U71">
        <v>1.3444849999999999</v>
      </c>
      <c r="V71" t="s">
        <v>5</v>
      </c>
      <c r="W71">
        <v>3</v>
      </c>
      <c r="X71">
        <v>1.3340080000000001</v>
      </c>
      <c r="Y71">
        <f t="shared" si="22"/>
        <v>10.476999999999848</v>
      </c>
      <c r="Z71">
        <f>(STATS!$J$10-X71)/STATS!$J$10*100</f>
        <v>2.1063878501106501</v>
      </c>
      <c r="AB71" t="s">
        <v>5</v>
      </c>
      <c r="AC71">
        <v>3</v>
      </c>
      <c r="AD71">
        <v>1.2937730000000001</v>
      </c>
      <c r="AE71" t="s">
        <v>5</v>
      </c>
      <c r="AF71">
        <v>3</v>
      </c>
      <c r="AG71">
        <v>1.2018279999999999</v>
      </c>
      <c r="AH71">
        <f t="shared" si="19"/>
        <v>91.945000000000164</v>
      </c>
      <c r="AI71">
        <f>(STATS!$K$10-AG71)/STATS!$K$10*100</f>
        <v>8.1398797239827552</v>
      </c>
    </row>
    <row r="72" spans="1:35" x14ac:dyDescent="0.25">
      <c r="A72" s="1" t="s">
        <v>5</v>
      </c>
      <c r="B72">
        <v>8</v>
      </c>
      <c r="C72">
        <v>1.379499</v>
      </c>
      <c r="D72" t="s">
        <v>5</v>
      </c>
      <c r="E72">
        <v>8</v>
      </c>
      <c r="F72">
        <v>1.3224629999999999</v>
      </c>
      <c r="G72">
        <f t="shared" si="21"/>
        <v>57.036000000000087</v>
      </c>
      <c r="H72">
        <f>(STATS!$H$10-F72)/STATS!$H$10*100</f>
        <v>2.0974315125537202</v>
      </c>
      <c r="J72" t="s">
        <v>5</v>
      </c>
      <c r="K72">
        <v>8</v>
      </c>
      <c r="L72">
        <v>1.237552</v>
      </c>
      <c r="M72" t="s">
        <v>5</v>
      </c>
      <c r="N72">
        <v>8</v>
      </c>
      <c r="O72">
        <v>1.1991750000000001</v>
      </c>
      <c r="P72">
        <f t="shared" si="20"/>
        <v>38.376999999999882</v>
      </c>
      <c r="Q72">
        <f>(STATS!$I$10-O72)/STATS!$I$10*100</f>
        <v>9.5590913787472864</v>
      </c>
      <c r="S72" t="s">
        <v>5</v>
      </c>
      <c r="T72">
        <v>4</v>
      </c>
      <c r="U72">
        <v>1.3904810000000001</v>
      </c>
      <c r="V72" t="s">
        <v>5</v>
      </c>
      <c r="W72">
        <v>4</v>
      </c>
      <c r="X72">
        <v>1.322249</v>
      </c>
      <c r="Y72">
        <f t="shared" si="22"/>
        <v>68.23200000000007</v>
      </c>
      <c r="Z72">
        <f>(STATS!$J$10-X72)/STATS!$J$10*100</f>
        <v>2.9692994557910928</v>
      </c>
      <c r="AB72" t="s">
        <v>5</v>
      </c>
      <c r="AC72">
        <v>4</v>
      </c>
      <c r="AD72">
        <v>1.252861</v>
      </c>
      <c r="AE72" t="s">
        <v>5</v>
      </c>
      <c r="AF72">
        <v>4</v>
      </c>
      <c r="AG72">
        <v>1.2112989999999999</v>
      </c>
      <c r="AH72">
        <f t="shared" si="19"/>
        <v>41.562000000000097</v>
      </c>
      <c r="AI72">
        <f>(STATS!$K$10-AG72)/STATS!$K$10*100</f>
        <v>7.4159764706601834</v>
      </c>
    </row>
    <row r="73" spans="1:35" x14ac:dyDescent="0.25">
      <c r="A73" s="1" t="s">
        <v>45</v>
      </c>
      <c r="B73">
        <v>1</v>
      </c>
      <c r="C73">
        <v>1.3442190000000001</v>
      </c>
      <c r="D73" t="s">
        <v>45</v>
      </c>
      <c r="E73">
        <v>1</v>
      </c>
      <c r="F73">
        <v>1.3326370000000001</v>
      </c>
      <c r="G73">
        <f t="shared" si="21"/>
        <v>11.581999999999981</v>
      </c>
      <c r="H73">
        <f>(STATS!$H$10-F73)/STATS!$H$10*100</f>
        <v>1.3442454258418115</v>
      </c>
      <c r="J73" t="s">
        <v>45</v>
      </c>
      <c r="K73">
        <v>1</v>
      </c>
      <c r="L73">
        <v>1.3091219999999999</v>
      </c>
      <c r="M73" t="s">
        <v>45</v>
      </c>
      <c r="N73">
        <v>1</v>
      </c>
      <c r="O73">
        <v>1.257379</v>
      </c>
      <c r="P73">
        <f t="shared" si="20"/>
        <v>51.742999999999874</v>
      </c>
      <c r="Q73">
        <f>(STATS!$I$10-O73)/STATS!$I$10*100</f>
        <v>5.1693879197931007</v>
      </c>
      <c r="S73" t="s">
        <v>5</v>
      </c>
      <c r="T73">
        <v>5</v>
      </c>
      <c r="U73">
        <v>1.384919</v>
      </c>
      <c r="V73" t="s">
        <v>5</v>
      </c>
      <c r="W73">
        <v>5</v>
      </c>
      <c r="X73">
        <v>1.3297209999999999</v>
      </c>
      <c r="Y73">
        <f t="shared" si="22"/>
        <v>55.198000000000079</v>
      </c>
      <c r="Z73">
        <f>(STATS!$J$10-X73)/STATS!$J$10*100</f>
        <v>2.4209811023899399</v>
      </c>
      <c r="AB73" t="s">
        <v>5</v>
      </c>
      <c r="AC73">
        <v>5</v>
      </c>
      <c r="AD73">
        <v>1.2672859999999999</v>
      </c>
      <c r="AE73" t="s">
        <v>5</v>
      </c>
      <c r="AF73">
        <v>5</v>
      </c>
      <c r="AG73">
        <v>1.2066190000000001</v>
      </c>
      <c r="AH73">
        <f t="shared" si="19"/>
        <v>60.666999999999803</v>
      </c>
      <c r="AI73">
        <f>(STATS!$K$10-AG73)/STATS!$K$10*100</f>
        <v>7.7736860288430032</v>
      </c>
    </row>
    <row r="74" spans="1:35" x14ac:dyDescent="0.25">
      <c r="A74" s="1" t="s">
        <v>5</v>
      </c>
      <c r="B74">
        <v>2</v>
      </c>
      <c r="C74">
        <v>1.3795189999999999</v>
      </c>
      <c r="D74" t="s">
        <v>5</v>
      </c>
      <c r="E74">
        <v>2</v>
      </c>
      <c r="F74">
        <v>1.3178719999999999</v>
      </c>
      <c r="G74">
        <f t="shared" si="21"/>
        <v>61.647000000000006</v>
      </c>
      <c r="H74">
        <f>(STATS!$H$10-F74)/STATS!$H$10*100</f>
        <v>2.4373054386490947</v>
      </c>
      <c r="J74" t="s">
        <v>5</v>
      </c>
      <c r="K74">
        <v>2</v>
      </c>
      <c r="L74">
        <v>1.3078369999999999</v>
      </c>
      <c r="M74" t="s">
        <v>5</v>
      </c>
      <c r="N74">
        <v>2</v>
      </c>
      <c r="O74">
        <v>1.246883</v>
      </c>
      <c r="P74">
        <f t="shared" si="20"/>
        <v>60.953999999999951</v>
      </c>
      <c r="Q74">
        <f>(STATS!$I$10-O74)/STATS!$I$10*100</f>
        <v>5.9609886260191933</v>
      </c>
      <c r="S74" t="s">
        <v>5</v>
      </c>
      <c r="T74">
        <v>6</v>
      </c>
      <c r="U74">
        <v>1.364479</v>
      </c>
      <c r="V74" t="s">
        <v>5</v>
      </c>
      <c r="W74">
        <v>6</v>
      </c>
      <c r="X74">
        <v>1.335879</v>
      </c>
      <c r="Y74">
        <f t="shared" si="22"/>
        <v>28.599999999999959</v>
      </c>
      <c r="Z74">
        <f>(STATS!$J$10-X74)/STATS!$J$10*100</f>
        <v>1.9690881125285375</v>
      </c>
      <c r="AB74" t="s">
        <v>5</v>
      </c>
      <c r="AC74">
        <v>6</v>
      </c>
      <c r="AD74">
        <v>1.2498860000000001</v>
      </c>
      <c r="AE74" t="s">
        <v>5</v>
      </c>
      <c r="AF74">
        <v>6</v>
      </c>
      <c r="AG74">
        <v>1.1801740000000001</v>
      </c>
      <c r="AH74">
        <f t="shared" si="19"/>
        <v>69.711999999999989</v>
      </c>
      <c r="AI74">
        <f>(STATS!$K$10-AG74)/STATS!$K$10*100</f>
        <v>9.7949743335748636</v>
      </c>
    </row>
    <row r="75" spans="1:35" x14ac:dyDescent="0.25">
      <c r="A75" s="1" t="s">
        <v>5</v>
      </c>
      <c r="B75">
        <v>3</v>
      </c>
      <c r="C75">
        <v>1.3552040000000001</v>
      </c>
      <c r="D75" t="s">
        <v>5</v>
      </c>
      <c r="E75">
        <v>3</v>
      </c>
      <c r="F75">
        <v>1.3029250000000001</v>
      </c>
      <c r="G75">
        <f t="shared" si="21"/>
        <v>52.278999999999968</v>
      </c>
      <c r="H75">
        <f>(STATS!$H$10-F75)/STATS!$H$10*100</f>
        <v>3.5438389985156782</v>
      </c>
      <c r="J75" t="s">
        <v>5</v>
      </c>
      <c r="K75">
        <v>3</v>
      </c>
      <c r="L75">
        <v>1.2725150000000001</v>
      </c>
      <c r="M75" t="s">
        <v>5</v>
      </c>
      <c r="N75">
        <v>3</v>
      </c>
      <c r="O75">
        <v>1.240853</v>
      </c>
      <c r="P75">
        <f t="shared" si="20"/>
        <v>31.662000000000077</v>
      </c>
      <c r="Q75">
        <f>(STATS!$I$10-O75)/STATS!$I$10*100</f>
        <v>6.4157668518712603</v>
      </c>
      <c r="S75" t="s">
        <v>46</v>
      </c>
      <c r="T75">
        <v>1</v>
      </c>
      <c r="U75">
        <v>1.3604449999999999</v>
      </c>
      <c r="V75" t="s">
        <v>46</v>
      </c>
      <c r="W75">
        <v>1</v>
      </c>
      <c r="X75">
        <v>1.338552</v>
      </c>
      <c r="Y75">
        <f t="shared" si="22"/>
        <v>21.89299999999994</v>
      </c>
      <c r="Z75">
        <f>(STATS!$J$10-X75)/STATS!$J$10*100</f>
        <v>1.7729351469716241</v>
      </c>
      <c r="AB75" t="s">
        <v>46</v>
      </c>
      <c r="AC75">
        <v>1</v>
      </c>
      <c r="AD75">
        <v>1.2423839999999999</v>
      </c>
      <c r="AE75" t="s">
        <v>46</v>
      </c>
      <c r="AF75">
        <v>1</v>
      </c>
      <c r="AG75">
        <v>1.206852</v>
      </c>
      <c r="AH75">
        <f t="shared" si="19"/>
        <v>35.531999999999897</v>
      </c>
      <c r="AI75">
        <f>(STATS!$K$10-AG75)/STATS!$K$10*100</f>
        <v>7.7558769846001452</v>
      </c>
    </row>
    <row r="76" spans="1:35" x14ac:dyDescent="0.25">
      <c r="A76" s="1" t="s">
        <v>5</v>
      </c>
      <c r="B76">
        <v>4</v>
      </c>
      <c r="C76">
        <v>1.32369</v>
      </c>
      <c r="D76" t="s">
        <v>5</v>
      </c>
      <c r="E76">
        <v>4</v>
      </c>
      <c r="F76">
        <v>1.301892</v>
      </c>
      <c r="G76">
        <f t="shared" si="21"/>
        <v>21.797999999999984</v>
      </c>
      <c r="H76">
        <f>(STATS!$H$10-F76)/STATS!$H$10*100</f>
        <v>3.6203124826491004</v>
      </c>
      <c r="J76" t="s">
        <v>5</v>
      </c>
      <c r="K76">
        <v>4</v>
      </c>
      <c r="L76">
        <v>1.314513</v>
      </c>
      <c r="M76" t="s">
        <v>5</v>
      </c>
      <c r="N76">
        <v>4</v>
      </c>
      <c r="O76">
        <v>1.209427</v>
      </c>
      <c r="P76">
        <f t="shared" si="20"/>
        <v>105.08600000000001</v>
      </c>
      <c r="Q76">
        <f>(STATS!$I$10-O76)/STATS!$I$10*100</f>
        <v>8.7858929755241739</v>
      </c>
      <c r="S76" t="s">
        <v>5</v>
      </c>
      <c r="T76">
        <v>2</v>
      </c>
      <c r="U76">
        <v>1.375578</v>
      </c>
      <c r="V76" t="s">
        <v>5</v>
      </c>
      <c r="W76">
        <v>2</v>
      </c>
      <c r="X76">
        <v>1.330568</v>
      </c>
      <c r="Y76">
        <f t="shared" si="22"/>
        <v>45.009999999999991</v>
      </c>
      <c r="Z76">
        <f>(STATS!$J$10-X76)/STATS!$J$10*100</f>
        <v>2.3588256359377442</v>
      </c>
      <c r="AB76" t="s">
        <v>5</v>
      </c>
      <c r="AC76">
        <v>2</v>
      </c>
      <c r="AD76">
        <v>1.253633</v>
      </c>
      <c r="AE76" t="s">
        <v>5</v>
      </c>
      <c r="AF76">
        <v>2</v>
      </c>
      <c r="AG76">
        <v>1.189738</v>
      </c>
      <c r="AH76">
        <f t="shared" si="19"/>
        <v>63.895000000000039</v>
      </c>
      <c r="AI76">
        <f>(STATS!$K$10-AG76)/STATS!$K$10*100</f>
        <v>9.0639627492884074</v>
      </c>
    </row>
    <row r="77" spans="1:35" x14ac:dyDescent="0.25">
      <c r="A77" s="1" t="s">
        <v>5</v>
      </c>
      <c r="B77">
        <v>5</v>
      </c>
      <c r="C77">
        <v>1.360589</v>
      </c>
      <c r="D77" t="s">
        <v>5</v>
      </c>
      <c r="E77">
        <v>5</v>
      </c>
      <c r="F77">
        <v>1.3114710000000001</v>
      </c>
      <c r="G77">
        <f t="shared" si="21"/>
        <v>49.117999999999995</v>
      </c>
      <c r="H77">
        <f>(STATS!$H$10-F77)/STATS!$H$10*100</f>
        <v>2.9111745305542227</v>
      </c>
      <c r="J77" t="s">
        <v>5</v>
      </c>
      <c r="K77">
        <v>5</v>
      </c>
      <c r="L77">
        <v>1.279965</v>
      </c>
      <c r="M77" t="s">
        <v>5</v>
      </c>
      <c r="N77">
        <v>5</v>
      </c>
      <c r="O77">
        <v>1.2122630000000001</v>
      </c>
      <c r="P77">
        <f t="shared" si="20"/>
        <v>67.701999999999927</v>
      </c>
      <c r="Q77">
        <f>(STATS!$I$10-O77)/STATS!$I$10*100</f>
        <v>8.5720039127519527</v>
      </c>
      <c r="S77" t="s">
        <v>5</v>
      </c>
      <c r="T77">
        <v>3</v>
      </c>
      <c r="U77">
        <v>1.2965899999999999</v>
      </c>
      <c r="V77" t="s">
        <v>5</v>
      </c>
      <c r="W77">
        <v>3</v>
      </c>
      <c r="X77">
        <v>1.2965899999999999</v>
      </c>
      <c r="Y77">
        <f t="shared" si="22"/>
        <v>0</v>
      </c>
      <c r="Z77">
        <f>(STATS!$J$10-X77)/STATS!$J$10*100</f>
        <v>4.8522358355984254</v>
      </c>
      <c r="AB77" t="s">
        <v>5</v>
      </c>
      <c r="AC77">
        <v>3</v>
      </c>
      <c r="AD77">
        <v>1.2340040000000001</v>
      </c>
      <c r="AE77" t="s">
        <v>5</v>
      </c>
      <c r="AF77">
        <v>3</v>
      </c>
      <c r="AG77">
        <v>1.206418</v>
      </c>
      <c r="AH77">
        <f t="shared" si="19"/>
        <v>27.586000000000112</v>
      </c>
      <c r="AI77">
        <f>(STATS!$K$10-AG77)/STATS!$K$10*100</f>
        <v>7.7890491957649672</v>
      </c>
    </row>
    <row r="78" spans="1:35" x14ac:dyDescent="0.25">
      <c r="A78" s="1" t="s">
        <v>46</v>
      </c>
      <c r="B78">
        <v>1</v>
      </c>
      <c r="C78">
        <v>1.3754919999999999</v>
      </c>
      <c r="D78" t="s">
        <v>46</v>
      </c>
      <c r="E78">
        <v>1</v>
      </c>
      <c r="F78">
        <v>1.316754</v>
      </c>
      <c r="G78">
        <f t="shared" si="21"/>
        <v>58.737999999999957</v>
      </c>
      <c r="H78">
        <f>(STATS!$H$10-F78)/STATS!$H$10*100</f>
        <v>2.5200715134420832</v>
      </c>
      <c r="J78" t="s">
        <v>46</v>
      </c>
      <c r="K78">
        <v>1</v>
      </c>
      <c r="L78">
        <v>1.2529349999999999</v>
      </c>
      <c r="M78" t="s">
        <v>46</v>
      </c>
      <c r="N78">
        <v>1</v>
      </c>
      <c r="O78">
        <v>1.215678</v>
      </c>
      <c r="P78">
        <f t="shared" si="20"/>
        <v>37.256999999999877</v>
      </c>
      <c r="Q78">
        <f>(STATS!$I$10-O78)/STATS!$I$10*100</f>
        <v>8.3144470899849896</v>
      </c>
      <c r="S78" t="s">
        <v>60</v>
      </c>
      <c r="T78">
        <v>1</v>
      </c>
      <c r="U78">
        <v>1.2541599999999999</v>
      </c>
      <c r="V78" t="s">
        <v>60</v>
      </c>
      <c r="W78">
        <v>1</v>
      </c>
      <c r="X78">
        <v>1.1753260000000001</v>
      </c>
      <c r="Y78">
        <f t="shared" si="22"/>
        <v>78.833999999999847</v>
      </c>
      <c r="Z78">
        <f>(STATS!$J$10-X78)/STATS!$J$10*100</f>
        <v>13.750961318312294</v>
      </c>
      <c r="AB78" t="s">
        <v>60</v>
      </c>
      <c r="AC78">
        <v>1</v>
      </c>
      <c r="AD78">
        <v>1.3159730000000001</v>
      </c>
      <c r="AE78" t="s">
        <v>60</v>
      </c>
      <c r="AF78">
        <v>1</v>
      </c>
      <c r="AG78">
        <v>1.1947140000000001</v>
      </c>
      <c r="AH78">
        <f t="shared" si="19"/>
        <v>121.259</v>
      </c>
      <c r="AI78">
        <f>(STATS!$K$11-AG78)/STATS!$K$11*100</f>
        <v>5.5004769611169859</v>
      </c>
    </row>
    <row r="79" spans="1:35" x14ac:dyDescent="0.25">
      <c r="A79" s="1" t="s">
        <v>5</v>
      </c>
      <c r="B79">
        <v>2</v>
      </c>
      <c r="C79">
        <v>1.323202</v>
      </c>
      <c r="D79" t="s">
        <v>5</v>
      </c>
      <c r="E79">
        <v>2</v>
      </c>
      <c r="F79">
        <v>1.3138970000000001</v>
      </c>
      <c r="G79">
        <f t="shared" si="21"/>
        <v>9.3049999999998967</v>
      </c>
      <c r="H79">
        <f>(STATS!$H$10-F79)/STATS!$H$10*100</f>
        <v>2.7315765900821276</v>
      </c>
      <c r="J79" t="s">
        <v>5</v>
      </c>
      <c r="K79">
        <v>2</v>
      </c>
      <c r="L79">
        <v>1.2646900000000001</v>
      </c>
      <c r="M79" t="s">
        <v>5</v>
      </c>
      <c r="N79">
        <v>2</v>
      </c>
      <c r="O79">
        <v>1.2303850000000001</v>
      </c>
      <c r="P79">
        <f t="shared" si="20"/>
        <v>34.305000000000028</v>
      </c>
      <c r="Q79">
        <f>(STATS!$I$10-O79)/STATS!$I$10*100</f>
        <v>7.2052558184084763</v>
      </c>
      <c r="S79" t="s">
        <v>50</v>
      </c>
      <c r="T79">
        <v>1</v>
      </c>
      <c r="U79">
        <v>1.182434</v>
      </c>
      <c r="V79" t="s">
        <v>50</v>
      </c>
      <c r="W79">
        <v>1</v>
      </c>
      <c r="X79">
        <v>1.1382220000000001</v>
      </c>
      <c r="Y79">
        <f t="shared" si="22"/>
        <v>44.211999999999918</v>
      </c>
      <c r="Z79">
        <f>(STATS!$J$10-X79)/STATS!$J$10*100</f>
        <v>16.473767017535611</v>
      </c>
      <c r="AB79" t="s">
        <v>50</v>
      </c>
      <c r="AC79">
        <v>1</v>
      </c>
      <c r="AD79">
        <v>1.272618</v>
      </c>
      <c r="AE79" t="s">
        <v>50</v>
      </c>
      <c r="AF79">
        <v>1</v>
      </c>
      <c r="AG79">
        <v>1.2144950000000001</v>
      </c>
      <c r="AH79">
        <f t="shared" ref="AH79:AH97" si="23">(AD79-AG79)*1000</f>
        <v>58.122999999999927</v>
      </c>
      <c r="AI79">
        <f>(STATS!$K$11-AG79)/STATS!$K$11*100</f>
        <v>3.9358388425110693</v>
      </c>
    </row>
    <row r="80" spans="1:35" x14ac:dyDescent="0.25">
      <c r="A80" s="1" t="s">
        <v>50</v>
      </c>
      <c r="B80">
        <v>1</v>
      </c>
      <c r="C80">
        <v>1.1486529999999999</v>
      </c>
      <c r="D80" t="s">
        <v>50</v>
      </c>
      <c r="E80">
        <v>1</v>
      </c>
      <c r="F80">
        <v>1.113183</v>
      </c>
      <c r="G80">
        <f t="shared" si="21"/>
        <v>35.469999999999892</v>
      </c>
      <c r="H80">
        <f>(STATS!$H$11-F80)/STATS!$H$11*100</f>
        <v>2.4073285044737878</v>
      </c>
      <c r="J80" t="s">
        <v>50</v>
      </c>
      <c r="K80">
        <v>1</v>
      </c>
      <c r="L80">
        <v>1.303409</v>
      </c>
      <c r="M80" t="s">
        <v>50</v>
      </c>
      <c r="N80">
        <v>1</v>
      </c>
      <c r="O80">
        <v>1.230478</v>
      </c>
      <c r="P80">
        <f t="shared" si="20"/>
        <v>72.931000000000083</v>
      </c>
      <c r="Q80">
        <f>(STATS!$I$10-O80)/STATS!$I$10*100</f>
        <v>7.1982418258704666</v>
      </c>
      <c r="S80" t="s">
        <v>5</v>
      </c>
      <c r="T80">
        <v>2</v>
      </c>
      <c r="U80">
        <v>1.2051229999999999</v>
      </c>
      <c r="V80" t="s">
        <v>5</v>
      </c>
      <c r="W80">
        <v>2</v>
      </c>
      <c r="X80">
        <v>1.150272</v>
      </c>
      <c r="Y80">
        <f t="shared" si="22"/>
        <v>54.850999999999985</v>
      </c>
      <c r="Z80">
        <f>(STATS!$J$11-X80)/STATS!$J$11*100</f>
        <v>-0.16013123969791221</v>
      </c>
      <c r="AB80" t="s">
        <v>5</v>
      </c>
      <c r="AC80">
        <v>2</v>
      </c>
      <c r="AD80">
        <v>1.231061</v>
      </c>
      <c r="AE80" t="s">
        <v>5</v>
      </c>
      <c r="AF80">
        <v>2</v>
      </c>
      <c r="AG80">
        <v>1.1836530000000001</v>
      </c>
      <c r="AH80">
        <f t="shared" si="23"/>
        <v>47.407999999999895</v>
      </c>
      <c r="AI80">
        <f>(STATS!$K$11-AG80)/STATS!$K$11*100</f>
        <v>6.3753802637761021</v>
      </c>
    </row>
    <row r="81" spans="1:35" x14ac:dyDescent="0.25">
      <c r="A81" s="1" t="s">
        <v>5</v>
      </c>
      <c r="B81">
        <v>2</v>
      </c>
      <c r="C81">
        <v>1.1607179999999999</v>
      </c>
      <c r="D81" t="s">
        <v>5</v>
      </c>
      <c r="E81">
        <v>2</v>
      </c>
      <c r="F81">
        <v>1.1203129999999999</v>
      </c>
      <c r="G81">
        <f t="shared" ref="G81:G97" si="24">(C81-F81)*1000</f>
        <v>40.405000000000022</v>
      </c>
      <c r="H81">
        <f>(STATS!$H$11-F81)/STATS!$H$11*100</f>
        <v>1.7822419304216437</v>
      </c>
      <c r="J81" t="s">
        <v>5</v>
      </c>
      <c r="K81">
        <v>2</v>
      </c>
      <c r="L81">
        <v>1.297928</v>
      </c>
      <c r="M81" t="s">
        <v>5</v>
      </c>
      <c r="N81">
        <v>2</v>
      </c>
      <c r="O81">
        <v>1.2050160000000001</v>
      </c>
      <c r="P81">
        <f t="shared" si="20"/>
        <v>92.911999999999878</v>
      </c>
      <c r="Q81">
        <f>(STATS!$I$11-O81)/STATS!$I$11*100</f>
        <v>6.5846483016849326</v>
      </c>
      <c r="S81" t="s">
        <v>5</v>
      </c>
      <c r="T81">
        <v>3</v>
      </c>
      <c r="U81">
        <v>1.2010400000000001</v>
      </c>
      <c r="V81" t="s">
        <v>5</v>
      </c>
      <c r="W81">
        <v>3</v>
      </c>
      <c r="X81">
        <v>1.1548099999999999</v>
      </c>
      <c r="Y81">
        <f t="shared" ref="Y81:Y97" si="25">(U81-X81)*1000</f>
        <v>46.230000000000217</v>
      </c>
      <c r="Z81">
        <f>(STATS!$J$11-X81)/STATS!$J$11*100</f>
        <v>-0.55527836626079663</v>
      </c>
      <c r="AE81" t="s">
        <v>5</v>
      </c>
      <c r="AF81">
        <v>3</v>
      </c>
      <c r="AG81">
        <v>1.178828</v>
      </c>
      <c r="AH81">
        <f t="shared" si="23"/>
        <v>-1178.828</v>
      </c>
      <c r="AI81">
        <f>(STATS!$K$11-AG81)/STATS!$K$11*100</f>
        <v>6.7570282553980459</v>
      </c>
    </row>
    <row r="82" spans="1:35" x14ac:dyDescent="0.25">
      <c r="S82" t="s">
        <v>5</v>
      </c>
      <c r="T82">
        <v>4</v>
      </c>
      <c r="U82">
        <v>1.1896329999999999</v>
      </c>
      <c r="V82" t="s">
        <v>5</v>
      </c>
      <c r="W82">
        <v>4</v>
      </c>
      <c r="X82">
        <v>1.18482</v>
      </c>
      <c r="Y82">
        <f t="shared" si="25"/>
        <v>4.8129999999999562</v>
      </c>
      <c r="Z82">
        <f>(STATS!$J$11-X82)/STATS!$J$11*100</f>
        <v>-3.168404251706451</v>
      </c>
      <c r="AB82" t="s">
        <v>5</v>
      </c>
      <c r="AC82">
        <v>4</v>
      </c>
      <c r="AD82">
        <v>1.2510209999999999</v>
      </c>
      <c r="AE82" t="s">
        <v>5</v>
      </c>
      <c r="AF82">
        <v>4</v>
      </c>
      <c r="AG82">
        <v>1.190437</v>
      </c>
      <c r="AH82">
        <f t="shared" si="23"/>
        <v>60.583999999999975</v>
      </c>
      <c r="AI82">
        <f>(STATS!$K$11-AG82)/STATS!$K$11*100</f>
        <v>5.8387792326541996</v>
      </c>
    </row>
    <row r="83" spans="1:35" x14ac:dyDescent="0.25">
      <c r="A83" s="1" t="s">
        <v>5</v>
      </c>
      <c r="B83">
        <v>4</v>
      </c>
      <c r="C83">
        <v>1.1725840000000001</v>
      </c>
      <c r="D83" t="s">
        <v>5</v>
      </c>
      <c r="E83">
        <v>3</v>
      </c>
      <c r="F83">
        <v>1.1266050000000001</v>
      </c>
      <c r="G83">
        <f t="shared" si="24"/>
        <v>45.978999999999992</v>
      </c>
      <c r="H83">
        <f>(STATS!$H$11-F83)/STATS!$H$11*100</f>
        <v>1.2306227545540016</v>
      </c>
      <c r="J83" t="s">
        <v>5</v>
      </c>
      <c r="K83">
        <v>4</v>
      </c>
      <c r="L83">
        <v>1.245492</v>
      </c>
      <c r="M83" t="s">
        <v>5</v>
      </c>
      <c r="N83">
        <v>3</v>
      </c>
      <c r="O83">
        <v>1.206636</v>
      </c>
      <c r="P83">
        <f t="shared" ref="P83:P97" si="26">(L83-O83)*1000</f>
        <v>38.856000000000002</v>
      </c>
      <c r="Q83">
        <f>(STATS!$I$11-O83)/STATS!$I$11*100</f>
        <v>6.4590625254369272</v>
      </c>
      <c r="S83" t="s">
        <v>52</v>
      </c>
      <c r="T83">
        <v>1</v>
      </c>
      <c r="U83">
        <v>1.2642770000000001</v>
      </c>
      <c r="V83" t="s">
        <v>52</v>
      </c>
      <c r="W83">
        <v>1</v>
      </c>
      <c r="X83">
        <v>1.1597660000000001</v>
      </c>
      <c r="Y83">
        <f t="shared" si="25"/>
        <v>104.51100000000002</v>
      </c>
      <c r="Z83">
        <f>(STATS!$J$11-X83)/STATS!$J$11*100</f>
        <v>-0.9868229143537357</v>
      </c>
      <c r="AB83" t="s">
        <v>52</v>
      </c>
      <c r="AC83">
        <v>1</v>
      </c>
      <c r="AD83">
        <v>1.3125309999999999</v>
      </c>
      <c r="AE83" t="s">
        <v>52</v>
      </c>
      <c r="AF83">
        <v>1</v>
      </c>
      <c r="AG83">
        <v>1.210456</v>
      </c>
      <c r="AH83">
        <f t="shared" si="23"/>
        <v>102.07499999999992</v>
      </c>
      <c r="AI83">
        <f>(STATS!$K$11-AG83)/STATS!$K$11*100</f>
        <v>4.2553157830625823</v>
      </c>
    </row>
    <row r="84" spans="1:35" x14ac:dyDescent="0.25">
      <c r="A84" s="1" t="s">
        <v>51</v>
      </c>
      <c r="B84">
        <v>1</v>
      </c>
      <c r="C84">
        <v>1.228469</v>
      </c>
      <c r="D84" t="s">
        <v>51</v>
      </c>
      <c r="E84">
        <v>1</v>
      </c>
      <c r="F84">
        <v>1.150191</v>
      </c>
      <c r="G84">
        <f t="shared" si="24"/>
        <v>78.278000000000077</v>
      </c>
      <c r="H84">
        <f>(STATS!$H$11-F84)/STATS!$H$11*100</f>
        <v>-0.83716012561347286</v>
      </c>
      <c r="J84" t="s">
        <v>51</v>
      </c>
      <c r="K84">
        <v>1</v>
      </c>
      <c r="L84">
        <v>1.3232710000000001</v>
      </c>
      <c r="M84" t="s">
        <v>51</v>
      </c>
      <c r="N84">
        <v>1</v>
      </c>
      <c r="O84">
        <v>1.1991400000000001</v>
      </c>
      <c r="P84">
        <f t="shared" si="26"/>
        <v>124.13099999999999</v>
      </c>
      <c r="Q84">
        <f>(STATS!$I$11-O84)/STATS!$I$11*100</f>
        <v>7.0401680678783274</v>
      </c>
      <c r="S84" t="s">
        <v>5</v>
      </c>
      <c r="T84">
        <v>2</v>
      </c>
      <c r="U84">
        <v>1.255733</v>
      </c>
      <c r="V84" t="s">
        <v>5</v>
      </c>
      <c r="W84">
        <v>2</v>
      </c>
      <c r="X84">
        <v>1.1698679999999999</v>
      </c>
      <c r="Y84">
        <f t="shared" si="25"/>
        <v>85.86500000000008</v>
      </c>
      <c r="Z84">
        <f>(STATS!$J$11-X84)/STATS!$J$11*100</f>
        <v>-1.8664562930532185</v>
      </c>
      <c r="AB84" t="s">
        <v>5</v>
      </c>
      <c r="AC84">
        <v>2</v>
      </c>
      <c r="AD84">
        <v>1.300252</v>
      </c>
      <c r="AE84" t="s">
        <v>5</v>
      </c>
      <c r="AF84">
        <v>2</v>
      </c>
      <c r="AG84">
        <v>1.193927</v>
      </c>
      <c r="AH84">
        <f t="shared" si="23"/>
        <v>106.325</v>
      </c>
      <c r="AI84">
        <f>(STATS!$K$11-AG84)/STATS!$K$11*100</f>
        <v>5.5627271102167777</v>
      </c>
    </row>
    <row r="85" spans="1:35" x14ac:dyDescent="0.25">
      <c r="A85" s="1" t="s">
        <v>52</v>
      </c>
      <c r="B85">
        <v>1</v>
      </c>
      <c r="C85">
        <v>1.2411019999999999</v>
      </c>
      <c r="D85" t="s">
        <v>52</v>
      </c>
      <c r="E85">
        <v>1</v>
      </c>
      <c r="F85">
        <v>1.1428659999999999</v>
      </c>
      <c r="G85">
        <f t="shared" si="24"/>
        <v>98.23599999999999</v>
      </c>
      <c r="H85">
        <f>(STATS!$H$11-F85)/STATS!$H$11*100</f>
        <v>-0.19497791594558186</v>
      </c>
      <c r="J85" t="s">
        <v>52</v>
      </c>
      <c r="K85">
        <v>1</v>
      </c>
      <c r="L85">
        <v>1.3167469999999999</v>
      </c>
      <c r="M85" t="s">
        <v>52</v>
      </c>
      <c r="N85">
        <v>1</v>
      </c>
      <c r="O85">
        <v>1.205222</v>
      </c>
      <c r="P85">
        <f t="shared" si="26"/>
        <v>111.52499999999988</v>
      </c>
      <c r="Q85">
        <f>(STATS!$I$11-O85)/STATS!$I$11*100</f>
        <v>6.5686787523595749</v>
      </c>
      <c r="S85" t="s">
        <v>53</v>
      </c>
      <c r="T85">
        <v>1</v>
      </c>
      <c r="U85">
        <v>1.2138169999999999</v>
      </c>
      <c r="V85" t="s">
        <v>53</v>
      </c>
      <c r="W85">
        <v>1</v>
      </c>
      <c r="X85">
        <v>1.2048129999999999</v>
      </c>
      <c r="Y85">
        <f t="shared" si="25"/>
        <v>9.004000000000012</v>
      </c>
      <c r="Z85">
        <f>(STATS!$J$11-X85)/STATS!$J$11*100</f>
        <v>-4.9092981479981743</v>
      </c>
      <c r="AB85" t="s">
        <v>53</v>
      </c>
      <c r="AC85">
        <v>1</v>
      </c>
      <c r="AD85">
        <v>1.304025</v>
      </c>
      <c r="AE85" t="s">
        <v>53</v>
      </c>
      <c r="AF85">
        <v>1</v>
      </c>
      <c r="AG85">
        <v>1.2196929999999999</v>
      </c>
      <c r="AH85">
        <f t="shared" si="23"/>
        <v>84.332000000000079</v>
      </c>
      <c r="AI85">
        <f>(STATS!$K$11-AG85)/STATS!$K$11*100</f>
        <v>3.5246872859409639</v>
      </c>
    </row>
    <row r="86" spans="1:35" x14ac:dyDescent="0.25">
      <c r="A86" s="1" t="s">
        <v>5</v>
      </c>
      <c r="B86">
        <v>2</v>
      </c>
      <c r="C86">
        <v>1.241401</v>
      </c>
      <c r="D86" t="s">
        <v>5</v>
      </c>
      <c r="E86">
        <v>2</v>
      </c>
      <c r="F86">
        <v>1.1474850000000001</v>
      </c>
      <c r="G86">
        <f t="shared" si="24"/>
        <v>93.915999999999883</v>
      </c>
      <c r="H86">
        <f>(STATS!$H$11-F86)/STATS!$H$11*100</f>
        <v>-0.5999253052228618</v>
      </c>
      <c r="J86" t="s">
        <v>5</v>
      </c>
      <c r="K86">
        <v>2</v>
      </c>
      <c r="L86">
        <v>1.3002229999999999</v>
      </c>
      <c r="M86" t="s">
        <v>5</v>
      </c>
      <c r="N86">
        <v>2</v>
      </c>
      <c r="O86">
        <v>1.199471</v>
      </c>
      <c r="P86">
        <f t="shared" si="26"/>
        <v>100.75199999999995</v>
      </c>
      <c r="Q86">
        <f>(STATS!$I$11-O86)/STATS!$I$11*100</f>
        <v>7.01450825804001</v>
      </c>
    </row>
    <row r="87" spans="1:35" x14ac:dyDescent="0.25">
      <c r="A87" s="1" t="s">
        <v>53</v>
      </c>
      <c r="B87">
        <v>1</v>
      </c>
      <c r="C87">
        <v>1.2098869999999999</v>
      </c>
      <c r="D87" t="s">
        <v>53</v>
      </c>
      <c r="E87">
        <v>1</v>
      </c>
      <c r="F87">
        <v>1.1578329999999999</v>
      </c>
      <c r="G87">
        <f t="shared" si="24"/>
        <v>52.054000000000045</v>
      </c>
      <c r="H87">
        <f>(STATS!$H$11-F87)/STATS!$H$11*100</f>
        <v>-1.5071337018976994</v>
      </c>
      <c r="J87" t="s">
        <v>53</v>
      </c>
      <c r="K87">
        <v>1</v>
      </c>
      <c r="L87">
        <v>1.2746150000000001</v>
      </c>
      <c r="M87" t="s">
        <v>53</v>
      </c>
      <c r="N87">
        <v>1</v>
      </c>
      <c r="O87">
        <v>1.2151670000000001</v>
      </c>
      <c r="P87">
        <f t="shared" si="26"/>
        <v>59.447999999999944</v>
      </c>
      <c r="Q87">
        <f>(STATS!$I$11-O87)/STATS!$I$11*100</f>
        <v>5.7977216259481805</v>
      </c>
      <c r="S87" t="s">
        <v>54</v>
      </c>
      <c r="T87">
        <v>1</v>
      </c>
      <c r="U87">
        <v>1.2474609999999999</v>
      </c>
      <c r="V87" t="s">
        <v>54</v>
      </c>
      <c r="W87">
        <v>1</v>
      </c>
      <c r="X87">
        <v>1.2010050000000001</v>
      </c>
      <c r="Y87">
        <f t="shared" si="25"/>
        <v>46.455999999999833</v>
      </c>
      <c r="Z87">
        <f>(STATS!$J$11-X87)/STATS!$J$11*100</f>
        <v>-4.577715896356171</v>
      </c>
      <c r="AB87" t="s">
        <v>54</v>
      </c>
      <c r="AC87">
        <v>1</v>
      </c>
      <c r="AD87">
        <v>1.2588999999999999</v>
      </c>
      <c r="AE87" t="s">
        <v>54</v>
      </c>
      <c r="AF87">
        <v>1</v>
      </c>
      <c r="AG87">
        <v>1.1901090000000001</v>
      </c>
      <c r="AH87">
        <f t="shared" si="23"/>
        <v>68.790999999999826</v>
      </c>
      <c r="AI87">
        <f>(STATS!$K$11-AG87)/STATS!$K$11*100</f>
        <v>5.8647233862815469</v>
      </c>
    </row>
    <row r="88" spans="1:35" x14ac:dyDescent="0.25">
      <c r="D88" t="s">
        <v>5</v>
      </c>
      <c r="E88">
        <v>2</v>
      </c>
      <c r="F88">
        <v>1.1754290000000001</v>
      </c>
      <c r="G88">
        <f t="shared" si="24"/>
        <v>-1175.4290000000001</v>
      </c>
      <c r="H88">
        <f>(STATS!$H$11-F88)/STATS!$H$11*100</f>
        <v>-3.0497737239203997</v>
      </c>
      <c r="J88" t="s">
        <v>5</v>
      </c>
      <c r="K88">
        <v>2</v>
      </c>
      <c r="L88">
        <v>1.2469110000000001</v>
      </c>
      <c r="M88" t="s">
        <v>5</v>
      </c>
      <c r="N88">
        <v>2</v>
      </c>
      <c r="O88">
        <v>1.204501</v>
      </c>
      <c r="P88">
        <f t="shared" si="26"/>
        <v>42.410000000000061</v>
      </c>
      <c r="Q88">
        <f>(STATS!$I$11-O88)/STATS!$I$11*100</f>
        <v>6.6245721749983471</v>
      </c>
      <c r="S88" t="s">
        <v>5</v>
      </c>
      <c r="T88">
        <v>2</v>
      </c>
      <c r="U88">
        <v>1.2261470000000001</v>
      </c>
      <c r="V88" t="s">
        <v>5</v>
      </c>
      <c r="W88">
        <v>2</v>
      </c>
      <c r="X88">
        <v>1.1980280000000001</v>
      </c>
      <c r="Y88">
        <f t="shared" si="25"/>
        <v>28.119000000000007</v>
      </c>
      <c r="Z88">
        <f>(STATS!$J$11-X88)/STATS!$J$11*100</f>
        <v>-4.3184931119185928</v>
      </c>
      <c r="AB88" t="s">
        <v>5</v>
      </c>
      <c r="AC88">
        <v>2</v>
      </c>
      <c r="AD88">
        <v>1.2729429999999999</v>
      </c>
      <c r="AE88" t="s">
        <v>5</v>
      </c>
      <c r="AF88">
        <v>2</v>
      </c>
      <c r="AG88">
        <v>1.210256</v>
      </c>
      <c r="AH88">
        <f t="shared" si="23"/>
        <v>62.686999999999941</v>
      </c>
      <c r="AI88">
        <f>(STATS!$K$11-AG88)/STATS!$K$11*100</f>
        <v>4.2711353889329198</v>
      </c>
    </row>
    <row r="89" spans="1:35" x14ac:dyDescent="0.25">
      <c r="A89" s="1" t="s">
        <v>54</v>
      </c>
      <c r="B89">
        <v>1</v>
      </c>
      <c r="C89">
        <v>1.1983330000000001</v>
      </c>
      <c r="D89" t="s">
        <v>54</v>
      </c>
      <c r="E89">
        <v>1</v>
      </c>
      <c r="F89">
        <v>1.1541790000000001</v>
      </c>
      <c r="G89">
        <f t="shared" si="24"/>
        <v>44.154000000000025</v>
      </c>
      <c r="H89">
        <f>(STATS!$H$11-F89)/STATS!$H$11*100</f>
        <v>-1.1867877914367639</v>
      </c>
      <c r="J89" t="s">
        <v>54</v>
      </c>
      <c r="K89">
        <v>1</v>
      </c>
      <c r="L89">
        <v>1.2923830000000001</v>
      </c>
      <c r="M89" t="s">
        <v>54</v>
      </c>
      <c r="N89">
        <v>1</v>
      </c>
      <c r="O89">
        <v>1.200113</v>
      </c>
      <c r="P89">
        <f t="shared" si="26"/>
        <v>92.270000000000067</v>
      </c>
      <c r="Q89">
        <f>(STATS!$I$11-O89)/STATS!$I$11*100</f>
        <v>6.9647390800454261</v>
      </c>
      <c r="S89" t="s">
        <v>5</v>
      </c>
      <c r="T89">
        <v>3</v>
      </c>
      <c r="U89">
        <v>1.248904</v>
      </c>
      <c r="V89" t="s">
        <v>5</v>
      </c>
      <c r="W89">
        <v>3</v>
      </c>
      <c r="X89">
        <v>1.2016070000000001</v>
      </c>
      <c r="Y89">
        <f t="shared" si="25"/>
        <v>47.296999999999926</v>
      </c>
      <c r="Z89">
        <f>(STATS!$J$11-X89)/STATS!$J$11*100</f>
        <v>-4.6301351493731069</v>
      </c>
      <c r="AB89" t="s">
        <v>5</v>
      </c>
      <c r="AC89">
        <v>5</v>
      </c>
      <c r="AD89">
        <v>1.2683450000000001</v>
      </c>
      <c r="AE89" t="s">
        <v>5</v>
      </c>
      <c r="AF89">
        <v>3</v>
      </c>
      <c r="AG89">
        <v>1.2058260000000001</v>
      </c>
      <c r="AH89">
        <f t="shared" si="23"/>
        <v>62.518999999999991</v>
      </c>
      <c r="AI89">
        <f>(STATS!$K$11-AG89)/STATS!$K$11*100</f>
        <v>4.6215396589609306</v>
      </c>
    </row>
    <row r="90" spans="1:35" x14ac:dyDescent="0.25">
      <c r="A90" s="1" t="s">
        <v>5</v>
      </c>
      <c r="B90">
        <v>2</v>
      </c>
      <c r="C90">
        <v>1.2092529999999999</v>
      </c>
      <c r="D90" t="s">
        <v>5</v>
      </c>
      <c r="E90">
        <v>2</v>
      </c>
      <c r="F90">
        <v>1.1489609999999999</v>
      </c>
      <c r="G90">
        <f t="shared" si="24"/>
        <v>60.292000000000016</v>
      </c>
      <c r="H90">
        <f>(STATS!$H$11-F90)/STATS!$H$11*100</f>
        <v>-0.72932611634500277</v>
      </c>
      <c r="J90" t="s">
        <v>5</v>
      </c>
      <c r="K90">
        <v>2</v>
      </c>
      <c r="L90">
        <v>1.2884169999999999</v>
      </c>
      <c r="M90" t="s">
        <v>5</v>
      </c>
      <c r="N90">
        <v>2</v>
      </c>
      <c r="O90">
        <v>1.227009</v>
      </c>
      <c r="P90">
        <f t="shared" si="26"/>
        <v>61.407999999999909</v>
      </c>
      <c r="Q90">
        <f>(STATS!$I$11-O90)/STATS!$I$11*100</f>
        <v>4.8797051059920653</v>
      </c>
      <c r="S90" t="s">
        <v>5</v>
      </c>
      <c r="T90">
        <v>4</v>
      </c>
      <c r="U90">
        <v>1.2433320000000001</v>
      </c>
      <c r="V90" t="s">
        <v>5</v>
      </c>
      <c r="W90">
        <v>4</v>
      </c>
      <c r="X90">
        <v>1.2030449999999999</v>
      </c>
      <c r="Y90">
        <f t="shared" si="25"/>
        <v>40.287000000000184</v>
      </c>
      <c r="Z90">
        <f>(STATS!$J$11-X90)/STATS!$J$11*100</f>
        <v>-4.7553492454500939</v>
      </c>
      <c r="AB90" t="s">
        <v>5</v>
      </c>
      <c r="AC90">
        <v>6</v>
      </c>
      <c r="AD90">
        <v>1.23359</v>
      </c>
      <c r="AE90" t="s">
        <v>5</v>
      </c>
      <c r="AF90">
        <v>4</v>
      </c>
      <c r="AG90">
        <v>1.1878409999999999</v>
      </c>
      <c r="AH90">
        <f t="shared" si="23"/>
        <v>45.749000000000038</v>
      </c>
      <c r="AI90">
        <f>(STATS!$K$11-AG90)/STATS!$K$11*100</f>
        <v>6.0441177168512077</v>
      </c>
    </row>
    <row r="91" spans="1:35" x14ac:dyDescent="0.25">
      <c r="A91" s="1" t="s">
        <v>5</v>
      </c>
      <c r="B91">
        <v>3</v>
      </c>
      <c r="C91">
        <v>1.1903630000000001</v>
      </c>
      <c r="D91" t="s">
        <v>5</v>
      </c>
      <c r="E91">
        <v>3</v>
      </c>
      <c r="F91">
        <v>1.152579</v>
      </c>
      <c r="G91">
        <f t="shared" si="24"/>
        <v>37.784000000000042</v>
      </c>
      <c r="H91">
        <f>(STATS!$H$11-F91)/STATS!$H$11*100</f>
        <v>-1.0465159094615215</v>
      </c>
      <c r="J91" t="s">
        <v>5</v>
      </c>
      <c r="K91">
        <v>3</v>
      </c>
      <c r="L91">
        <v>1.2970809999999999</v>
      </c>
      <c r="M91" t="s">
        <v>5</v>
      </c>
      <c r="N91">
        <v>3</v>
      </c>
      <c r="O91">
        <v>1.2084459999999999</v>
      </c>
      <c r="P91">
        <f t="shared" si="26"/>
        <v>88.635000000000019</v>
      </c>
      <c r="Q91">
        <f>(STATS!$I$11-O91)/STATS!$I$11*100</f>
        <v>6.3187475532092252</v>
      </c>
      <c r="S91" t="s">
        <v>55</v>
      </c>
      <c r="T91">
        <v>1</v>
      </c>
      <c r="U91">
        <v>1.2083349999999999</v>
      </c>
      <c r="V91" t="s">
        <v>55</v>
      </c>
      <c r="W91">
        <v>1</v>
      </c>
      <c r="X91">
        <v>1.1102270000000001</v>
      </c>
      <c r="Y91">
        <f t="shared" si="25"/>
        <v>98.107999999999862</v>
      </c>
      <c r="Z91">
        <f>(STATS!$J$11-X91)/STATS!$J$11*100</f>
        <v>3.3267939879818811</v>
      </c>
      <c r="AB91" t="s">
        <v>55</v>
      </c>
      <c r="AC91">
        <v>1</v>
      </c>
      <c r="AD91">
        <v>1.324233</v>
      </c>
      <c r="AE91" t="s">
        <v>55</v>
      </c>
      <c r="AF91">
        <v>1</v>
      </c>
      <c r="AG91">
        <v>1.198458</v>
      </c>
      <c r="AH91">
        <f t="shared" si="23"/>
        <v>125.77499999999998</v>
      </c>
      <c r="AI91">
        <f>(STATS!$K$11-AG91)/STATS!$K$11*100</f>
        <v>5.2043339392242354</v>
      </c>
    </row>
    <row r="92" spans="1:35" x14ac:dyDescent="0.25">
      <c r="A92" s="1" t="s">
        <v>5</v>
      </c>
      <c r="B92">
        <v>4</v>
      </c>
      <c r="C92">
        <v>1.1920980000000001</v>
      </c>
      <c r="D92" t="s">
        <v>5</v>
      </c>
      <c r="E92">
        <v>4</v>
      </c>
      <c r="F92">
        <v>1.1450640000000001</v>
      </c>
      <c r="G92">
        <f t="shared" si="24"/>
        <v>47.03400000000002</v>
      </c>
      <c r="H92">
        <f>(STATS!$H$11-F92)/STATS!$H$11*100</f>
        <v>-0.38767641380907841</v>
      </c>
      <c r="J92" t="s">
        <v>5</v>
      </c>
      <c r="K92">
        <v>4</v>
      </c>
      <c r="L92">
        <v>1.262256</v>
      </c>
      <c r="M92" t="s">
        <v>5</v>
      </c>
      <c r="N92">
        <v>4</v>
      </c>
      <c r="O92">
        <v>1.206485</v>
      </c>
      <c r="P92">
        <f t="shared" si="26"/>
        <v>55.771000000000015</v>
      </c>
      <c r="Q92">
        <f>(STATS!$I$11-O92)/STATS!$I$11*100</f>
        <v>6.4707683601365886</v>
      </c>
      <c r="S92" t="s">
        <v>56</v>
      </c>
      <c r="T92">
        <v>1</v>
      </c>
      <c r="U92">
        <v>1.199192</v>
      </c>
      <c r="V92" t="s">
        <v>56</v>
      </c>
      <c r="W92">
        <v>1</v>
      </c>
      <c r="X92">
        <v>1.0888960000000001</v>
      </c>
      <c r="Y92">
        <f t="shared" si="25"/>
        <v>110.29599999999995</v>
      </c>
      <c r="Z92">
        <f>(STATS!$J$11-X92)/STATS!$J$11*100</f>
        <v>5.1841944632381649</v>
      </c>
      <c r="AB92" t="s">
        <v>56</v>
      </c>
      <c r="AC92">
        <v>1</v>
      </c>
      <c r="AD92">
        <v>1.3245450000000001</v>
      </c>
      <c r="AE92" t="s">
        <v>56</v>
      </c>
      <c r="AF92">
        <v>1</v>
      </c>
      <c r="AG92">
        <v>1.2014089999999999</v>
      </c>
      <c r="AH92">
        <f t="shared" si="23"/>
        <v>123.13600000000014</v>
      </c>
      <c r="AI92">
        <f>(STATS!$K$11-AG92)/STATS!$K$11*100</f>
        <v>4.970915654607384</v>
      </c>
    </row>
    <row r="93" spans="1:35" x14ac:dyDescent="0.25">
      <c r="A93" s="1" t="s">
        <v>55</v>
      </c>
      <c r="B93">
        <v>1</v>
      </c>
      <c r="C93">
        <v>1.207241</v>
      </c>
      <c r="D93" t="s">
        <v>55</v>
      </c>
      <c r="E93">
        <v>1</v>
      </c>
      <c r="F93">
        <v>1.1112500000000001</v>
      </c>
      <c r="G93">
        <f t="shared" si="24"/>
        <v>95.990999999999943</v>
      </c>
      <c r="H93">
        <f>(STATS!$H$11-F93)/STATS!$H$11*100</f>
        <v>2.5767944718851195</v>
      </c>
      <c r="J93" t="s">
        <v>55</v>
      </c>
      <c r="K93">
        <v>1</v>
      </c>
      <c r="L93">
        <v>1.3184309999999999</v>
      </c>
      <c r="M93" t="s">
        <v>55</v>
      </c>
      <c r="N93">
        <v>1</v>
      </c>
      <c r="O93">
        <v>1.1712880000000001</v>
      </c>
      <c r="P93">
        <f t="shared" si="26"/>
        <v>147.1429999999998</v>
      </c>
      <c r="Q93">
        <f>(STATS!$I$11-O93)/STATS!$I$11*100</f>
        <v>9.1993131543348294</v>
      </c>
      <c r="S93" t="s">
        <v>61</v>
      </c>
      <c r="T93">
        <v>1</v>
      </c>
      <c r="U93">
        <v>1.222896</v>
      </c>
      <c r="V93" t="s">
        <v>61</v>
      </c>
      <c r="W93">
        <v>1</v>
      </c>
      <c r="X93">
        <v>1.1160460000000001</v>
      </c>
      <c r="Y93">
        <f t="shared" si="25"/>
        <v>106.84999999999989</v>
      </c>
      <c r="Z93">
        <f>(STATS!$J$11-X93)/STATS!$J$11*100</f>
        <v>2.8201035672085304</v>
      </c>
      <c r="AB93" t="s">
        <v>61</v>
      </c>
      <c r="AC93">
        <v>1</v>
      </c>
      <c r="AD93">
        <v>1.324003</v>
      </c>
      <c r="AE93" t="s">
        <v>61</v>
      </c>
      <c r="AF93">
        <v>1</v>
      </c>
      <c r="AG93">
        <v>1.20543</v>
      </c>
      <c r="AH93">
        <f t="shared" si="23"/>
        <v>118.57300000000004</v>
      </c>
      <c r="AI93">
        <f>(STATS!$K$11-AG93)/STATS!$K$11*100</f>
        <v>4.6528624785842077</v>
      </c>
    </row>
    <row r="94" spans="1:35" x14ac:dyDescent="0.25">
      <c r="A94" s="1" t="s">
        <v>56</v>
      </c>
      <c r="B94">
        <v>1</v>
      </c>
      <c r="C94">
        <v>1.190645</v>
      </c>
      <c r="D94" t="s">
        <v>56</v>
      </c>
      <c r="E94">
        <v>1</v>
      </c>
      <c r="F94">
        <v>1.070989</v>
      </c>
      <c r="G94">
        <f t="shared" si="24"/>
        <v>119.65599999999998</v>
      </c>
      <c r="H94">
        <f>(STATS!$H$11-F94)/STATS!$H$11*100</f>
        <v>6.1064733720133022</v>
      </c>
      <c r="J94" t="s">
        <v>56</v>
      </c>
      <c r="K94">
        <v>1</v>
      </c>
      <c r="L94">
        <v>1.3344419999999999</v>
      </c>
      <c r="M94" t="s">
        <v>56</v>
      </c>
      <c r="N94">
        <v>1</v>
      </c>
      <c r="O94">
        <v>1.199921</v>
      </c>
      <c r="P94">
        <f t="shared" si="26"/>
        <v>134.5209999999999</v>
      </c>
      <c r="Q94">
        <f>(STATS!$I$11-O94)/STATS!$I$11*100</f>
        <v>6.979623320193336</v>
      </c>
      <c r="S94" t="s">
        <v>57</v>
      </c>
      <c r="T94">
        <v>1</v>
      </c>
      <c r="U94">
        <v>1.2194780000000001</v>
      </c>
      <c r="V94" t="s">
        <v>57</v>
      </c>
      <c r="W94">
        <v>1</v>
      </c>
      <c r="X94">
        <v>1.1250880000000001</v>
      </c>
      <c r="Y94">
        <f t="shared" si="25"/>
        <v>94.389999999999972</v>
      </c>
      <c r="Z94">
        <f>(STATS!$J$11-X94)/STATS!$J$11*100</f>
        <v>2.0327698699009824</v>
      </c>
      <c r="AB94" t="s">
        <v>57</v>
      </c>
      <c r="AC94">
        <v>1</v>
      </c>
      <c r="AD94">
        <v>1.3265830000000001</v>
      </c>
      <c r="AE94" t="s">
        <v>57</v>
      </c>
      <c r="AF94">
        <v>1</v>
      </c>
      <c r="AG94">
        <v>1.205805</v>
      </c>
      <c r="AH94">
        <f t="shared" si="23"/>
        <v>120.77800000000005</v>
      </c>
      <c r="AI94">
        <f>(STATS!$K$11-AG94)/STATS!$K$11*100</f>
        <v>4.62320071757732</v>
      </c>
    </row>
    <row r="95" spans="1:35" x14ac:dyDescent="0.25">
      <c r="A95" s="1" t="s">
        <v>61</v>
      </c>
      <c r="B95">
        <v>1</v>
      </c>
      <c r="C95">
        <v>1.2046300000000001</v>
      </c>
      <c r="D95" t="s">
        <v>61</v>
      </c>
      <c r="E95">
        <v>1</v>
      </c>
      <c r="F95">
        <v>1.10894</v>
      </c>
      <c r="G95">
        <f t="shared" si="24"/>
        <v>95.690000000000055</v>
      </c>
      <c r="H95">
        <f>(STATS!$H$11-F95)/STATS!$H$11*100</f>
        <v>2.7793120014868733</v>
      </c>
      <c r="J95" t="s">
        <v>61</v>
      </c>
      <c r="K95">
        <v>1</v>
      </c>
      <c r="L95">
        <v>1.3284339999999999</v>
      </c>
      <c r="M95" t="s">
        <v>61</v>
      </c>
      <c r="N95">
        <v>1</v>
      </c>
      <c r="O95">
        <v>1.193403</v>
      </c>
      <c r="P95">
        <f t="shared" si="26"/>
        <v>135.03099999999989</v>
      </c>
      <c r="Q95">
        <f>(STATS!$I$11-O95)/STATS!$I$11*100</f>
        <v>7.4849122643813129</v>
      </c>
      <c r="S95" t="s">
        <v>5</v>
      </c>
      <c r="T95">
        <v>2</v>
      </c>
      <c r="U95">
        <v>1.225474</v>
      </c>
      <c r="V95" t="s">
        <v>5</v>
      </c>
      <c r="W95">
        <v>2</v>
      </c>
      <c r="X95">
        <v>1.1277010000000001</v>
      </c>
      <c r="Y95">
        <f t="shared" si="25"/>
        <v>97.772999999999882</v>
      </c>
      <c r="Z95">
        <f>(STATS!$J$11-X95)/STATS!$J$11*100</f>
        <v>1.8052424477527178</v>
      </c>
      <c r="AB95" t="s">
        <v>5</v>
      </c>
      <c r="AC95">
        <v>2</v>
      </c>
      <c r="AD95">
        <v>1.3255969999999999</v>
      </c>
      <c r="AE95" t="s">
        <v>5</v>
      </c>
      <c r="AF95">
        <v>2</v>
      </c>
      <c r="AG95">
        <v>1.1998219999999999</v>
      </c>
      <c r="AH95">
        <f t="shared" si="23"/>
        <v>125.77499999999998</v>
      </c>
      <c r="AI95">
        <f>(STATS!$K$11-AG95)/STATS!$K$11*100</f>
        <v>5.0964442271885275</v>
      </c>
    </row>
    <row r="96" spans="1:35" x14ac:dyDescent="0.25">
      <c r="A96" s="1" t="s">
        <v>57</v>
      </c>
      <c r="B96">
        <v>1</v>
      </c>
      <c r="C96">
        <v>1.2170129999999999</v>
      </c>
      <c r="D96" t="s">
        <v>57</v>
      </c>
      <c r="E96">
        <v>1</v>
      </c>
      <c r="F96">
        <v>1.1129180000000001</v>
      </c>
      <c r="G96">
        <f t="shared" si="24"/>
        <v>104.09499999999983</v>
      </c>
      <c r="H96">
        <f>(STATS!$H$11-F96)/STATS!$H$11*100</f>
        <v>2.4305610349259332</v>
      </c>
      <c r="J96" t="s">
        <v>57</v>
      </c>
      <c r="K96">
        <v>1</v>
      </c>
      <c r="L96">
        <v>1.3302830000000001</v>
      </c>
      <c r="M96" t="s">
        <v>57</v>
      </c>
      <c r="N96">
        <v>1</v>
      </c>
      <c r="O96">
        <v>1.199082</v>
      </c>
      <c r="P96">
        <f t="shared" si="26"/>
        <v>131.20100000000014</v>
      </c>
      <c r="Q96">
        <f>(STATS!$I$11-O96)/STATS!$I$11*100</f>
        <v>7.0446643487563509</v>
      </c>
      <c r="S96" t="s">
        <v>58</v>
      </c>
      <c r="T96">
        <v>1</v>
      </c>
      <c r="U96">
        <v>1.186903</v>
      </c>
      <c r="V96" t="s">
        <v>58</v>
      </c>
      <c r="W96">
        <v>1</v>
      </c>
      <c r="X96">
        <v>1.0883910000000001</v>
      </c>
      <c r="Y96">
        <f t="shared" si="25"/>
        <v>98.511999999999929</v>
      </c>
      <c r="Z96">
        <f>(STATS!$J$11-X96)/STATS!$J$11*100</f>
        <v>5.228167424656025</v>
      </c>
      <c r="AB96" t="s">
        <v>58</v>
      </c>
      <c r="AC96">
        <v>1</v>
      </c>
      <c r="AD96">
        <v>1.312872</v>
      </c>
      <c r="AE96" t="s">
        <v>58</v>
      </c>
      <c r="AF96">
        <v>1</v>
      </c>
      <c r="AG96">
        <v>1.1874400000000001</v>
      </c>
      <c r="AH96">
        <f t="shared" si="23"/>
        <v>125.43199999999999</v>
      </c>
      <c r="AI96">
        <f>(STATS!$K$11-AG96)/STATS!$K$11*100</f>
        <v>6.0758360266212277</v>
      </c>
    </row>
    <row r="97" spans="1:35" x14ac:dyDescent="0.25">
      <c r="A97" s="1" t="s">
        <v>58</v>
      </c>
      <c r="B97">
        <v>1</v>
      </c>
      <c r="C97">
        <v>1.192936</v>
      </c>
      <c r="D97" t="s">
        <v>58</v>
      </c>
      <c r="E97">
        <v>1</v>
      </c>
      <c r="F97">
        <v>1.075026</v>
      </c>
      <c r="G97">
        <f t="shared" si="24"/>
        <v>117.90999999999995</v>
      </c>
      <c r="H97">
        <f>(STATS!$H$11-F97)/STATS!$H$11*100</f>
        <v>5.7525498798045218</v>
      </c>
      <c r="J97" t="s">
        <v>58</v>
      </c>
      <c r="K97">
        <v>1</v>
      </c>
      <c r="L97">
        <v>1.338384</v>
      </c>
      <c r="M97" t="s">
        <v>58</v>
      </c>
      <c r="N97">
        <v>1</v>
      </c>
      <c r="O97">
        <v>1.202501</v>
      </c>
      <c r="P97">
        <f t="shared" si="26"/>
        <v>135.88299999999998</v>
      </c>
      <c r="Q97">
        <f>(STATS!$I$11-O97)/STATS!$I$11*100</f>
        <v>6.779616343205765</v>
      </c>
      <c r="S97" t="s">
        <v>59</v>
      </c>
      <c r="T97">
        <v>1</v>
      </c>
      <c r="U97">
        <v>1.2275640000000001</v>
      </c>
      <c r="V97" t="s">
        <v>59</v>
      </c>
      <c r="W97">
        <v>1</v>
      </c>
      <c r="X97">
        <v>1.1261460000000001</v>
      </c>
      <c r="Y97">
        <f t="shared" si="25"/>
        <v>101.41800000000001</v>
      </c>
      <c r="Z97">
        <f>(STATS!$J$11-X97)/STATS!$J$11*100</f>
        <v>1.9406443388512822</v>
      </c>
      <c r="AB97" t="s">
        <v>59</v>
      </c>
      <c r="AC97">
        <v>1</v>
      </c>
      <c r="AD97">
        <v>1.3335459999999999</v>
      </c>
      <c r="AE97" t="s">
        <v>59</v>
      </c>
      <c r="AF97">
        <v>1</v>
      </c>
      <c r="AG97">
        <v>1.2136469999999999</v>
      </c>
      <c r="AH97">
        <f t="shared" si="23"/>
        <v>119.89899999999997</v>
      </c>
      <c r="AI97">
        <f>(STATS!$K$11-AG97)/STATS!$K$11*100</f>
        <v>4.0029139714013224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9"/>
  <sheetViews>
    <sheetView workbookViewId="0">
      <selection activeCell="T15" sqref="T15"/>
    </sheetView>
  </sheetViews>
  <sheetFormatPr defaultRowHeight="15" x14ac:dyDescent="0.25"/>
  <cols>
    <col min="1" max="1" width="29.7109375" customWidth="1"/>
    <col min="11" max="11" width="25" customWidth="1"/>
    <col min="20" max="20" width="27.140625" customWidth="1"/>
    <col min="21" max="21" width="7.42578125" customWidth="1"/>
    <col min="23" max="23" width="23" customWidth="1"/>
    <col min="24" max="24" width="7" customWidth="1"/>
  </cols>
  <sheetData>
    <row r="2" spans="1:17" x14ac:dyDescent="0.25">
      <c r="A2" t="s">
        <v>62</v>
      </c>
      <c r="K2" t="s">
        <v>66</v>
      </c>
    </row>
    <row r="3" spans="1:17" x14ac:dyDescent="0.25">
      <c r="A3" t="s">
        <v>0</v>
      </c>
      <c r="B3" t="s">
        <v>1</v>
      </c>
      <c r="C3" t="s">
        <v>2</v>
      </c>
      <c r="G3" t="s">
        <v>47</v>
      </c>
      <c r="K3" t="s">
        <v>0</v>
      </c>
      <c r="L3" t="s">
        <v>1</v>
      </c>
      <c r="M3" t="s">
        <v>2</v>
      </c>
      <c r="Q3" t="s">
        <v>47</v>
      </c>
    </row>
    <row r="4" spans="1:17" x14ac:dyDescent="0.25">
      <c r="A4" t="s">
        <v>3</v>
      </c>
      <c r="B4">
        <v>1</v>
      </c>
      <c r="C4">
        <v>-1.7281000000000001E-2</v>
      </c>
      <c r="F4" t="s">
        <v>48</v>
      </c>
      <c r="G4">
        <f>C4*-1</f>
        <v>1.7281000000000001E-2</v>
      </c>
      <c r="K4" t="s">
        <v>3</v>
      </c>
      <c r="L4">
        <v>1</v>
      </c>
      <c r="M4">
        <v>-9.4380000000000002E-3</v>
      </c>
      <c r="P4" t="s">
        <v>48</v>
      </c>
      <c r="Q4">
        <f>M4*-1</f>
        <v>9.4380000000000002E-3</v>
      </c>
    </row>
    <row r="5" spans="1:17" x14ac:dyDescent="0.25">
      <c r="A5" t="s">
        <v>4</v>
      </c>
      <c r="B5">
        <v>1</v>
      </c>
      <c r="C5">
        <v>2.5517999999999999E-2</v>
      </c>
      <c r="F5" t="s">
        <v>48</v>
      </c>
      <c r="G5">
        <f>C5*-1</f>
        <v>-2.5517999999999999E-2</v>
      </c>
      <c r="K5" t="s">
        <v>4</v>
      </c>
      <c r="L5">
        <v>1</v>
      </c>
      <c r="M5">
        <v>-2.7174E-2</v>
      </c>
      <c r="P5" t="s">
        <v>48</v>
      </c>
      <c r="Q5">
        <f>M5*-1</f>
        <v>2.7174E-2</v>
      </c>
    </row>
    <row r="6" spans="1:17" x14ac:dyDescent="0.25">
      <c r="A6" t="s">
        <v>5</v>
      </c>
      <c r="B6">
        <v>2</v>
      </c>
      <c r="C6">
        <v>-1.9945999999999998E-2</v>
      </c>
      <c r="F6" t="s">
        <v>48</v>
      </c>
      <c r="G6">
        <f>C6*-1</f>
        <v>1.9945999999999998E-2</v>
      </c>
      <c r="K6" t="s">
        <v>5</v>
      </c>
      <c r="L6">
        <v>2</v>
      </c>
      <c r="M6">
        <v>-6.3379999999999999E-3</v>
      </c>
      <c r="P6" t="s">
        <v>48</v>
      </c>
      <c r="Q6">
        <f>M6*-1</f>
        <v>6.3379999999999999E-3</v>
      </c>
    </row>
    <row r="7" spans="1:17" x14ac:dyDescent="0.25">
      <c r="A7" t="s">
        <v>6</v>
      </c>
      <c r="B7">
        <v>1</v>
      </c>
      <c r="C7">
        <v>-4.7429999999999998E-3</v>
      </c>
      <c r="F7" t="s">
        <v>49</v>
      </c>
      <c r="G7">
        <f>C7</f>
        <v>-4.7429999999999998E-3</v>
      </c>
      <c r="K7" t="s">
        <v>6</v>
      </c>
      <c r="L7">
        <v>1</v>
      </c>
      <c r="M7">
        <v>5.0668999999999999E-2</v>
      </c>
      <c r="P7" t="s">
        <v>49</v>
      </c>
      <c r="Q7">
        <f>M7</f>
        <v>5.0668999999999999E-2</v>
      </c>
    </row>
    <row r="8" spans="1:17" x14ac:dyDescent="0.25">
      <c r="A8" t="s">
        <v>5</v>
      </c>
      <c r="B8">
        <v>2</v>
      </c>
      <c r="C8">
        <v>-2.6510000000000001E-3</v>
      </c>
      <c r="F8" t="s">
        <v>49</v>
      </c>
      <c r="G8">
        <f>C8</f>
        <v>-2.6510000000000001E-3</v>
      </c>
      <c r="K8" t="s">
        <v>5</v>
      </c>
      <c r="L8">
        <v>2</v>
      </c>
      <c r="M8">
        <v>2.7137999999999999E-2</v>
      </c>
      <c r="P8" t="s">
        <v>49</v>
      </c>
      <c r="Q8">
        <f>M8</f>
        <v>2.7137999999999999E-2</v>
      </c>
    </row>
    <row r="9" spans="1:17" x14ac:dyDescent="0.25">
      <c r="A9" t="s">
        <v>7</v>
      </c>
      <c r="B9">
        <v>1</v>
      </c>
      <c r="C9">
        <v>-3.1743E-2</v>
      </c>
      <c r="F9" t="s">
        <v>48</v>
      </c>
      <c r="G9">
        <f>C9*-1</f>
        <v>3.1743E-2</v>
      </c>
      <c r="K9" t="s">
        <v>7</v>
      </c>
      <c r="L9">
        <v>1</v>
      </c>
      <c r="M9">
        <v>7.5319999999999996E-3</v>
      </c>
      <c r="P9" t="s">
        <v>48</v>
      </c>
      <c r="Q9">
        <f>M9*-1</f>
        <v>-7.5319999999999996E-3</v>
      </c>
    </row>
    <row r="10" spans="1:17" x14ac:dyDescent="0.25">
      <c r="A10" t="s">
        <v>5</v>
      </c>
      <c r="B10">
        <v>2</v>
      </c>
      <c r="C10">
        <v>-5.5900000000000004E-4</v>
      </c>
      <c r="F10" t="s">
        <v>48</v>
      </c>
      <c r="G10">
        <f>C10*-1</f>
        <v>5.5900000000000004E-4</v>
      </c>
      <c r="K10" t="s">
        <v>8</v>
      </c>
      <c r="L10">
        <v>1</v>
      </c>
      <c r="M10">
        <v>3.2910000000000001E-3</v>
      </c>
      <c r="P10" t="s">
        <v>49</v>
      </c>
      <c r="Q10">
        <f>M10</f>
        <v>3.2910000000000001E-3</v>
      </c>
    </row>
    <row r="11" spans="1:17" x14ac:dyDescent="0.25">
      <c r="A11" t="s">
        <v>8</v>
      </c>
      <c r="B11">
        <v>1</v>
      </c>
      <c r="C11">
        <v>4.3048000000000003E-2</v>
      </c>
      <c r="F11" t="s">
        <v>49</v>
      </c>
      <c r="G11">
        <f>C11</f>
        <v>4.3048000000000003E-2</v>
      </c>
      <c r="K11" t="s">
        <v>9</v>
      </c>
      <c r="L11">
        <v>1</v>
      </c>
      <c r="M11">
        <v>7.3411000000000004E-2</v>
      </c>
      <c r="P11" t="s">
        <v>49</v>
      </c>
      <c r="Q11">
        <f>M11</f>
        <v>7.3411000000000004E-2</v>
      </c>
    </row>
    <row r="12" spans="1:17" x14ac:dyDescent="0.25">
      <c r="A12" t="s">
        <v>5</v>
      </c>
      <c r="B12">
        <v>2</v>
      </c>
      <c r="C12">
        <v>9.1120000000000003E-3</v>
      </c>
      <c r="F12" t="s">
        <v>49</v>
      </c>
      <c r="G12">
        <f>C12</f>
        <v>9.1120000000000003E-3</v>
      </c>
      <c r="K12" t="s">
        <v>5</v>
      </c>
      <c r="L12">
        <v>2</v>
      </c>
      <c r="M12">
        <v>0.106309</v>
      </c>
      <c r="P12" t="s">
        <v>49</v>
      </c>
      <c r="Q12">
        <f>M12</f>
        <v>0.106309</v>
      </c>
    </row>
    <row r="13" spans="1:17" x14ac:dyDescent="0.25">
      <c r="A13" t="s">
        <v>9</v>
      </c>
      <c r="B13">
        <v>1</v>
      </c>
      <c r="C13">
        <v>-2.2318000000000001E-2</v>
      </c>
      <c r="F13" t="s">
        <v>49</v>
      </c>
      <c r="G13">
        <f>C13</f>
        <v>-2.2318000000000001E-2</v>
      </c>
      <c r="K13" t="s">
        <v>10</v>
      </c>
      <c r="L13">
        <v>1</v>
      </c>
      <c r="M13">
        <v>-8.7159999999999998E-3</v>
      </c>
      <c r="P13" t="s">
        <v>48</v>
      </c>
      <c r="Q13">
        <f>M13*-1</f>
        <v>8.7159999999999998E-3</v>
      </c>
    </row>
    <row r="14" spans="1:17" x14ac:dyDescent="0.25">
      <c r="A14" t="s">
        <v>10</v>
      </c>
      <c r="B14">
        <v>1</v>
      </c>
      <c r="C14">
        <v>-4.0427999999999999E-2</v>
      </c>
      <c r="F14" t="s">
        <v>48</v>
      </c>
      <c r="G14">
        <f>C14*-1</f>
        <v>4.0427999999999999E-2</v>
      </c>
      <c r="K14" t="s">
        <v>11</v>
      </c>
      <c r="L14">
        <v>1</v>
      </c>
      <c r="M14">
        <v>8.9094999999999994E-2</v>
      </c>
      <c r="P14" t="s">
        <v>49</v>
      </c>
      <c r="Q14">
        <f>M14</f>
        <v>8.9094999999999994E-2</v>
      </c>
    </row>
    <row r="15" spans="1:17" x14ac:dyDescent="0.25">
      <c r="A15" t="s">
        <v>11</v>
      </c>
      <c r="B15">
        <v>1</v>
      </c>
      <c r="C15">
        <v>6.7942000000000002E-2</v>
      </c>
      <c r="F15" t="s">
        <v>49</v>
      </c>
      <c r="G15">
        <f>C15</f>
        <v>6.7942000000000002E-2</v>
      </c>
      <c r="K15" t="s">
        <v>12</v>
      </c>
      <c r="L15">
        <v>1</v>
      </c>
      <c r="M15">
        <v>-1.1302E-2</v>
      </c>
      <c r="P15" t="s">
        <v>48</v>
      </c>
      <c r="Q15">
        <f>M15*-1</f>
        <v>1.1302E-2</v>
      </c>
    </row>
    <row r="16" spans="1:17" x14ac:dyDescent="0.25">
      <c r="A16" t="s">
        <v>13</v>
      </c>
      <c r="B16">
        <v>1</v>
      </c>
      <c r="C16">
        <v>6.3353000000000007E-2</v>
      </c>
      <c r="F16" t="s">
        <v>49</v>
      </c>
      <c r="G16">
        <f>C16</f>
        <v>6.3353000000000007E-2</v>
      </c>
      <c r="K16" t="s">
        <v>13</v>
      </c>
      <c r="L16">
        <v>1</v>
      </c>
      <c r="M16">
        <v>0.104585</v>
      </c>
      <c r="P16" t="s">
        <v>49</v>
      </c>
      <c r="Q16">
        <f>M16</f>
        <v>0.104585</v>
      </c>
    </row>
    <row r="17" spans="1:17" x14ac:dyDescent="0.25">
      <c r="A17" t="s">
        <v>63</v>
      </c>
      <c r="B17">
        <v>1</v>
      </c>
      <c r="C17">
        <v>5.0949000000000001E-2</v>
      </c>
      <c r="F17" t="s">
        <v>49</v>
      </c>
      <c r="G17">
        <f>C17</f>
        <v>5.0949000000000001E-2</v>
      </c>
      <c r="K17" t="s">
        <v>63</v>
      </c>
      <c r="L17">
        <v>1</v>
      </c>
      <c r="M17">
        <v>1.8141000000000001E-2</v>
      </c>
      <c r="P17" t="s">
        <v>49</v>
      </c>
      <c r="Q17">
        <f>M17</f>
        <v>1.8141000000000001E-2</v>
      </c>
    </row>
    <row r="18" spans="1:17" x14ac:dyDescent="0.25">
      <c r="A18" t="s">
        <v>14</v>
      </c>
      <c r="B18">
        <v>1</v>
      </c>
      <c r="C18">
        <v>-4.6933999999999997E-2</v>
      </c>
      <c r="F18" t="s">
        <v>48</v>
      </c>
      <c r="G18">
        <f>C18*-1</f>
        <v>4.6933999999999997E-2</v>
      </c>
      <c r="K18" t="s">
        <v>5</v>
      </c>
      <c r="L18">
        <v>2</v>
      </c>
      <c r="M18">
        <v>5.8609999999999999E-3</v>
      </c>
      <c r="P18" t="s">
        <v>49</v>
      </c>
      <c r="Q18">
        <f>M18</f>
        <v>5.8609999999999999E-3</v>
      </c>
    </row>
    <row r="19" spans="1:17" x14ac:dyDescent="0.25">
      <c r="A19" t="s">
        <v>5</v>
      </c>
      <c r="B19">
        <v>2</v>
      </c>
      <c r="C19">
        <v>-4.2323E-2</v>
      </c>
      <c r="F19" t="s">
        <v>48</v>
      </c>
      <c r="G19">
        <f>C19*-1</f>
        <v>4.2323E-2</v>
      </c>
      <c r="K19" t="s">
        <v>14</v>
      </c>
      <c r="L19">
        <v>1</v>
      </c>
      <c r="M19">
        <v>-1.5088000000000001E-2</v>
      </c>
      <c r="P19" t="s">
        <v>48</v>
      </c>
      <c r="Q19">
        <f>M19*-1</f>
        <v>1.5088000000000001E-2</v>
      </c>
    </row>
    <row r="20" spans="1:17" x14ac:dyDescent="0.25">
      <c r="A20" t="s">
        <v>15</v>
      </c>
      <c r="B20">
        <v>1</v>
      </c>
      <c r="C20">
        <v>6.2793000000000002E-2</v>
      </c>
      <c r="F20" t="s">
        <v>49</v>
      </c>
      <c r="G20">
        <f>C20</f>
        <v>6.2793000000000002E-2</v>
      </c>
      <c r="K20" t="s">
        <v>15</v>
      </c>
      <c r="L20">
        <v>1</v>
      </c>
      <c r="M20">
        <v>4.0883999999999997E-2</v>
      </c>
      <c r="P20" t="s">
        <v>49</v>
      </c>
      <c r="Q20">
        <f>M20</f>
        <v>4.0883999999999997E-2</v>
      </c>
    </row>
    <row r="21" spans="1:17" x14ac:dyDescent="0.25">
      <c r="A21" t="s">
        <v>16</v>
      </c>
      <c r="B21">
        <v>1</v>
      </c>
      <c r="C21">
        <v>7.1335999999999997E-2</v>
      </c>
      <c r="F21" t="s">
        <v>49</v>
      </c>
      <c r="G21">
        <f>C21</f>
        <v>7.1335999999999997E-2</v>
      </c>
      <c r="K21" t="s">
        <v>67</v>
      </c>
      <c r="L21">
        <v>1</v>
      </c>
      <c r="M21">
        <v>6.0573000000000002E-2</v>
      </c>
      <c r="P21" t="s">
        <v>49</v>
      </c>
      <c r="Q21">
        <f>M21</f>
        <v>6.0573000000000002E-2</v>
      </c>
    </row>
    <row r="22" spans="1:17" x14ac:dyDescent="0.25">
      <c r="A22" t="s">
        <v>17</v>
      </c>
      <c r="B22">
        <v>1</v>
      </c>
      <c r="C22">
        <v>-3.2777000000000001E-2</v>
      </c>
      <c r="F22" t="s">
        <v>48</v>
      </c>
      <c r="G22">
        <f>C22*-1</f>
        <v>3.2777000000000001E-2</v>
      </c>
      <c r="K22" t="s">
        <v>16</v>
      </c>
      <c r="L22">
        <v>1</v>
      </c>
      <c r="M22">
        <v>4.2092999999999998E-2</v>
      </c>
      <c r="P22" t="s">
        <v>49</v>
      </c>
      <c r="Q22">
        <f>M22</f>
        <v>4.2092999999999998E-2</v>
      </c>
    </row>
    <row r="23" spans="1:17" x14ac:dyDescent="0.25">
      <c r="A23" t="s">
        <v>18</v>
      </c>
      <c r="B23">
        <v>1</v>
      </c>
      <c r="C23">
        <v>-2.7803999999999999E-2</v>
      </c>
      <c r="F23" t="s">
        <v>48</v>
      </c>
      <c r="G23">
        <f>C23*-1</f>
        <v>2.7803999999999999E-2</v>
      </c>
      <c r="K23" t="s">
        <v>17</v>
      </c>
      <c r="L23">
        <v>1</v>
      </c>
      <c r="M23">
        <v>-4.9030999999999998E-2</v>
      </c>
      <c r="P23" t="s">
        <v>48</v>
      </c>
      <c r="Q23">
        <f>M23*-1</f>
        <v>4.9030999999999998E-2</v>
      </c>
    </row>
    <row r="24" spans="1:17" x14ac:dyDescent="0.25">
      <c r="A24" t="s">
        <v>19</v>
      </c>
      <c r="B24">
        <v>1</v>
      </c>
      <c r="C24">
        <v>-1.583E-3</v>
      </c>
      <c r="F24" t="s">
        <v>49</v>
      </c>
      <c r="G24">
        <f>C24</f>
        <v>-1.583E-3</v>
      </c>
      <c r="K24" t="s">
        <v>18</v>
      </c>
      <c r="L24">
        <v>1</v>
      </c>
      <c r="M24">
        <v>-1.8540000000000001E-2</v>
      </c>
      <c r="P24" t="s">
        <v>48</v>
      </c>
      <c r="Q24">
        <f>M24*-1</f>
        <v>1.8540000000000001E-2</v>
      </c>
    </row>
    <row r="25" spans="1:17" x14ac:dyDescent="0.25">
      <c r="A25" t="s">
        <v>5</v>
      </c>
      <c r="B25">
        <v>2</v>
      </c>
      <c r="C25">
        <v>3.7929999999999999E-3</v>
      </c>
      <c r="F25" t="s">
        <v>49</v>
      </c>
      <c r="G25">
        <f>C25</f>
        <v>3.7929999999999999E-3</v>
      </c>
      <c r="K25" t="s">
        <v>19</v>
      </c>
      <c r="L25">
        <v>1</v>
      </c>
      <c r="M25">
        <v>4.8624000000000001E-2</v>
      </c>
      <c r="P25" t="s">
        <v>49</v>
      </c>
      <c r="Q25">
        <f>M25</f>
        <v>4.8624000000000001E-2</v>
      </c>
    </row>
    <row r="26" spans="1:17" x14ac:dyDescent="0.25">
      <c r="A26" t="s">
        <v>64</v>
      </c>
      <c r="B26">
        <v>1</v>
      </c>
      <c r="C26">
        <v>8.6031999999999997E-2</v>
      </c>
      <c r="F26" t="s">
        <v>48</v>
      </c>
      <c r="G26">
        <f>C26*-1</f>
        <v>-8.6031999999999997E-2</v>
      </c>
      <c r="K26" t="s">
        <v>5</v>
      </c>
      <c r="L26">
        <v>2</v>
      </c>
      <c r="M26">
        <v>7.0176000000000002E-2</v>
      </c>
      <c r="P26" t="s">
        <v>49</v>
      </c>
      <c r="Q26">
        <f>M26</f>
        <v>7.0176000000000002E-2</v>
      </c>
    </row>
    <row r="27" spans="1:17" x14ac:dyDescent="0.25">
      <c r="A27" t="s">
        <v>20</v>
      </c>
      <c r="B27">
        <v>1</v>
      </c>
      <c r="C27">
        <v>-1.6341000000000001E-2</v>
      </c>
      <c r="F27" t="s">
        <v>48</v>
      </c>
      <c r="G27">
        <f>C27*-1</f>
        <v>1.6341000000000001E-2</v>
      </c>
      <c r="K27" t="s">
        <v>64</v>
      </c>
      <c r="L27">
        <v>1</v>
      </c>
      <c r="M27">
        <v>0.154058</v>
      </c>
      <c r="P27" t="s">
        <v>48</v>
      </c>
      <c r="Q27">
        <f>M27*-1</f>
        <v>-0.154058</v>
      </c>
    </row>
    <row r="28" spans="1:17" x14ac:dyDescent="0.25">
      <c r="A28" t="s">
        <v>65</v>
      </c>
      <c r="B28">
        <v>1</v>
      </c>
      <c r="C28">
        <v>-2.7362000000000001E-2</v>
      </c>
      <c r="F28" t="s">
        <v>49</v>
      </c>
      <c r="G28">
        <f>C28</f>
        <v>-2.7362000000000001E-2</v>
      </c>
      <c r="K28" t="s">
        <v>5</v>
      </c>
      <c r="L28">
        <v>2</v>
      </c>
      <c r="M28">
        <v>0.20388600000000001</v>
      </c>
      <c r="P28" t="s">
        <v>48</v>
      </c>
      <c r="Q28">
        <f>M28*-1</f>
        <v>-0.20388600000000001</v>
      </c>
    </row>
    <row r="29" spans="1:17" x14ac:dyDescent="0.25">
      <c r="A29" t="s">
        <v>5</v>
      </c>
      <c r="B29">
        <v>2</v>
      </c>
      <c r="C29">
        <v>-6.2570000000000001E-2</v>
      </c>
      <c r="F29" t="s">
        <v>49</v>
      </c>
      <c r="G29">
        <f>C29</f>
        <v>-6.2570000000000001E-2</v>
      </c>
      <c r="K29" t="s">
        <v>20</v>
      </c>
      <c r="L29">
        <v>1</v>
      </c>
      <c r="M29">
        <v>-7.2350000000000001E-3</v>
      </c>
      <c r="P29" t="s">
        <v>48</v>
      </c>
      <c r="Q29">
        <f>M29*-1</f>
        <v>7.2350000000000001E-3</v>
      </c>
    </row>
    <row r="30" spans="1:17" x14ac:dyDescent="0.25">
      <c r="A30" t="s">
        <v>21</v>
      </c>
      <c r="B30">
        <v>1</v>
      </c>
      <c r="C30">
        <v>-4.8943E-2</v>
      </c>
      <c r="F30" t="s">
        <v>48</v>
      </c>
      <c r="G30">
        <f>C30*-1</f>
        <v>4.8943E-2</v>
      </c>
      <c r="K30" t="s">
        <v>65</v>
      </c>
      <c r="L30">
        <v>1</v>
      </c>
      <c r="M30">
        <v>-0.120391</v>
      </c>
      <c r="P30" t="s">
        <v>49</v>
      </c>
      <c r="Q30">
        <f>M30</f>
        <v>-0.120391</v>
      </c>
    </row>
    <row r="31" spans="1:17" x14ac:dyDescent="0.25">
      <c r="A31" t="s">
        <v>22</v>
      </c>
      <c r="B31">
        <v>1</v>
      </c>
      <c r="C31">
        <v>2.8923999999999998E-2</v>
      </c>
      <c r="F31" t="s">
        <v>49</v>
      </c>
      <c r="G31">
        <f t="shared" ref="G31:G37" si="0">C31</f>
        <v>2.8923999999999998E-2</v>
      </c>
      <c r="K31" t="s">
        <v>5</v>
      </c>
      <c r="L31">
        <v>2</v>
      </c>
      <c r="M31">
        <v>-0.101378</v>
      </c>
      <c r="P31" t="s">
        <v>49</v>
      </c>
      <c r="Q31">
        <f>M31</f>
        <v>-0.101378</v>
      </c>
    </row>
    <row r="32" spans="1:17" x14ac:dyDescent="0.25">
      <c r="A32" t="s">
        <v>23</v>
      </c>
      <c r="B32">
        <v>1</v>
      </c>
      <c r="C32">
        <v>1.8245000000000001E-2</v>
      </c>
      <c r="F32" t="s">
        <v>49</v>
      </c>
      <c r="G32">
        <f t="shared" si="0"/>
        <v>1.8245000000000001E-2</v>
      </c>
      <c r="K32" t="s">
        <v>21</v>
      </c>
      <c r="L32">
        <v>1</v>
      </c>
      <c r="M32">
        <v>-1.8159000000000002E-2</v>
      </c>
      <c r="P32" t="s">
        <v>48</v>
      </c>
      <c r="Q32">
        <f>M32*-1</f>
        <v>1.8159000000000002E-2</v>
      </c>
    </row>
    <row r="33" spans="1:17" x14ac:dyDescent="0.25">
      <c r="A33" t="s">
        <v>5</v>
      </c>
      <c r="B33">
        <v>2</v>
      </c>
      <c r="C33">
        <v>9.4560000000000009E-3</v>
      </c>
      <c r="F33" t="s">
        <v>49</v>
      </c>
      <c r="G33">
        <f t="shared" si="0"/>
        <v>9.4560000000000009E-3</v>
      </c>
      <c r="K33" t="s">
        <v>22</v>
      </c>
      <c r="L33">
        <v>1</v>
      </c>
      <c r="M33">
        <v>-9.9609999999999994E-3</v>
      </c>
      <c r="P33" t="s">
        <v>49</v>
      </c>
      <c r="Q33">
        <f>M33</f>
        <v>-9.9609999999999994E-3</v>
      </c>
    </row>
    <row r="34" spans="1:17" x14ac:dyDescent="0.25">
      <c r="A34" t="s">
        <v>24</v>
      </c>
      <c r="B34">
        <v>1</v>
      </c>
      <c r="C34">
        <v>1.2241E-2</v>
      </c>
      <c r="F34" t="s">
        <v>49</v>
      </c>
      <c r="G34">
        <f t="shared" si="0"/>
        <v>1.2241E-2</v>
      </c>
      <c r="K34" t="s">
        <v>23</v>
      </c>
      <c r="L34">
        <v>1</v>
      </c>
      <c r="M34">
        <v>5.2040000000000003E-3</v>
      </c>
      <c r="P34" t="s">
        <v>49</v>
      </c>
      <c r="Q34">
        <f>M34</f>
        <v>5.2040000000000003E-3</v>
      </c>
    </row>
    <row r="35" spans="1:17" x14ac:dyDescent="0.25">
      <c r="A35" t="s">
        <v>5</v>
      </c>
      <c r="B35">
        <v>2</v>
      </c>
      <c r="C35">
        <v>-7.9559999999999995E-3</v>
      </c>
      <c r="F35" t="s">
        <v>49</v>
      </c>
      <c r="G35">
        <f t="shared" si="0"/>
        <v>-7.9559999999999995E-3</v>
      </c>
      <c r="K35" t="s">
        <v>24</v>
      </c>
      <c r="L35">
        <v>1</v>
      </c>
      <c r="M35">
        <v>9.7050000000000001E-3</v>
      </c>
      <c r="P35" t="s">
        <v>49</v>
      </c>
      <c r="Q35">
        <f>M35</f>
        <v>9.7050000000000001E-3</v>
      </c>
    </row>
    <row r="36" spans="1:17" x14ac:dyDescent="0.25">
      <c r="A36" t="s">
        <v>25</v>
      </c>
      <c r="B36">
        <v>1</v>
      </c>
      <c r="C36">
        <v>3.4202999999999997E-2</v>
      </c>
      <c r="F36" t="s">
        <v>49</v>
      </c>
      <c r="G36">
        <f t="shared" si="0"/>
        <v>3.4202999999999997E-2</v>
      </c>
      <c r="K36" t="s">
        <v>25</v>
      </c>
      <c r="L36">
        <v>1</v>
      </c>
      <c r="M36">
        <v>-2.1847999999999999E-2</v>
      </c>
      <c r="P36" t="s">
        <v>49</v>
      </c>
      <c r="Q36">
        <f>M36</f>
        <v>-2.1847999999999999E-2</v>
      </c>
    </row>
    <row r="37" spans="1:17" x14ac:dyDescent="0.25">
      <c r="A37" t="s">
        <v>5</v>
      </c>
      <c r="B37">
        <v>2</v>
      </c>
      <c r="C37">
        <v>2.6997E-2</v>
      </c>
      <c r="F37" t="s">
        <v>49</v>
      </c>
      <c r="G37">
        <f t="shared" si="0"/>
        <v>2.6997E-2</v>
      </c>
      <c r="K37" t="s">
        <v>26</v>
      </c>
      <c r="L37">
        <v>1</v>
      </c>
      <c r="M37">
        <v>-4.45E-3</v>
      </c>
      <c r="P37" t="s">
        <v>48</v>
      </c>
      <c r="Q37">
        <f>M37*-1</f>
        <v>4.45E-3</v>
      </c>
    </row>
    <row r="38" spans="1:17" x14ac:dyDescent="0.25">
      <c r="A38" t="s">
        <v>26</v>
      </c>
      <c r="B38">
        <v>1</v>
      </c>
      <c r="C38">
        <v>-2.8035999999999998E-2</v>
      </c>
      <c r="F38" t="s">
        <v>48</v>
      </c>
      <c r="G38">
        <f>C38*-1</f>
        <v>2.8035999999999998E-2</v>
      </c>
      <c r="K38" t="s">
        <v>27</v>
      </c>
      <c r="L38">
        <v>1</v>
      </c>
      <c r="M38">
        <v>-4.0270000000000002E-3</v>
      </c>
      <c r="P38" t="s">
        <v>48</v>
      </c>
      <c r="Q38">
        <f>M38*-1</f>
        <v>4.0270000000000002E-3</v>
      </c>
    </row>
    <row r="39" spans="1:17" x14ac:dyDescent="0.25">
      <c r="A39" t="s">
        <v>5</v>
      </c>
      <c r="B39">
        <v>2</v>
      </c>
      <c r="C39">
        <v>-1.1365999999999999E-2</v>
      </c>
      <c r="F39" t="s">
        <v>48</v>
      </c>
      <c r="G39">
        <f>C39*-1</f>
        <v>1.1365999999999999E-2</v>
      </c>
      <c r="K39" t="s">
        <v>5</v>
      </c>
      <c r="L39">
        <v>2</v>
      </c>
      <c r="M39">
        <v>-1.964E-3</v>
      </c>
      <c r="P39" t="s">
        <v>48</v>
      </c>
      <c r="Q39">
        <f>M39*-1</f>
        <v>1.964E-3</v>
      </c>
    </row>
    <row r="40" spans="1:17" x14ac:dyDescent="0.25">
      <c r="A40" t="s">
        <v>27</v>
      </c>
      <c r="B40">
        <v>1</v>
      </c>
      <c r="C40">
        <v>-1.7000000000000001E-2</v>
      </c>
      <c r="F40" t="s">
        <v>48</v>
      </c>
      <c r="G40">
        <f>C40*-1</f>
        <v>1.7000000000000001E-2</v>
      </c>
      <c r="K40" t="s">
        <v>28</v>
      </c>
      <c r="L40">
        <v>1</v>
      </c>
      <c r="M40">
        <v>4.9760000000000004E-3</v>
      </c>
      <c r="P40" t="s">
        <v>49</v>
      </c>
      <c r="Q40">
        <f>M40</f>
        <v>4.9760000000000004E-3</v>
      </c>
    </row>
    <row r="41" spans="1:17" x14ac:dyDescent="0.25">
      <c r="A41" t="s">
        <v>28</v>
      </c>
      <c r="B41">
        <v>1</v>
      </c>
      <c r="C41">
        <v>-4.4700000000000002E-4</v>
      </c>
      <c r="F41" t="s">
        <v>49</v>
      </c>
      <c r="G41">
        <f>C41</f>
        <v>-4.4700000000000002E-4</v>
      </c>
      <c r="K41" t="s">
        <v>5</v>
      </c>
      <c r="L41">
        <v>2</v>
      </c>
      <c r="M41">
        <v>-5.3150000000000003E-3</v>
      </c>
      <c r="P41" t="s">
        <v>49</v>
      </c>
      <c r="Q41">
        <f>M41</f>
        <v>-5.3150000000000003E-3</v>
      </c>
    </row>
    <row r="42" spans="1:17" x14ac:dyDescent="0.25">
      <c r="A42" t="s">
        <v>5</v>
      </c>
      <c r="B42">
        <v>2</v>
      </c>
      <c r="C42">
        <v>7.5940000000000001E-3</v>
      </c>
      <c r="F42" t="s">
        <v>49</v>
      </c>
      <c r="G42">
        <f>C42</f>
        <v>7.5940000000000001E-3</v>
      </c>
      <c r="K42" t="s">
        <v>29</v>
      </c>
      <c r="L42">
        <v>1</v>
      </c>
      <c r="M42">
        <v>1.3949E-2</v>
      </c>
      <c r="P42" t="s">
        <v>49</v>
      </c>
      <c r="Q42">
        <f>M42</f>
        <v>1.3949E-2</v>
      </c>
    </row>
    <row r="43" spans="1:17" x14ac:dyDescent="0.25">
      <c r="A43" t="s">
        <v>29</v>
      </c>
      <c r="B43">
        <v>1</v>
      </c>
      <c r="C43">
        <v>8.5299999999999994E-3</v>
      </c>
      <c r="F43" t="s">
        <v>49</v>
      </c>
      <c r="G43">
        <f>C43</f>
        <v>8.5299999999999994E-3</v>
      </c>
      <c r="K43" t="s">
        <v>30</v>
      </c>
      <c r="L43">
        <v>1</v>
      </c>
      <c r="M43">
        <v>1.9710000000000001E-3</v>
      </c>
      <c r="P43" t="s">
        <v>48</v>
      </c>
      <c r="Q43">
        <f>M43*-1</f>
        <v>-1.9710000000000001E-3</v>
      </c>
    </row>
    <row r="44" spans="1:17" x14ac:dyDescent="0.25">
      <c r="A44" t="s">
        <v>5</v>
      </c>
      <c r="B44">
        <v>2</v>
      </c>
      <c r="C44">
        <v>4.7100000000000001E-4</v>
      </c>
      <c r="F44" t="s">
        <v>49</v>
      </c>
      <c r="G44">
        <f>C44</f>
        <v>4.7100000000000001E-4</v>
      </c>
      <c r="K44" t="s">
        <v>31</v>
      </c>
      <c r="L44">
        <v>1</v>
      </c>
      <c r="M44">
        <v>-1.797E-3</v>
      </c>
      <c r="P44" t="s">
        <v>49</v>
      </c>
      <c r="Q44">
        <f>M44</f>
        <v>-1.797E-3</v>
      </c>
    </row>
    <row r="45" spans="1:17" x14ac:dyDescent="0.25">
      <c r="A45" t="s">
        <v>30</v>
      </c>
      <c r="B45">
        <v>1</v>
      </c>
      <c r="C45">
        <v>-2.3137000000000001E-2</v>
      </c>
      <c r="F45" t="s">
        <v>48</v>
      </c>
      <c r="G45">
        <f>C45*-1</f>
        <v>2.3137000000000001E-2</v>
      </c>
      <c r="K45" t="s">
        <v>32</v>
      </c>
      <c r="L45">
        <v>1</v>
      </c>
      <c r="M45">
        <v>1.2181000000000001E-2</v>
      </c>
      <c r="P45" t="s">
        <v>49</v>
      </c>
      <c r="Q45">
        <f>M45</f>
        <v>1.2181000000000001E-2</v>
      </c>
    </row>
    <row r="46" spans="1:17" x14ac:dyDescent="0.25">
      <c r="A46" t="s">
        <v>31</v>
      </c>
      <c r="B46">
        <v>1</v>
      </c>
      <c r="C46">
        <v>2.8312E-2</v>
      </c>
      <c r="F46" t="s">
        <v>49</v>
      </c>
      <c r="G46">
        <f>C46</f>
        <v>2.8312E-2</v>
      </c>
      <c r="K46" t="s">
        <v>33</v>
      </c>
      <c r="L46">
        <v>1</v>
      </c>
      <c r="M46">
        <v>-3.7060000000000001E-3</v>
      </c>
      <c r="P46" t="s">
        <v>48</v>
      </c>
      <c r="Q46">
        <f>M46*-1</f>
        <v>3.7060000000000001E-3</v>
      </c>
    </row>
    <row r="47" spans="1:17" x14ac:dyDescent="0.25">
      <c r="A47" t="s">
        <v>5</v>
      </c>
      <c r="B47">
        <v>2</v>
      </c>
      <c r="C47">
        <v>4.3942000000000002E-2</v>
      </c>
      <c r="F47" t="s">
        <v>49</v>
      </c>
      <c r="G47">
        <f>C47</f>
        <v>4.3942000000000002E-2</v>
      </c>
      <c r="K47" t="s">
        <v>34</v>
      </c>
      <c r="L47">
        <v>1</v>
      </c>
      <c r="M47">
        <v>2.3730999999999999E-2</v>
      </c>
      <c r="P47" t="s">
        <v>49</v>
      </c>
      <c r="Q47">
        <f>M47</f>
        <v>2.3730999999999999E-2</v>
      </c>
    </row>
    <row r="48" spans="1:17" x14ac:dyDescent="0.25">
      <c r="A48" t="s">
        <v>32</v>
      </c>
      <c r="B48">
        <v>1</v>
      </c>
      <c r="C48">
        <v>1.6642000000000001E-2</v>
      </c>
      <c r="F48" t="s">
        <v>49</v>
      </c>
      <c r="G48">
        <f>C48</f>
        <v>1.6642000000000001E-2</v>
      </c>
      <c r="K48" t="s">
        <v>68</v>
      </c>
      <c r="L48">
        <v>1</v>
      </c>
      <c r="M48">
        <v>-1.426E-2</v>
      </c>
      <c r="P48" t="s">
        <v>49</v>
      </c>
      <c r="Q48">
        <f>M48</f>
        <v>-1.426E-2</v>
      </c>
    </row>
    <row r="49" spans="1:17" x14ac:dyDescent="0.25">
      <c r="A49" t="s">
        <v>33</v>
      </c>
      <c r="B49">
        <v>1</v>
      </c>
      <c r="C49">
        <v>-4.1429000000000001E-2</v>
      </c>
      <c r="F49" t="s">
        <v>48</v>
      </c>
      <c r="G49">
        <f>C49*-1</f>
        <v>4.1429000000000001E-2</v>
      </c>
      <c r="K49" t="s">
        <v>35</v>
      </c>
      <c r="L49">
        <v>1</v>
      </c>
      <c r="M49">
        <v>5.4140000000000004E-3</v>
      </c>
      <c r="P49" t="s">
        <v>48</v>
      </c>
      <c r="Q49">
        <f>M49*-1</f>
        <v>-5.4140000000000004E-3</v>
      </c>
    </row>
    <row r="50" spans="1:17" x14ac:dyDescent="0.25">
      <c r="A50" t="s">
        <v>34</v>
      </c>
      <c r="B50">
        <v>1</v>
      </c>
      <c r="C50">
        <v>6.0970999999999997E-2</v>
      </c>
      <c r="F50" t="s">
        <v>49</v>
      </c>
      <c r="G50">
        <f>C50</f>
        <v>6.0970999999999997E-2</v>
      </c>
      <c r="K50" t="s">
        <v>36</v>
      </c>
      <c r="L50">
        <v>1</v>
      </c>
      <c r="M50">
        <v>2.1863E-2</v>
      </c>
      <c r="P50" t="s">
        <v>48</v>
      </c>
      <c r="Q50">
        <f>M50*-1</f>
        <v>-2.1863E-2</v>
      </c>
    </row>
    <row r="51" spans="1:17" x14ac:dyDescent="0.25">
      <c r="A51" t="s">
        <v>68</v>
      </c>
      <c r="B51">
        <v>1</v>
      </c>
      <c r="C51">
        <v>4.0986000000000002E-2</v>
      </c>
      <c r="F51" t="s">
        <v>49</v>
      </c>
      <c r="G51">
        <f>C51</f>
        <v>4.0986000000000002E-2</v>
      </c>
      <c r="K51" t="s">
        <v>37</v>
      </c>
      <c r="L51">
        <v>1</v>
      </c>
      <c r="M51">
        <v>-1.5177E-2</v>
      </c>
      <c r="P51" t="s">
        <v>49</v>
      </c>
      <c r="Q51">
        <f>M51</f>
        <v>-1.5177E-2</v>
      </c>
    </row>
    <row r="52" spans="1:17" x14ac:dyDescent="0.25">
      <c r="A52" t="s">
        <v>35</v>
      </c>
      <c r="B52">
        <v>1</v>
      </c>
      <c r="C52">
        <v>-4.9856999999999999E-2</v>
      </c>
      <c r="F52" t="s">
        <v>48</v>
      </c>
      <c r="G52">
        <f>C52*-1</f>
        <v>4.9856999999999999E-2</v>
      </c>
      <c r="K52" t="s">
        <v>38</v>
      </c>
      <c r="L52">
        <v>1</v>
      </c>
      <c r="M52">
        <v>1.6882999999999999E-2</v>
      </c>
      <c r="P52" t="s">
        <v>48</v>
      </c>
      <c r="Q52">
        <f>M52*-1</f>
        <v>-1.6882999999999999E-2</v>
      </c>
    </row>
    <row r="53" spans="1:17" x14ac:dyDescent="0.25">
      <c r="A53" t="s">
        <v>36</v>
      </c>
      <c r="B53">
        <v>1</v>
      </c>
      <c r="C53">
        <v>-2.7296000000000001E-2</v>
      </c>
      <c r="F53" t="s">
        <v>48</v>
      </c>
      <c r="G53">
        <f>C53*-1</f>
        <v>2.7296000000000001E-2</v>
      </c>
      <c r="K53" t="s">
        <v>5</v>
      </c>
      <c r="L53">
        <v>2</v>
      </c>
      <c r="M53">
        <v>2.7005999999999999E-2</v>
      </c>
      <c r="P53" t="s">
        <v>48</v>
      </c>
      <c r="Q53">
        <f>M53*-1</f>
        <v>-2.7005999999999999E-2</v>
      </c>
    </row>
    <row r="54" spans="1:17" x14ac:dyDescent="0.25">
      <c r="A54" t="s">
        <v>37</v>
      </c>
      <c r="B54">
        <v>1</v>
      </c>
      <c r="C54">
        <v>6.2849000000000002E-2</v>
      </c>
      <c r="F54" t="s">
        <v>49</v>
      </c>
      <c r="G54">
        <f>C54</f>
        <v>6.2849000000000002E-2</v>
      </c>
      <c r="K54" t="s">
        <v>39</v>
      </c>
      <c r="L54">
        <v>1</v>
      </c>
      <c r="M54">
        <v>5.5479000000000001E-2</v>
      </c>
      <c r="P54" t="s">
        <v>49</v>
      </c>
      <c r="Q54">
        <f>M54</f>
        <v>5.5479000000000001E-2</v>
      </c>
    </row>
    <row r="55" spans="1:17" x14ac:dyDescent="0.25">
      <c r="A55" t="s">
        <v>5</v>
      </c>
      <c r="B55">
        <v>2</v>
      </c>
      <c r="C55">
        <v>4.9020000000000001E-2</v>
      </c>
      <c r="F55" t="s">
        <v>49</v>
      </c>
      <c r="G55">
        <f>C55</f>
        <v>4.9020000000000001E-2</v>
      </c>
      <c r="K55" t="s">
        <v>41</v>
      </c>
      <c r="L55">
        <v>1</v>
      </c>
      <c r="M55">
        <v>-7.54E-4</v>
      </c>
      <c r="P55" t="s">
        <v>48</v>
      </c>
      <c r="Q55">
        <f>M55*-1</f>
        <v>7.54E-4</v>
      </c>
    </row>
    <row r="56" spans="1:17" x14ac:dyDescent="0.25">
      <c r="A56" t="s">
        <v>38</v>
      </c>
      <c r="B56">
        <v>1</v>
      </c>
      <c r="C56">
        <v>-3.7686999999999998E-2</v>
      </c>
      <c r="F56" t="s">
        <v>48</v>
      </c>
      <c r="G56">
        <f>C56*-1</f>
        <v>3.7686999999999998E-2</v>
      </c>
      <c r="K56" t="s">
        <v>42</v>
      </c>
      <c r="L56">
        <v>1</v>
      </c>
      <c r="M56">
        <v>3.6259999999999999E-3</v>
      </c>
      <c r="P56" t="s">
        <v>49</v>
      </c>
      <c r="Q56">
        <f>M56</f>
        <v>3.6259999999999999E-3</v>
      </c>
    </row>
    <row r="57" spans="1:17" x14ac:dyDescent="0.25">
      <c r="A57" t="s">
        <v>39</v>
      </c>
      <c r="B57">
        <v>1</v>
      </c>
      <c r="C57">
        <v>4.9562000000000002E-2</v>
      </c>
      <c r="F57" t="s">
        <v>49</v>
      </c>
      <c r="G57">
        <f>C57</f>
        <v>4.9562000000000002E-2</v>
      </c>
      <c r="K57" t="s">
        <v>5</v>
      </c>
      <c r="L57">
        <v>2</v>
      </c>
      <c r="M57">
        <v>-2.2199E-2</v>
      </c>
      <c r="P57" t="s">
        <v>49</v>
      </c>
      <c r="Q57">
        <f>M57</f>
        <v>-2.2199E-2</v>
      </c>
    </row>
    <row r="58" spans="1:17" x14ac:dyDescent="0.25">
      <c r="A58" t="s">
        <v>40</v>
      </c>
      <c r="B58">
        <v>1</v>
      </c>
      <c r="C58">
        <v>-5.8518000000000001E-2</v>
      </c>
      <c r="F58" t="s">
        <v>48</v>
      </c>
      <c r="G58">
        <f>C58*-1</f>
        <v>5.8518000000000001E-2</v>
      </c>
      <c r="K58" t="s">
        <v>43</v>
      </c>
      <c r="L58">
        <v>1</v>
      </c>
      <c r="M58">
        <v>0.16100999999999999</v>
      </c>
      <c r="P58" t="s">
        <v>48</v>
      </c>
      <c r="Q58">
        <f t="shared" ref="Q58:Q68" si="1">M58*-1</f>
        <v>-0.16100999999999999</v>
      </c>
    </row>
    <row r="59" spans="1:17" x14ac:dyDescent="0.25">
      <c r="A59" t="s">
        <v>41</v>
      </c>
      <c r="B59">
        <v>1</v>
      </c>
      <c r="C59">
        <v>-4.7272000000000002E-2</v>
      </c>
      <c r="F59" t="s">
        <v>48</v>
      </c>
      <c r="G59">
        <f>C59*-1</f>
        <v>4.7272000000000002E-2</v>
      </c>
      <c r="K59" t="s">
        <v>5</v>
      </c>
      <c r="L59">
        <v>2</v>
      </c>
      <c r="M59">
        <v>0.10106900000000001</v>
      </c>
      <c r="P59" t="s">
        <v>48</v>
      </c>
      <c r="Q59">
        <f t="shared" si="1"/>
        <v>-0.10106900000000001</v>
      </c>
    </row>
    <row r="60" spans="1:17" x14ac:dyDescent="0.25">
      <c r="A60" t="s">
        <v>5</v>
      </c>
      <c r="B60">
        <v>2</v>
      </c>
      <c r="C60">
        <v>-9.5420000000000001E-3</v>
      </c>
      <c r="F60" t="s">
        <v>48</v>
      </c>
      <c r="G60">
        <f>C60*-1</f>
        <v>9.5420000000000001E-3</v>
      </c>
      <c r="K60" t="s">
        <v>5</v>
      </c>
      <c r="L60">
        <v>3</v>
      </c>
      <c r="M60">
        <v>0.146838</v>
      </c>
      <c r="P60" t="s">
        <v>48</v>
      </c>
      <c r="Q60">
        <f t="shared" si="1"/>
        <v>-0.146838</v>
      </c>
    </row>
    <row r="61" spans="1:17" x14ac:dyDescent="0.25">
      <c r="A61" t="s">
        <v>42</v>
      </c>
      <c r="B61">
        <v>1</v>
      </c>
      <c r="C61">
        <v>2.9621999999999999E-2</v>
      </c>
      <c r="F61" t="s">
        <v>49</v>
      </c>
      <c r="G61">
        <f>C61</f>
        <v>2.9621999999999999E-2</v>
      </c>
      <c r="K61" t="s">
        <v>44</v>
      </c>
      <c r="L61">
        <v>1</v>
      </c>
      <c r="M61">
        <v>0.114411</v>
      </c>
      <c r="P61" t="s">
        <v>48</v>
      </c>
      <c r="Q61">
        <f t="shared" si="1"/>
        <v>-0.114411</v>
      </c>
    </row>
    <row r="62" spans="1:17" x14ac:dyDescent="0.25">
      <c r="A62" t="s">
        <v>43</v>
      </c>
      <c r="B62">
        <v>1</v>
      </c>
      <c r="C62">
        <v>0.13672400000000001</v>
      </c>
      <c r="F62" t="s">
        <v>48</v>
      </c>
      <c r="G62">
        <f t="shared" ref="G62:G72" si="2">C62*-1</f>
        <v>-0.13672400000000001</v>
      </c>
      <c r="K62" t="s">
        <v>5</v>
      </c>
      <c r="L62">
        <v>2</v>
      </c>
      <c r="M62">
        <v>0.117636</v>
      </c>
      <c r="P62" t="s">
        <v>48</v>
      </c>
      <c r="Q62">
        <f t="shared" si="1"/>
        <v>-0.117636</v>
      </c>
    </row>
    <row r="63" spans="1:17" x14ac:dyDescent="0.25">
      <c r="A63" t="s">
        <v>5</v>
      </c>
      <c r="B63">
        <v>2</v>
      </c>
      <c r="C63">
        <v>0.144315</v>
      </c>
      <c r="F63" t="s">
        <v>48</v>
      </c>
      <c r="G63">
        <f t="shared" si="2"/>
        <v>-0.144315</v>
      </c>
      <c r="K63" t="s">
        <v>5</v>
      </c>
      <c r="L63">
        <v>3</v>
      </c>
      <c r="P63" t="s">
        <v>48</v>
      </c>
      <c r="Q63">
        <f t="shared" si="1"/>
        <v>0</v>
      </c>
    </row>
    <row r="64" spans="1:17" x14ac:dyDescent="0.25">
      <c r="A64" t="s">
        <v>5</v>
      </c>
      <c r="B64">
        <v>3</v>
      </c>
      <c r="C64">
        <v>0.106221</v>
      </c>
      <c r="F64" t="s">
        <v>48</v>
      </c>
      <c r="G64">
        <f t="shared" si="2"/>
        <v>-0.106221</v>
      </c>
      <c r="K64" t="s">
        <v>5</v>
      </c>
      <c r="L64">
        <v>4</v>
      </c>
      <c r="M64">
        <v>0.193351</v>
      </c>
      <c r="P64" t="s">
        <v>48</v>
      </c>
      <c r="Q64">
        <f t="shared" si="1"/>
        <v>-0.193351</v>
      </c>
    </row>
    <row r="65" spans="1:17" x14ac:dyDescent="0.25">
      <c r="A65" t="s">
        <v>44</v>
      </c>
      <c r="B65">
        <v>1</v>
      </c>
      <c r="C65">
        <v>0.11817900000000001</v>
      </c>
      <c r="F65" t="s">
        <v>48</v>
      </c>
      <c r="G65">
        <f t="shared" si="2"/>
        <v>-0.11817900000000001</v>
      </c>
      <c r="K65" t="s">
        <v>5</v>
      </c>
      <c r="L65">
        <v>5</v>
      </c>
      <c r="M65">
        <v>7.3805999999999997E-2</v>
      </c>
      <c r="P65" t="s">
        <v>48</v>
      </c>
      <c r="Q65">
        <f t="shared" si="1"/>
        <v>-7.3805999999999997E-2</v>
      </c>
    </row>
    <row r="66" spans="1:17" x14ac:dyDescent="0.25">
      <c r="A66" t="s">
        <v>5</v>
      </c>
      <c r="B66">
        <v>2</v>
      </c>
      <c r="C66">
        <v>0.10008300000000001</v>
      </c>
      <c r="F66" t="s">
        <v>48</v>
      </c>
      <c r="G66">
        <f t="shared" si="2"/>
        <v>-0.10008300000000001</v>
      </c>
      <c r="K66" t="s">
        <v>5</v>
      </c>
      <c r="L66">
        <v>6</v>
      </c>
      <c r="M66">
        <v>0.11522300000000001</v>
      </c>
      <c r="P66" t="s">
        <v>48</v>
      </c>
      <c r="Q66">
        <f t="shared" si="1"/>
        <v>-0.11522300000000001</v>
      </c>
    </row>
    <row r="67" spans="1:17" x14ac:dyDescent="0.25">
      <c r="A67" t="s">
        <v>5</v>
      </c>
      <c r="B67">
        <v>3</v>
      </c>
      <c r="C67">
        <v>0.141236</v>
      </c>
      <c r="F67" t="s">
        <v>48</v>
      </c>
      <c r="G67">
        <f t="shared" si="2"/>
        <v>-0.141236</v>
      </c>
      <c r="K67" t="s">
        <v>5</v>
      </c>
      <c r="L67">
        <v>7</v>
      </c>
      <c r="M67">
        <v>0.13714699999999999</v>
      </c>
      <c r="P67" t="s">
        <v>48</v>
      </c>
      <c r="Q67">
        <f t="shared" si="1"/>
        <v>-0.13714699999999999</v>
      </c>
    </row>
    <row r="68" spans="1:17" x14ac:dyDescent="0.25">
      <c r="A68" t="s">
        <v>5</v>
      </c>
      <c r="B68">
        <v>4</v>
      </c>
      <c r="C68">
        <v>0.15496499999999999</v>
      </c>
      <c r="F68" t="s">
        <v>48</v>
      </c>
      <c r="G68">
        <f t="shared" si="2"/>
        <v>-0.15496499999999999</v>
      </c>
      <c r="K68" t="s">
        <v>5</v>
      </c>
      <c r="L68">
        <v>8</v>
      </c>
      <c r="M68">
        <v>0.19286500000000001</v>
      </c>
      <c r="P68" t="s">
        <v>48</v>
      </c>
      <c r="Q68">
        <f t="shared" si="1"/>
        <v>-0.19286500000000001</v>
      </c>
    </row>
    <row r="69" spans="1:17" x14ac:dyDescent="0.25">
      <c r="A69" t="s">
        <v>5</v>
      </c>
      <c r="B69">
        <v>5</v>
      </c>
      <c r="C69">
        <v>0.17457500000000001</v>
      </c>
      <c r="F69" t="s">
        <v>48</v>
      </c>
      <c r="G69">
        <f t="shared" si="2"/>
        <v>-0.17457500000000001</v>
      </c>
      <c r="K69" t="s">
        <v>45</v>
      </c>
      <c r="L69">
        <v>1</v>
      </c>
      <c r="M69">
        <v>-6.6753000000000007E-2</v>
      </c>
      <c r="P69" t="s">
        <v>49</v>
      </c>
      <c r="Q69">
        <f t="shared" ref="Q69:Q74" si="3">M69</f>
        <v>-6.6753000000000007E-2</v>
      </c>
    </row>
    <row r="70" spans="1:17" x14ac:dyDescent="0.25">
      <c r="A70" t="s">
        <v>5</v>
      </c>
      <c r="B70">
        <v>6</v>
      </c>
      <c r="C70">
        <v>0.178116</v>
      </c>
      <c r="F70" t="s">
        <v>48</v>
      </c>
      <c r="G70">
        <f t="shared" si="2"/>
        <v>-0.178116</v>
      </c>
      <c r="K70" t="s">
        <v>5</v>
      </c>
      <c r="L70">
        <v>2</v>
      </c>
      <c r="M70">
        <v>-8.3196000000000006E-2</v>
      </c>
      <c r="P70" t="s">
        <v>49</v>
      </c>
      <c r="Q70">
        <f t="shared" si="3"/>
        <v>-8.3196000000000006E-2</v>
      </c>
    </row>
    <row r="71" spans="1:17" x14ac:dyDescent="0.25">
      <c r="A71" t="s">
        <v>5</v>
      </c>
      <c r="B71">
        <v>7</v>
      </c>
      <c r="C71">
        <v>0.19403599999999999</v>
      </c>
      <c r="F71" t="s">
        <v>48</v>
      </c>
      <c r="G71">
        <f t="shared" si="2"/>
        <v>-0.19403599999999999</v>
      </c>
      <c r="K71" t="s">
        <v>5</v>
      </c>
      <c r="L71">
        <v>3</v>
      </c>
      <c r="M71">
        <v>-6.7681000000000005E-2</v>
      </c>
      <c r="P71" t="s">
        <v>49</v>
      </c>
      <c r="Q71">
        <f t="shared" si="3"/>
        <v>-6.7681000000000005E-2</v>
      </c>
    </row>
    <row r="72" spans="1:17" x14ac:dyDescent="0.25">
      <c r="A72" t="s">
        <v>5</v>
      </c>
      <c r="B72">
        <v>8</v>
      </c>
      <c r="C72">
        <v>0.18079899999999999</v>
      </c>
      <c r="F72" t="s">
        <v>48</v>
      </c>
      <c r="G72">
        <f t="shared" si="2"/>
        <v>-0.18079899999999999</v>
      </c>
      <c r="K72" t="s">
        <v>5</v>
      </c>
      <c r="L72">
        <v>4</v>
      </c>
      <c r="M72">
        <v>-0.100123</v>
      </c>
      <c r="P72" t="s">
        <v>49</v>
      </c>
      <c r="Q72">
        <f t="shared" si="3"/>
        <v>-0.100123</v>
      </c>
    </row>
    <row r="73" spans="1:17" x14ac:dyDescent="0.25">
      <c r="A73" t="s">
        <v>45</v>
      </c>
      <c r="B73">
        <v>1</v>
      </c>
      <c r="C73">
        <v>-7.1924000000000002E-2</v>
      </c>
      <c r="F73" t="s">
        <v>49</v>
      </c>
      <c r="G73">
        <f>C73</f>
        <v>-7.1924000000000002E-2</v>
      </c>
      <c r="K73" t="s">
        <v>5</v>
      </c>
      <c r="L73">
        <v>5</v>
      </c>
      <c r="M73">
        <v>-0.13683100000000001</v>
      </c>
      <c r="P73" t="s">
        <v>49</v>
      </c>
      <c r="Q73">
        <f t="shared" si="3"/>
        <v>-0.13683100000000001</v>
      </c>
    </row>
    <row r="74" spans="1:17" x14ac:dyDescent="0.25">
      <c r="A74" t="s">
        <v>5</v>
      </c>
      <c r="B74">
        <v>2</v>
      </c>
      <c r="C74">
        <v>-0.17200499999999999</v>
      </c>
      <c r="F74" t="s">
        <v>49</v>
      </c>
      <c r="G74">
        <f>C74</f>
        <v>-0.17200499999999999</v>
      </c>
      <c r="K74" t="s">
        <v>5</v>
      </c>
      <c r="L74">
        <v>6</v>
      </c>
      <c r="M74">
        <v>-7.6301999999999995E-2</v>
      </c>
      <c r="P74" t="s">
        <v>49</v>
      </c>
      <c r="Q74">
        <f t="shared" si="3"/>
        <v>-7.6301999999999995E-2</v>
      </c>
    </row>
    <row r="75" spans="1:17" x14ac:dyDescent="0.25">
      <c r="A75" t="s">
        <v>5</v>
      </c>
      <c r="B75">
        <v>3</v>
      </c>
      <c r="C75">
        <v>-0.18732799999999999</v>
      </c>
      <c r="F75" t="s">
        <v>49</v>
      </c>
      <c r="G75">
        <f>C75</f>
        <v>-0.18732799999999999</v>
      </c>
      <c r="K75" t="s">
        <v>46</v>
      </c>
      <c r="L75">
        <v>1</v>
      </c>
      <c r="M75">
        <v>0.17075699999999999</v>
      </c>
      <c r="P75" t="s">
        <v>48</v>
      </c>
      <c r="Q75">
        <f>M75*-1</f>
        <v>-0.17075699999999999</v>
      </c>
    </row>
    <row r="76" spans="1:17" x14ac:dyDescent="0.25">
      <c r="A76" t="s">
        <v>5</v>
      </c>
      <c r="B76">
        <v>4</v>
      </c>
      <c r="C76">
        <v>-0.110384</v>
      </c>
      <c r="F76" t="s">
        <v>49</v>
      </c>
      <c r="G76">
        <f>C76</f>
        <v>-0.110384</v>
      </c>
      <c r="K76" t="s">
        <v>5</v>
      </c>
      <c r="L76">
        <v>2</v>
      </c>
      <c r="M76">
        <v>0.119153</v>
      </c>
      <c r="P76" t="s">
        <v>48</v>
      </c>
      <c r="Q76">
        <f>M76*-1</f>
        <v>-0.119153</v>
      </c>
    </row>
    <row r="77" spans="1:17" x14ac:dyDescent="0.25">
      <c r="A77" t="s">
        <v>5</v>
      </c>
      <c r="B77">
        <v>5</v>
      </c>
      <c r="C77">
        <v>-0.107679</v>
      </c>
      <c r="F77" t="s">
        <v>49</v>
      </c>
      <c r="G77">
        <f>C77</f>
        <v>-0.107679</v>
      </c>
      <c r="K77" t="s">
        <v>5</v>
      </c>
      <c r="L77">
        <v>3</v>
      </c>
      <c r="M77">
        <v>7.7429999999999999E-2</v>
      </c>
      <c r="P77" t="s">
        <v>48</v>
      </c>
      <c r="Q77">
        <f>M77*-1</f>
        <v>-7.7429999999999999E-2</v>
      </c>
    </row>
    <row r="78" spans="1:17" x14ac:dyDescent="0.25">
      <c r="A78" t="s">
        <v>46</v>
      </c>
      <c r="B78">
        <v>1</v>
      </c>
      <c r="C78">
        <v>0.14933099999999999</v>
      </c>
      <c r="F78" t="s">
        <v>48</v>
      </c>
      <c r="G78">
        <f>C78*-1</f>
        <v>-0.14933099999999999</v>
      </c>
    </row>
    <row r="79" spans="1:17" x14ac:dyDescent="0.25">
      <c r="A79" t="s">
        <v>5</v>
      </c>
      <c r="B79">
        <v>2</v>
      </c>
      <c r="C79">
        <v>0.17347899999999999</v>
      </c>
      <c r="F79" t="s">
        <v>48</v>
      </c>
      <c r="G79">
        <f>C79*-1</f>
        <v>-0.17347899999999999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2"/>
  <sheetViews>
    <sheetView workbookViewId="0">
      <selection activeCell="O36" sqref="O36"/>
    </sheetView>
  </sheetViews>
  <sheetFormatPr defaultRowHeight="15" x14ac:dyDescent="0.25"/>
  <cols>
    <col min="1" max="1" width="27.5703125" customWidth="1"/>
    <col min="11" max="11" width="26.140625" customWidth="1"/>
  </cols>
  <sheetData>
    <row r="1" spans="1:17" x14ac:dyDescent="0.25">
      <c r="A1" t="s">
        <v>62</v>
      </c>
      <c r="K1" t="s">
        <v>66</v>
      </c>
    </row>
    <row r="2" spans="1:17" x14ac:dyDescent="0.25">
      <c r="A2" t="s">
        <v>0</v>
      </c>
      <c r="B2" t="s">
        <v>1</v>
      </c>
      <c r="C2" t="s">
        <v>2</v>
      </c>
      <c r="G2" t="s">
        <v>47</v>
      </c>
      <c r="K2" t="s">
        <v>0</v>
      </c>
      <c r="L2" t="s">
        <v>1</v>
      </c>
      <c r="M2" t="s">
        <v>2</v>
      </c>
      <c r="Q2" t="s">
        <v>47</v>
      </c>
    </row>
    <row r="3" spans="1:17" x14ac:dyDescent="0.25">
      <c r="A3" t="s">
        <v>50</v>
      </c>
      <c r="B3">
        <v>1</v>
      </c>
      <c r="C3">
        <v>-0.14664099999999999</v>
      </c>
      <c r="F3" t="s">
        <v>49</v>
      </c>
      <c r="G3">
        <f>C3</f>
        <v>-0.14664099999999999</v>
      </c>
      <c r="K3" t="s">
        <v>60</v>
      </c>
      <c r="L3">
        <v>1</v>
      </c>
      <c r="M3">
        <v>0.111599</v>
      </c>
      <c r="P3" t="s">
        <v>48</v>
      </c>
      <c r="Q3">
        <f>M3*-1</f>
        <v>-0.111599</v>
      </c>
    </row>
    <row r="4" spans="1:17" x14ac:dyDescent="0.25">
      <c r="A4" t="s">
        <v>5</v>
      </c>
      <c r="B4">
        <v>2</v>
      </c>
      <c r="C4">
        <v>-0.16699600000000001</v>
      </c>
      <c r="F4" t="s">
        <v>49</v>
      </c>
      <c r="G4">
        <f>C4</f>
        <v>-0.16699600000000001</v>
      </c>
      <c r="K4" t="s">
        <v>50</v>
      </c>
      <c r="L4">
        <v>1</v>
      </c>
      <c r="M4">
        <v>-0.133852</v>
      </c>
      <c r="P4" t="s">
        <v>49</v>
      </c>
      <c r="Q4">
        <f>M4</f>
        <v>-0.133852</v>
      </c>
    </row>
    <row r="5" spans="1:17" x14ac:dyDescent="0.25">
      <c r="B5">
        <v>3</v>
      </c>
      <c r="F5" t="s">
        <v>49</v>
      </c>
      <c r="G5">
        <f>C5</f>
        <v>0</v>
      </c>
      <c r="K5" t="s">
        <v>5</v>
      </c>
      <c r="L5">
        <v>2</v>
      </c>
      <c r="M5">
        <v>-6.0631999999999998E-2</v>
      </c>
      <c r="P5" t="s">
        <v>49</v>
      </c>
      <c r="Q5">
        <f>M5</f>
        <v>-6.0631999999999998E-2</v>
      </c>
    </row>
    <row r="6" spans="1:17" x14ac:dyDescent="0.25">
      <c r="A6" t="s">
        <v>5</v>
      </c>
      <c r="B6">
        <v>4</v>
      </c>
      <c r="C6">
        <v>-0.12391000000000001</v>
      </c>
      <c r="F6" t="s">
        <v>49</v>
      </c>
      <c r="G6">
        <f>C6</f>
        <v>-0.12391000000000001</v>
      </c>
      <c r="L6">
        <v>3</v>
      </c>
      <c r="M6">
        <v>-9.7170000000000006E-2</v>
      </c>
      <c r="P6" t="s">
        <v>49</v>
      </c>
      <c r="Q6">
        <f>M6</f>
        <v>-9.7170000000000006E-2</v>
      </c>
    </row>
    <row r="7" spans="1:17" x14ac:dyDescent="0.25">
      <c r="A7" t="s">
        <v>51</v>
      </c>
      <c r="B7">
        <v>1</v>
      </c>
      <c r="C7">
        <v>7.9480999999999996E-2</v>
      </c>
      <c r="F7" t="s">
        <v>48</v>
      </c>
      <c r="G7">
        <f t="shared" ref="G7:G16" si="0">C7*-1</f>
        <v>-7.9480999999999996E-2</v>
      </c>
      <c r="K7" t="s">
        <v>5</v>
      </c>
      <c r="L7">
        <v>4</v>
      </c>
      <c r="M7">
        <v>-0.13144900000000001</v>
      </c>
      <c r="P7" t="s">
        <v>49</v>
      </c>
      <c r="Q7">
        <f>M7</f>
        <v>-0.13144900000000001</v>
      </c>
    </row>
    <row r="8" spans="1:17" x14ac:dyDescent="0.25">
      <c r="A8" t="s">
        <v>52</v>
      </c>
      <c r="B8">
        <v>1</v>
      </c>
      <c r="C8">
        <v>1.7759E-2</v>
      </c>
      <c r="F8" t="s">
        <v>48</v>
      </c>
      <c r="G8">
        <f t="shared" si="0"/>
        <v>-1.7759E-2</v>
      </c>
      <c r="K8" t="s">
        <v>52</v>
      </c>
      <c r="L8">
        <v>1</v>
      </c>
      <c r="M8">
        <v>3.006E-3</v>
      </c>
      <c r="P8" t="s">
        <v>48</v>
      </c>
      <c r="Q8">
        <f t="shared" ref="Q8:Q16" si="1">M8*-1</f>
        <v>-3.006E-3</v>
      </c>
    </row>
    <row r="9" spans="1:17" x14ac:dyDescent="0.25">
      <c r="A9" t="s">
        <v>5</v>
      </c>
      <c r="B9">
        <v>2</v>
      </c>
      <c r="C9">
        <v>-4.6239999999999996E-3</v>
      </c>
      <c r="F9" t="s">
        <v>48</v>
      </c>
      <c r="G9">
        <f t="shared" si="0"/>
        <v>4.6239999999999996E-3</v>
      </c>
      <c r="K9" t="s">
        <v>5</v>
      </c>
      <c r="L9">
        <v>2</v>
      </c>
      <c r="M9">
        <v>1.0281E-2</v>
      </c>
      <c r="P9" t="s">
        <v>48</v>
      </c>
      <c r="Q9">
        <f t="shared" si="1"/>
        <v>-1.0281E-2</v>
      </c>
    </row>
    <row r="10" spans="1:17" x14ac:dyDescent="0.25">
      <c r="A10" t="s">
        <v>53</v>
      </c>
      <c r="B10">
        <v>1</v>
      </c>
      <c r="C10">
        <v>0.172573</v>
      </c>
      <c r="F10" t="s">
        <v>48</v>
      </c>
      <c r="G10">
        <f t="shared" si="0"/>
        <v>-0.172573</v>
      </c>
      <c r="K10" t="s">
        <v>53</v>
      </c>
      <c r="L10">
        <v>1</v>
      </c>
      <c r="M10">
        <v>0.15182599999999999</v>
      </c>
      <c r="P10" t="s">
        <v>48</v>
      </c>
      <c r="Q10">
        <f t="shared" si="1"/>
        <v>-0.15182599999999999</v>
      </c>
    </row>
    <row r="11" spans="1:17" x14ac:dyDescent="0.25">
      <c r="B11">
        <v>2</v>
      </c>
      <c r="C11">
        <v>0.31783899999999998</v>
      </c>
      <c r="F11" t="s">
        <v>48</v>
      </c>
      <c r="G11">
        <f t="shared" si="0"/>
        <v>-0.31783899999999998</v>
      </c>
      <c r="L11">
        <v>2</v>
      </c>
      <c r="P11" t="s">
        <v>48</v>
      </c>
      <c r="Q11">
        <f t="shared" si="1"/>
        <v>0</v>
      </c>
    </row>
    <row r="12" spans="1:17" x14ac:dyDescent="0.25">
      <c r="A12" t="s">
        <v>54</v>
      </c>
      <c r="B12">
        <v>1</v>
      </c>
      <c r="C12">
        <v>0.115187</v>
      </c>
      <c r="F12" t="s">
        <v>48</v>
      </c>
      <c r="G12">
        <f t="shared" si="0"/>
        <v>-0.115187</v>
      </c>
      <c r="K12" t="s">
        <v>54</v>
      </c>
      <c r="L12">
        <v>1</v>
      </c>
      <c r="M12">
        <v>0.130636</v>
      </c>
      <c r="P12" t="s">
        <v>48</v>
      </c>
      <c r="Q12">
        <f t="shared" si="1"/>
        <v>-0.130636</v>
      </c>
    </row>
    <row r="13" spans="1:17" x14ac:dyDescent="0.25">
      <c r="A13" t="s">
        <v>5</v>
      </c>
      <c r="B13">
        <v>2</v>
      </c>
      <c r="C13">
        <v>0.162771</v>
      </c>
      <c r="F13" t="s">
        <v>48</v>
      </c>
      <c r="G13">
        <f t="shared" si="0"/>
        <v>-0.162771</v>
      </c>
      <c r="K13" t="s">
        <v>5</v>
      </c>
      <c r="L13">
        <v>2</v>
      </c>
      <c r="M13">
        <v>0.108475</v>
      </c>
      <c r="P13" t="s">
        <v>48</v>
      </c>
      <c r="Q13">
        <f t="shared" si="1"/>
        <v>-0.108475</v>
      </c>
    </row>
    <row r="14" spans="1:17" x14ac:dyDescent="0.25">
      <c r="A14" t="s">
        <v>5</v>
      </c>
      <c r="B14">
        <v>3</v>
      </c>
      <c r="C14">
        <v>0.171737</v>
      </c>
      <c r="F14" t="s">
        <v>48</v>
      </c>
      <c r="G14">
        <f t="shared" si="0"/>
        <v>-0.171737</v>
      </c>
      <c r="K14" t="s">
        <v>5</v>
      </c>
      <c r="L14">
        <v>3</v>
      </c>
      <c r="M14">
        <v>0.12952900000000001</v>
      </c>
      <c r="P14" t="s">
        <v>48</v>
      </c>
      <c r="Q14">
        <f t="shared" si="1"/>
        <v>-0.12952900000000001</v>
      </c>
    </row>
    <row r="15" spans="1:17" x14ac:dyDescent="0.25">
      <c r="A15" t="s">
        <v>5</v>
      </c>
      <c r="B15">
        <v>4</v>
      </c>
      <c r="C15">
        <v>0.221945</v>
      </c>
      <c r="F15" t="s">
        <v>48</v>
      </c>
      <c r="G15">
        <f t="shared" si="0"/>
        <v>-0.221945</v>
      </c>
      <c r="K15" t="s">
        <v>5</v>
      </c>
      <c r="L15">
        <v>4</v>
      </c>
      <c r="M15">
        <v>0.20291999999999999</v>
      </c>
      <c r="P15" t="s">
        <v>48</v>
      </c>
      <c r="Q15">
        <f t="shared" si="1"/>
        <v>-0.20291999999999999</v>
      </c>
    </row>
    <row r="16" spans="1:17" x14ac:dyDescent="0.25">
      <c r="A16" t="s">
        <v>55</v>
      </c>
      <c r="B16">
        <v>1</v>
      </c>
      <c r="C16">
        <v>4.4829000000000001E-2</v>
      </c>
      <c r="F16" t="s">
        <v>48</v>
      </c>
      <c r="G16">
        <f t="shared" si="0"/>
        <v>-4.4829000000000001E-2</v>
      </c>
      <c r="K16" t="s">
        <v>55</v>
      </c>
      <c r="L16">
        <v>1</v>
      </c>
      <c r="M16">
        <v>3.0943999999999999E-2</v>
      </c>
      <c r="P16" t="s">
        <v>48</v>
      </c>
      <c r="Q16">
        <f t="shared" si="1"/>
        <v>-3.0943999999999999E-2</v>
      </c>
    </row>
    <row r="17" spans="1:17" x14ac:dyDescent="0.25">
      <c r="A17" t="s">
        <v>56</v>
      </c>
      <c r="B17">
        <v>1</v>
      </c>
      <c r="C17">
        <v>-4.3840999999999998E-2</v>
      </c>
      <c r="F17" t="s">
        <v>49</v>
      </c>
      <c r="G17">
        <f>C17</f>
        <v>-4.3840999999999998E-2</v>
      </c>
      <c r="K17" t="s">
        <v>56</v>
      </c>
      <c r="L17">
        <v>1</v>
      </c>
      <c r="M17">
        <v>-2.3963000000000002E-2</v>
      </c>
      <c r="P17" t="s">
        <v>49</v>
      </c>
      <c r="Q17">
        <f>M17</f>
        <v>-2.3963000000000002E-2</v>
      </c>
    </row>
    <row r="18" spans="1:17" x14ac:dyDescent="0.25">
      <c r="A18" t="s">
        <v>61</v>
      </c>
      <c r="B18">
        <v>1</v>
      </c>
      <c r="C18">
        <v>5.0895999999999997E-2</v>
      </c>
      <c r="F18" t="s">
        <v>48</v>
      </c>
      <c r="G18">
        <f>C18*-1</f>
        <v>-5.0895999999999997E-2</v>
      </c>
      <c r="K18" t="s">
        <v>61</v>
      </c>
      <c r="L18">
        <v>1</v>
      </c>
      <c r="M18">
        <v>3.0216E-2</v>
      </c>
      <c r="P18" t="s">
        <v>48</v>
      </c>
      <c r="Q18">
        <f>M18*-1</f>
        <v>-3.0216E-2</v>
      </c>
    </row>
    <row r="19" spans="1:17" x14ac:dyDescent="0.25">
      <c r="A19" t="s">
        <v>57</v>
      </c>
      <c r="B19">
        <v>1</v>
      </c>
      <c r="C19">
        <v>5.3357000000000002E-2</v>
      </c>
      <c r="F19" t="s">
        <v>48</v>
      </c>
      <c r="G19">
        <f>C19*-1</f>
        <v>-5.3357000000000002E-2</v>
      </c>
      <c r="K19" t="s">
        <v>57</v>
      </c>
      <c r="L19">
        <v>1</v>
      </c>
      <c r="M19">
        <v>4.1626000000000003E-2</v>
      </c>
      <c r="P19" t="s">
        <v>48</v>
      </c>
      <c r="Q19">
        <f>M19*-1</f>
        <v>-4.1626000000000003E-2</v>
      </c>
    </row>
    <row r="20" spans="1:17" x14ac:dyDescent="0.25">
      <c r="A20" t="s">
        <v>58</v>
      </c>
      <c r="B20">
        <v>1</v>
      </c>
      <c r="C20">
        <v>-3.8434999999999997E-2</v>
      </c>
      <c r="F20" t="s">
        <v>49</v>
      </c>
      <c r="G20">
        <f>C20</f>
        <v>-3.8434999999999997E-2</v>
      </c>
      <c r="K20" t="s">
        <v>5</v>
      </c>
      <c r="L20">
        <v>2</v>
      </c>
      <c r="M20">
        <v>2.6005E-2</v>
      </c>
      <c r="P20" t="s">
        <v>48</v>
      </c>
      <c r="Q20">
        <f>M20*-1</f>
        <v>-2.6005E-2</v>
      </c>
    </row>
    <row r="21" spans="1:17" x14ac:dyDescent="0.25">
      <c r="K21" t="s">
        <v>58</v>
      </c>
      <c r="L21">
        <v>1</v>
      </c>
      <c r="M21">
        <v>-1.321E-2</v>
      </c>
      <c r="P21" t="s">
        <v>49</v>
      </c>
      <c r="Q21">
        <f>M21</f>
        <v>-1.321E-2</v>
      </c>
    </row>
    <row r="22" spans="1:17" x14ac:dyDescent="0.25">
      <c r="K22" t="s">
        <v>59</v>
      </c>
      <c r="L22">
        <v>1</v>
      </c>
      <c r="M22">
        <v>6.0322000000000001E-2</v>
      </c>
      <c r="P22" t="s">
        <v>48</v>
      </c>
      <c r="Q22">
        <f>M22*-1</f>
        <v>-6.0322000000000001E-2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E8D1C-DA02-469C-8109-937C0504F8F1}">
  <dimension ref="B3:J191"/>
  <sheetViews>
    <sheetView workbookViewId="0">
      <selection activeCell="T3" sqref="T3"/>
    </sheetView>
  </sheetViews>
  <sheetFormatPr defaultRowHeight="15" x14ac:dyDescent="0.25"/>
  <sheetData>
    <row r="3" spans="2:10" x14ac:dyDescent="0.25">
      <c r="B3" t="s">
        <v>144</v>
      </c>
      <c r="C3" t="s">
        <v>86</v>
      </c>
      <c r="D3" t="s">
        <v>86</v>
      </c>
      <c r="E3" t="s">
        <v>138</v>
      </c>
      <c r="F3" t="s">
        <v>137</v>
      </c>
      <c r="G3" t="s">
        <v>139</v>
      </c>
      <c r="H3" t="s">
        <v>140</v>
      </c>
      <c r="I3" t="s">
        <v>141</v>
      </c>
      <c r="J3" t="s">
        <v>142</v>
      </c>
    </row>
    <row r="4" spans="2:10" x14ac:dyDescent="0.25">
      <c r="B4">
        <v>-7.0387000000000005E-2</v>
      </c>
      <c r="C4">
        <v>41.509121490904803</v>
      </c>
      <c r="D4">
        <v>40.490207063420222</v>
      </c>
      <c r="E4">
        <v>4.1862999999999984E-2</v>
      </c>
      <c r="F4">
        <v>0.86868999999999996</v>
      </c>
      <c r="G4">
        <v>1.3781570000000001</v>
      </c>
      <c r="H4">
        <v>1.3362940000000001</v>
      </c>
      <c r="I4">
        <v>2.8059462100941812</v>
      </c>
      <c r="J4">
        <v>1.1609664261060435</v>
      </c>
    </row>
    <row r="5" spans="2:10" x14ac:dyDescent="0.25">
      <c r="B5">
        <v>-6.5906999999999993E-2</v>
      </c>
      <c r="C5">
        <v>38.723076858549966</v>
      </c>
      <c r="D5">
        <v>38.296114255324817</v>
      </c>
      <c r="E5">
        <v>3.6473999999999895E-2</v>
      </c>
      <c r="F5">
        <v>0.89077300000000004</v>
      </c>
      <c r="G5">
        <v>1.3750819999999999</v>
      </c>
      <c r="H5">
        <v>1.338608</v>
      </c>
      <c r="I5">
        <f>(G4-F4)*180/PI()</f>
        <v>29.190308901191521</v>
      </c>
      <c r="J5">
        <v>1.1135570621687656</v>
      </c>
    </row>
    <row r="6" spans="2:10" x14ac:dyDescent="0.25">
      <c r="B6">
        <v>-5.4071000000000001E-2</v>
      </c>
      <c r="C6">
        <v>41.852175566658588</v>
      </c>
      <c r="D6">
        <v>34.124737285711618</v>
      </c>
      <c r="E6">
        <v>9.2175000000000118E-2</v>
      </c>
      <c r="F6">
        <v>0.98830300000000004</v>
      </c>
      <c r="G6">
        <v>1.365777</v>
      </c>
      <c r="H6">
        <v>1.2736019999999999</v>
      </c>
      <c r="I6">
        <f>(G5-F5)*180/PI()</f>
        <v>27.748861680201379</v>
      </c>
      <c r="J6">
        <v>2.3881801100662585</v>
      </c>
    </row>
    <row r="7" spans="2:10" x14ac:dyDescent="0.25">
      <c r="B7">
        <v>-4.4933000000000001E-2</v>
      </c>
      <c r="C7">
        <v>40.957554993508801</v>
      </c>
      <c r="D7">
        <v>32.150009073280152</v>
      </c>
      <c r="E7">
        <v>7.1896000000000182E-2</v>
      </c>
      <c r="F7">
        <v>0.97286700000000004</v>
      </c>
      <c r="G7">
        <v>1.3668610000000001</v>
      </c>
      <c r="H7">
        <v>1.2949649999999999</v>
      </c>
      <c r="I7">
        <v>1.2916760533429279</v>
      </c>
      <c r="J7">
        <v>2.0039211306024645</v>
      </c>
    </row>
    <row r="8" spans="2:10" x14ac:dyDescent="0.25">
      <c r="B8">
        <v>-4.2337E-2</v>
      </c>
      <c r="C8">
        <v>40.631827571829859</v>
      </c>
      <c r="D8">
        <v>37.764215378444263</v>
      </c>
      <c r="E8">
        <v>2.5298000000000043E-2</v>
      </c>
      <c r="F8">
        <v>0.87443899999999997</v>
      </c>
      <c r="G8">
        <v>1.370995</v>
      </c>
      <c r="H8">
        <v>1.3456969999999999</v>
      </c>
      <c r="I8">
        <v>2.9631658290780787</v>
      </c>
      <c r="J8">
        <v>1.3672033245388004</v>
      </c>
    </row>
    <row r="9" spans="2:10" x14ac:dyDescent="0.25">
      <c r="B9">
        <v>-1.8402000000000002E-2</v>
      </c>
      <c r="C9">
        <v>42.806777836026129</v>
      </c>
      <c r="D9">
        <v>33.220795202919028</v>
      </c>
      <c r="E9">
        <v>7.9000999999999877E-2</v>
      </c>
      <c r="F9">
        <v>0.99072700000000002</v>
      </c>
      <c r="G9">
        <v>1.3703719999999999</v>
      </c>
      <c r="H9">
        <v>1.291371</v>
      </c>
      <c r="I9">
        <v>1.3033070965840836</v>
      </c>
      <c r="J9">
        <v>1.5361925645487431</v>
      </c>
    </row>
    <row r="10" spans="2:10" x14ac:dyDescent="0.25">
      <c r="B10">
        <v>-1.2760000000000001E-2</v>
      </c>
      <c r="C10">
        <v>38.877470494140574</v>
      </c>
      <c r="D10">
        <v>38.776799737118601</v>
      </c>
      <c r="E10">
        <v>8.2899000000000056E-2</v>
      </c>
      <c r="F10">
        <v>0.99397199999999997</v>
      </c>
      <c r="G10">
        <v>1.3479350000000001</v>
      </c>
      <c r="H10">
        <v>1.265036</v>
      </c>
      <c r="I10">
        <v>1.6702865643653759</v>
      </c>
      <c r="J10">
        <v>1.9996590321215268</v>
      </c>
    </row>
    <row r="11" spans="2:10" x14ac:dyDescent="0.25">
      <c r="B11">
        <v>-1.0253E-2</v>
      </c>
      <c r="C11">
        <v>43.085828608288089</v>
      </c>
      <c r="D11">
        <v>31.510379994041667</v>
      </c>
      <c r="E11">
        <v>5.7797000000000098E-2</v>
      </c>
      <c r="F11">
        <v>0.99272800000000005</v>
      </c>
      <c r="G11">
        <v>1.35009</v>
      </c>
      <c r="H11">
        <v>1.2922929999999999</v>
      </c>
      <c r="I11">
        <v>2.8379745508419938</v>
      </c>
      <c r="J11">
        <v>4.7665692752668916</v>
      </c>
    </row>
    <row r="12" spans="2:10" x14ac:dyDescent="0.25">
      <c r="B12">
        <v>-4.0639999999999999E-3</v>
      </c>
      <c r="C12">
        <v>45.027856378932675</v>
      </c>
      <c r="D12">
        <v>34.154017520542105</v>
      </c>
      <c r="E12">
        <v>8.8230000000000031E-2</v>
      </c>
      <c r="F12">
        <v>0.98958800000000002</v>
      </c>
      <c r="G12">
        <v>1.3484430000000001</v>
      </c>
      <c r="H12">
        <v>1.260213</v>
      </c>
      <c r="I12">
        <f>(G11-F11)*180/PI()</f>
        <v>20.475334358354125</v>
      </c>
      <c r="J12">
        <v>3.5618051343499588</v>
      </c>
    </row>
    <row r="13" spans="2:10" x14ac:dyDescent="0.25">
      <c r="B13">
        <v>1.9990999999999998E-2</v>
      </c>
      <c r="C13">
        <v>43.091638683735752</v>
      </c>
      <c r="D13">
        <v>34.130952351669961</v>
      </c>
      <c r="E13">
        <v>8.3919000000000077E-2</v>
      </c>
      <c r="F13">
        <v>0.97925499999999999</v>
      </c>
      <c r="G13">
        <v>1.3633630000000001</v>
      </c>
      <c r="H13">
        <v>1.279444</v>
      </c>
      <c r="I13">
        <f>(G12-F12)*180/PI()</f>
        <v>20.56087695716716</v>
      </c>
      <c r="J13">
        <v>2.333606694734403</v>
      </c>
    </row>
    <row r="14" spans="2:10" x14ac:dyDescent="0.25">
      <c r="B14">
        <v>3.0841E-2</v>
      </c>
      <c r="C14">
        <v>38.631783533542411</v>
      </c>
      <c r="D14">
        <v>34.752876987003248</v>
      </c>
      <c r="E14">
        <v>8.6213000000000095E-2</v>
      </c>
      <c r="F14">
        <v>0.97117699999999996</v>
      </c>
      <c r="G14">
        <v>1.3629960000000001</v>
      </c>
      <c r="H14">
        <v>1.276783</v>
      </c>
      <c r="I14">
        <v>2.7344410772618541</v>
      </c>
      <c r="J14">
        <v>2.3021210553543732</v>
      </c>
    </row>
    <row r="15" spans="2:10" x14ac:dyDescent="0.25">
      <c r="B15">
        <v>3.9626000000000001E-2</v>
      </c>
      <c r="C15">
        <v>40.124655878208721</v>
      </c>
      <c r="D15">
        <v>36.258862536988843</v>
      </c>
      <c r="E15">
        <v>6.8995999999999835E-2</v>
      </c>
      <c r="F15">
        <v>0.96280699999999997</v>
      </c>
      <c r="G15">
        <v>1.3535969999999999</v>
      </c>
      <c r="H15">
        <v>1.2846010000000001</v>
      </c>
      <c r="I15">
        <v>2.1834848614640543</v>
      </c>
      <c r="J15">
        <v>2.1242151860038576</v>
      </c>
    </row>
    <row r="16" spans="2:10" x14ac:dyDescent="0.25">
      <c r="B16">
        <v>4.0557000000000003E-2</v>
      </c>
      <c r="C16">
        <v>42.092682132656186</v>
      </c>
      <c r="D16">
        <v>27.390221874006397</v>
      </c>
      <c r="E16">
        <v>6.2633999999999856E-2</v>
      </c>
      <c r="F16">
        <v>0.96290100000000001</v>
      </c>
      <c r="G16">
        <v>1.3468599999999999</v>
      </c>
      <c r="H16">
        <v>1.2842260000000001</v>
      </c>
      <c r="I16">
        <f>(G15-F15)*180/PI()</f>
        <v>22.39061767591744</v>
      </c>
      <c r="J16">
        <v>2.0114307577548307</v>
      </c>
    </row>
    <row r="17" spans="2:10" x14ac:dyDescent="0.25">
      <c r="B17">
        <v>4.0916000000000001E-2</v>
      </c>
      <c r="C17">
        <v>43.669253757647297</v>
      </c>
      <c r="D17">
        <v>35.159421357320333</v>
      </c>
      <c r="E17">
        <v>7.9489000000000143E-2</v>
      </c>
      <c r="F17">
        <v>0.95293899999999998</v>
      </c>
      <c r="G17">
        <v>1.3656870000000001</v>
      </c>
      <c r="H17">
        <v>1.286198</v>
      </c>
      <c r="I17">
        <v>0.89622058314363384</v>
      </c>
      <c r="J17">
        <v>2.3787653435545422</v>
      </c>
    </row>
    <row r="18" spans="2:10" x14ac:dyDescent="0.25">
      <c r="B18">
        <v>5.5931000000000002E-2</v>
      </c>
      <c r="C18">
        <v>40.634530701094825</v>
      </c>
      <c r="D18">
        <v>35.677483406129241</v>
      </c>
      <c r="E18">
        <v>8.9239999999999986E-2</v>
      </c>
      <c r="F18">
        <v>0.96831400000000001</v>
      </c>
      <c r="G18">
        <v>1.3621909999999999</v>
      </c>
      <c r="H18">
        <v>1.2729509999999999</v>
      </c>
      <c r="I18">
        <f>(G17-F17)*180/PI()</f>
        <v>23.648718402465708</v>
      </c>
      <c r="J18">
        <v>2.7977773197038114</v>
      </c>
    </row>
    <row r="19" spans="2:10" x14ac:dyDescent="0.25">
      <c r="B19">
        <v>5.9645999999999998E-2</v>
      </c>
      <c r="C19">
        <v>45.103011690424935</v>
      </c>
      <c r="D19">
        <v>34.38478706138492</v>
      </c>
      <c r="E19">
        <v>9.0023000000000186E-2</v>
      </c>
      <c r="F19">
        <v>0.95954600000000001</v>
      </c>
      <c r="G19">
        <v>1.3524670000000001</v>
      </c>
      <c r="H19">
        <v>1.2624439999999999</v>
      </c>
      <c r="I19">
        <f>(G18-F18)*180/PI()</f>
        <v>22.567489747274319</v>
      </c>
      <c r="J19">
        <v>3.405573903230056</v>
      </c>
    </row>
    <row r="20" spans="2:10" x14ac:dyDescent="0.25">
      <c r="B20">
        <v>7.6402999999999999E-2</v>
      </c>
      <c r="C20">
        <v>44.885934513265333</v>
      </c>
      <c r="D20">
        <v>31.540046203762067</v>
      </c>
      <c r="E20">
        <v>6.8996999999999975E-2</v>
      </c>
      <c r="F20">
        <v>0.89703200000000005</v>
      </c>
      <c r="G20">
        <v>1.350862</v>
      </c>
      <c r="H20">
        <v>1.281865</v>
      </c>
      <c r="I20">
        <f>(G19-F19)*180/PI()</f>
        <v>22.512714982059823</v>
      </c>
      <c r="J20">
        <v>2.6256041262247463</v>
      </c>
    </row>
    <row r="21" spans="2:10" x14ac:dyDescent="0.25">
      <c r="B21">
        <v>9.2239000000000002E-2</v>
      </c>
      <c r="C21">
        <v>39.669215058002109</v>
      </c>
      <c r="D21">
        <v>32.707656695556146</v>
      </c>
      <c r="E21">
        <v>6.2321000000000071E-2</v>
      </c>
      <c r="F21">
        <v>0.86735799999999996</v>
      </c>
      <c r="G21">
        <v>1.353899</v>
      </c>
      <c r="H21">
        <v>1.2915779999999999</v>
      </c>
      <c r="I21">
        <v>2.2951543357350519</v>
      </c>
      <c r="J21">
        <v>1.7262968536895125</v>
      </c>
    </row>
    <row r="22" spans="2:10" x14ac:dyDescent="0.25">
      <c r="B22">
        <v>9.8499000000000003E-2</v>
      </c>
      <c r="C22">
        <v>39.817741092922866</v>
      </c>
      <c r="D22">
        <v>35.249342567037495</v>
      </c>
      <c r="E22">
        <v>8.8610999999999995E-2</v>
      </c>
      <c r="F22">
        <v>0.92532000000000003</v>
      </c>
      <c r="G22">
        <v>1.3608960000000001</v>
      </c>
      <c r="H22">
        <v>1.2722850000000001</v>
      </c>
      <c r="I22">
        <f>(G21-F21)*180/PI()</f>
        <v>27.876745860074589</v>
      </c>
      <c r="J22">
        <v>2.9466678332722762</v>
      </c>
    </row>
    <row r="23" spans="2:10" x14ac:dyDescent="0.25">
      <c r="B23">
        <v>0.113111</v>
      </c>
      <c r="C23">
        <v>39.867039408776641</v>
      </c>
      <c r="D23">
        <v>32.886485364973957</v>
      </c>
      <c r="E23">
        <v>5.511200000000005E-2</v>
      </c>
      <c r="F23">
        <v>0.83113599999999999</v>
      </c>
      <c r="G23">
        <v>1.390436</v>
      </c>
      <c r="H23">
        <v>1.335324</v>
      </c>
      <c r="I23">
        <f>(G22-F22)*180/PI()</f>
        <v>24.956666457190348</v>
      </c>
      <c r="J23">
        <v>2.2306130668380044</v>
      </c>
    </row>
    <row r="24" spans="2:10" x14ac:dyDescent="0.25">
      <c r="B24">
        <v>0.11977400000000001</v>
      </c>
      <c r="C24">
        <v>44.102084909876588</v>
      </c>
      <c r="D24">
        <v>37.381807051498299</v>
      </c>
      <c r="E24">
        <v>9.6806999999999865E-2</v>
      </c>
      <c r="F24">
        <v>0.934365</v>
      </c>
      <c r="G24">
        <v>1.369686</v>
      </c>
      <c r="H24">
        <v>1.2728790000000001</v>
      </c>
      <c r="I24">
        <f>(G23-F23)*180/PI()</f>
        <v>32.045529481666946</v>
      </c>
      <c r="J24">
        <v>3.5308109935772389</v>
      </c>
    </row>
    <row r="25" spans="2:10" x14ac:dyDescent="0.25">
      <c r="B25">
        <v>0.12751399999999999</v>
      </c>
      <c r="C25">
        <v>43.663718214667028</v>
      </c>
      <c r="D25">
        <v>36.780372971822707</v>
      </c>
      <c r="E25">
        <v>7.2931999999999997E-2</v>
      </c>
      <c r="F25">
        <v>0.83967700000000001</v>
      </c>
      <c r="G25">
        <v>1.356994</v>
      </c>
      <c r="H25">
        <v>1.284062</v>
      </c>
      <c r="I25">
        <v>2.9533109550018284</v>
      </c>
      <c r="J25">
        <v>1.9552009358980424</v>
      </c>
    </row>
    <row r="26" spans="2:10" x14ac:dyDescent="0.25">
      <c r="B26">
        <v>0.134544</v>
      </c>
      <c r="C26">
        <v>44.708781685618916</v>
      </c>
      <c r="D26">
        <v>34.997203463454021</v>
      </c>
      <c r="E26">
        <v>8.6748999999999965E-2</v>
      </c>
      <c r="F26">
        <v>0.85881399999999997</v>
      </c>
      <c r="G26">
        <v>1.368835</v>
      </c>
      <c r="H26">
        <v>1.2820860000000001</v>
      </c>
      <c r="I26">
        <v>2.3501582840676107</v>
      </c>
      <c r="J26">
        <v>2.2151154587781554</v>
      </c>
    </row>
    <row r="27" spans="2:10" x14ac:dyDescent="0.25">
      <c r="B27">
        <v>0.13958699999999999</v>
      </c>
      <c r="C27">
        <v>38.307452723219725</v>
      </c>
      <c r="D27">
        <v>35.754161324846187</v>
      </c>
      <c r="E27">
        <v>8.257800000000004E-2</v>
      </c>
      <c r="F27">
        <v>0.87935099999999999</v>
      </c>
      <c r="G27">
        <v>1.4064000000000001</v>
      </c>
      <c r="H27">
        <v>1.3238220000000001</v>
      </c>
      <c r="I27">
        <f>(G26-F26)*180/PI()</f>
        <v>29.222050763041764</v>
      </c>
      <c r="J27">
        <v>2.2120761161440474</v>
      </c>
    </row>
    <row r="28" spans="2:10" x14ac:dyDescent="0.25">
      <c r="B28">
        <v>0.146458</v>
      </c>
      <c r="C28">
        <v>41.280978765580791</v>
      </c>
      <c r="D28">
        <v>32.346032202221089</v>
      </c>
      <c r="E28">
        <v>7.1907999999999861E-2</v>
      </c>
      <c r="F28">
        <v>0.82026299999999996</v>
      </c>
      <c r="G28">
        <v>1.3496939999999999</v>
      </c>
      <c r="H28">
        <v>1.2777860000000001</v>
      </c>
      <c r="I28">
        <f>(G27-F27)*180/PI()</f>
        <v>30.19768329659053</v>
      </c>
      <c r="J28">
        <v>2.4388977949670796</v>
      </c>
    </row>
    <row r="29" spans="2:10" x14ac:dyDescent="0.25">
      <c r="B29">
        <v>0.15240000000000001</v>
      </c>
      <c r="C29">
        <v>45.690724197056525</v>
      </c>
      <c r="D29">
        <v>34.264215825664706</v>
      </c>
      <c r="E29">
        <v>0.11954399999999987</v>
      </c>
      <c r="F29">
        <v>0.78709499999999999</v>
      </c>
      <c r="G29">
        <v>1.369335</v>
      </c>
      <c r="H29">
        <v>1.2497910000000001</v>
      </c>
      <c r="I29">
        <f>(G28-F28)*180/PI()</f>
        <v>30.334161843390685</v>
      </c>
      <c r="J29">
        <v>4.2403395415536425</v>
      </c>
    </row>
    <row r="30" spans="2:10" x14ac:dyDescent="0.25">
      <c r="B30">
        <v>0.15951299999999999</v>
      </c>
      <c r="C30">
        <v>42.480625628349763</v>
      </c>
      <c r="D30">
        <v>32.677856724994669</v>
      </c>
      <c r="E30">
        <v>7.746799999999987E-2</v>
      </c>
      <c r="F30">
        <v>0.81822899999999998</v>
      </c>
      <c r="G30">
        <v>1.3514699999999999</v>
      </c>
      <c r="H30">
        <v>1.2740020000000001</v>
      </c>
      <c r="I30">
        <v>4.3882264571274616</v>
      </c>
      <c r="J30">
        <v>2.2271669096552698</v>
      </c>
    </row>
    <row r="31" spans="2:10" x14ac:dyDescent="0.25">
      <c r="B31">
        <v>0.161804</v>
      </c>
      <c r="C31">
        <v>42.264768159858662</v>
      </c>
      <c r="D31">
        <v>34.995621160155608</v>
      </c>
      <c r="E31">
        <v>5.4699000000000053E-2</v>
      </c>
      <c r="F31">
        <v>0.73782999999999999</v>
      </c>
      <c r="G31">
        <v>1.384252</v>
      </c>
      <c r="H31">
        <v>1.329553</v>
      </c>
    </row>
    <row r="32" spans="2:10" x14ac:dyDescent="0.25">
      <c r="B32">
        <v>0.178726</v>
      </c>
      <c r="C32">
        <v>32.499896802344651</v>
      </c>
      <c r="D32">
        <v>41.728617095187381</v>
      </c>
      <c r="E32">
        <v>4.5552000000000037E-2</v>
      </c>
      <c r="F32">
        <v>0.66673099999999996</v>
      </c>
      <c r="G32">
        <v>1.2850969999999999</v>
      </c>
      <c r="H32">
        <v>1.2395449999999999</v>
      </c>
      <c r="I32">
        <v>4.6020543062702854</v>
      </c>
      <c r="J32">
        <v>-4.1349387665344395</v>
      </c>
    </row>
    <row r="33" spans="2:10" x14ac:dyDescent="0.25">
      <c r="B33">
        <v>0.17949000000000001</v>
      </c>
      <c r="C33">
        <v>42.51267560304931</v>
      </c>
      <c r="D33">
        <v>34.703067105096395</v>
      </c>
      <c r="E33">
        <v>6.0726999999999975E-2</v>
      </c>
      <c r="F33">
        <v>0.67527599999999999</v>
      </c>
      <c r="G33">
        <v>1.296578</v>
      </c>
      <c r="H33">
        <v>1.235851</v>
      </c>
      <c r="I33">
        <f>(G32-F32)*180/PI()</f>
        <v>35.429761994386666</v>
      </c>
      <c r="J33">
        <v>0.48259220958289695</v>
      </c>
    </row>
    <row r="34" spans="2:10" x14ac:dyDescent="0.25">
      <c r="B34">
        <v>0.18446599999999999</v>
      </c>
      <c r="C34">
        <v>36.790866731976578</v>
      </c>
      <c r="D34">
        <v>36.331951038336015</v>
      </c>
      <c r="E34">
        <v>6.6473999999999922E-2</v>
      </c>
      <c r="F34">
        <v>0.75863599999999998</v>
      </c>
      <c r="G34">
        <v>1.392973</v>
      </c>
      <c r="H34">
        <v>1.3264990000000001</v>
      </c>
    </row>
    <row r="35" spans="2:10" x14ac:dyDescent="0.25">
      <c r="B35">
        <v>0.193966</v>
      </c>
      <c r="C35">
        <v>41.404449727550663</v>
      </c>
      <c r="D35">
        <v>38.189120732653542</v>
      </c>
      <c r="E35">
        <v>7.0202000000000098E-2</v>
      </c>
      <c r="F35">
        <v>0.76439199999999996</v>
      </c>
      <c r="G35">
        <v>1.3619600000000001</v>
      </c>
      <c r="H35">
        <v>1.291758</v>
      </c>
      <c r="I35">
        <v>3.5819602478193682</v>
      </c>
      <c r="J35">
        <v>1.6653782391948528</v>
      </c>
    </row>
    <row r="36" spans="2:10" x14ac:dyDescent="0.25">
      <c r="B36">
        <v>0.20508899999999999</v>
      </c>
      <c r="C36">
        <v>43.343155666850187</v>
      </c>
      <c r="D36">
        <v>32.337930433382091</v>
      </c>
      <c r="E36">
        <v>9.432599999999991E-2</v>
      </c>
      <c r="F36">
        <v>0.80198499999999995</v>
      </c>
      <c r="G36">
        <v>1.3639859999999999</v>
      </c>
      <c r="H36">
        <v>1.26966</v>
      </c>
      <c r="I36">
        <f>(G35-F35)*180/PI()</f>
        <v>34.238124372073585</v>
      </c>
      <c r="J36">
        <v>3.4025338080824961</v>
      </c>
    </row>
    <row r="37" spans="2:10" x14ac:dyDescent="0.25">
      <c r="B37">
        <v>0.21233299999999999</v>
      </c>
      <c r="C37">
        <v>40.659276808572805</v>
      </c>
      <c r="D37">
        <v>33.503194496300921</v>
      </c>
      <c r="E37">
        <v>5.2259000000000055E-2</v>
      </c>
      <c r="F37">
        <v>0.68202099999999999</v>
      </c>
      <c r="G37">
        <v>1.3682570000000001</v>
      </c>
      <c r="H37">
        <v>1.315998</v>
      </c>
      <c r="I37">
        <v>5.2339694585200709</v>
      </c>
      <c r="J37">
        <v>1.277894699713118</v>
      </c>
    </row>
    <row r="38" spans="2:10" x14ac:dyDescent="0.25">
      <c r="B38">
        <v>0.216192</v>
      </c>
      <c r="C38">
        <v>32.788546461257496</v>
      </c>
      <c r="D38">
        <v>42.630552999929137</v>
      </c>
      <c r="E38">
        <v>4.173400000000016E-2</v>
      </c>
      <c r="F38">
        <v>0.29555700000000001</v>
      </c>
      <c r="G38">
        <v>1.2792870000000001</v>
      </c>
      <c r="H38">
        <v>1.2375529999999999</v>
      </c>
      <c r="I38">
        <f>(G37-F37)*180/PI()</f>
        <v>39.318426549939566</v>
      </c>
    </row>
    <row r="39" spans="2:10" x14ac:dyDescent="0.25">
      <c r="B39">
        <v>0.222575</v>
      </c>
      <c r="C39">
        <v>38.229109328792092</v>
      </c>
      <c r="D39">
        <v>37.535678857753936</v>
      </c>
      <c r="E39">
        <v>5.7395000000000085E-2</v>
      </c>
      <c r="F39">
        <v>0.62094300000000002</v>
      </c>
      <c r="G39">
        <v>1.3400570000000001</v>
      </c>
      <c r="H39">
        <v>1.282662</v>
      </c>
      <c r="I39">
        <v>5.2614141369068363</v>
      </c>
      <c r="J39">
        <v>1.8455621266989606</v>
      </c>
    </row>
    <row r="40" spans="2:10" x14ac:dyDescent="0.25">
      <c r="B40">
        <v>0.23558000000000001</v>
      </c>
      <c r="C40">
        <v>41.888688347118986</v>
      </c>
      <c r="D40">
        <v>33.137551128411019</v>
      </c>
      <c r="E40">
        <v>8.0885000000000096E-2</v>
      </c>
      <c r="F40">
        <v>0.72545000000000004</v>
      </c>
      <c r="G40">
        <v>1.3625290000000001</v>
      </c>
      <c r="H40">
        <v>1.281644</v>
      </c>
      <c r="I40">
        <v>6.5986403349626643</v>
      </c>
      <c r="J40">
        <v>1.9823901848281071</v>
      </c>
    </row>
    <row r="41" spans="2:10" x14ac:dyDescent="0.25">
      <c r="B41">
        <v>0.24058099999999999</v>
      </c>
      <c r="E41">
        <v>0.10509100000000005</v>
      </c>
      <c r="F41">
        <v>0.75306799999999996</v>
      </c>
      <c r="G41">
        <v>1.355175</v>
      </c>
      <c r="H41">
        <v>1.250084</v>
      </c>
    </row>
    <row r="42" spans="2:10" x14ac:dyDescent="0.25">
      <c r="B42">
        <v>0.24627599999999999</v>
      </c>
      <c r="C42">
        <v>41.946246712099125</v>
      </c>
      <c r="D42">
        <v>36.267488560134957</v>
      </c>
      <c r="E42">
        <v>8.3059999999999912E-2</v>
      </c>
      <c r="F42">
        <v>0.73549399999999998</v>
      </c>
      <c r="G42">
        <v>1.367194</v>
      </c>
      <c r="H42">
        <v>1.2841340000000001</v>
      </c>
      <c r="I42">
        <v>4.8793085833340903</v>
      </c>
      <c r="J42">
        <v>2.8445098292809181</v>
      </c>
    </row>
    <row r="43" spans="2:10" x14ac:dyDescent="0.25">
      <c r="B43">
        <v>0.25145899999999999</v>
      </c>
      <c r="C43">
        <v>43.082686286205202</v>
      </c>
      <c r="D43">
        <v>33.288002536932879</v>
      </c>
      <c r="E43">
        <v>5.5668999999999969E-2</v>
      </c>
      <c r="F43">
        <v>0.58728800000000003</v>
      </c>
      <c r="G43">
        <v>1.369686</v>
      </c>
      <c r="H43">
        <v>1.314017</v>
      </c>
      <c r="I43">
        <f>(G42-F42)*180/PI()</f>
        <v>36.193743918414107</v>
      </c>
      <c r="J43">
        <v>1.1868234861438371</v>
      </c>
    </row>
    <row r="44" spans="2:10" x14ac:dyDescent="0.25">
      <c r="B44">
        <v>0.26708100000000001</v>
      </c>
      <c r="C44">
        <v>44.2742213264913</v>
      </c>
      <c r="D44">
        <v>32.799109521893783</v>
      </c>
      <c r="E44">
        <v>8.1389999999999851E-2</v>
      </c>
      <c r="F44">
        <v>0.68240999999999996</v>
      </c>
      <c r="G44">
        <v>1.3706259999999999</v>
      </c>
      <c r="H44">
        <v>1.289236</v>
      </c>
      <c r="I44">
        <f>(G43-F43)*180/PI()</f>
        <v>44.828103299476581</v>
      </c>
      <c r="J44">
        <v>2.3070614736898203</v>
      </c>
    </row>
    <row r="45" spans="2:10" x14ac:dyDescent="0.25">
      <c r="B45">
        <v>0.27603100000000003</v>
      </c>
      <c r="C45">
        <v>43.429600467925532</v>
      </c>
      <c r="D45">
        <v>35.220615669272384</v>
      </c>
      <c r="E45">
        <v>9.019200000000005E-2</v>
      </c>
      <c r="F45">
        <v>0.69889900000000005</v>
      </c>
      <c r="G45">
        <v>1.358908</v>
      </c>
      <c r="H45">
        <v>1.268716</v>
      </c>
      <c r="I45">
        <f>(G44-F44)*180/PI()</f>
        <v>39.431872193375462</v>
      </c>
      <c r="J45">
        <v>2.5646539259492025</v>
      </c>
    </row>
    <row r="46" spans="2:10" x14ac:dyDescent="0.25">
      <c r="B46">
        <v>0.280889</v>
      </c>
      <c r="C46">
        <v>46.735223905668647</v>
      </c>
      <c r="D46">
        <v>33.771756625239021</v>
      </c>
      <c r="E46">
        <v>7.0202000000000098E-2</v>
      </c>
      <c r="F46">
        <v>0.67812300000000003</v>
      </c>
      <c r="G46">
        <v>1.3437520000000001</v>
      </c>
      <c r="H46">
        <v>1.27355</v>
      </c>
      <c r="I46">
        <f>(G45-F45)*180/PI()</f>
        <v>37.815730140649947</v>
      </c>
      <c r="J46">
        <v>2.932431290142226</v>
      </c>
    </row>
    <row r="47" spans="2:10" x14ac:dyDescent="0.25">
      <c r="B47">
        <v>0.29364299999999999</v>
      </c>
      <c r="C47">
        <v>39.817733138119642</v>
      </c>
      <c r="D47">
        <v>35.754296233178088</v>
      </c>
      <c r="E47">
        <v>3.932699999999989E-2</v>
      </c>
      <c r="F47">
        <v>0.453262</v>
      </c>
      <c r="G47">
        <v>1.255096</v>
      </c>
      <c r="H47">
        <v>1.2157690000000001</v>
      </c>
      <c r="I47">
        <v>3.0053355227997072</v>
      </c>
      <c r="J47">
        <v>-0.67795752315561475</v>
      </c>
    </row>
    <row r="48" spans="2:10" x14ac:dyDescent="0.25">
      <c r="B48">
        <v>0.30088100000000001</v>
      </c>
      <c r="C48">
        <v>40.62345366829642</v>
      </c>
      <c r="D48">
        <v>35.815562212114422</v>
      </c>
      <c r="E48">
        <v>9.6336999999999895E-2</v>
      </c>
      <c r="F48">
        <v>0.72602</v>
      </c>
      <c r="G48">
        <v>1.3588979999999999</v>
      </c>
      <c r="H48">
        <v>1.262561</v>
      </c>
      <c r="I48">
        <f>(G47-F47)*180/PI()</f>
        <v>45.941704070092847</v>
      </c>
      <c r="J48">
        <v>3.4671172928026857</v>
      </c>
    </row>
    <row r="49" spans="2:10" x14ac:dyDescent="0.25">
      <c r="B49">
        <v>0.30476700000000001</v>
      </c>
      <c r="C49">
        <v>40.872593120440328</v>
      </c>
      <c r="D49">
        <v>34.408477877964323</v>
      </c>
      <c r="E49">
        <v>4.3253999999999904E-2</v>
      </c>
      <c r="F49">
        <v>0.51247799999999999</v>
      </c>
      <c r="G49">
        <v>1.360865</v>
      </c>
      <c r="H49">
        <v>1.3176110000000001</v>
      </c>
      <c r="I49">
        <v>6.9485456604490583</v>
      </c>
      <c r="J49">
        <v>1.1133630014579416</v>
      </c>
    </row>
    <row r="50" spans="2:10" x14ac:dyDescent="0.25">
      <c r="B50">
        <v>0.32218999999999998</v>
      </c>
      <c r="C50">
        <v>43.08950982829883</v>
      </c>
      <c r="D50">
        <v>32.774654858265777</v>
      </c>
      <c r="E50">
        <v>5.1074999999999982E-2</v>
      </c>
      <c r="F50">
        <v>0.51414499999999996</v>
      </c>
      <c r="G50">
        <v>1.3105</v>
      </c>
      <c r="H50">
        <v>1.259425</v>
      </c>
      <c r="I50">
        <f>(G49-F49)*180/PI()</f>
        <v>48.60899449376538</v>
      </c>
      <c r="J50">
        <v>-0.4391518758485764</v>
      </c>
    </row>
    <row r="51" spans="2:10" x14ac:dyDescent="0.25">
      <c r="B51">
        <v>0.33628599999999997</v>
      </c>
      <c r="C51">
        <v>40.902930101383269</v>
      </c>
      <c r="D51">
        <v>33.901835753492911</v>
      </c>
      <c r="E51">
        <v>5.0626999999999978E-2</v>
      </c>
      <c r="F51">
        <v>0.51682399999999995</v>
      </c>
      <c r="G51">
        <v>1.298</v>
      </c>
      <c r="H51">
        <v>1.2473730000000001</v>
      </c>
      <c r="I51">
        <f>(G50-F50)*180/PI()</f>
        <v>45.62778049414068</v>
      </c>
      <c r="J51">
        <v>2.1530225326945627</v>
      </c>
    </row>
    <row r="52" spans="2:10" x14ac:dyDescent="0.25">
      <c r="B52">
        <v>0.34214800000000001</v>
      </c>
      <c r="C52">
        <v>47.429733254333321</v>
      </c>
      <c r="D52">
        <v>35.083296792562415</v>
      </c>
      <c r="E52">
        <v>9.444499999999989E-2</v>
      </c>
      <c r="F52">
        <v>0.70806199999999997</v>
      </c>
      <c r="G52">
        <v>1.3653839999999999</v>
      </c>
      <c r="H52">
        <v>1.270939</v>
      </c>
      <c r="I52">
        <f>(G51-F51)*180/PI()</f>
        <v>44.758087856911601</v>
      </c>
      <c r="J52">
        <v>3.9360334321487835</v>
      </c>
    </row>
    <row r="53" spans="2:10" x14ac:dyDescent="0.25">
      <c r="B53">
        <v>0.34708299999999997</v>
      </c>
      <c r="C53">
        <v>38.70994655602189</v>
      </c>
      <c r="D53">
        <v>39.683123568017862</v>
      </c>
      <c r="E53">
        <v>5.7639999999999914E-2</v>
      </c>
      <c r="F53">
        <v>0.52342100000000003</v>
      </c>
      <c r="G53">
        <v>1.307712</v>
      </c>
      <c r="H53">
        <v>1.2500720000000001</v>
      </c>
      <c r="I53">
        <v>6.4812412827403589</v>
      </c>
      <c r="J53">
        <v>-4.0968042012597561</v>
      </c>
    </row>
    <row r="54" spans="2:10" x14ac:dyDescent="0.25">
      <c r="B54">
        <v>0.34778300000000001</v>
      </c>
      <c r="C54">
        <v>41.417369225918982</v>
      </c>
      <c r="D54">
        <v>39.189989933781625</v>
      </c>
      <c r="E54">
        <v>9.4888000000000083E-2</v>
      </c>
      <c r="F54">
        <v>0.64031899999999997</v>
      </c>
      <c r="G54">
        <v>1.366541</v>
      </c>
      <c r="H54">
        <v>1.2716529999999999</v>
      </c>
      <c r="I54">
        <v>6.6801149334302679</v>
      </c>
      <c r="J54">
        <v>2.7979206838169648</v>
      </c>
    </row>
    <row r="55" spans="2:10" x14ac:dyDescent="0.25">
      <c r="B55">
        <v>0.350827</v>
      </c>
      <c r="C55">
        <v>43.632147300950813</v>
      </c>
      <c r="D55">
        <v>40.431343127579339</v>
      </c>
      <c r="E55">
        <v>0.10518300000000003</v>
      </c>
      <c r="F55">
        <v>0.69217200000000001</v>
      </c>
      <c r="G55">
        <v>1.3629770000000001</v>
      </c>
      <c r="H55">
        <v>1.2577940000000001</v>
      </c>
      <c r="I55">
        <v>6.5898167849176499</v>
      </c>
      <c r="J55">
        <v>3.3415586935051569</v>
      </c>
    </row>
    <row r="56" spans="2:10" x14ac:dyDescent="0.25">
      <c r="B56">
        <v>0.37061500000000003</v>
      </c>
      <c r="C56">
        <v>39.973037592097441</v>
      </c>
      <c r="D56">
        <v>35.833539922331219</v>
      </c>
      <c r="E56">
        <v>5.2454000000000001E-2</v>
      </c>
      <c r="F56">
        <v>0.43643300000000002</v>
      </c>
      <c r="G56">
        <v>1.299282</v>
      </c>
      <c r="H56">
        <v>1.246828</v>
      </c>
      <c r="I56">
        <v>7.9570086756588205</v>
      </c>
      <c r="J56">
        <v>1.1272821835660081</v>
      </c>
    </row>
    <row r="57" spans="2:10" x14ac:dyDescent="0.25">
      <c r="B57">
        <v>0.37690200000000001</v>
      </c>
      <c r="C57">
        <v>40.205974258294127</v>
      </c>
      <c r="D57">
        <v>35.620759424794436</v>
      </c>
      <c r="E57">
        <v>2.1773000000000042E-2</v>
      </c>
      <c r="F57">
        <v>0.26867400000000002</v>
      </c>
      <c r="G57">
        <v>1.305053</v>
      </c>
      <c r="H57">
        <v>1.28328</v>
      </c>
      <c r="I57">
        <v>1.6261115183607897</v>
      </c>
      <c r="J57">
        <v>-3.3924055493209946</v>
      </c>
    </row>
    <row r="58" spans="2:10" x14ac:dyDescent="0.25">
      <c r="B58">
        <v>0.37972800000000001</v>
      </c>
      <c r="C58">
        <v>39.622032354197785</v>
      </c>
      <c r="D58">
        <v>34.088702281579224</v>
      </c>
      <c r="E58">
        <v>5.9053000000000022E-2</v>
      </c>
      <c r="F58">
        <v>0.47750700000000001</v>
      </c>
      <c r="G58">
        <v>1.318554</v>
      </c>
      <c r="H58">
        <v>1.259501</v>
      </c>
      <c r="I58">
        <v>7.3362662004140855</v>
      </c>
      <c r="J58">
        <v>-3.8471406057200159</v>
      </c>
    </row>
    <row r="59" spans="2:10" x14ac:dyDescent="0.25">
      <c r="B59">
        <v>0.38162200000000002</v>
      </c>
      <c r="C59">
        <v>41.332168210866776</v>
      </c>
      <c r="D59">
        <v>35.598004962814763</v>
      </c>
      <c r="E59">
        <v>5.3471999999999964E-2</v>
      </c>
      <c r="F59">
        <v>0.47473500000000002</v>
      </c>
      <c r="G59">
        <v>1.3079019999999999</v>
      </c>
      <c r="H59">
        <v>1.2544299999999999</v>
      </c>
      <c r="I59">
        <f>(G58-F58)*180/PI()</f>
        <v>48.188443472139355</v>
      </c>
      <c r="J59">
        <v>-0.63340227507756564</v>
      </c>
    </row>
    <row r="60" spans="2:10" x14ac:dyDescent="0.25">
      <c r="B60">
        <v>0.383525</v>
      </c>
      <c r="C60">
        <v>39.355074140127762</v>
      </c>
      <c r="D60">
        <v>31.237352657197352</v>
      </c>
      <c r="E60">
        <v>5.2056000000000102E-2</v>
      </c>
      <c r="F60">
        <v>0.39833200000000002</v>
      </c>
      <c r="G60">
        <v>1.304583</v>
      </c>
      <c r="H60">
        <v>1.2525269999999999</v>
      </c>
      <c r="I60">
        <f>(G59-F59)*180/PI()</f>
        <v>47.736952729576259</v>
      </c>
      <c r="J60">
        <v>0.93317575220367932</v>
      </c>
    </row>
    <row r="61" spans="2:10" x14ac:dyDescent="0.25">
      <c r="B61">
        <v>0.40251999999999999</v>
      </c>
      <c r="C61">
        <v>41.978364615792337</v>
      </c>
      <c r="D61">
        <v>35.039684054778391</v>
      </c>
      <c r="E61">
        <v>6.2836000000000114E-2</v>
      </c>
      <c r="F61">
        <v>0.54294500000000001</v>
      </c>
      <c r="G61">
        <v>1.3069580000000001</v>
      </c>
      <c r="H61">
        <v>1.244122</v>
      </c>
      <c r="I61">
        <f>(G60-F60)*180/PI()</f>
        <v>51.92435747951037</v>
      </c>
      <c r="J61">
        <v>-0.48224046598991593</v>
      </c>
    </row>
    <row r="62" spans="2:10" x14ac:dyDescent="0.25">
      <c r="B62">
        <v>0.40830100000000003</v>
      </c>
      <c r="C62">
        <v>40.720983715152734</v>
      </c>
      <c r="D62">
        <v>32.993512765745756</v>
      </c>
      <c r="E62">
        <v>3.3561000000000174E-2</v>
      </c>
      <c r="F62">
        <v>0.33508300000000002</v>
      </c>
      <c r="G62">
        <v>1.3064020000000001</v>
      </c>
      <c r="H62">
        <v>1.2728409999999999</v>
      </c>
      <c r="I62">
        <v>5.9915342552420441</v>
      </c>
      <c r="J62">
        <v>-3.716069399672929</v>
      </c>
    </row>
    <row r="63" spans="2:10" x14ac:dyDescent="0.25">
      <c r="B63">
        <v>0.40915299999999999</v>
      </c>
      <c r="E63">
        <v>6.1225000000000085E-2</v>
      </c>
      <c r="F63">
        <v>0.29555700000000001</v>
      </c>
      <c r="G63">
        <v>1.302678</v>
      </c>
      <c r="H63">
        <v>1.2414529999999999</v>
      </c>
    </row>
    <row r="64" spans="2:10" x14ac:dyDescent="0.25">
      <c r="B64">
        <v>0.42560700000000001</v>
      </c>
      <c r="C64">
        <v>39.472997408347005</v>
      </c>
      <c r="D64">
        <v>39.302270908979459</v>
      </c>
      <c r="E64">
        <v>5.828499999999992E-2</v>
      </c>
      <c r="F64">
        <v>0.43659300000000001</v>
      </c>
      <c r="G64">
        <v>1.297358</v>
      </c>
      <c r="H64">
        <v>1.2390730000000001</v>
      </c>
      <c r="I64">
        <f>(G63-F63)*180/PI()</f>
        <v>57.703782758994983</v>
      </c>
      <c r="J64">
        <v>1.4866442957741601</v>
      </c>
    </row>
    <row r="65" spans="2:10" x14ac:dyDescent="0.25">
      <c r="B65">
        <v>0.51328600000000002</v>
      </c>
      <c r="C65">
        <v>39.257722586051173</v>
      </c>
      <c r="D65">
        <v>32.999786777075471</v>
      </c>
      <c r="E65">
        <v>5.428899999999981E-2</v>
      </c>
      <c r="F65">
        <v>0.375444</v>
      </c>
      <c r="G65">
        <v>1.2950189999999999</v>
      </c>
      <c r="H65">
        <v>1.2407300000000001</v>
      </c>
      <c r="I65">
        <v>13.230913292499508</v>
      </c>
      <c r="J65">
        <v>-0.35385735054653028</v>
      </c>
    </row>
    <row r="66" spans="2:10" x14ac:dyDescent="0.25">
      <c r="B66">
        <v>0.51459500000000002</v>
      </c>
      <c r="E66">
        <v>8.5310999999999915E-2</v>
      </c>
      <c r="F66">
        <v>0.47747699999999998</v>
      </c>
      <c r="G66">
        <v>1.30108</v>
      </c>
      <c r="H66">
        <v>1.2157690000000001</v>
      </c>
    </row>
    <row r="67" spans="2:10" x14ac:dyDescent="0.25">
      <c r="B67">
        <v>0.53139700000000001</v>
      </c>
      <c r="C67">
        <v>42.952971972119208</v>
      </c>
      <c r="D67">
        <v>34.7996282961454</v>
      </c>
      <c r="E67">
        <v>5.0804000000000071E-2</v>
      </c>
      <c r="F67">
        <v>0.319662</v>
      </c>
      <c r="G67">
        <v>1.302678</v>
      </c>
      <c r="H67">
        <v>1.2518739999999999</v>
      </c>
      <c r="I67">
        <f>(G66-F66)*180/PI()</f>
        <v>47.188975894313145</v>
      </c>
      <c r="J67">
        <v>-1.627869348359827</v>
      </c>
    </row>
    <row r="68" spans="2:10" x14ac:dyDescent="0.25">
      <c r="B68">
        <v>0.576268</v>
      </c>
      <c r="E68">
        <v>5.9744000000000019E-2</v>
      </c>
      <c r="F68">
        <v>0.32370100000000002</v>
      </c>
      <c r="G68">
        <v>1.3380719999999999</v>
      </c>
      <c r="H68">
        <v>1.2783279999999999</v>
      </c>
      <c r="I68">
        <v>6.6287779149865473</v>
      </c>
      <c r="J68">
        <v>-4.3250880061992687</v>
      </c>
    </row>
    <row r="69" spans="2:10" x14ac:dyDescent="0.25">
      <c r="B69">
        <v>0.95616800000000002</v>
      </c>
      <c r="C69">
        <v>45.499143571803309</v>
      </c>
      <c r="D69">
        <v>36.290340613446162</v>
      </c>
      <c r="E69">
        <v>0.11121800000000004</v>
      </c>
      <c r="F69">
        <v>0.38614999999999999</v>
      </c>
      <c r="G69">
        <v>1.370207</v>
      </c>
      <c r="H69">
        <v>1.2589889999999999</v>
      </c>
      <c r="I69">
        <v>16.28071034020137</v>
      </c>
      <c r="J69">
        <v>3.7518850869013729</v>
      </c>
    </row>
    <row r="70" spans="2:10" x14ac:dyDescent="0.25">
      <c r="B70">
        <v>0.96424399999999999</v>
      </c>
      <c r="C70">
        <v>42.334995295683484</v>
      </c>
      <c r="D70">
        <v>33.848371103524435</v>
      </c>
      <c r="E70">
        <v>8.0616999999999939E-2</v>
      </c>
      <c r="F70">
        <v>0.33470899999999998</v>
      </c>
      <c r="G70">
        <v>1.36555</v>
      </c>
      <c r="H70">
        <v>1.2849330000000001</v>
      </c>
      <c r="I70">
        <f>(G69-F69)*180/PI()</f>
        <v>56.382312900305251</v>
      </c>
      <c r="J70">
        <v>3.0729951473461319</v>
      </c>
    </row>
    <row r="71" spans="2:10" x14ac:dyDescent="0.25">
      <c r="B71">
        <v>0.99037500000000001</v>
      </c>
      <c r="C71">
        <v>44.017520060402717</v>
      </c>
      <c r="D71">
        <v>34.400814218035528</v>
      </c>
      <c r="E71">
        <v>8.8239000000000178E-2</v>
      </c>
      <c r="F71">
        <v>0.33929900000000002</v>
      </c>
      <c r="G71">
        <v>1.3648420000000001</v>
      </c>
      <c r="H71">
        <v>1.2766029999999999</v>
      </c>
      <c r="I71">
        <v>18.254951014883648</v>
      </c>
      <c r="J71">
        <v>2.2230533760669582</v>
      </c>
    </row>
    <row r="72" spans="2:10" x14ac:dyDescent="0.25">
      <c r="B72">
        <v>1.004688</v>
      </c>
      <c r="C72">
        <v>44.703555924653244</v>
      </c>
      <c r="D72">
        <v>35.819218612407198</v>
      </c>
      <c r="E72">
        <v>0.10699799999999993</v>
      </c>
      <c r="F72">
        <v>0.37653399999999998</v>
      </c>
      <c r="G72">
        <v>1.370207</v>
      </c>
      <c r="H72">
        <v>1.263209</v>
      </c>
      <c r="I72">
        <f>(G71-F71)*180/PI()</f>
        <v>58.759285609184992</v>
      </c>
      <c r="J72">
        <v>4.1284549113869726</v>
      </c>
    </row>
    <row r="73" spans="2:10" x14ac:dyDescent="0.25">
      <c r="B73">
        <v>1.024721</v>
      </c>
      <c r="C73">
        <v>46.456940422265554</v>
      </c>
      <c r="D73">
        <v>35.919613099097944</v>
      </c>
      <c r="E73">
        <v>0.11379700000000015</v>
      </c>
      <c r="F73">
        <v>0.38061299999999998</v>
      </c>
      <c r="G73">
        <v>1.3830880000000001</v>
      </c>
      <c r="H73">
        <v>1.2692909999999999</v>
      </c>
      <c r="I73">
        <v>17.987265132998527</v>
      </c>
      <c r="J73">
        <v>3.2586144348936656</v>
      </c>
    </row>
    <row r="74" spans="2:10" x14ac:dyDescent="0.25">
      <c r="B74">
        <v>1.119815</v>
      </c>
      <c r="C74">
        <v>48.244229120742062</v>
      </c>
      <c r="D74">
        <v>34.899286398190981</v>
      </c>
      <c r="E74">
        <v>0.10577999999999999</v>
      </c>
      <c r="F74">
        <v>0.343254</v>
      </c>
      <c r="G74">
        <v>1.383222</v>
      </c>
      <c r="H74">
        <v>1.277442</v>
      </c>
      <c r="I74">
        <f>(G73-F73)*180/PI()</f>
        <v>57.437586567377203</v>
      </c>
      <c r="J74">
        <v>4.1292853281958148</v>
      </c>
    </row>
    <row r="75" spans="2:10" x14ac:dyDescent="0.25">
      <c r="B75">
        <v>1.190345</v>
      </c>
      <c r="C75">
        <v>47.507961860546928</v>
      </c>
      <c r="D75">
        <v>35.416421846111618</v>
      </c>
      <c r="E75">
        <v>9.9239000000000077E-2</v>
      </c>
      <c r="F75">
        <v>0.37766300000000003</v>
      </c>
      <c r="G75">
        <v>1.315688</v>
      </c>
      <c r="H75">
        <v>1.2164489999999999</v>
      </c>
      <c r="I75">
        <v>20.585743325475836</v>
      </c>
      <c r="J75">
        <v>-2.5585064514608828</v>
      </c>
    </row>
    <row r="76" spans="2:10" x14ac:dyDescent="0.25">
      <c r="B76">
        <v>1.2007129999999999</v>
      </c>
      <c r="C76">
        <v>53.47583691632601</v>
      </c>
      <c r="D76">
        <v>39.50608777136204</v>
      </c>
      <c r="E76">
        <v>0.11728399999999994</v>
      </c>
      <c r="F76">
        <v>0.33862700000000001</v>
      </c>
      <c r="G76">
        <v>1.359869</v>
      </c>
      <c r="H76">
        <v>1.2425850000000001</v>
      </c>
      <c r="I76">
        <f>(G75-F75)*180/PI()</f>
        <v>53.744873577759037</v>
      </c>
      <c r="J76">
        <v>5.5365398494378697</v>
      </c>
    </row>
    <row r="77" spans="2:10" x14ac:dyDescent="0.25">
      <c r="B77">
        <v>1.2017869999999999</v>
      </c>
      <c r="C77">
        <v>45.596506509557699</v>
      </c>
      <c r="D77">
        <v>36.778533240744387</v>
      </c>
      <c r="E77">
        <v>8.3127999999999869E-2</v>
      </c>
      <c r="F77">
        <v>0.32384099999999999</v>
      </c>
      <c r="G77">
        <v>1.3111729999999999</v>
      </c>
      <c r="H77">
        <v>1.2280450000000001</v>
      </c>
      <c r="I77">
        <f>(G76-F76)*180/PI()</f>
        <v>58.512856461499211</v>
      </c>
      <c r="J77">
        <v>-1.0335106121042115</v>
      </c>
    </row>
    <row r="78" spans="2:10" x14ac:dyDescent="0.25">
      <c r="B78">
        <v>1.2445200000000001</v>
      </c>
      <c r="C78">
        <v>44.273771143238889</v>
      </c>
      <c r="D78">
        <v>34.694407818087711</v>
      </c>
      <c r="E78">
        <v>7.6040000000000108E-2</v>
      </c>
      <c r="F78">
        <v>0.27226400000000001</v>
      </c>
      <c r="G78">
        <v>1.352179</v>
      </c>
      <c r="H78">
        <v>1.2761389999999999</v>
      </c>
      <c r="I78">
        <v>21.744493170348413</v>
      </c>
      <c r="J78">
        <v>2.9599986808139338</v>
      </c>
    </row>
    <row r="79" spans="2:10" x14ac:dyDescent="0.25">
      <c r="B79">
        <v>1.264535</v>
      </c>
      <c r="C79">
        <v>42.002607159069413</v>
      </c>
      <c r="D79">
        <v>39.310873386066675</v>
      </c>
      <c r="E79">
        <v>0.10067599999999999</v>
      </c>
      <c r="F79">
        <v>0.31848399999999999</v>
      </c>
      <c r="G79">
        <v>1.3061590000000001</v>
      </c>
      <c r="H79">
        <v>1.2054830000000001</v>
      </c>
      <c r="I79">
        <f>(G78-F78)*180/PI()</f>
        <v>61.874571732870294</v>
      </c>
      <c r="J79">
        <v>-0.88621798253945072</v>
      </c>
    </row>
    <row r="80" spans="2:10" x14ac:dyDescent="0.25">
      <c r="B80">
        <v>1.2646219999999999</v>
      </c>
      <c r="C80">
        <v>47.734796399160352</v>
      </c>
      <c r="D80">
        <v>34.334032555081748</v>
      </c>
      <c r="E80">
        <v>0.11942699999999995</v>
      </c>
      <c r="F80">
        <v>0.35167700000000002</v>
      </c>
      <c r="G80">
        <v>1.3815809999999999</v>
      </c>
      <c r="H80">
        <v>1.262154</v>
      </c>
      <c r="I80">
        <f>(G79-F79)*180/PI()</f>
        <v>56.589609030583588</v>
      </c>
      <c r="J80">
        <v>4.3059896644968676</v>
      </c>
    </row>
    <row r="81" spans="2:10" x14ac:dyDescent="0.25">
      <c r="B81">
        <v>1.2647470000000001</v>
      </c>
      <c r="C81">
        <v>46.358852196007504</v>
      </c>
      <c r="D81">
        <v>34.475791846711957</v>
      </c>
      <c r="E81">
        <v>0.10979000000000005</v>
      </c>
      <c r="F81">
        <v>0.32451600000000003</v>
      </c>
      <c r="G81">
        <v>1.321331</v>
      </c>
      <c r="H81">
        <v>1.211541</v>
      </c>
      <c r="I81">
        <v>26.609191329906668</v>
      </c>
      <c r="J81">
        <v>-1.0036284558904363</v>
      </c>
    </row>
    <row r="82" spans="2:10" x14ac:dyDescent="0.25">
      <c r="B82">
        <v>1.3103739999999999</v>
      </c>
      <c r="C82">
        <v>49.65616647962554</v>
      </c>
      <c r="D82">
        <v>40.550504099532787</v>
      </c>
      <c r="E82">
        <v>0.11292400000000002</v>
      </c>
      <c r="F82">
        <v>0.28116000000000002</v>
      </c>
      <c r="G82">
        <v>1.3552630000000001</v>
      </c>
      <c r="H82">
        <v>1.2423390000000001</v>
      </c>
      <c r="I82">
        <f>(G81-F81)*180/PI()</f>
        <v>57.113292455333159</v>
      </c>
      <c r="J82">
        <v>5.1058554953964688</v>
      </c>
    </row>
    <row r="83" spans="2:10" x14ac:dyDescent="0.25">
      <c r="B83">
        <v>1.324114</v>
      </c>
      <c r="C83">
        <v>47.900763840944052</v>
      </c>
      <c r="D83">
        <v>38.795594329586407</v>
      </c>
      <c r="E83">
        <v>0.124838</v>
      </c>
      <c r="F83">
        <v>0.37540299999999999</v>
      </c>
      <c r="G83">
        <v>1.368528</v>
      </c>
      <c r="H83">
        <v>1.24369</v>
      </c>
      <c r="I83">
        <v>32.177940028121682</v>
      </c>
      <c r="J83">
        <v>3.7692743577212777</v>
      </c>
    </row>
    <row r="84" spans="2:10" x14ac:dyDescent="0.25">
      <c r="B84">
        <v>1.328894</v>
      </c>
      <c r="C84">
        <v>52.74038724961666</v>
      </c>
      <c r="D84">
        <v>42.397084676518702</v>
      </c>
      <c r="E84">
        <v>0.12607199999999996</v>
      </c>
      <c r="F84">
        <v>0.35972599999999999</v>
      </c>
      <c r="G84">
        <v>1.365032</v>
      </c>
      <c r="H84">
        <v>1.2389600000000001</v>
      </c>
      <c r="I84">
        <v>19.474606273378626</v>
      </c>
      <c r="J84">
        <v>3.6824029573752983</v>
      </c>
    </row>
    <row r="85" spans="2:10" x14ac:dyDescent="0.25">
      <c r="B85">
        <v>1.337661</v>
      </c>
      <c r="C85">
        <v>53.145100101544564</v>
      </c>
      <c r="D85">
        <v>39.807024688386079</v>
      </c>
      <c r="E85">
        <v>0.13937099999999991</v>
      </c>
      <c r="F85">
        <v>0.39442500000000003</v>
      </c>
      <c r="G85">
        <v>1.3830899999999999</v>
      </c>
      <c r="H85">
        <v>1.243719</v>
      </c>
      <c r="I85">
        <f>(G84-F84)*180/PI()</f>
        <v>57.599790919178744</v>
      </c>
      <c r="J85">
        <v>5.1778436732888728</v>
      </c>
    </row>
    <row r="86" spans="2:10" x14ac:dyDescent="0.25">
      <c r="B86">
        <v>1.3421099999999999</v>
      </c>
      <c r="C86">
        <v>48.680635221490014</v>
      </c>
      <c r="D86">
        <v>57.73849939803457</v>
      </c>
      <c r="E86">
        <v>0.14275600000000011</v>
      </c>
      <c r="F86">
        <v>0.35475099999999998</v>
      </c>
      <c r="G86">
        <v>1.3937280000000001</v>
      </c>
      <c r="H86">
        <v>1.250972</v>
      </c>
      <c r="I86">
        <f>(G85-F85)*180/PI()</f>
        <v>56.646331852301522</v>
      </c>
      <c r="J86">
        <v>4.572985215065736</v>
      </c>
    </row>
    <row r="87" spans="2:10" x14ac:dyDescent="0.25">
      <c r="B87">
        <v>1.368101</v>
      </c>
      <c r="C87">
        <v>45.070150045499716</v>
      </c>
      <c r="D87">
        <v>35.920857646450962</v>
      </c>
      <c r="E87">
        <v>0.10171299999999994</v>
      </c>
      <c r="F87">
        <v>0.29697400000000002</v>
      </c>
      <c r="G87">
        <v>1.322249</v>
      </c>
      <c r="H87">
        <v>1.2205360000000001</v>
      </c>
      <c r="I87">
        <f>(G86-F86)*180/PI()</f>
        <v>59.528997111163733</v>
      </c>
      <c r="J87">
        <v>-0.49859654306397366</v>
      </c>
    </row>
    <row r="88" spans="2:10" x14ac:dyDescent="0.25">
      <c r="B88">
        <v>1.374943</v>
      </c>
      <c r="C88">
        <v>51.301390015277242</v>
      </c>
      <c r="D88">
        <v>38.4538074161662</v>
      </c>
      <c r="E88">
        <v>0.11603500000000011</v>
      </c>
      <c r="F88">
        <v>0.35287499999999999</v>
      </c>
      <c r="G88">
        <v>1.372322</v>
      </c>
      <c r="H88">
        <v>1.2562869999999999</v>
      </c>
      <c r="I88">
        <v>20.660113247283814</v>
      </c>
      <c r="J88">
        <v>5.0391853276599496</v>
      </c>
    </row>
    <row r="89" spans="2:10" x14ac:dyDescent="0.25">
      <c r="B89">
        <v>1.3757820000000001</v>
      </c>
      <c r="C89">
        <v>46.689305382385719</v>
      </c>
      <c r="D89">
        <v>38.279455299042468</v>
      </c>
      <c r="E89">
        <v>0.12145200000000012</v>
      </c>
      <c r="F89">
        <v>0.345221</v>
      </c>
      <c r="G89">
        <v>1.381256</v>
      </c>
      <c r="H89">
        <v>1.2598039999999999</v>
      </c>
      <c r="I89">
        <f>(G88-F88)*180/PI()</f>
        <v>58.410010537273237</v>
      </c>
      <c r="J89">
        <v>4.2429140063580295</v>
      </c>
    </row>
    <row r="90" spans="2:10" x14ac:dyDescent="0.25">
      <c r="B90">
        <v>1.404901</v>
      </c>
      <c r="C90">
        <v>44.173758142491614</v>
      </c>
      <c r="D90">
        <v>37.492013640045165</v>
      </c>
      <c r="E90">
        <v>0.106846</v>
      </c>
      <c r="F90">
        <v>0.32370199999999999</v>
      </c>
      <c r="G90">
        <v>1.300926</v>
      </c>
      <c r="H90">
        <v>1.19408</v>
      </c>
      <c r="I90">
        <v>29.093536329593913</v>
      </c>
      <c r="J90">
        <v>-1.8994853142654768</v>
      </c>
    </row>
    <row r="91" spans="2:10" x14ac:dyDescent="0.25">
      <c r="B91">
        <v>1.4086289999999999</v>
      </c>
      <c r="C91">
        <v>51.494041157389098</v>
      </c>
      <c r="D91">
        <v>39.392146258631044</v>
      </c>
      <c r="E91">
        <v>0.13439999999999985</v>
      </c>
      <c r="F91">
        <v>0.37955100000000003</v>
      </c>
      <c r="G91">
        <v>1.3787039999999999</v>
      </c>
      <c r="H91">
        <v>1.2443040000000001</v>
      </c>
      <c r="I91">
        <v>21.777209060450382</v>
      </c>
      <c r="J91">
        <v>6.0909187865236181</v>
      </c>
    </row>
    <row r="92" spans="2:10" x14ac:dyDescent="0.25">
      <c r="B92">
        <v>1.4146350000000001</v>
      </c>
      <c r="C92">
        <v>45.720840109809366</v>
      </c>
      <c r="D92">
        <v>38.984467984442368</v>
      </c>
      <c r="E92">
        <v>0.12530699999999984</v>
      </c>
      <c r="F92">
        <v>0.34907199999999999</v>
      </c>
      <c r="G92">
        <v>1.3686259999999999</v>
      </c>
      <c r="H92">
        <v>1.2433190000000001</v>
      </c>
      <c r="I92">
        <v>25.52309253345668</v>
      </c>
      <c r="J92">
        <v>3.7754205655110651</v>
      </c>
    </row>
    <row r="93" spans="2:10" x14ac:dyDescent="0.25">
      <c r="B93">
        <v>1.4881390000000001</v>
      </c>
      <c r="C93">
        <v>53.774554336353518</v>
      </c>
      <c r="D93">
        <v>42.294053890650858</v>
      </c>
      <c r="E93">
        <v>0.1260969999999999</v>
      </c>
      <c r="F93">
        <v>0.35410599999999998</v>
      </c>
      <c r="G93">
        <v>1.385605</v>
      </c>
      <c r="H93">
        <v>1.2595080000000001</v>
      </c>
      <c r="I93">
        <v>22.061568014173812</v>
      </c>
      <c r="J93">
        <v>5.2821306815047331</v>
      </c>
    </row>
    <row r="94" spans="2:10" x14ac:dyDescent="0.25">
      <c r="B94">
        <v>1.7856380000000001</v>
      </c>
      <c r="C94">
        <v>51.587132407215023</v>
      </c>
      <c r="D94">
        <v>42.877604467665783</v>
      </c>
      <c r="E94">
        <v>9.7938000000000081E-2</v>
      </c>
      <c r="F94">
        <v>0.263714</v>
      </c>
      <c r="G94">
        <v>1.351901</v>
      </c>
      <c r="H94">
        <v>1.2539629999999999</v>
      </c>
      <c r="I94">
        <f>(G93-F93)*180/PI()</f>
        <v>59.100539271964898</v>
      </c>
      <c r="J94">
        <v>4.1640020896705767</v>
      </c>
    </row>
    <row r="95" spans="2:10" x14ac:dyDescent="0.25">
      <c r="B95">
        <v>2.1360700000000001</v>
      </c>
      <c r="C95">
        <v>48.224376089942034</v>
      </c>
      <c r="D95">
        <v>36.494340916615172</v>
      </c>
      <c r="E95">
        <v>6.9355999999999973E-2</v>
      </c>
      <c r="F95">
        <v>0.21813299999999999</v>
      </c>
      <c r="G95">
        <v>1.367502</v>
      </c>
      <c r="H95">
        <v>1.298146</v>
      </c>
      <c r="I95">
        <v>19.054456322209194</v>
      </c>
      <c r="J95">
        <v>4.5736705054539311</v>
      </c>
    </row>
    <row r="96" spans="2:10" x14ac:dyDescent="0.25">
      <c r="B96">
        <v>2.1457980000000001</v>
      </c>
      <c r="C96">
        <v>50.541024153857485</v>
      </c>
      <c r="D96">
        <v>35.034177064084012</v>
      </c>
      <c r="E96">
        <v>6.2434000000000101E-2</v>
      </c>
      <c r="F96">
        <v>0.204679</v>
      </c>
      <c r="G96">
        <v>1.363909</v>
      </c>
      <c r="H96">
        <v>1.3014749999999999</v>
      </c>
      <c r="I96">
        <f>(G95-F95)*180/PI()</f>
        <v>65.85399280317192</v>
      </c>
      <c r="J96">
        <v>4.198695895342194</v>
      </c>
    </row>
    <row r="97" spans="2:10" x14ac:dyDescent="0.25">
      <c r="B97">
        <v>2.1607419999999999</v>
      </c>
      <c r="C97">
        <v>51.376359126074433</v>
      </c>
      <c r="D97">
        <v>37.933575206245983</v>
      </c>
      <c r="E97">
        <v>7.9296999999999951E-2</v>
      </c>
      <c r="F97">
        <v>0.23113700000000001</v>
      </c>
      <c r="G97">
        <v>1.368441</v>
      </c>
      <c r="H97">
        <v>1.2891440000000001</v>
      </c>
      <c r="I97">
        <f>(G96-F96)*180/PI()</f>
        <v>66.418986484950423</v>
      </c>
      <c r="J97">
        <v>4.9050297650021033</v>
      </c>
    </row>
    <row r="98" spans="2:10" x14ac:dyDescent="0.25">
      <c r="B98">
        <v>2.1703899999999998</v>
      </c>
      <c r="C98">
        <v>49.984609793202075</v>
      </c>
      <c r="D98">
        <v>34.846707837806541</v>
      </c>
      <c r="E98">
        <v>6.2250999999999834E-2</v>
      </c>
      <c r="F98">
        <v>0.21768499999999999</v>
      </c>
      <c r="G98">
        <v>1.3652489999999999</v>
      </c>
      <c r="H98">
        <v>1.3029980000000001</v>
      </c>
      <c r="I98">
        <f>(G97-F97)*180/PI()</f>
        <v>65.162719223346585</v>
      </c>
      <c r="J98">
        <v>4.026417515642434</v>
      </c>
    </row>
    <row r="99" spans="2:10" x14ac:dyDescent="0.25">
      <c r="B99">
        <v>2.1738719999999998</v>
      </c>
      <c r="C99">
        <v>48.444854598460488</v>
      </c>
      <c r="D99">
        <v>38.450189519453168</v>
      </c>
      <c r="E99">
        <v>7.2317999999999882E-2</v>
      </c>
      <c r="F99">
        <v>0.23100699999999999</v>
      </c>
      <c r="G99">
        <v>1.3637049999999999</v>
      </c>
      <c r="H99">
        <v>1.2913870000000001</v>
      </c>
      <c r="I99">
        <v>31.417567738203566</v>
      </c>
      <c r="J99">
        <v>4.9902008146569932</v>
      </c>
    </row>
    <row r="100" spans="2:10" x14ac:dyDescent="0.25">
      <c r="B100">
        <v>2.1758250000000001</v>
      </c>
      <c r="C100">
        <v>48.969610106575082</v>
      </c>
      <c r="D100">
        <v>37.158067012902976</v>
      </c>
      <c r="E100">
        <v>7.3192000000000146E-2</v>
      </c>
      <c r="F100">
        <v>0.21721199999999999</v>
      </c>
      <c r="G100">
        <v>1.3667370000000001</v>
      </c>
      <c r="H100">
        <v>1.2935449999999999</v>
      </c>
      <c r="I100">
        <f>(G99-F99)*180/PI()</f>
        <v>64.898814862909319</v>
      </c>
      <c r="J100">
        <v>4.6189473274389714</v>
      </c>
    </row>
    <row r="101" spans="2:10" x14ac:dyDescent="0.25">
      <c r="B101">
        <v>2.190931</v>
      </c>
      <c r="C101">
        <v>53.961561122706186</v>
      </c>
      <c r="D101">
        <v>40.415220637278892</v>
      </c>
      <c r="E101">
        <v>9.51820000000001E-2</v>
      </c>
      <c r="F101">
        <v>0.25891999999999998</v>
      </c>
      <c r="G101">
        <v>1.3446750000000001</v>
      </c>
      <c r="H101">
        <v>1.249493</v>
      </c>
      <c r="I101">
        <f>(G100-F100)*180/PI()</f>
        <v>65.862930944775968</v>
      </c>
      <c r="J101">
        <v>4.0664100274547099</v>
      </c>
    </row>
    <row r="102" spans="2:10" x14ac:dyDescent="0.25">
      <c r="B102">
        <v>2.1934140000000002</v>
      </c>
      <c r="C102">
        <v>46.469775511843949</v>
      </c>
      <c r="D102">
        <v>37.3187232046674</v>
      </c>
      <c r="E102">
        <v>6.3741999999999965E-2</v>
      </c>
      <c r="F102">
        <v>0.215085</v>
      </c>
      <c r="G102">
        <v>1.3630869999999999</v>
      </c>
      <c r="H102">
        <v>1.299345</v>
      </c>
      <c r="I102">
        <v>31.766327148099691</v>
      </c>
      <c r="J102">
        <v>4.4181302367759194</v>
      </c>
    </row>
    <row r="103" spans="2:10" x14ac:dyDescent="0.25">
      <c r="B103">
        <v>2.2123050000000002</v>
      </c>
      <c r="C103">
        <v>50.926962410609661</v>
      </c>
      <c r="D103">
        <v>36.114301071973742</v>
      </c>
      <c r="E103">
        <v>6.636199999999981E-2</v>
      </c>
      <c r="F103">
        <v>0.22000700000000001</v>
      </c>
      <c r="G103">
        <v>1.3626339999999999</v>
      </c>
      <c r="H103">
        <v>1.2962720000000001</v>
      </c>
      <c r="I103">
        <f>(G102-F102)*180/PI()</f>
        <v>65.775669472577533</v>
      </c>
      <c r="J103">
        <v>4.820949530146466</v>
      </c>
    </row>
    <row r="104" spans="2:10" x14ac:dyDescent="0.25">
      <c r="B104">
        <v>2.2274600000000002</v>
      </c>
      <c r="C104">
        <v>47.630138158294159</v>
      </c>
      <c r="D104">
        <v>39.626057849506239</v>
      </c>
      <c r="E104">
        <v>7.1308999999999845E-2</v>
      </c>
      <c r="F104">
        <v>0.234538</v>
      </c>
      <c r="G104">
        <v>1.3649849999999999</v>
      </c>
      <c r="H104">
        <v>1.293676</v>
      </c>
      <c r="I104">
        <v>30.649002151815075</v>
      </c>
      <c r="J104">
        <v>4.7770008185158233</v>
      </c>
    </row>
    <row r="105" spans="2:10" x14ac:dyDescent="0.25">
      <c r="B105">
        <v>2.2299220000000002</v>
      </c>
      <c r="C105">
        <v>48.979481365579282</v>
      </c>
      <c r="D105">
        <v>37.688724420796305</v>
      </c>
      <c r="E105">
        <v>7.7353999999999923E-2</v>
      </c>
      <c r="F105">
        <v>0.228989</v>
      </c>
      <c r="G105">
        <v>1.3728499999999999</v>
      </c>
      <c r="H105">
        <v>1.295496</v>
      </c>
      <c r="I105">
        <v>31.900571159498842</v>
      </c>
      <c r="J105">
        <v>5.0096433482417417</v>
      </c>
    </row>
    <row r="106" spans="2:10" x14ac:dyDescent="0.25">
      <c r="B106">
        <v>2.2962669999999998</v>
      </c>
      <c r="C106">
        <v>49.630669915005896</v>
      </c>
      <c r="D106">
        <v>32.761351096514595</v>
      </c>
      <c r="E106">
        <v>6.3713000000000131E-2</v>
      </c>
      <c r="F106">
        <v>0.204739</v>
      </c>
      <c r="G106">
        <v>1.36487</v>
      </c>
      <c r="H106">
        <v>1.3011569999999999</v>
      </c>
      <c r="I106">
        <f>(G105-F105)*180/PI()</f>
        <v>65.538407649613845</v>
      </c>
      <c r="J106">
        <v>4.0955984034488644</v>
      </c>
    </row>
    <row r="107" spans="2:10" x14ac:dyDescent="0.25">
      <c r="B107">
        <v>2.3054670000000002</v>
      </c>
      <c r="C107">
        <v>48.466355832147116</v>
      </c>
      <c r="D107">
        <v>32.095198394797016</v>
      </c>
      <c r="E107">
        <v>6.16779999999999E-2</v>
      </c>
      <c r="F107">
        <v>0.21063299999999999</v>
      </c>
      <c r="G107">
        <v>1.3369599999999999</v>
      </c>
      <c r="H107">
        <v>1.275282</v>
      </c>
      <c r="I107">
        <f>(G106-F106)*180/PI()</f>
        <v>66.470609982291705</v>
      </c>
      <c r="J107">
        <v>3.1908388417648195</v>
      </c>
    </row>
    <row r="108" spans="2:10" x14ac:dyDescent="0.25">
      <c r="B108">
        <v>2.3170169999999999</v>
      </c>
      <c r="C108">
        <v>50.230807930061346</v>
      </c>
      <c r="D108">
        <v>32.991216632455249</v>
      </c>
      <c r="E108">
        <v>7.3153999999999941E-2</v>
      </c>
      <c r="F108">
        <v>0.21016399999999999</v>
      </c>
      <c r="G108">
        <v>1.3671</v>
      </c>
      <c r="H108">
        <v>1.293946</v>
      </c>
      <c r="I108">
        <f>(G107-F107)*180/PI()</f>
        <v>64.533783451631464</v>
      </c>
      <c r="J108">
        <v>4.5813620399077788</v>
      </c>
    </row>
    <row r="109" spans="2:10" x14ac:dyDescent="0.25">
      <c r="B109">
        <v>2.3328959999999999</v>
      </c>
      <c r="C109">
        <v>46.890351632583204</v>
      </c>
      <c r="D109">
        <v>35.509044082198869</v>
      </c>
      <c r="E109">
        <v>6.13729999999999E-2</v>
      </c>
      <c r="F109">
        <v>0.20552200000000001</v>
      </c>
      <c r="G109">
        <v>1.3583559999999999</v>
      </c>
      <c r="H109">
        <v>1.296983</v>
      </c>
      <c r="I109">
        <v>32.288234403684363</v>
      </c>
      <c r="J109">
        <v>4.7641628096984139</v>
      </c>
    </row>
    <row r="110" spans="2:10" x14ac:dyDescent="0.25">
      <c r="B110">
        <v>2.3901370000000002</v>
      </c>
      <c r="C110">
        <v>51.166358838386408</v>
      </c>
      <c r="D110">
        <v>40.034696595892882</v>
      </c>
      <c r="E110">
        <v>9.1293999999999986E-2</v>
      </c>
      <c r="F110">
        <v>0.23127800000000001</v>
      </c>
      <c r="G110">
        <v>1.339739</v>
      </c>
      <c r="H110">
        <v>1.248445</v>
      </c>
      <c r="I110">
        <v>32.279640036757392</v>
      </c>
      <c r="J110">
        <v>4.9705500298810215</v>
      </c>
    </row>
    <row r="111" spans="2:10" x14ac:dyDescent="0.25">
      <c r="B111">
        <v>2.4012859999999998</v>
      </c>
      <c r="C111">
        <v>45.729110624970325</v>
      </c>
      <c r="D111">
        <v>34.594605927492772</v>
      </c>
      <c r="E111">
        <v>5.6887000000000132E-2</v>
      </c>
      <c r="F111">
        <v>0.19739000000000001</v>
      </c>
      <c r="G111">
        <v>1.333987</v>
      </c>
      <c r="H111">
        <v>1.2770999999999999</v>
      </c>
      <c r="I111">
        <v>33.45987579894738</v>
      </c>
      <c r="J111">
        <v>2.503980044312657</v>
      </c>
    </row>
    <row r="112" spans="2:10" x14ac:dyDescent="0.25">
      <c r="B112">
        <v>2.4036749999999998</v>
      </c>
      <c r="C112">
        <v>49.078678644087091</v>
      </c>
      <c r="D112">
        <v>32.480379663831108</v>
      </c>
      <c r="E112">
        <v>6.4186999999999994E-2</v>
      </c>
      <c r="F112">
        <v>0.20354900000000001</v>
      </c>
      <c r="G112">
        <v>1.3403389999999999</v>
      </c>
      <c r="H112">
        <v>1.276152</v>
      </c>
      <c r="I112">
        <f>(G111-F111)*180/PI()</f>
        <v>65.122211107230839</v>
      </c>
      <c r="J112">
        <v>3.3985185364130226</v>
      </c>
    </row>
    <row r="113" spans="2:10" x14ac:dyDescent="0.25">
      <c r="B113">
        <v>2.4215309999999999</v>
      </c>
      <c r="C113">
        <v>47.896583975881072</v>
      </c>
      <c r="D113">
        <v>35.244220755836636</v>
      </c>
      <c r="E113">
        <v>6.2384999999999913E-2</v>
      </c>
      <c r="F113">
        <v>0.207811</v>
      </c>
      <c r="G113">
        <v>1.334147</v>
      </c>
      <c r="H113">
        <v>1.2717620000000001</v>
      </c>
      <c r="I113">
        <f>(G112-F112)*180/PI()</f>
        <v>65.133269192676849</v>
      </c>
      <c r="J113">
        <v>3.324762425300233</v>
      </c>
    </row>
    <row r="114" spans="2:10" x14ac:dyDescent="0.25">
      <c r="B114">
        <v>2.4243619999999999</v>
      </c>
      <c r="C114">
        <v>45.575857847329416</v>
      </c>
      <c r="D114">
        <v>38.431067484450089</v>
      </c>
      <c r="E114">
        <v>6.4455000000000151E-2</v>
      </c>
      <c r="F114">
        <v>0.21074899999999999</v>
      </c>
      <c r="G114">
        <v>1.364168</v>
      </c>
      <c r="H114">
        <v>1.2997129999999999</v>
      </c>
      <c r="I114">
        <v>35.051781736938857</v>
      </c>
      <c r="J114">
        <v>4.9012935472893853</v>
      </c>
    </row>
    <row r="115" spans="2:10" x14ac:dyDescent="0.25">
      <c r="B115">
        <v>2.4295239999999998</v>
      </c>
      <c r="C115">
        <v>51.165106866608987</v>
      </c>
      <c r="D115">
        <v>40.892259711385357</v>
      </c>
      <c r="E115">
        <v>9.4250999999999863E-2</v>
      </c>
      <c r="F115">
        <v>0.243452</v>
      </c>
      <c r="G115">
        <v>1.3514699999999999</v>
      </c>
      <c r="H115">
        <v>1.2572190000000001</v>
      </c>
      <c r="I115">
        <f>(G114-F114)*180/PI()</f>
        <v>66.086040710199896</v>
      </c>
      <c r="J115">
        <v>4.532732614792927</v>
      </c>
    </row>
    <row r="116" spans="2:10" x14ac:dyDescent="0.25">
      <c r="B116">
        <v>2.4587430000000001</v>
      </c>
      <c r="C116">
        <v>50.870476835899737</v>
      </c>
      <c r="D116">
        <v>43.412038234778102</v>
      </c>
      <c r="E116">
        <v>0.10333100000000006</v>
      </c>
      <c r="F116">
        <v>0.26385500000000001</v>
      </c>
      <c r="G116">
        <v>1.367324</v>
      </c>
      <c r="H116">
        <v>1.2639929999999999</v>
      </c>
      <c r="I116">
        <f>(G115-F115)*180/PI()</f>
        <v>63.48475502452645</v>
      </c>
      <c r="J116">
        <v>3.9638531450653671</v>
      </c>
    </row>
    <row r="117" spans="2:10" x14ac:dyDescent="0.25">
      <c r="B117">
        <v>2.4661200000000001</v>
      </c>
      <c r="C117">
        <v>47.889208915517273</v>
      </c>
      <c r="D117">
        <v>35.387757402619833</v>
      </c>
      <c r="E117">
        <v>5.9409999999999963E-2</v>
      </c>
      <c r="F117">
        <v>0.187973</v>
      </c>
      <c r="G117">
        <v>1.33501</v>
      </c>
      <c r="H117">
        <v>1.2756000000000001</v>
      </c>
      <c r="I117">
        <v>32.683976352781222</v>
      </c>
      <c r="J117">
        <v>2.8099412662387224</v>
      </c>
    </row>
    <row r="118" spans="2:10" x14ac:dyDescent="0.25">
      <c r="B118">
        <v>2.4739960000000001</v>
      </c>
      <c r="C118">
        <v>49.914895809088023</v>
      </c>
      <c r="D118">
        <v>34.409435896110544</v>
      </c>
      <c r="E118">
        <v>6.3319000000000125E-2</v>
      </c>
      <c r="F118">
        <v>0.19253899999999999</v>
      </c>
      <c r="G118">
        <v>1.3342860000000001</v>
      </c>
      <c r="H118">
        <v>1.270967</v>
      </c>
      <c r="I118">
        <f t="shared" ref="I118:I124" si="0">(G117-F117)*180/PI()</f>
        <v>65.720379045347414</v>
      </c>
      <c r="J118">
        <v>3.1893289930214737</v>
      </c>
    </row>
    <row r="119" spans="2:10" x14ac:dyDescent="0.25">
      <c r="B119">
        <v>2.4805830000000002</v>
      </c>
      <c r="C119">
        <v>51.236105442690857</v>
      </c>
      <c r="D119">
        <v>42.159063696729795</v>
      </c>
      <c r="E119">
        <v>0.1213829999999998</v>
      </c>
      <c r="F119">
        <v>0.24943199999999999</v>
      </c>
      <c r="G119">
        <v>1.3751549999999999</v>
      </c>
      <c r="H119">
        <v>1.2537720000000001</v>
      </c>
      <c r="I119">
        <f t="shared" si="0"/>
        <v>65.417284371723213</v>
      </c>
      <c r="J119">
        <v>3.9043494047773422</v>
      </c>
    </row>
    <row r="120" spans="2:10" x14ac:dyDescent="0.25">
      <c r="B120">
        <v>2.4806149999999998</v>
      </c>
      <c r="C120">
        <v>48.799431977084147</v>
      </c>
      <c r="D120">
        <v>36.866460834586285</v>
      </c>
      <c r="E120">
        <v>5.9258999999999951E-2</v>
      </c>
      <c r="F120">
        <v>0.200931</v>
      </c>
      <c r="G120">
        <v>1.3515109999999999</v>
      </c>
      <c r="H120">
        <v>1.292252</v>
      </c>
      <c r="I120">
        <f t="shared" si="0"/>
        <v>64.499176800805557</v>
      </c>
      <c r="J120">
        <v>4.7727325477359255</v>
      </c>
    </row>
    <row r="121" spans="2:10" x14ac:dyDescent="0.25">
      <c r="B121">
        <v>2.482307</v>
      </c>
      <c r="C121">
        <v>53.754797922713323</v>
      </c>
      <c r="D121">
        <v>39.857985591660345</v>
      </c>
      <c r="E121">
        <v>8.6673E-2</v>
      </c>
      <c r="F121">
        <v>0.24018100000000001</v>
      </c>
      <c r="G121">
        <v>1.3360190000000001</v>
      </c>
      <c r="H121">
        <v>1.2493460000000001</v>
      </c>
      <c r="I121">
        <f t="shared" si="0"/>
        <v>65.923377992162258</v>
      </c>
      <c r="J121">
        <v>4.1890484959188363</v>
      </c>
    </row>
    <row r="122" spans="2:10" x14ac:dyDescent="0.25">
      <c r="B122">
        <v>2.4827379999999999</v>
      </c>
      <c r="C122">
        <v>47.006464173414486</v>
      </c>
      <c r="D122">
        <v>38.256385784040909</v>
      </c>
      <c r="E122">
        <v>6.0535000000000005E-2</v>
      </c>
      <c r="F122">
        <v>0.201684</v>
      </c>
      <c r="G122">
        <v>1.357998</v>
      </c>
      <c r="H122">
        <v>1.297463</v>
      </c>
      <c r="I122">
        <f t="shared" si="0"/>
        <v>62.786892430057108</v>
      </c>
      <c r="J122">
        <v>4.9221187511306574</v>
      </c>
    </row>
    <row r="123" spans="2:10" x14ac:dyDescent="0.25">
      <c r="B123">
        <v>2.491724</v>
      </c>
      <c r="C123">
        <v>55.863002626513321</v>
      </c>
      <c r="D123">
        <v>39.075508187437968</v>
      </c>
      <c r="E123">
        <v>8.2527000000000017E-2</v>
      </c>
      <c r="F123">
        <v>0.22503400000000001</v>
      </c>
      <c r="G123">
        <v>1.3439399999999999</v>
      </c>
      <c r="H123">
        <v>1.2614129999999999</v>
      </c>
      <c r="I123">
        <f t="shared" si="0"/>
        <v>66.251911991890282</v>
      </c>
      <c r="J123">
        <v>4.2459586734296906</v>
      </c>
    </row>
    <row r="124" spans="2:10" x14ac:dyDescent="0.25">
      <c r="B124">
        <v>2.49343</v>
      </c>
      <c r="C124">
        <v>62.796562908694547</v>
      </c>
      <c r="D124">
        <v>36.397769703830207</v>
      </c>
      <c r="E124">
        <v>9.2419999999999947E-2</v>
      </c>
      <c r="F124">
        <v>0.24932099999999999</v>
      </c>
      <c r="G124">
        <v>1.35162</v>
      </c>
      <c r="H124">
        <v>1.2592000000000001</v>
      </c>
      <c r="I124">
        <f t="shared" si="0"/>
        <v>64.108591471864884</v>
      </c>
      <c r="J124">
        <v>4.1046465529698066</v>
      </c>
    </row>
    <row r="125" spans="2:10" x14ac:dyDescent="0.25">
      <c r="B125">
        <v>2.4960640000000001</v>
      </c>
      <c r="C125">
        <v>57.103222530150155</v>
      </c>
      <c r="D125">
        <v>37.718900611848731</v>
      </c>
      <c r="E125">
        <v>9.9636000000000058E-2</v>
      </c>
      <c r="F125">
        <v>0.233628</v>
      </c>
      <c r="G125">
        <v>1.357993</v>
      </c>
      <c r="H125">
        <v>1.2583569999999999</v>
      </c>
      <c r="I125">
        <v>29.952915726510639</v>
      </c>
      <c r="J125">
        <v>5.7736114824929361</v>
      </c>
    </row>
    <row r="126" spans="2:10" x14ac:dyDescent="0.25">
      <c r="B126">
        <v>2.5153490000000001</v>
      </c>
      <c r="C126">
        <v>53.846014788743332</v>
      </c>
      <c r="D126">
        <v>38.574496450442588</v>
      </c>
      <c r="E126">
        <v>9.4268000000000018E-2</v>
      </c>
      <c r="F126">
        <v>0.24426300000000001</v>
      </c>
      <c r="G126">
        <v>1.3498840000000001</v>
      </c>
      <c r="H126">
        <v>1.2556160000000001</v>
      </c>
      <c r="I126">
        <v>30.205074452147706</v>
      </c>
      <c r="J126">
        <v>4.7770905387496203</v>
      </c>
    </row>
    <row r="127" spans="2:10" x14ac:dyDescent="0.25">
      <c r="B127">
        <v>2.5224350000000002</v>
      </c>
      <c r="C127">
        <v>56.561183351223981</v>
      </c>
      <c r="D127">
        <v>38.465985453053499</v>
      </c>
      <c r="E127">
        <v>8.1956999999999836E-2</v>
      </c>
      <c r="F127">
        <v>0.229934</v>
      </c>
      <c r="G127">
        <v>1.3388519999999999</v>
      </c>
      <c r="H127">
        <v>1.2568950000000001</v>
      </c>
      <c r="I127">
        <v>30.586778935263872</v>
      </c>
      <c r="J127">
        <v>4.847738321198281</v>
      </c>
    </row>
    <row r="128" spans="2:10" x14ac:dyDescent="0.25">
      <c r="B128">
        <v>2.5347309999999998</v>
      </c>
      <c r="C128">
        <v>53.489023658550558</v>
      </c>
      <c r="D128">
        <v>37.049700085438126</v>
      </c>
      <c r="E128">
        <v>8.717700000000006E-2</v>
      </c>
      <c r="F128">
        <v>0.21052499999999999</v>
      </c>
      <c r="G128">
        <v>1.352576</v>
      </c>
      <c r="H128">
        <v>1.2653989999999999</v>
      </c>
      <c r="I128">
        <v>30.678165703587233</v>
      </c>
      <c r="J128">
        <v>4.5205813720719918</v>
      </c>
    </row>
    <row r="129" spans="2:10" x14ac:dyDescent="0.25">
      <c r="B129">
        <v>2.5524830000000001</v>
      </c>
      <c r="C129">
        <v>45.339710219747673</v>
      </c>
      <c r="D129">
        <v>39.061880566082642</v>
      </c>
      <c r="E129">
        <v>5.8300999999999936E-2</v>
      </c>
      <c r="F129">
        <v>0.19503000000000001</v>
      </c>
      <c r="G129">
        <v>1.350922</v>
      </c>
      <c r="H129">
        <v>1.292621</v>
      </c>
      <c r="I129">
        <v>36.110321263443055</v>
      </c>
      <c r="J129">
        <v>5.258389045097025</v>
      </c>
    </row>
    <row r="130" spans="2:10" x14ac:dyDescent="0.25">
      <c r="B130">
        <v>2.555069</v>
      </c>
      <c r="C130">
        <v>51.083054277686138</v>
      </c>
      <c r="D130">
        <v>36.270637154195683</v>
      </c>
      <c r="E130">
        <v>6.4483999999999986E-2</v>
      </c>
      <c r="F130">
        <v>0.20350099999999999</v>
      </c>
      <c r="G130">
        <v>1.281453</v>
      </c>
      <c r="H130">
        <v>1.216969</v>
      </c>
      <c r="I130">
        <v>37.674954410386299</v>
      </c>
      <c r="J130">
        <v>2.5870419270783391</v>
      </c>
    </row>
    <row r="131" spans="2:10" x14ac:dyDescent="0.25">
      <c r="B131">
        <v>2.5924939999999999</v>
      </c>
      <c r="C131">
        <v>48.613785596370917</v>
      </c>
      <c r="D131">
        <v>37.233666093451802</v>
      </c>
      <c r="E131">
        <v>6.5442999999999918E-2</v>
      </c>
      <c r="F131">
        <v>0.19473799999999999</v>
      </c>
      <c r="G131">
        <v>1.3575489999999999</v>
      </c>
      <c r="H131">
        <v>1.292106</v>
      </c>
      <c r="I131">
        <f>(G130-F130)*180/PI()</f>
        <v>61.762100117686117</v>
      </c>
      <c r="J131">
        <v>4.6761488407334557</v>
      </c>
    </row>
    <row r="132" spans="2:10" x14ac:dyDescent="0.25">
      <c r="B132">
        <v>2.6135009999999999</v>
      </c>
      <c r="C132">
        <v>53.809698015081878</v>
      </c>
      <c r="D132">
        <v>38.786163536796288</v>
      </c>
      <c r="E132">
        <v>9.0645000000000087E-2</v>
      </c>
      <c r="F132">
        <v>0.23197300000000001</v>
      </c>
      <c r="G132">
        <v>1.349682</v>
      </c>
      <c r="H132">
        <v>1.259037</v>
      </c>
      <c r="I132">
        <v>28.980835531291682</v>
      </c>
      <c r="J132">
        <v>4.6235941675762442</v>
      </c>
    </row>
    <row r="133" spans="2:10" x14ac:dyDescent="0.25">
      <c r="B133">
        <v>2.6248320000000001</v>
      </c>
      <c r="C133">
        <v>55.752478437107136</v>
      </c>
      <c r="D133">
        <v>34.892900747738736</v>
      </c>
      <c r="E133">
        <v>0.10599099999999995</v>
      </c>
      <c r="F133">
        <v>0.21995500000000001</v>
      </c>
      <c r="G133">
        <v>1.3613139999999999</v>
      </c>
      <c r="H133">
        <v>1.255323</v>
      </c>
      <c r="I133">
        <v>31.397055849137875</v>
      </c>
      <c r="J133">
        <v>5.5099976830824478</v>
      </c>
    </row>
    <row r="134" spans="2:10" x14ac:dyDescent="0.25">
      <c r="B134">
        <v>2.6453660000000001</v>
      </c>
      <c r="C134">
        <v>53.68093636535712</v>
      </c>
      <c r="D134">
        <v>39.015378366610541</v>
      </c>
      <c r="E134">
        <v>7.5155000000000083E-2</v>
      </c>
      <c r="F134">
        <v>0.22323799999999999</v>
      </c>
      <c r="G134">
        <v>1.3276330000000001</v>
      </c>
      <c r="H134">
        <v>1.252478</v>
      </c>
      <c r="I134">
        <f>(G133-F133)*180/PI()</f>
        <v>65.395053609272125</v>
      </c>
      <c r="J134">
        <v>4.2605751906369003</v>
      </c>
    </row>
    <row r="135" spans="2:10" x14ac:dyDescent="0.25">
      <c r="B135">
        <v>2.6493989999999998</v>
      </c>
      <c r="C135">
        <v>53.323237683729097</v>
      </c>
      <c r="D135">
        <v>35.502375006370059</v>
      </c>
      <c r="E135">
        <v>7.1682000000000023E-2</v>
      </c>
      <c r="F135">
        <v>0.202793</v>
      </c>
      <c r="G135">
        <v>1.340001</v>
      </c>
      <c r="H135">
        <v>1.268319</v>
      </c>
      <c r="I135">
        <v>32.108726726469875</v>
      </c>
      <c r="J135">
        <v>4.854199688871069</v>
      </c>
    </row>
    <row r="136" spans="2:10" x14ac:dyDescent="0.25">
      <c r="B136">
        <v>2.6691129999999998</v>
      </c>
      <c r="C136">
        <v>56.137007827294539</v>
      </c>
      <c r="D136">
        <v>37.837411926172258</v>
      </c>
      <c r="E136">
        <v>8.8432999999999984E-2</v>
      </c>
      <c r="F136">
        <v>0.21772900000000001</v>
      </c>
      <c r="G136">
        <v>1.345601</v>
      </c>
      <c r="H136">
        <v>1.2571680000000001</v>
      </c>
      <c r="I136">
        <v>32.009719619471269</v>
      </c>
      <c r="J136">
        <v>5.1049416541320163</v>
      </c>
    </row>
    <row r="137" spans="2:10" x14ac:dyDescent="0.25">
      <c r="B137">
        <v>2.6921369999999998</v>
      </c>
      <c r="C137">
        <v>50.231266461591318</v>
      </c>
      <c r="D137">
        <v>37.516336847793411</v>
      </c>
      <c r="E137">
        <v>6.3248999999999889E-2</v>
      </c>
      <c r="F137">
        <v>0.20256099999999999</v>
      </c>
      <c r="G137">
        <v>1.3560859999999999</v>
      </c>
      <c r="H137">
        <v>1.292837</v>
      </c>
      <c r="I137">
        <f>(G136-F136)*180/PI()</f>
        <v>64.622305430979182</v>
      </c>
      <c r="J137">
        <v>4.6813898170824277</v>
      </c>
    </row>
    <row r="138" spans="2:10" x14ac:dyDescent="0.25">
      <c r="B138">
        <v>2.735706</v>
      </c>
      <c r="C138">
        <v>52.248185600343014</v>
      </c>
      <c r="D138">
        <v>39.653910367519359</v>
      </c>
      <c r="E138">
        <v>7.9088000000000047E-2</v>
      </c>
      <c r="F138">
        <v>0.20192499999999999</v>
      </c>
      <c r="G138">
        <v>1.330384</v>
      </c>
      <c r="H138">
        <v>1.251296</v>
      </c>
      <c r="I138">
        <f>(G137-F137)*180/PI()</f>
        <v>66.092114062828273</v>
      </c>
      <c r="J138">
        <v>4.0979884059519636</v>
      </c>
    </row>
    <row r="139" spans="2:10" x14ac:dyDescent="0.25">
      <c r="B139">
        <v>2.740243</v>
      </c>
      <c r="C139">
        <v>48.276423435948907</v>
      </c>
      <c r="D139">
        <v>38.917446203601827</v>
      </c>
      <c r="E139">
        <v>6.0961999999999961E-2</v>
      </c>
      <c r="F139">
        <v>0.20361599999999999</v>
      </c>
      <c r="G139">
        <v>1.3511869999999999</v>
      </c>
      <c r="H139">
        <v>1.290225</v>
      </c>
      <c r="I139">
        <v>36.091413656203734</v>
      </c>
      <c r="J139">
        <v>4.932466879050371</v>
      </c>
    </row>
    <row r="140" spans="2:10" x14ac:dyDescent="0.25">
      <c r="B140">
        <v>2.7574360000000002</v>
      </c>
      <c r="C140">
        <v>50.556827352407353</v>
      </c>
      <c r="D140">
        <v>38.088252501903597</v>
      </c>
      <c r="E140">
        <v>6.9537000000000182E-2</v>
      </c>
      <c r="F140">
        <v>0.203017</v>
      </c>
      <c r="G140">
        <v>1.3593550000000001</v>
      </c>
      <c r="H140">
        <v>1.2898179999999999</v>
      </c>
      <c r="I140">
        <f>(G139-F139)*180/PI()</f>
        <v>65.750974991607393</v>
      </c>
      <c r="J140">
        <v>4.7327513853023593</v>
      </c>
    </row>
    <row r="141" spans="2:10" x14ac:dyDescent="0.25">
      <c r="B141">
        <v>2.8623440000000002</v>
      </c>
      <c r="C141">
        <v>51.388735214790593</v>
      </c>
      <c r="D141">
        <v>41.265027755329264</v>
      </c>
      <c r="E141">
        <v>7.9143999999999881E-2</v>
      </c>
      <c r="F141">
        <v>0.21427599999999999</v>
      </c>
      <c r="G141">
        <v>1.3294509999999999</v>
      </c>
      <c r="H141">
        <v>1.2503070000000001</v>
      </c>
      <c r="I141">
        <v>34.375118580889357</v>
      </c>
      <c r="J141">
        <v>4.4230479805839114</v>
      </c>
    </row>
    <row r="142" spans="2:10" x14ac:dyDescent="0.25">
      <c r="B142">
        <v>2.895222</v>
      </c>
      <c r="C142">
        <v>53.049360942646068</v>
      </c>
      <c r="D142">
        <v>38.226473097488011</v>
      </c>
      <c r="E142">
        <v>6.840999999999986E-2</v>
      </c>
      <c r="F142">
        <v>0.20039999999999999</v>
      </c>
      <c r="G142">
        <v>1.322973</v>
      </c>
      <c r="H142">
        <v>1.2545630000000001</v>
      </c>
      <c r="I142">
        <f>(G141-F141)*180/PI()</f>
        <v>63.89482091850158</v>
      </c>
      <c r="J142">
        <v>3.7615552484447869</v>
      </c>
    </row>
    <row r="143" spans="2:10" x14ac:dyDescent="0.25">
      <c r="B143">
        <v>2.9063509999999999</v>
      </c>
      <c r="C143">
        <v>54.297862345816796</v>
      </c>
      <c r="D143">
        <v>40.214913406590689</v>
      </c>
      <c r="E143">
        <v>8.512900000000001E-2</v>
      </c>
      <c r="F143">
        <v>0.20694599999999999</v>
      </c>
      <c r="G143">
        <v>1.3390839999999999</v>
      </c>
      <c r="H143">
        <v>1.2539549999999999</v>
      </c>
      <c r="I143">
        <v>35.469124194912155</v>
      </c>
      <c r="J143">
        <v>4.9677737985128232</v>
      </c>
    </row>
    <row r="144" spans="2:10" x14ac:dyDescent="0.25">
      <c r="B144">
        <v>2.9585689999999998</v>
      </c>
      <c r="C144">
        <v>52.599246446088763</v>
      </c>
      <c r="D144">
        <v>37.308527404627284</v>
      </c>
      <c r="E144">
        <v>5.5096000000000034E-2</v>
      </c>
      <c r="F144">
        <v>0.18737300000000001</v>
      </c>
      <c r="G144">
        <v>1.2658860000000001</v>
      </c>
      <c r="H144">
        <v>1.21079</v>
      </c>
      <c r="I144">
        <v>38.577248346158328</v>
      </c>
      <c r="J144">
        <v>2.1645074532568009</v>
      </c>
    </row>
    <row r="145" spans="2:10" x14ac:dyDescent="0.25">
      <c r="B145">
        <v>3.0186030000000001</v>
      </c>
      <c r="C145">
        <v>52.779762010957072</v>
      </c>
      <c r="D145">
        <v>37.288864642884199</v>
      </c>
      <c r="E145">
        <v>5.8984000000000147E-2</v>
      </c>
      <c r="F145">
        <v>0.19403899999999999</v>
      </c>
      <c r="G145">
        <v>1.266885</v>
      </c>
      <c r="H145">
        <v>1.2079009999999999</v>
      </c>
      <c r="I145">
        <f>(G144-F144)*180/PI()</f>
        <v>61.794243049992957</v>
      </c>
      <c r="J145">
        <v>2.6132790241225679</v>
      </c>
    </row>
    <row r="146" spans="2:10" x14ac:dyDescent="0.25">
      <c r="B146">
        <v>3.0396339999999999</v>
      </c>
      <c r="C146">
        <v>55.107742071017761</v>
      </c>
      <c r="D146">
        <v>38.044358969805806</v>
      </c>
      <c r="E146">
        <v>5.6842000000000059E-2</v>
      </c>
      <c r="F146">
        <v>0.19389999999999999</v>
      </c>
      <c r="G146">
        <v>1.260972</v>
      </c>
      <c r="H146">
        <v>1.2041299999999999</v>
      </c>
      <c r="I146">
        <v>36.542274145192181</v>
      </c>
      <c r="J146">
        <v>2.5270039844948555</v>
      </c>
    </row>
    <row r="147" spans="2:10" x14ac:dyDescent="0.25">
      <c r="B147">
        <v>3.0668099999999998</v>
      </c>
      <c r="C147">
        <v>53.496644474445993</v>
      </c>
      <c r="D147">
        <v>39.561234333896493</v>
      </c>
      <c r="E147">
        <v>7.1825999999999945E-2</v>
      </c>
      <c r="F147">
        <v>0.18287900000000001</v>
      </c>
      <c r="G147">
        <v>1.325305</v>
      </c>
      <c r="H147">
        <v>1.253479</v>
      </c>
      <c r="I147">
        <v>33.477408307478385</v>
      </c>
      <c r="J147">
        <v>5.9263808644676796</v>
      </c>
    </row>
    <row r="148" spans="2:10" x14ac:dyDescent="0.25">
      <c r="B148">
        <v>3.0952950000000001</v>
      </c>
      <c r="C148">
        <v>52.291441943767246</v>
      </c>
      <c r="D148">
        <v>40.339272835384506</v>
      </c>
      <c r="E148">
        <v>7.6591999999999993E-2</v>
      </c>
      <c r="F148">
        <v>0.20613100000000001</v>
      </c>
      <c r="G148">
        <v>1.316818</v>
      </c>
      <c r="H148">
        <v>1.2402260000000001</v>
      </c>
      <c r="I148">
        <f>(G147-F147)*180/PI()</f>
        <v>65.456188206012584</v>
      </c>
      <c r="J148">
        <v>4.6189191355221304</v>
      </c>
    </row>
    <row r="149" spans="2:10" x14ac:dyDescent="0.25">
      <c r="B149">
        <v>3.1511360000000002</v>
      </c>
      <c r="C149">
        <v>54.152502381176099</v>
      </c>
      <c r="D149">
        <v>42.715136804583508</v>
      </c>
      <c r="E149">
        <v>8.3123999999999976E-2</v>
      </c>
      <c r="F149">
        <v>0.20322100000000001</v>
      </c>
      <c r="G149">
        <v>1.3288770000000001</v>
      </c>
      <c r="H149">
        <v>1.2457530000000001</v>
      </c>
      <c r="I149">
        <v>34.224774455447033</v>
      </c>
      <c r="J149">
        <v>5.7612645587764781</v>
      </c>
    </row>
    <row r="150" spans="2:10" x14ac:dyDescent="0.25">
      <c r="B150">
        <v>3.1711019999999999</v>
      </c>
      <c r="C150">
        <v>57.138800772227818</v>
      </c>
      <c r="D150">
        <v>37.769482881852888</v>
      </c>
      <c r="E150">
        <v>8.3782999999999941E-2</v>
      </c>
      <c r="F150">
        <v>0.19386700000000001</v>
      </c>
      <c r="G150">
        <v>1.329526</v>
      </c>
      <c r="H150">
        <v>1.245743</v>
      </c>
      <c r="I150">
        <v>32.841195971765117</v>
      </c>
      <c r="J150">
        <v>5.779348541629119</v>
      </c>
    </row>
    <row r="151" spans="2:10" x14ac:dyDescent="0.25">
      <c r="B151">
        <v>3.1844809999999999</v>
      </c>
      <c r="C151">
        <v>53.099472175383433</v>
      </c>
      <c r="D151">
        <v>37.17666041788199</v>
      </c>
      <c r="E151">
        <v>5.6203999999999921E-2</v>
      </c>
      <c r="F151">
        <v>0.19355900000000001</v>
      </c>
      <c r="G151">
        <v>1.2566679999999999</v>
      </c>
      <c r="H151">
        <v>1.200464</v>
      </c>
      <c r="I151">
        <f>(G150-F150)*180/PI()</f>
        <v>65.068467666047553</v>
      </c>
      <c r="J151">
        <v>5.615234718499595</v>
      </c>
    </row>
    <row r="152" spans="2:10" x14ac:dyDescent="0.25">
      <c r="B152">
        <v>3.2020059999999999</v>
      </c>
      <c r="C152">
        <v>57.524016584093687</v>
      </c>
      <c r="D152">
        <v>41.109178757041683</v>
      </c>
      <c r="E152">
        <v>7.1420999999999957E-2</v>
      </c>
      <c r="F152">
        <v>0.20327899999999999</v>
      </c>
      <c r="G152">
        <v>1.323334</v>
      </c>
      <c r="H152">
        <v>1.2519130000000001</v>
      </c>
      <c r="I152">
        <f>(G151-F151)*180/PI()</f>
        <v>60.911658862373429</v>
      </c>
      <c r="J152">
        <v>4.5502206380905399</v>
      </c>
    </row>
    <row r="153" spans="2:10" x14ac:dyDescent="0.25">
      <c r="B153">
        <v>3.2114020000000001</v>
      </c>
      <c r="C153">
        <v>54.963268400364775</v>
      </c>
      <c r="D153">
        <v>42.615609803477142</v>
      </c>
      <c r="E153">
        <v>9.1807000000000194E-2</v>
      </c>
      <c r="F153">
        <v>0.201817</v>
      </c>
      <c r="G153">
        <v>1.3360970000000001</v>
      </c>
      <c r="H153">
        <v>1.2442899999999999</v>
      </c>
      <c r="I153">
        <f>(G152-F152)*180/PI()</f>
        <v>64.174424322525425</v>
      </c>
      <c r="J153">
        <v>4.2528501402376362</v>
      </c>
    </row>
    <row r="154" spans="2:10" x14ac:dyDescent="0.25">
      <c r="B154">
        <v>3.2148059999999998</v>
      </c>
      <c r="C154">
        <v>66.405307585403477</v>
      </c>
      <c r="D154">
        <v>44.533686328423173</v>
      </c>
      <c r="E154">
        <v>0.13334299999999999</v>
      </c>
      <c r="F154">
        <v>0.25025199999999997</v>
      </c>
      <c r="G154">
        <v>1.409958</v>
      </c>
      <c r="H154">
        <v>1.2766150000000001</v>
      </c>
      <c r="I154">
        <f>(G153-F153)*180/PI()</f>
        <v>64.989456786099026</v>
      </c>
    </row>
    <row r="155" spans="2:10" x14ac:dyDescent="0.25">
      <c r="B155">
        <v>3.2224179999999998</v>
      </c>
      <c r="C155">
        <v>37.917281764935368</v>
      </c>
      <c r="D155">
        <v>37.208465865893729</v>
      </c>
      <c r="E155">
        <v>5.2462999999999926E-2</v>
      </c>
      <c r="F155">
        <v>0.179649</v>
      </c>
      <c r="G155">
        <v>1.2583789999999999</v>
      </c>
      <c r="H155">
        <v>1.205916</v>
      </c>
      <c r="I155">
        <v>37.12554518063537</v>
      </c>
      <c r="J155">
        <v>5.5871065027723912</v>
      </c>
    </row>
    <row r="156" spans="2:10" x14ac:dyDescent="0.25">
      <c r="B156">
        <v>3.2250139999999998</v>
      </c>
      <c r="C156">
        <v>50.134068587287267</v>
      </c>
      <c r="D156">
        <v>40.895950798210066</v>
      </c>
      <c r="E156">
        <v>9.418200000000021E-2</v>
      </c>
      <c r="F156">
        <v>0.236232</v>
      </c>
      <c r="G156">
        <v>1.3356380000000001</v>
      </c>
      <c r="H156">
        <v>1.2414559999999999</v>
      </c>
      <c r="I156">
        <f>(G155-F155)*180/PI()</f>
        <v>61.806676234147297</v>
      </c>
      <c r="J156">
        <v>5.0902056118041985</v>
      </c>
    </row>
    <row r="157" spans="2:10" x14ac:dyDescent="0.25">
      <c r="B157">
        <v>3.2643529999999998</v>
      </c>
      <c r="C157">
        <v>61.915158558015463</v>
      </c>
      <c r="D157">
        <v>47.418016450907906</v>
      </c>
      <c r="E157">
        <v>0.11781200000000003</v>
      </c>
      <c r="F157">
        <v>0.26078800000000002</v>
      </c>
      <c r="G157">
        <v>1.394773</v>
      </c>
      <c r="H157">
        <v>1.276961</v>
      </c>
    </row>
    <row r="158" spans="2:10" x14ac:dyDescent="0.25">
      <c r="B158">
        <v>3.272532</v>
      </c>
      <c r="C158">
        <v>56.52067116853226</v>
      </c>
      <c r="D158">
        <v>38.117372604415436</v>
      </c>
      <c r="E158">
        <v>6.9007999999999958E-2</v>
      </c>
      <c r="F158">
        <v>0.187775</v>
      </c>
      <c r="G158">
        <v>1.3279449999999999</v>
      </c>
      <c r="H158">
        <v>1.258937</v>
      </c>
      <c r="I158">
        <v>32.325362068808836</v>
      </c>
      <c r="J158">
        <v>4.5998500835061202</v>
      </c>
    </row>
    <row r="159" spans="2:10" x14ac:dyDescent="0.25">
      <c r="B159">
        <v>3.2818529999999999</v>
      </c>
      <c r="C159">
        <v>36.392364379801052</v>
      </c>
      <c r="D159">
        <v>37.946074623859246</v>
      </c>
      <c r="E159">
        <v>5.252100000000004E-2</v>
      </c>
      <c r="F159">
        <v>0.183478</v>
      </c>
      <c r="G159">
        <v>1.263288</v>
      </c>
      <c r="H159">
        <v>1.2107669999999999</v>
      </c>
      <c r="I159">
        <v>38.08364520565312</v>
      </c>
      <c r="J159">
        <v>5.0987746325730328</v>
      </c>
    </row>
    <row r="160" spans="2:10" x14ac:dyDescent="0.25">
      <c r="B160">
        <v>3.293892</v>
      </c>
      <c r="C160">
        <v>53.482850223480355</v>
      </c>
      <c r="D160">
        <v>40.36946519710974</v>
      </c>
      <c r="E160">
        <v>5.9485999999999928E-2</v>
      </c>
      <c r="F160">
        <v>0.194524</v>
      </c>
      <c r="G160">
        <v>1.2611429999999999</v>
      </c>
      <c r="H160">
        <v>1.201657</v>
      </c>
      <c r="I160">
        <v>38.291858068403663</v>
      </c>
      <c r="J160">
        <v>3.1003314303865293</v>
      </c>
    </row>
    <row r="161" spans="2:10" x14ac:dyDescent="0.25">
      <c r="B161">
        <v>3.300484</v>
      </c>
      <c r="C161">
        <v>55.241909665061357</v>
      </c>
      <c r="D161">
        <v>42.449593324937972</v>
      </c>
      <c r="E161">
        <v>7.0451000000000041E-2</v>
      </c>
      <c r="F161">
        <v>0.19986300000000001</v>
      </c>
      <c r="G161">
        <v>1.322406</v>
      </c>
      <c r="H161">
        <v>1.2519549999999999</v>
      </c>
      <c r="I161">
        <f>(G160-F160)*180/PI()</f>
        <v>61.112767048464356</v>
      </c>
      <c r="J161">
        <v>3.992456437408058</v>
      </c>
    </row>
    <row r="162" spans="2:10" x14ac:dyDescent="0.25">
      <c r="B162">
        <v>3.3040620000000001</v>
      </c>
      <c r="C162">
        <v>53.692505709081956</v>
      </c>
      <c r="D162">
        <v>38.832877237204336</v>
      </c>
      <c r="E162">
        <v>5.4940999999999907E-2</v>
      </c>
      <c r="F162">
        <v>0.19331300000000001</v>
      </c>
      <c r="G162">
        <v>1.259741</v>
      </c>
      <c r="H162">
        <v>1.2048000000000001</v>
      </c>
      <c r="I162">
        <f>(G161-F161)*180/PI()</f>
        <v>64.316976221953965</v>
      </c>
      <c r="J162">
        <v>3.4885050193810732</v>
      </c>
    </row>
    <row r="163" spans="2:10" x14ac:dyDescent="0.25">
      <c r="B163">
        <v>3.3166340000000001</v>
      </c>
      <c r="C163">
        <v>53.682256733490689</v>
      </c>
      <c r="D163">
        <v>38.143658439716233</v>
      </c>
      <c r="E163">
        <v>6.1267000000000182E-2</v>
      </c>
      <c r="F163">
        <v>0.19907</v>
      </c>
      <c r="G163">
        <v>1.2649250000000001</v>
      </c>
      <c r="H163">
        <v>1.2036579999999999</v>
      </c>
      <c r="I163">
        <f>(G162-F162)*180/PI()</f>
        <v>61.101823554577351</v>
      </c>
      <c r="J163">
        <v>5.9785858500587361</v>
      </c>
    </row>
    <row r="164" spans="2:10" x14ac:dyDescent="0.25">
      <c r="B164">
        <v>3.35947</v>
      </c>
      <c r="C164">
        <v>53.572376433617031</v>
      </c>
      <c r="D164">
        <v>42.213898319232534</v>
      </c>
      <c r="E164">
        <v>9.0594000000000063E-2</v>
      </c>
      <c r="F164">
        <v>0.193686</v>
      </c>
      <c r="G164">
        <v>1.328457</v>
      </c>
      <c r="H164">
        <v>1.2378629999999999</v>
      </c>
      <c r="I164">
        <v>36.119431292385642</v>
      </c>
      <c r="J164">
        <v>6.0478008594627903</v>
      </c>
    </row>
    <row r="165" spans="2:10" x14ac:dyDescent="0.25">
      <c r="B165">
        <v>3.4162050000000002</v>
      </c>
      <c r="C165">
        <v>66.387993962392272</v>
      </c>
      <c r="D165">
        <v>47.279501224733103</v>
      </c>
      <c r="E165">
        <v>0.13682499999999997</v>
      </c>
      <c r="F165">
        <v>0.26078000000000001</v>
      </c>
      <c r="G165">
        <v>1.4095</v>
      </c>
      <c r="H165">
        <v>1.272675</v>
      </c>
      <c r="I165">
        <f>(G164-F164)*180/PI()</f>
        <v>65.017589013839938</v>
      </c>
    </row>
    <row r="166" spans="2:10" x14ac:dyDescent="0.25">
      <c r="B166">
        <v>3.4360889999999999</v>
      </c>
      <c r="C166">
        <v>56.613253741523479</v>
      </c>
      <c r="D166">
        <v>44.434470305432107</v>
      </c>
      <c r="E166">
        <v>9.4561000000000117E-2</v>
      </c>
      <c r="F166">
        <v>0.20027700000000001</v>
      </c>
      <c r="G166">
        <v>1.3305130000000001</v>
      </c>
      <c r="H166">
        <v>1.2359519999999999</v>
      </c>
      <c r="I166">
        <f>(G165-F165)*180/PI()</f>
        <v>65.81680784226792</v>
      </c>
      <c r="J166">
        <v>5.8793845105020619</v>
      </c>
    </row>
    <row r="167" spans="2:10" x14ac:dyDescent="0.25">
      <c r="B167">
        <v>3.486723</v>
      </c>
      <c r="C167">
        <v>69.611744762423172</v>
      </c>
      <c r="D167">
        <v>44.724311069977922</v>
      </c>
      <c r="E167">
        <v>0.1067530000000001</v>
      </c>
      <c r="F167">
        <v>0.23292099999999999</v>
      </c>
      <c r="G167">
        <v>1.395051</v>
      </c>
      <c r="H167">
        <v>1.2882979999999999</v>
      </c>
    </row>
    <row r="168" spans="2:10" x14ac:dyDescent="0.25">
      <c r="B168">
        <v>3.58704</v>
      </c>
      <c r="C168">
        <v>58.788161999243641</v>
      </c>
      <c r="D168">
        <v>42.450579427551844</v>
      </c>
      <c r="E168">
        <v>8.3695999999999993E-2</v>
      </c>
      <c r="F168">
        <v>0.187051</v>
      </c>
      <c r="G168">
        <v>1.3225549999999999</v>
      </c>
      <c r="H168">
        <v>1.2388589999999999</v>
      </c>
      <c r="I168">
        <v>36.336754184078757</v>
      </c>
      <c r="J168">
        <v>5.4558791082744857</v>
      </c>
    </row>
    <row r="169" spans="2:10" x14ac:dyDescent="0.25">
      <c r="B169">
        <v>3.611062</v>
      </c>
      <c r="C169">
        <v>63.831157557202005</v>
      </c>
      <c r="D169">
        <v>44.719900892109486</v>
      </c>
      <c r="E169">
        <v>7.7829000000000148E-2</v>
      </c>
      <c r="F169">
        <v>0.21232799999999999</v>
      </c>
      <c r="G169">
        <v>1.3122210000000001</v>
      </c>
      <c r="H169">
        <v>1.2343919999999999</v>
      </c>
      <c r="I169">
        <f>(G168-F168)*180/PI()</f>
        <v>65.059586820223018</v>
      </c>
      <c r="J169">
        <v>5.6213620650687721</v>
      </c>
    </row>
    <row r="170" spans="2:10" x14ac:dyDescent="0.25">
      <c r="B170">
        <v>3.6953999999999998</v>
      </c>
      <c r="C170">
        <v>59.750050798696662</v>
      </c>
      <c r="D170">
        <v>46.111416482991139</v>
      </c>
      <c r="E170">
        <v>8.4585000000000132E-2</v>
      </c>
      <c r="F170">
        <v>0.202512</v>
      </c>
      <c r="G170">
        <v>1.320999</v>
      </c>
      <c r="H170">
        <v>1.2364139999999999</v>
      </c>
      <c r="I170">
        <f>(G169-F169)*180/PI()</f>
        <v>63.019226815982655</v>
      </c>
      <c r="J170">
        <v>6.4097310475399976</v>
      </c>
    </row>
    <row r="171" spans="2:10" x14ac:dyDescent="0.25">
      <c r="B171">
        <v>3.7325599999999999</v>
      </c>
      <c r="C171">
        <v>52.765077413883645</v>
      </c>
      <c r="D171">
        <v>40.532354058936718</v>
      </c>
      <c r="E171">
        <v>4.9622000000000055E-2</v>
      </c>
      <c r="F171">
        <v>0.177235</v>
      </c>
      <c r="G171">
        <v>1.247797</v>
      </c>
      <c r="H171">
        <v>1.198175</v>
      </c>
      <c r="I171">
        <f>(G170-F170)*180/PI()</f>
        <v>64.084584540248912</v>
      </c>
      <c r="J171">
        <v>2.331620342035476</v>
      </c>
    </row>
    <row r="172" spans="2:10" x14ac:dyDescent="0.25">
      <c r="B172">
        <v>3.7540960000000001</v>
      </c>
      <c r="C172">
        <v>39.357176620391421</v>
      </c>
      <c r="D172">
        <v>37.103793493178472</v>
      </c>
      <c r="E172">
        <v>5.4746999999999879E-2</v>
      </c>
      <c r="F172">
        <v>0.18717</v>
      </c>
      <c r="G172">
        <v>1.2577039999999999</v>
      </c>
      <c r="H172">
        <v>1.2029570000000001</v>
      </c>
      <c r="I172">
        <v>37.760726192317392</v>
      </c>
      <c r="J172">
        <v>3.3342001602175348</v>
      </c>
    </row>
    <row r="173" spans="2:10" x14ac:dyDescent="0.25">
      <c r="B173">
        <v>3.7951730000000001</v>
      </c>
      <c r="C173">
        <v>60.009881732406193</v>
      </c>
      <c r="D173">
        <v>43.709711066989748</v>
      </c>
      <c r="E173">
        <v>8.190900000000001E-2</v>
      </c>
      <c r="F173">
        <v>0.18612899999999999</v>
      </c>
      <c r="G173">
        <v>1.324284</v>
      </c>
      <c r="H173">
        <v>1.242375</v>
      </c>
      <c r="I173">
        <v>36.110206671884029</v>
      </c>
      <c r="J173">
        <v>5.162402229167677</v>
      </c>
    </row>
    <row r="174" spans="2:10" x14ac:dyDescent="0.25">
      <c r="B174">
        <v>3.8171029999999999</v>
      </c>
      <c r="C174">
        <v>59.146295854896415</v>
      </c>
      <c r="D174">
        <v>51.395670628758459</v>
      </c>
      <c r="E174">
        <v>9.1211000000000153E-2</v>
      </c>
      <c r="F174">
        <v>0.177677</v>
      </c>
      <c r="G174">
        <v>1.3122130000000001</v>
      </c>
      <c r="H174">
        <v>1.2210019999999999</v>
      </c>
      <c r="I174">
        <f>(G173-F173)*180/PI()</f>
        <v>65.21147793171221</v>
      </c>
      <c r="J174">
        <v>6.8967666675571486</v>
      </c>
    </row>
    <row r="175" spans="2:10" x14ac:dyDescent="0.25">
      <c r="B175">
        <v>3.8718409999999999</v>
      </c>
      <c r="C175">
        <v>62.756407487618674</v>
      </c>
      <c r="D175">
        <v>50.71760992586362</v>
      </c>
      <c r="E175">
        <v>0.13333099999999987</v>
      </c>
      <c r="F175">
        <v>0.190362</v>
      </c>
      <c r="G175">
        <v>1.3545149999999999</v>
      </c>
      <c r="H175">
        <v>1.221184</v>
      </c>
      <c r="I175">
        <f>(G174-F174)*180/PI()</f>
        <v>65.00412450565436</v>
      </c>
      <c r="J175">
        <v>6.811066361861287</v>
      </c>
    </row>
    <row r="176" spans="2:10" x14ac:dyDescent="0.25">
      <c r="B176">
        <v>3.9827539999999999</v>
      </c>
      <c r="C176">
        <v>60.669148291439164</v>
      </c>
      <c r="D176">
        <v>43.340518999937579</v>
      </c>
      <c r="E176">
        <v>7.7910999999999841E-2</v>
      </c>
      <c r="F176">
        <v>0.184449</v>
      </c>
      <c r="G176">
        <v>1.3137399999999999</v>
      </c>
      <c r="H176">
        <v>1.2358290000000001</v>
      </c>
      <c r="I176">
        <v>37.345732861304135</v>
      </c>
      <c r="J176">
        <v>6.2620820858556803</v>
      </c>
    </row>
    <row r="177" spans="2:10" x14ac:dyDescent="0.25">
      <c r="B177">
        <v>4.022024</v>
      </c>
      <c r="C177">
        <v>63.906327676628855</v>
      </c>
      <c r="D177">
        <v>45.719451503442052</v>
      </c>
      <c r="E177">
        <v>7.1144000000000096E-2</v>
      </c>
      <c r="F177">
        <v>0.20139099999999999</v>
      </c>
      <c r="G177">
        <v>1.304907</v>
      </c>
      <c r="H177">
        <v>1.2337629999999999</v>
      </c>
      <c r="I177">
        <f>(G176-F176)*180/PI()</f>
        <v>64.703608142108237</v>
      </c>
      <c r="J177">
        <v>7.1703859591921315</v>
      </c>
    </row>
    <row r="178" spans="2:10" x14ac:dyDescent="0.25">
      <c r="B178">
        <v>4.1243369999999997</v>
      </c>
      <c r="C178">
        <v>66.703098364153092</v>
      </c>
      <c r="D178">
        <v>47.830818295563247</v>
      </c>
      <c r="E178">
        <v>0.11282999999999999</v>
      </c>
      <c r="F178">
        <v>0.17593600000000001</v>
      </c>
      <c r="G178">
        <v>1.332724</v>
      </c>
      <c r="H178">
        <v>1.219894</v>
      </c>
      <c r="I178">
        <v>37.191836397531993</v>
      </c>
      <c r="J178">
        <v>6.9008344767023111</v>
      </c>
    </row>
    <row r="179" spans="2:10" x14ac:dyDescent="0.25">
      <c r="B179">
        <v>4.1605290000000004</v>
      </c>
      <c r="C179">
        <v>62.556519935602282</v>
      </c>
      <c r="D179">
        <v>43.751413944744272</v>
      </c>
      <c r="E179">
        <v>7.9326000000000008E-2</v>
      </c>
      <c r="F179">
        <v>0.16847300000000001</v>
      </c>
      <c r="G179">
        <v>1.2844009999999999</v>
      </c>
      <c r="H179">
        <v>1.2050749999999999</v>
      </c>
      <c r="I179">
        <v>38.958036096802267</v>
      </c>
      <c r="J179">
        <v>6.1937457936913525</v>
      </c>
    </row>
    <row r="180" spans="2:10" x14ac:dyDescent="0.25">
      <c r="B180">
        <v>4.5519749999999997</v>
      </c>
      <c r="C180">
        <v>66.263181323743069</v>
      </c>
      <c r="D180">
        <v>54.746253627564272</v>
      </c>
      <c r="E180">
        <v>8.230599999999999E-2</v>
      </c>
      <c r="F180">
        <v>0.17805699999999999</v>
      </c>
      <c r="G180">
        <v>1.287566</v>
      </c>
      <c r="H180">
        <v>1.20526</v>
      </c>
      <c r="I180">
        <f>(G179-F179)*180/PI()</f>
        <v>63.937964640474924</v>
      </c>
      <c r="J180">
        <v>7.2722759254387741</v>
      </c>
    </row>
    <row r="181" spans="2:10" x14ac:dyDescent="0.25">
      <c r="B181">
        <v>4.6925239999999997</v>
      </c>
      <c r="C181">
        <v>68.967409278548828</v>
      </c>
      <c r="D181">
        <v>50.453541288773671</v>
      </c>
      <c r="E181">
        <v>8.357199999999998E-2</v>
      </c>
      <c r="F181">
        <v>0.17446900000000001</v>
      </c>
      <c r="G181">
        <v>1.2955209999999999</v>
      </c>
      <c r="H181">
        <v>1.2119489999999999</v>
      </c>
      <c r="I181">
        <f>(G180-F180)*180/PI()</f>
        <v>63.570183031780459</v>
      </c>
      <c r="J181">
        <v>6.8546172865890682</v>
      </c>
    </row>
    <row r="182" spans="2:10" x14ac:dyDescent="0.25">
      <c r="B182">
        <v>4.7189569999999996</v>
      </c>
      <c r="C182">
        <v>70.974754355908772</v>
      </c>
      <c r="D182">
        <v>53.283099148809583</v>
      </c>
      <c r="E182">
        <v>8.8237000000000121E-2</v>
      </c>
      <c r="F182">
        <v>0.17765300000000001</v>
      </c>
      <c r="G182">
        <v>1.2954600000000001</v>
      </c>
      <c r="H182">
        <v>1.2072229999999999</v>
      </c>
      <c r="I182">
        <f>(G181-F181)*180/PI()</f>
        <v>64.231548214699956</v>
      </c>
      <c r="J182">
        <v>7.2548620039348046</v>
      </c>
    </row>
    <row r="183" spans="2:10" x14ac:dyDescent="0.25">
      <c r="B183">
        <v>4.793158</v>
      </c>
      <c r="C183">
        <v>67.586511490048494</v>
      </c>
      <c r="D183">
        <v>48.482093377823126</v>
      </c>
      <c r="E183">
        <v>8.9036999999999811E-2</v>
      </c>
      <c r="F183">
        <v>0.18016399999999999</v>
      </c>
      <c r="G183">
        <v>1.3078829999999999</v>
      </c>
      <c r="H183">
        <v>1.2188460000000001</v>
      </c>
      <c r="I183">
        <v>41.634207366299322</v>
      </c>
      <c r="J183">
        <v>8.3784151548473194</v>
      </c>
    </row>
    <row r="184" spans="2:10" x14ac:dyDescent="0.25">
      <c r="B184">
        <v>4.8620939999999999</v>
      </c>
      <c r="C184">
        <v>67.174190845454007</v>
      </c>
      <c r="D184">
        <v>35.53090057409559</v>
      </c>
      <c r="E184">
        <v>9.1696999999999917E-2</v>
      </c>
      <c r="F184">
        <v>0.19340199999999999</v>
      </c>
      <c r="G184">
        <v>1.2938019999999999</v>
      </c>
      <c r="H184">
        <v>1.202105</v>
      </c>
      <c r="I184">
        <v>47.478835242869827</v>
      </c>
      <c r="J184">
        <v>8.5299342068970532</v>
      </c>
    </row>
    <row r="185" spans="2:10" x14ac:dyDescent="0.25">
      <c r="B185">
        <v>4.8944850000000004</v>
      </c>
      <c r="C185">
        <v>69.625403926830373</v>
      </c>
      <c r="D185">
        <v>47.344862876067694</v>
      </c>
      <c r="E185">
        <v>0.12410699999999997</v>
      </c>
      <c r="F185">
        <v>0.20158300000000001</v>
      </c>
      <c r="G185">
        <v>1.337107</v>
      </c>
      <c r="H185">
        <v>1.2130000000000001</v>
      </c>
      <c r="I185">
        <v>41.897366881602906</v>
      </c>
      <c r="J185">
        <v>8.2861008707138346</v>
      </c>
    </row>
    <row r="186" spans="2:10" x14ac:dyDescent="0.25">
      <c r="B186">
        <v>4.9370209999999997</v>
      </c>
      <c r="C186">
        <v>67.169737683597276</v>
      </c>
      <c r="D186">
        <v>48.254853741184199</v>
      </c>
      <c r="E186">
        <v>7.252600000000009E-2</v>
      </c>
      <c r="F186">
        <v>0.17644299999999999</v>
      </c>
      <c r="G186">
        <v>1.2896160000000001</v>
      </c>
      <c r="H186">
        <v>1.21709</v>
      </c>
      <c r="I186">
        <v>48.876565784091461</v>
      </c>
      <c r="J186">
        <v>9.3485784055929653</v>
      </c>
    </row>
    <row r="187" spans="2:10" x14ac:dyDescent="0.25">
      <c r="B187">
        <v>4.9509119999999998</v>
      </c>
      <c r="C187">
        <v>68.958296735181619</v>
      </c>
      <c r="D187">
        <v>54.57341375993196</v>
      </c>
      <c r="E187">
        <v>9.2999999999999972E-2</v>
      </c>
      <c r="F187">
        <v>0.19608800000000001</v>
      </c>
      <c r="G187">
        <v>1.296756</v>
      </c>
      <c r="H187">
        <v>1.203756</v>
      </c>
      <c r="I187">
        <f>(G186-F186)*180/PI()</f>
        <v>63.780114767916395</v>
      </c>
      <c r="J187">
        <v>8.709783702437246</v>
      </c>
    </row>
    <row r="188" spans="2:10" x14ac:dyDescent="0.25">
      <c r="B188">
        <v>4.9517280000000001</v>
      </c>
      <c r="C188">
        <v>67.752741466147171</v>
      </c>
      <c r="D188">
        <v>51.215955858187691</v>
      </c>
      <c r="E188">
        <v>9.0621000000000063E-2</v>
      </c>
      <c r="F188">
        <v>0.174146</v>
      </c>
      <c r="G188">
        <v>1.3071330000000001</v>
      </c>
      <c r="H188">
        <v>1.216512</v>
      </c>
      <c r="I188">
        <f>(G187-F187)*180/PI()</f>
        <v>63.063631045105296</v>
      </c>
      <c r="J188">
        <v>7.9036767914228951</v>
      </c>
    </row>
    <row r="189" spans="2:10" x14ac:dyDescent="0.25">
      <c r="B189">
        <v>5.1001019999999997</v>
      </c>
      <c r="C189">
        <v>70.069135697305697</v>
      </c>
      <c r="D189">
        <v>49.818012738165962</v>
      </c>
      <c r="E189">
        <v>9.3717999999999968E-2</v>
      </c>
      <c r="F189">
        <v>0.18809300000000001</v>
      </c>
      <c r="G189">
        <v>1.2948869999999999</v>
      </c>
      <c r="H189">
        <v>1.2011689999999999</v>
      </c>
      <c r="I189">
        <v>48.514857528025374</v>
      </c>
      <c r="J189">
        <v>9.8154189023694993</v>
      </c>
    </row>
    <row r="190" spans="2:10" x14ac:dyDescent="0.25">
      <c r="B190">
        <v>5.1017659999999996</v>
      </c>
      <c r="C190">
        <v>68.275106003650862</v>
      </c>
      <c r="D190">
        <v>49.13499384839313</v>
      </c>
      <c r="E190">
        <v>8.1541000000000086E-2</v>
      </c>
      <c r="F190">
        <v>0.175987</v>
      </c>
      <c r="G190">
        <v>1.2879560000000001</v>
      </c>
      <c r="H190">
        <v>1.206415</v>
      </c>
      <c r="I190">
        <v>43.309478663482331</v>
      </c>
      <c r="J190">
        <v>8.8653356036673365</v>
      </c>
    </row>
    <row r="191" spans="2:10" x14ac:dyDescent="0.25">
      <c r="B191">
        <v>5.178509</v>
      </c>
      <c r="C191">
        <v>71.691897836372263</v>
      </c>
      <c r="D191">
        <v>45.7798434868917</v>
      </c>
      <c r="E191">
        <v>8.5158000000000067E-2</v>
      </c>
      <c r="F191">
        <v>0.17960699999999999</v>
      </c>
      <c r="G191">
        <v>1.294527</v>
      </c>
      <c r="H191">
        <v>1.2093689999999999</v>
      </c>
      <c r="I191">
        <f>(G190-F190)*180/PI()</f>
        <v>63.711130649382653</v>
      </c>
      <c r="J191">
        <v>7.8964787457294028</v>
      </c>
    </row>
  </sheetData>
  <sortState xmlns:xlrd2="http://schemas.microsoft.com/office/spreadsheetml/2017/richdata2" ref="H3:J191">
    <sortCondition ref="H3:H191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4EBFC-6EE9-430F-A7E8-611B9DE13895}">
  <dimension ref="A1:O106"/>
  <sheetViews>
    <sheetView workbookViewId="0">
      <selection activeCell="W74" sqref="W74"/>
    </sheetView>
  </sheetViews>
  <sheetFormatPr defaultRowHeight="15" x14ac:dyDescent="0.25"/>
  <sheetData>
    <row r="1" spans="1:15" x14ac:dyDescent="0.25">
      <c r="B1" t="s">
        <v>145</v>
      </c>
      <c r="C1" t="s">
        <v>145</v>
      </c>
      <c r="F1" t="s">
        <v>148</v>
      </c>
      <c r="G1" t="s">
        <v>148</v>
      </c>
      <c r="J1" t="s">
        <v>149</v>
      </c>
      <c r="K1" t="s">
        <v>149</v>
      </c>
      <c r="N1" t="s">
        <v>150</v>
      </c>
      <c r="O1" t="s">
        <v>150</v>
      </c>
    </row>
    <row r="2" spans="1:15" x14ac:dyDescent="0.25">
      <c r="B2" t="s">
        <v>146</v>
      </c>
      <c r="C2" t="s">
        <v>146</v>
      </c>
      <c r="F2" t="s">
        <v>146</v>
      </c>
      <c r="G2" t="s">
        <v>146</v>
      </c>
      <c r="J2" t="s">
        <v>146</v>
      </c>
      <c r="K2" t="s">
        <v>146</v>
      </c>
      <c r="N2" t="s">
        <v>146</v>
      </c>
      <c r="O2" t="s">
        <v>146</v>
      </c>
    </row>
    <row r="3" spans="1:15" x14ac:dyDescent="0.25">
      <c r="B3" t="s">
        <v>101</v>
      </c>
      <c r="C3" t="s">
        <v>147</v>
      </c>
      <c r="F3" t="s">
        <v>101</v>
      </c>
      <c r="G3" t="s">
        <v>147</v>
      </c>
      <c r="J3" t="s">
        <v>101</v>
      </c>
      <c r="K3" t="s">
        <v>147</v>
      </c>
      <c r="N3" t="s">
        <v>101</v>
      </c>
      <c r="O3" t="s">
        <v>147</v>
      </c>
    </row>
    <row r="5" spans="1:15" x14ac:dyDescent="0.25">
      <c r="A5" t="s">
        <v>136</v>
      </c>
      <c r="E5" t="s">
        <v>136</v>
      </c>
      <c r="I5" t="s">
        <v>136</v>
      </c>
      <c r="M5" t="s">
        <v>136</v>
      </c>
    </row>
    <row r="6" spans="1:15" x14ac:dyDescent="0.25">
      <c r="A6">
        <v>1</v>
      </c>
      <c r="B6">
        <v>0.435112</v>
      </c>
      <c r="C6">
        <v>0.14052200000000001</v>
      </c>
      <c r="E6">
        <v>1</v>
      </c>
      <c r="F6">
        <v>0.437249</v>
      </c>
      <c r="G6">
        <v>0.111819</v>
      </c>
      <c r="I6">
        <v>1</v>
      </c>
      <c r="J6">
        <v>0.43813800000000003</v>
      </c>
      <c r="K6">
        <v>0.288634</v>
      </c>
      <c r="M6">
        <v>1</v>
      </c>
      <c r="N6">
        <v>0.59221999999999997</v>
      </c>
      <c r="O6">
        <v>0.399698</v>
      </c>
    </row>
    <row r="7" spans="1:15" x14ac:dyDescent="0.25">
      <c r="A7">
        <v>2</v>
      </c>
      <c r="B7">
        <v>0.414379</v>
      </c>
      <c r="C7">
        <v>8.6045999999999997E-2</v>
      </c>
      <c r="E7">
        <v>2</v>
      </c>
      <c r="F7">
        <v>0.452011</v>
      </c>
      <c r="G7">
        <v>0.104324</v>
      </c>
      <c r="I7">
        <v>2</v>
      </c>
      <c r="J7">
        <v>0.43330000000000002</v>
      </c>
      <c r="K7">
        <v>0.34818500000000002</v>
      </c>
      <c r="M7">
        <v>2</v>
      </c>
      <c r="N7">
        <v>0.60386499999999999</v>
      </c>
      <c r="O7">
        <v>0.41956300000000002</v>
      </c>
    </row>
    <row r="8" spans="1:15" x14ac:dyDescent="0.25">
      <c r="A8">
        <v>3</v>
      </c>
      <c r="B8">
        <v>0.39810800000000002</v>
      </c>
      <c r="C8">
        <v>9.9931000000000006E-2</v>
      </c>
      <c r="E8">
        <v>3</v>
      </c>
      <c r="F8">
        <v>0.46352300000000002</v>
      </c>
      <c r="G8">
        <v>0.12894</v>
      </c>
      <c r="I8">
        <v>3</v>
      </c>
      <c r="J8">
        <v>0.41295500000000002</v>
      </c>
      <c r="K8">
        <v>0.33261800000000002</v>
      </c>
      <c r="M8">
        <v>3</v>
      </c>
      <c r="N8">
        <v>0.59679000000000004</v>
      </c>
      <c r="O8">
        <v>0.42888700000000002</v>
      </c>
    </row>
    <row r="9" spans="1:15" x14ac:dyDescent="0.25">
      <c r="A9">
        <v>4</v>
      </c>
      <c r="B9">
        <v>0.39076100000000002</v>
      </c>
      <c r="C9">
        <v>0.13489499999999999</v>
      </c>
      <c r="E9">
        <v>4</v>
      </c>
      <c r="F9">
        <v>0.46874900000000003</v>
      </c>
      <c r="G9">
        <v>0.121146</v>
      </c>
      <c r="I9">
        <v>4</v>
      </c>
      <c r="J9">
        <v>0.35378500000000002</v>
      </c>
      <c r="K9">
        <v>0.19477800000000001</v>
      </c>
      <c r="M9">
        <v>4</v>
      </c>
      <c r="N9">
        <v>0.58167400000000002</v>
      </c>
      <c r="O9">
        <v>0.43702800000000003</v>
      </c>
    </row>
    <row r="10" spans="1:15" x14ac:dyDescent="0.25">
      <c r="A10">
        <v>5</v>
      </c>
      <c r="B10">
        <v>0.395428</v>
      </c>
      <c r="C10">
        <v>0.15370400000000001</v>
      </c>
      <c r="E10">
        <v>5</v>
      </c>
      <c r="F10">
        <v>0.46548600000000001</v>
      </c>
      <c r="G10">
        <v>9.5857999999999999E-2</v>
      </c>
      <c r="I10">
        <v>5</v>
      </c>
      <c r="J10">
        <v>0.27987699999999999</v>
      </c>
      <c r="K10">
        <v>0.156886</v>
      </c>
      <c r="M10">
        <v>5</v>
      </c>
      <c r="N10">
        <v>0.59608399999999995</v>
      </c>
      <c r="O10">
        <v>0.46615499999999999</v>
      </c>
    </row>
    <row r="11" spans="1:15" x14ac:dyDescent="0.25">
      <c r="A11">
        <v>6</v>
      </c>
      <c r="B11">
        <v>0.40515899999999999</v>
      </c>
      <c r="C11">
        <v>0.161243</v>
      </c>
      <c r="E11">
        <v>6</v>
      </c>
      <c r="F11">
        <v>0.443635</v>
      </c>
      <c r="G11">
        <v>9.8447999999999994E-2</v>
      </c>
      <c r="I11">
        <v>6</v>
      </c>
      <c r="J11">
        <v>0.25111600000000001</v>
      </c>
      <c r="K11">
        <v>0.109491</v>
      </c>
      <c r="M11">
        <v>6</v>
      </c>
      <c r="N11">
        <v>0.63355799999999995</v>
      </c>
      <c r="O11">
        <v>0.49102899999999999</v>
      </c>
    </row>
    <row r="12" spans="1:15" x14ac:dyDescent="0.25">
      <c r="A12">
        <v>7</v>
      </c>
      <c r="B12">
        <v>0.40608499999999997</v>
      </c>
      <c r="C12">
        <v>0.15694900000000001</v>
      </c>
      <c r="E12">
        <v>7</v>
      </c>
      <c r="F12">
        <v>0.400115</v>
      </c>
      <c r="G12">
        <v>0.106492</v>
      </c>
      <c r="I12">
        <v>7</v>
      </c>
      <c r="J12">
        <v>0.26785900000000001</v>
      </c>
      <c r="K12">
        <v>0.17696300000000001</v>
      </c>
      <c r="M12">
        <v>7</v>
      </c>
      <c r="N12">
        <v>0.68176599999999998</v>
      </c>
      <c r="O12">
        <v>0.46734399999999998</v>
      </c>
    </row>
    <row r="13" spans="1:15" x14ac:dyDescent="0.25">
      <c r="A13">
        <v>8</v>
      </c>
      <c r="B13">
        <v>0.38605600000000001</v>
      </c>
      <c r="C13">
        <v>0.13309499999999999</v>
      </c>
      <c r="E13">
        <v>8</v>
      </c>
      <c r="F13">
        <v>0.34682499999999999</v>
      </c>
      <c r="G13">
        <v>0.106895</v>
      </c>
      <c r="I13">
        <v>8</v>
      </c>
      <c r="J13">
        <v>0.30795800000000001</v>
      </c>
      <c r="K13">
        <v>0.206595</v>
      </c>
      <c r="M13">
        <v>8</v>
      </c>
      <c r="N13">
        <v>0.71445000000000003</v>
      </c>
      <c r="O13">
        <v>0.45153100000000002</v>
      </c>
    </row>
    <row r="14" spans="1:15" x14ac:dyDescent="0.25">
      <c r="A14">
        <v>9</v>
      </c>
      <c r="B14">
        <v>0.34582200000000002</v>
      </c>
      <c r="C14">
        <v>0.113855</v>
      </c>
      <c r="E14">
        <v>9</v>
      </c>
      <c r="F14">
        <v>0.30655900000000003</v>
      </c>
      <c r="G14">
        <v>0.102938</v>
      </c>
      <c r="I14">
        <v>9</v>
      </c>
      <c r="J14">
        <v>0.33872400000000003</v>
      </c>
      <c r="K14">
        <v>0.174091</v>
      </c>
      <c r="M14">
        <v>9</v>
      </c>
      <c r="N14">
        <v>0.75200299999999998</v>
      </c>
      <c r="O14">
        <v>0.45332699999999998</v>
      </c>
    </row>
    <row r="15" spans="1:15" x14ac:dyDescent="0.25">
      <c r="A15">
        <v>10</v>
      </c>
      <c r="B15">
        <v>0.29731800000000003</v>
      </c>
      <c r="C15">
        <v>0.119423</v>
      </c>
      <c r="E15">
        <v>10</v>
      </c>
      <c r="F15">
        <v>0.293599</v>
      </c>
      <c r="G15">
        <v>0.100005</v>
      </c>
      <c r="I15">
        <v>10</v>
      </c>
      <c r="J15">
        <v>0.35812899999999998</v>
      </c>
      <c r="K15">
        <v>0.13213800000000001</v>
      </c>
      <c r="M15">
        <v>10</v>
      </c>
      <c r="N15">
        <v>0.82743199999999995</v>
      </c>
      <c r="O15">
        <v>0.41612900000000003</v>
      </c>
    </row>
    <row r="16" spans="1:15" x14ac:dyDescent="0.25">
      <c r="A16">
        <v>11</v>
      </c>
      <c r="B16">
        <v>0.25364599999999998</v>
      </c>
      <c r="C16">
        <v>0.12537300000000001</v>
      </c>
      <c r="E16">
        <v>11</v>
      </c>
      <c r="F16">
        <v>0.30185600000000001</v>
      </c>
      <c r="G16">
        <v>9.8390000000000005E-2</v>
      </c>
      <c r="I16">
        <v>11</v>
      </c>
      <c r="J16">
        <v>0.39704400000000001</v>
      </c>
      <c r="K16">
        <v>0.106279</v>
      </c>
      <c r="M16">
        <v>11</v>
      </c>
      <c r="N16">
        <v>0.90244100000000005</v>
      </c>
      <c r="O16">
        <v>0.37709500000000001</v>
      </c>
    </row>
    <row r="17" spans="1:15" x14ac:dyDescent="0.25">
      <c r="A17">
        <v>12</v>
      </c>
      <c r="B17">
        <v>0.22256100000000001</v>
      </c>
      <c r="C17">
        <v>0.127801</v>
      </c>
      <c r="E17">
        <v>12</v>
      </c>
      <c r="F17">
        <v>0.31633499999999998</v>
      </c>
      <c r="G17">
        <v>9.8630999999999996E-2</v>
      </c>
      <c r="I17">
        <v>12</v>
      </c>
      <c r="J17">
        <v>0.44273000000000001</v>
      </c>
      <c r="K17">
        <v>8.4988999999999995E-2</v>
      </c>
      <c r="M17">
        <v>12</v>
      </c>
      <c r="N17">
        <v>0.97648800000000002</v>
      </c>
      <c r="O17">
        <v>0.349997</v>
      </c>
    </row>
    <row r="18" spans="1:15" x14ac:dyDescent="0.25">
      <c r="A18">
        <v>13</v>
      </c>
      <c r="B18">
        <v>0.206595</v>
      </c>
      <c r="C18">
        <v>0.133714</v>
      </c>
      <c r="E18">
        <v>13</v>
      </c>
      <c r="F18">
        <v>0.32844600000000002</v>
      </c>
      <c r="G18">
        <v>8.0855999999999997E-2</v>
      </c>
      <c r="I18">
        <v>13</v>
      </c>
      <c r="J18">
        <v>0.466472</v>
      </c>
      <c r="K18">
        <v>7.0694000000000007E-2</v>
      </c>
      <c r="M18">
        <v>13</v>
      </c>
      <c r="N18">
        <v>1.0154289999999999</v>
      </c>
      <c r="O18">
        <v>0.34504400000000002</v>
      </c>
    </row>
    <row r="19" spans="1:15" x14ac:dyDescent="0.25">
      <c r="A19">
        <v>14</v>
      </c>
      <c r="B19">
        <v>0.20511199999999999</v>
      </c>
      <c r="C19">
        <v>0.136545</v>
      </c>
      <c r="E19">
        <v>14</v>
      </c>
      <c r="F19">
        <v>0.33505299999999999</v>
      </c>
      <c r="G19">
        <v>5.2649000000000001E-2</v>
      </c>
      <c r="I19">
        <v>14</v>
      </c>
      <c r="J19">
        <v>0.47092800000000001</v>
      </c>
      <c r="K19">
        <v>7.8173999999999993E-2</v>
      </c>
      <c r="M19">
        <v>14</v>
      </c>
      <c r="N19">
        <v>1.012745</v>
      </c>
      <c r="O19">
        <v>0.32045899999999999</v>
      </c>
    </row>
    <row r="20" spans="1:15" x14ac:dyDescent="0.25">
      <c r="A20">
        <v>15</v>
      </c>
      <c r="B20">
        <v>0.21440400000000001</v>
      </c>
      <c r="C20">
        <v>0.142399</v>
      </c>
      <c r="E20">
        <v>15</v>
      </c>
      <c r="F20">
        <v>0.33464700000000003</v>
      </c>
      <c r="G20">
        <v>4.1686000000000001E-2</v>
      </c>
      <c r="I20">
        <v>15</v>
      </c>
      <c r="J20">
        <v>0.478383</v>
      </c>
      <c r="K20">
        <v>8.5767999999999997E-2</v>
      </c>
      <c r="M20">
        <v>15</v>
      </c>
      <c r="N20">
        <v>1.005322</v>
      </c>
      <c r="O20">
        <v>0.323986</v>
      </c>
    </row>
    <row r="21" spans="1:15" x14ac:dyDescent="0.25">
      <c r="A21">
        <v>16</v>
      </c>
      <c r="B21">
        <v>0.228162</v>
      </c>
      <c r="C21">
        <v>0.15463499999999999</v>
      </c>
      <c r="E21">
        <v>16</v>
      </c>
      <c r="F21">
        <v>0.32918900000000001</v>
      </c>
      <c r="G21">
        <v>3.7301000000000001E-2</v>
      </c>
      <c r="I21">
        <v>16</v>
      </c>
      <c r="J21">
        <v>0.50623600000000002</v>
      </c>
      <c r="K21">
        <v>7.9394000000000006E-2</v>
      </c>
      <c r="M21">
        <v>16</v>
      </c>
      <c r="N21">
        <v>1.0160089999999999</v>
      </c>
      <c r="O21">
        <v>0.32998</v>
      </c>
    </row>
    <row r="22" spans="1:15" x14ac:dyDescent="0.25">
      <c r="A22">
        <v>17</v>
      </c>
      <c r="B22">
        <v>0.239454</v>
      </c>
      <c r="C22">
        <v>0.15671299999999999</v>
      </c>
      <c r="E22">
        <v>17</v>
      </c>
      <c r="F22">
        <v>0.32433400000000001</v>
      </c>
      <c r="G22">
        <v>3.3354000000000002E-2</v>
      </c>
      <c r="I22">
        <v>17</v>
      </c>
      <c r="J22">
        <v>0.53265099999999999</v>
      </c>
      <c r="K22">
        <v>6.7745E-2</v>
      </c>
      <c r="M22">
        <v>17</v>
      </c>
      <c r="N22">
        <v>1.0278480000000001</v>
      </c>
      <c r="O22">
        <v>0.31510899999999997</v>
      </c>
    </row>
    <row r="23" spans="1:15" x14ac:dyDescent="0.25">
      <c r="A23">
        <v>18</v>
      </c>
      <c r="B23">
        <v>0.24601100000000001</v>
      </c>
      <c r="C23">
        <v>0.141014</v>
      </c>
      <c r="E23">
        <v>18</v>
      </c>
      <c r="F23">
        <v>0.32305699999999998</v>
      </c>
      <c r="G23">
        <v>3.4498000000000001E-2</v>
      </c>
      <c r="I23">
        <v>18</v>
      </c>
      <c r="J23">
        <v>0.53871999999999998</v>
      </c>
      <c r="K23">
        <v>5.8458999999999997E-2</v>
      </c>
      <c r="M23">
        <v>18</v>
      </c>
      <c r="N23">
        <v>1.03081</v>
      </c>
      <c r="O23">
        <v>0.30810700000000002</v>
      </c>
    </row>
    <row r="24" spans="1:15" x14ac:dyDescent="0.25">
      <c r="A24">
        <v>19</v>
      </c>
      <c r="B24">
        <v>0.249888</v>
      </c>
      <c r="C24">
        <v>0.116351</v>
      </c>
      <c r="E24">
        <v>19</v>
      </c>
      <c r="F24">
        <v>0.32455299999999998</v>
      </c>
      <c r="G24">
        <v>4.0604000000000001E-2</v>
      </c>
      <c r="I24">
        <v>19</v>
      </c>
      <c r="J24">
        <v>0.537852</v>
      </c>
      <c r="K24">
        <v>5.3275000000000003E-2</v>
      </c>
      <c r="M24">
        <v>19</v>
      </c>
      <c r="N24">
        <v>1.034559</v>
      </c>
      <c r="O24">
        <v>0.30519400000000002</v>
      </c>
    </row>
    <row r="25" spans="1:15" x14ac:dyDescent="0.25">
      <c r="A25">
        <v>20</v>
      </c>
      <c r="B25">
        <v>0.25229699999999999</v>
      </c>
      <c r="C25">
        <v>9.2877000000000001E-2</v>
      </c>
      <c r="E25">
        <v>20</v>
      </c>
      <c r="F25">
        <v>0.32666400000000001</v>
      </c>
      <c r="G25">
        <v>4.7162999999999997E-2</v>
      </c>
      <c r="I25">
        <v>20</v>
      </c>
      <c r="J25">
        <v>0.53784299999999996</v>
      </c>
      <c r="K25">
        <v>6.1899999999999997E-2</v>
      </c>
      <c r="M25">
        <v>20</v>
      </c>
      <c r="N25">
        <v>1.038446</v>
      </c>
      <c r="O25">
        <v>0.30165999999999998</v>
      </c>
    </row>
    <row r="26" spans="1:15" x14ac:dyDescent="0.25">
      <c r="A26">
        <v>21</v>
      </c>
      <c r="B26">
        <v>0.25272299999999998</v>
      </c>
      <c r="C26">
        <v>7.8757999999999995E-2</v>
      </c>
      <c r="E26">
        <v>21</v>
      </c>
      <c r="F26">
        <v>0.32727000000000001</v>
      </c>
      <c r="G26">
        <v>4.6662000000000002E-2</v>
      </c>
      <c r="I26">
        <v>21</v>
      </c>
      <c r="J26">
        <v>0.53838900000000001</v>
      </c>
      <c r="K26">
        <v>6.1948999999999997E-2</v>
      </c>
      <c r="M26">
        <v>21</v>
      </c>
      <c r="N26">
        <v>1.039247</v>
      </c>
      <c r="O26">
        <v>0.29615799999999998</v>
      </c>
    </row>
    <row r="27" spans="1:15" x14ac:dyDescent="0.25">
      <c r="A27">
        <v>22</v>
      </c>
      <c r="B27">
        <v>0.24920400000000001</v>
      </c>
      <c r="C27">
        <v>7.6587000000000002E-2</v>
      </c>
      <c r="E27">
        <v>22</v>
      </c>
      <c r="F27">
        <v>0.324374</v>
      </c>
      <c r="G27">
        <v>4.0468999999999998E-2</v>
      </c>
      <c r="I27">
        <v>22</v>
      </c>
      <c r="J27">
        <v>0.53523699999999996</v>
      </c>
      <c r="K27">
        <v>5.5055E-2</v>
      </c>
      <c r="M27">
        <v>22</v>
      </c>
      <c r="N27">
        <v>1.0369699999999999</v>
      </c>
      <c r="O27">
        <v>0.29050500000000001</v>
      </c>
    </row>
    <row r="28" spans="1:15" x14ac:dyDescent="0.25">
      <c r="A28">
        <v>23</v>
      </c>
      <c r="B28">
        <v>0.243502</v>
      </c>
      <c r="C28">
        <v>7.3743000000000003E-2</v>
      </c>
      <c r="E28">
        <v>23</v>
      </c>
      <c r="F28">
        <v>0.31892500000000001</v>
      </c>
      <c r="G28">
        <v>3.6799999999999999E-2</v>
      </c>
      <c r="I28">
        <v>23</v>
      </c>
      <c r="J28">
        <v>0.52671299999999999</v>
      </c>
      <c r="K28">
        <v>5.2856E-2</v>
      </c>
      <c r="M28">
        <v>23</v>
      </c>
      <c r="N28">
        <v>1.032575</v>
      </c>
      <c r="O28">
        <v>0.285856</v>
      </c>
    </row>
    <row r="29" spans="1:15" x14ac:dyDescent="0.25">
      <c r="A29">
        <v>24</v>
      </c>
      <c r="B29">
        <v>0.24025199999999999</v>
      </c>
      <c r="C29">
        <v>5.7581E-2</v>
      </c>
      <c r="E29">
        <v>24</v>
      </c>
      <c r="F29">
        <v>0.31421900000000003</v>
      </c>
      <c r="G29">
        <v>3.6216999999999999E-2</v>
      </c>
      <c r="I29">
        <v>24</v>
      </c>
      <c r="J29">
        <v>0.52001600000000003</v>
      </c>
      <c r="K29">
        <v>5.5572000000000003E-2</v>
      </c>
      <c r="M29">
        <v>24</v>
      </c>
      <c r="N29">
        <v>1.0259750000000001</v>
      </c>
      <c r="O29">
        <v>0.28303499999999998</v>
      </c>
    </row>
    <row r="30" spans="1:15" x14ac:dyDescent="0.25">
      <c r="A30">
        <v>25</v>
      </c>
      <c r="B30">
        <v>0.24320800000000001</v>
      </c>
      <c r="C30">
        <v>3.2777000000000001E-2</v>
      </c>
      <c r="E30">
        <v>25</v>
      </c>
      <c r="F30">
        <v>0.31108799999999998</v>
      </c>
      <c r="G30">
        <v>3.4273999999999999E-2</v>
      </c>
      <c r="I30">
        <v>25</v>
      </c>
      <c r="J30">
        <v>0.51756000000000002</v>
      </c>
      <c r="K30">
        <v>5.3801000000000002E-2</v>
      </c>
      <c r="M30">
        <v>25</v>
      </c>
      <c r="N30">
        <v>1.01786</v>
      </c>
      <c r="O30">
        <v>0.28170200000000001</v>
      </c>
    </row>
    <row r="31" spans="1:15" x14ac:dyDescent="0.25">
      <c r="A31">
        <v>26</v>
      </c>
      <c r="B31">
        <v>0.24944</v>
      </c>
      <c r="C31">
        <v>2.6943000000000002E-2</v>
      </c>
      <c r="E31">
        <v>26</v>
      </c>
      <c r="F31">
        <v>0.307647</v>
      </c>
      <c r="G31">
        <v>3.3034000000000001E-2</v>
      </c>
      <c r="I31">
        <v>26</v>
      </c>
      <c r="J31">
        <v>0.51481200000000005</v>
      </c>
      <c r="K31">
        <v>4.8773999999999998E-2</v>
      </c>
      <c r="M31">
        <v>26</v>
      </c>
      <c r="N31">
        <v>1.0086850000000001</v>
      </c>
      <c r="O31">
        <v>0.281532</v>
      </c>
    </row>
    <row r="32" spans="1:15" x14ac:dyDescent="0.25">
      <c r="A32">
        <v>27</v>
      </c>
      <c r="B32">
        <v>0.25180200000000003</v>
      </c>
      <c r="C32">
        <v>4.0159E-2</v>
      </c>
      <c r="E32">
        <v>27</v>
      </c>
      <c r="F32">
        <v>0.30218499999999998</v>
      </c>
      <c r="G32">
        <v>3.3556000000000002E-2</v>
      </c>
      <c r="I32">
        <v>27</v>
      </c>
      <c r="J32">
        <v>0.50885100000000005</v>
      </c>
      <c r="K32">
        <v>4.5164999999999997E-2</v>
      </c>
      <c r="M32">
        <v>27</v>
      </c>
      <c r="N32">
        <v>0.99744100000000002</v>
      </c>
      <c r="O32">
        <v>0.28285500000000002</v>
      </c>
    </row>
    <row r="33" spans="1:15" x14ac:dyDescent="0.25">
      <c r="A33">
        <v>28</v>
      </c>
      <c r="B33">
        <v>0.244168</v>
      </c>
      <c r="C33">
        <v>3.9704999999999997E-2</v>
      </c>
      <c r="E33">
        <v>28</v>
      </c>
      <c r="F33">
        <v>0.29488999999999999</v>
      </c>
      <c r="G33">
        <v>3.3715000000000002E-2</v>
      </c>
      <c r="I33">
        <v>28</v>
      </c>
      <c r="J33">
        <v>0.49907800000000002</v>
      </c>
      <c r="K33">
        <v>4.3593E-2</v>
      </c>
      <c r="M33">
        <v>28</v>
      </c>
      <c r="N33">
        <v>0.98450099999999996</v>
      </c>
      <c r="O33">
        <v>0.28612599999999999</v>
      </c>
    </row>
    <row r="34" spans="1:15" x14ac:dyDescent="0.25">
      <c r="A34">
        <v>29</v>
      </c>
      <c r="B34">
        <v>0.228187</v>
      </c>
      <c r="C34">
        <v>3.1029999999999999E-2</v>
      </c>
      <c r="E34">
        <v>29</v>
      </c>
      <c r="F34">
        <v>0.28667900000000002</v>
      </c>
      <c r="G34">
        <v>3.2561E-2</v>
      </c>
      <c r="I34">
        <v>29</v>
      </c>
      <c r="J34">
        <v>0.48613000000000001</v>
      </c>
      <c r="K34">
        <v>4.4332999999999997E-2</v>
      </c>
      <c r="M34">
        <v>29</v>
      </c>
      <c r="N34">
        <v>0.96934900000000002</v>
      </c>
      <c r="O34">
        <v>0.29133500000000001</v>
      </c>
    </row>
    <row r="35" spans="1:15" x14ac:dyDescent="0.25">
      <c r="A35">
        <v>30</v>
      </c>
      <c r="B35">
        <v>0.21088000000000001</v>
      </c>
      <c r="C35">
        <v>3.4603000000000002E-2</v>
      </c>
      <c r="E35">
        <v>30</v>
      </c>
      <c r="F35">
        <v>0.278609</v>
      </c>
      <c r="G35">
        <v>3.1029999999999999E-2</v>
      </c>
      <c r="I35">
        <v>30</v>
      </c>
      <c r="J35">
        <v>0.47094900000000001</v>
      </c>
      <c r="K35">
        <v>4.6639E-2</v>
      </c>
      <c r="M35">
        <v>30</v>
      </c>
      <c r="N35">
        <v>0.95173700000000006</v>
      </c>
      <c r="O35">
        <v>0.298124</v>
      </c>
    </row>
    <row r="36" spans="1:15" x14ac:dyDescent="0.25">
      <c r="A36">
        <v>31</v>
      </c>
      <c r="B36">
        <v>0.198625</v>
      </c>
      <c r="C36">
        <v>4.3762000000000002E-2</v>
      </c>
      <c r="E36">
        <v>31</v>
      </c>
      <c r="F36">
        <v>0.27077200000000001</v>
      </c>
      <c r="G36">
        <v>3.0365E-2</v>
      </c>
      <c r="I36">
        <v>31</v>
      </c>
      <c r="J36">
        <v>0.45418900000000001</v>
      </c>
      <c r="K36">
        <v>4.8846000000000001E-2</v>
      </c>
      <c r="M36">
        <v>31</v>
      </c>
      <c r="N36">
        <v>0.93229300000000004</v>
      </c>
      <c r="O36">
        <v>0.30612299999999998</v>
      </c>
    </row>
    <row r="37" spans="1:15" x14ac:dyDescent="0.25">
      <c r="A37">
        <v>32</v>
      </c>
      <c r="B37">
        <v>0.19195400000000001</v>
      </c>
      <c r="C37">
        <v>4.7001000000000001E-2</v>
      </c>
      <c r="E37">
        <v>32</v>
      </c>
      <c r="F37">
        <v>0.26250000000000001</v>
      </c>
      <c r="G37">
        <v>3.0981999999999999E-2</v>
      </c>
      <c r="I37">
        <v>32</v>
      </c>
      <c r="J37">
        <v>0.436419</v>
      </c>
      <c r="K37">
        <v>4.9711999999999999E-2</v>
      </c>
      <c r="M37">
        <v>32</v>
      </c>
      <c r="N37">
        <v>0.91080099999999997</v>
      </c>
      <c r="O37">
        <v>0.31495699999999999</v>
      </c>
    </row>
    <row r="38" spans="1:15" x14ac:dyDescent="0.25">
      <c r="A38">
        <v>33</v>
      </c>
      <c r="B38">
        <v>0.18801499999999999</v>
      </c>
      <c r="C38">
        <v>4.5406000000000002E-2</v>
      </c>
      <c r="E38">
        <v>33</v>
      </c>
      <c r="F38">
        <v>0.253386</v>
      </c>
      <c r="G38">
        <v>3.2508000000000002E-2</v>
      </c>
      <c r="I38">
        <v>33</v>
      </c>
      <c r="J38">
        <v>0.41750399999999999</v>
      </c>
      <c r="K38">
        <v>4.9786999999999998E-2</v>
      </c>
      <c r="M38">
        <v>33</v>
      </c>
      <c r="N38">
        <v>0.88675300000000001</v>
      </c>
      <c r="O38">
        <v>0.32403500000000002</v>
      </c>
    </row>
    <row r="39" spans="1:15" x14ac:dyDescent="0.25">
      <c r="A39">
        <v>34</v>
      </c>
      <c r="B39">
        <v>0.18401799999999999</v>
      </c>
      <c r="C39">
        <v>4.1800999999999998E-2</v>
      </c>
      <c r="E39">
        <v>34</v>
      </c>
      <c r="F39">
        <v>0.244311</v>
      </c>
      <c r="G39">
        <v>3.3818000000000001E-2</v>
      </c>
      <c r="I39">
        <v>34</v>
      </c>
      <c r="J39">
        <v>0.39707999999999999</v>
      </c>
      <c r="K39">
        <v>4.9903000000000003E-2</v>
      </c>
      <c r="M39">
        <v>34</v>
      </c>
      <c r="N39">
        <v>0.85960499999999995</v>
      </c>
      <c r="O39">
        <v>0.33295200000000003</v>
      </c>
    </row>
    <row r="40" spans="1:15" x14ac:dyDescent="0.25">
      <c r="A40">
        <v>35</v>
      </c>
      <c r="B40">
        <v>0.178873</v>
      </c>
      <c r="C40">
        <v>3.7135000000000001E-2</v>
      </c>
      <c r="E40">
        <v>35</v>
      </c>
      <c r="F40">
        <v>0.23691599999999999</v>
      </c>
      <c r="G40">
        <v>3.4233E-2</v>
      </c>
      <c r="I40">
        <v>35</v>
      </c>
      <c r="J40">
        <v>0.37517800000000001</v>
      </c>
      <c r="K40">
        <v>4.9946999999999998E-2</v>
      </c>
      <c r="M40">
        <v>35</v>
      </c>
      <c r="N40">
        <v>0.82876300000000003</v>
      </c>
      <c r="O40">
        <v>0.34176600000000001</v>
      </c>
    </row>
    <row r="41" spans="1:15" x14ac:dyDescent="0.25">
      <c r="A41">
        <v>36</v>
      </c>
      <c r="B41">
        <v>0.17247899999999999</v>
      </c>
      <c r="C41">
        <v>3.1622999999999998E-2</v>
      </c>
      <c r="E41">
        <v>36</v>
      </c>
      <c r="F41">
        <v>0.231656</v>
      </c>
      <c r="G41">
        <v>4.0823999999999999E-2</v>
      </c>
      <c r="I41">
        <v>36</v>
      </c>
      <c r="J41">
        <v>0.35188999999999998</v>
      </c>
      <c r="K41">
        <v>4.9614999999999999E-2</v>
      </c>
      <c r="M41">
        <v>36</v>
      </c>
      <c r="N41">
        <v>0.79376999999999998</v>
      </c>
      <c r="O41">
        <v>0.35050500000000001</v>
      </c>
    </row>
    <row r="42" spans="1:15" x14ac:dyDescent="0.25">
      <c r="A42">
        <v>37</v>
      </c>
      <c r="B42">
        <v>0.16502</v>
      </c>
      <c r="C42">
        <v>2.6665000000000001E-2</v>
      </c>
      <c r="E42">
        <v>37</v>
      </c>
      <c r="F42">
        <v>0.22653899999999999</v>
      </c>
      <c r="G42">
        <v>5.7887000000000001E-2</v>
      </c>
      <c r="I42">
        <v>37</v>
      </c>
      <c r="J42">
        <v>0.32734200000000002</v>
      </c>
      <c r="K42">
        <v>4.8726999999999999E-2</v>
      </c>
      <c r="M42">
        <v>37</v>
      </c>
      <c r="N42">
        <v>0.75353999999999999</v>
      </c>
      <c r="O42">
        <v>0.36032799999999998</v>
      </c>
    </row>
    <row r="43" spans="1:15" x14ac:dyDescent="0.25">
      <c r="A43">
        <v>38</v>
      </c>
      <c r="B43">
        <v>0.15706000000000001</v>
      </c>
      <c r="C43">
        <v>2.3584999999999998E-2</v>
      </c>
      <c r="E43">
        <v>38</v>
      </c>
      <c r="F43">
        <v>0.21918799999999999</v>
      </c>
      <c r="G43">
        <v>7.3418999999999998E-2</v>
      </c>
      <c r="I43">
        <v>38</v>
      </c>
      <c r="J43">
        <v>0.301566</v>
      </c>
      <c r="K43">
        <v>4.7211999999999997E-2</v>
      </c>
      <c r="M43">
        <v>38</v>
      </c>
      <c r="N43">
        <v>0.70831200000000005</v>
      </c>
      <c r="O43">
        <v>0.37051099999999998</v>
      </c>
    </row>
    <row r="44" spans="1:15" x14ac:dyDescent="0.25">
      <c r="A44">
        <v>39</v>
      </c>
      <c r="B44">
        <v>0.14943899999999999</v>
      </c>
      <c r="C44">
        <v>2.1582E-2</v>
      </c>
      <c r="E44">
        <v>39</v>
      </c>
      <c r="F44">
        <v>0.208423</v>
      </c>
      <c r="G44">
        <v>7.7519000000000005E-2</v>
      </c>
      <c r="I44">
        <v>39</v>
      </c>
      <c r="J44">
        <v>0.27454899999999999</v>
      </c>
      <c r="K44">
        <v>4.539E-2</v>
      </c>
      <c r="M44">
        <v>39</v>
      </c>
      <c r="N44">
        <v>0.66156300000000001</v>
      </c>
      <c r="O44">
        <v>0.37604199999999999</v>
      </c>
    </row>
    <row r="45" spans="1:15" x14ac:dyDescent="0.25">
      <c r="A45">
        <v>40</v>
      </c>
      <c r="B45">
        <v>0.14230499999999999</v>
      </c>
      <c r="C45">
        <v>1.9717999999999999E-2</v>
      </c>
      <c r="E45">
        <v>40</v>
      </c>
      <c r="F45">
        <v>0.194021</v>
      </c>
      <c r="G45">
        <v>6.8580000000000002E-2</v>
      </c>
      <c r="I45">
        <v>40</v>
      </c>
      <c r="J45">
        <v>0.24665400000000001</v>
      </c>
      <c r="K45">
        <v>4.4012999999999997E-2</v>
      </c>
      <c r="M45">
        <v>40</v>
      </c>
      <c r="N45">
        <v>0.61155400000000004</v>
      </c>
      <c r="O45">
        <v>0.37970500000000001</v>
      </c>
    </row>
    <row r="46" spans="1:15" x14ac:dyDescent="0.25">
      <c r="A46">
        <v>41</v>
      </c>
      <c r="B46">
        <v>0.13508000000000001</v>
      </c>
      <c r="C46">
        <v>1.8634000000000001E-2</v>
      </c>
      <c r="E46">
        <v>41</v>
      </c>
      <c r="F46">
        <v>0.175874</v>
      </c>
      <c r="G46">
        <v>4.9332000000000001E-2</v>
      </c>
      <c r="I46">
        <v>41</v>
      </c>
      <c r="J46">
        <v>0.21843699999999999</v>
      </c>
      <c r="K46">
        <v>4.4098999999999999E-2</v>
      </c>
      <c r="M46">
        <v>41</v>
      </c>
      <c r="N46">
        <v>0.55837400000000004</v>
      </c>
      <c r="O46">
        <v>0.387019</v>
      </c>
    </row>
    <row r="47" spans="1:15" x14ac:dyDescent="0.25">
      <c r="A47">
        <v>42</v>
      </c>
      <c r="B47">
        <v>0.12715399999999999</v>
      </c>
      <c r="C47">
        <v>1.8637000000000001E-2</v>
      </c>
      <c r="E47">
        <v>42</v>
      </c>
      <c r="F47">
        <v>0.15581900000000001</v>
      </c>
      <c r="G47">
        <v>3.4352000000000001E-2</v>
      </c>
      <c r="I47">
        <v>42</v>
      </c>
      <c r="J47">
        <v>0.189914</v>
      </c>
      <c r="K47">
        <v>4.6651999999999999E-2</v>
      </c>
      <c r="M47">
        <v>42</v>
      </c>
      <c r="N47">
        <v>0.51900000000000002</v>
      </c>
      <c r="O47">
        <v>0.37678099999999998</v>
      </c>
    </row>
    <row r="48" spans="1:15" x14ac:dyDescent="0.25">
      <c r="A48">
        <v>43</v>
      </c>
      <c r="B48">
        <v>0.11828</v>
      </c>
      <c r="C48">
        <v>1.9043999999999998E-2</v>
      </c>
      <c r="E48">
        <v>43</v>
      </c>
      <c r="F48">
        <v>0.13736699999999999</v>
      </c>
      <c r="G48">
        <v>3.6627E-2</v>
      </c>
      <c r="I48">
        <v>43</v>
      </c>
      <c r="J48">
        <v>0.16078100000000001</v>
      </c>
      <c r="K48">
        <v>5.2794000000000001E-2</v>
      </c>
      <c r="M48">
        <v>43</v>
      </c>
      <c r="N48">
        <v>0.49430000000000002</v>
      </c>
      <c r="O48">
        <v>0.34819499999999998</v>
      </c>
    </row>
    <row r="49" spans="1:15" x14ac:dyDescent="0.25">
      <c r="A49">
        <v>44</v>
      </c>
      <c r="B49">
        <v>0.108877</v>
      </c>
      <c r="C49">
        <v>1.9203999999999999E-2</v>
      </c>
      <c r="E49">
        <v>44</v>
      </c>
      <c r="F49">
        <v>0.12343899999999999</v>
      </c>
      <c r="G49">
        <v>3.8474000000000001E-2</v>
      </c>
      <c r="I49">
        <v>44</v>
      </c>
      <c r="J49">
        <v>0.13322400000000001</v>
      </c>
      <c r="K49">
        <v>5.8715999999999997E-2</v>
      </c>
      <c r="M49">
        <v>44</v>
      </c>
      <c r="N49">
        <v>0.47147800000000001</v>
      </c>
      <c r="O49">
        <v>0.32454499999999997</v>
      </c>
    </row>
    <row r="50" spans="1:15" x14ac:dyDescent="0.25">
      <c r="A50">
        <v>45</v>
      </c>
      <c r="B50">
        <v>9.9335999999999994E-2</v>
      </c>
      <c r="C50">
        <v>1.9040000000000001E-2</v>
      </c>
      <c r="E50">
        <v>45</v>
      </c>
      <c r="F50">
        <v>0.112882</v>
      </c>
      <c r="G50">
        <v>3.6179999999999997E-2</v>
      </c>
      <c r="I50">
        <v>45</v>
      </c>
      <c r="J50">
        <v>0.109514</v>
      </c>
      <c r="K50">
        <v>5.9559000000000001E-2</v>
      </c>
      <c r="M50">
        <v>45</v>
      </c>
      <c r="N50">
        <v>0.44047599999999998</v>
      </c>
      <c r="O50">
        <v>0.315502</v>
      </c>
    </row>
    <row r="51" spans="1:15" x14ac:dyDescent="0.25">
      <c r="A51">
        <v>46</v>
      </c>
      <c r="B51">
        <v>8.9805999999999997E-2</v>
      </c>
      <c r="C51">
        <v>1.8806E-2</v>
      </c>
      <c r="E51">
        <v>46</v>
      </c>
      <c r="F51">
        <v>0.102136</v>
      </c>
      <c r="G51">
        <v>3.4945999999999998E-2</v>
      </c>
      <c r="I51">
        <v>46</v>
      </c>
      <c r="J51">
        <v>8.9133000000000004E-2</v>
      </c>
      <c r="K51">
        <v>5.9437999999999998E-2</v>
      </c>
      <c r="M51">
        <v>46</v>
      </c>
      <c r="N51">
        <v>0.41039799999999999</v>
      </c>
      <c r="O51">
        <v>0.31626500000000002</v>
      </c>
    </row>
    <row r="52" spans="1:15" x14ac:dyDescent="0.25">
      <c r="A52">
        <v>47</v>
      </c>
      <c r="B52">
        <v>8.0091999999999997E-2</v>
      </c>
      <c r="C52">
        <v>1.8841E-2</v>
      </c>
      <c r="E52">
        <v>47</v>
      </c>
      <c r="F52">
        <v>8.8693999999999995E-2</v>
      </c>
      <c r="G52">
        <v>3.2021000000000001E-2</v>
      </c>
      <c r="I52">
        <v>47</v>
      </c>
      <c r="J52">
        <v>7.1187E-2</v>
      </c>
      <c r="K52">
        <v>6.2379999999999998E-2</v>
      </c>
      <c r="M52">
        <v>47</v>
      </c>
      <c r="N52">
        <v>0.39476299999999998</v>
      </c>
      <c r="O52">
        <v>0.31329400000000002</v>
      </c>
    </row>
    <row r="53" spans="1:15" x14ac:dyDescent="0.25">
      <c r="A53">
        <v>48</v>
      </c>
      <c r="B53">
        <v>6.9917999999999994E-2</v>
      </c>
      <c r="C53">
        <v>1.9456000000000001E-2</v>
      </c>
      <c r="E53">
        <v>48</v>
      </c>
      <c r="F53">
        <v>7.3741000000000001E-2</v>
      </c>
      <c r="G53">
        <v>2.8892999999999999E-2</v>
      </c>
      <c r="I53">
        <v>48</v>
      </c>
      <c r="J53">
        <v>5.9851000000000001E-2</v>
      </c>
      <c r="K53">
        <v>6.3728999999999994E-2</v>
      </c>
      <c r="M53">
        <v>48</v>
      </c>
      <c r="N53">
        <v>0.38820500000000002</v>
      </c>
      <c r="O53">
        <v>0.31167899999999998</v>
      </c>
    </row>
    <row r="54" spans="1:15" x14ac:dyDescent="0.25">
      <c r="A54">
        <v>49</v>
      </c>
      <c r="B54">
        <v>5.9334999999999999E-2</v>
      </c>
      <c r="C54">
        <v>2.0330000000000001E-2</v>
      </c>
      <c r="E54">
        <v>49</v>
      </c>
      <c r="F54">
        <v>5.9797000000000003E-2</v>
      </c>
      <c r="G54">
        <v>2.7827999999999999E-2</v>
      </c>
      <c r="I54">
        <v>49</v>
      </c>
      <c r="J54">
        <v>6.2791E-2</v>
      </c>
      <c r="K54">
        <v>5.6542000000000002E-2</v>
      </c>
      <c r="M54">
        <v>49</v>
      </c>
      <c r="N54">
        <v>0.38664799999999999</v>
      </c>
      <c r="O54">
        <v>0.319552</v>
      </c>
    </row>
    <row r="55" spans="1:15" x14ac:dyDescent="0.25">
      <c r="A55">
        <v>50</v>
      </c>
      <c r="B55">
        <v>4.8646000000000002E-2</v>
      </c>
      <c r="C55">
        <v>2.0605999999999999E-2</v>
      </c>
      <c r="E55">
        <v>50</v>
      </c>
      <c r="F55">
        <v>4.7889000000000001E-2</v>
      </c>
      <c r="G55">
        <v>2.7548E-2</v>
      </c>
      <c r="I55">
        <v>50</v>
      </c>
      <c r="J55">
        <v>7.3574000000000001E-2</v>
      </c>
      <c r="K55">
        <v>4.7833000000000001E-2</v>
      </c>
      <c r="M55">
        <v>50</v>
      </c>
      <c r="N55">
        <v>0.396256</v>
      </c>
      <c r="O55">
        <v>0.31922</v>
      </c>
    </row>
    <row r="56" spans="1:15" x14ac:dyDescent="0.25">
      <c r="A56">
        <v>51</v>
      </c>
      <c r="B56">
        <v>3.8337999999999997E-2</v>
      </c>
      <c r="C56">
        <v>1.933E-2</v>
      </c>
      <c r="E56">
        <v>51</v>
      </c>
      <c r="F56">
        <v>3.7254000000000002E-2</v>
      </c>
      <c r="G56">
        <v>2.8097E-2</v>
      </c>
      <c r="I56">
        <v>51</v>
      </c>
      <c r="J56">
        <v>8.2363000000000006E-2</v>
      </c>
      <c r="K56">
        <v>5.0028000000000003E-2</v>
      </c>
      <c r="M56">
        <v>51</v>
      </c>
      <c r="N56">
        <v>0.41548400000000002</v>
      </c>
      <c r="O56">
        <v>0.31423099999999998</v>
      </c>
    </row>
    <row r="57" spans="1:15" x14ac:dyDescent="0.25">
      <c r="A57">
        <v>52</v>
      </c>
      <c r="B57">
        <v>2.9059000000000001E-2</v>
      </c>
      <c r="C57">
        <v>1.6045E-2</v>
      </c>
      <c r="E57">
        <v>52</v>
      </c>
      <c r="F57">
        <v>2.8008000000000002E-2</v>
      </c>
      <c r="G57">
        <v>2.7365E-2</v>
      </c>
      <c r="I57">
        <v>52</v>
      </c>
      <c r="J57">
        <v>9.1782000000000002E-2</v>
      </c>
      <c r="K57">
        <v>5.8049999999999997E-2</v>
      </c>
      <c r="M57">
        <v>52</v>
      </c>
      <c r="N57">
        <v>0.43224899999999999</v>
      </c>
      <c r="O57">
        <v>0.31464399999999998</v>
      </c>
    </row>
    <row r="58" spans="1:15" x14ac:dyDescent="0.25">
      <c r="A58">
        <v>53</v>
      </c>
      <c r="B58">
        <v>2.1769E-2</v>
      </c>
      <c r="C58">
        <v>1.1771E-2</v>
      </c>
      <c r="E58">
        <v>53</v>
      </c>
      <c r="F58">
        <v>2.2484000000000001E-2</v>
      </c>
      <c r="G58">
        <v>2.5607000000000001E-2</v>
      </c>
      <c r="I58">
        <v>53</v>
      </c>
      <c r="J58">
        <v>0.10725999999999999</v>
      </c>
      <c r="K58">
        <v>6.2111E-2</v>
      </c>
      <c r="M58">
        <v>53</v>
      </c>
      <c r="N58">
        <v>0.45424999999999999</v>
      </c>
      <c r="O58">
        <v>0.32404699999999997</v>
      </c>
    </row>
    <row r="59" spans="1:15" x14ac:dyDescent="0.25">
      <c r="A59">
        <v>54</v>
      </c>
      <c r="B59">
        <v>1.7571E-2</v>
      </c>
      <c r="C59">
        <v>8.4239999999999992E-3</v>
      </c>
      <c r="E59">
        <v>54</v>
      </c>
      <c r="F59">
        <v>2.2574E-2</v>
      </c>
      <c r="G59">
        <v>2.5080000000000002E-2</v>
      </c>
      <c r="I59">
        <v>54</v>
      </c>
      <c r="J59">
        <v>0.12742899999999999</v>
      </c>
      <c r="K59">
        <v>6.3580999999999999E-2</v>
      </c>
      <c r="M59">
        <v>54</v>
      </c>
      <c r="N59">
        <v>0.49790299999999998</v>
      </c>
      <c r="O59">
        <v>0.32440400000000003</v>
      </c>
    </row>
    <row r="60" spans="1:15" x14ac:dyDescent="0.25">
      <c r="A60">
        <v>55</v>
      </c>
      <c r="B60">
        <v>1.7392000000000001E-2</v>
      </c>
      <c r="C60">
        <v>8.5380000000000005E-3</v>
      </c>
      <c r="E60">
        <v>55</v>
      </c>
      <c r="F60">
        <v>2.8330999999999999E-2</v>
      </c>
      <c r="G60">
        <v>2.6322000000000002E-2</v>
      </c>
      <c r="I60">
        <v>55</v>
      </c>
      <c r="J60">
        <v>0.14827000000000001</v>
      </c>
      <c r="K60">
        <v>6.8288000000000001E-2</v>
      </c>
      <c r="M60">
        <v>55</v>
      </c>
      <c r="N60">
        <v>0.55482799999999999</v>
      </c>
      <c r="O60">
        <v>0.306973</v>
      </c>
    </row>
    <row r="61" spans="1:15" x14ac:dyDescent="0.25">
      <c r="A61">
        <v>56</v>
      </c>
      <c r="B61">
        <v>2.1236999999999999E-2</v>
      </c>
      <c r="C61">
        <v>1.1705999999999999E-2</v>
      </c>
      <c r="E61">
        <v>56</v>
      </c>
      <c r="F61">
        <v>3.8316000000000003E-2</v>
      </c>
      <c r="G61">
        <v>2.7798E-2</v>
      </c>
      <c r="I61">
        <v>56</v>
      </c>
      <c r="J61">
        <v>0.17055699999999999</v>
      </c>
      <c r="K61">
        <v>7.2792999999999997E-2</v>
      </c>
      <c r="M61">
        <v>56</v>
      </c>
      <c r="N61">
        <v>0.60358599999999996</v>
      </c>
      <c r="O61">
        <v>0.30590499999999998</v>
      </c>
    </row>
    <row r="62" spans="1:15" x14ac:dyDescent="0.25">
      <c r="A62">
        <v>57</v>
      </c>
      <c r="B62">
        <v>2.8601000000000001E-2</v>
      </c>
      <c r="C62">
        <v>1.5148999999999999E-2</v>
      </c>
      <c r="E62">
        <v>57</v>
      </c>
      <c r="F62">
        <v>5.0556999999999998E-2</v>
      </c>
      <c r="G62">
        <v>2.8126999999999999E-2</v>
      </c>
      <c r="I62">
        <v>57</v>
      </c>
      <c r="J62">
        <v>0.195878</v>
      </c>
      <c r="K62">
        <v>7.2205000000000005E-2</v>
      </c>
      <c r="M62">
        <v>57</v>
      </c>
      <c r="N62">
        <v>0.64336599999999999</v>
      </c>
      <c r="O62">
        <v>0.31483499999999998</v>
      </c>
    </row>
    <row r="63" spans="1:15" x14ac:dyDescent="0.25">
      <c r="A63">
        <v>58</v>
      </c>
      <c r="B63">
        <v>3.8443999999999999E-2</v>
      </c>
      <c r="C63">
        <v>1.7343999999999998E-2</v>
      </c>
      <c r="E63">
        <v>58</v>
      </c>
      <c r="F63">
        <v>6.3555E-2</v>
      </c>
      <c r="G63">
        <v>2.7361E-2</v>
      </c>
      <c r="I63">
        <v>58</v>
      </c>
      <c r="J63">
        <v>0.22220799999999999</v>
      </c>
      <c r="K63">
        <v>7.0403999999999994E-2</v>
      </c>
      <c r="M63">
        <v>58</v>
      </c>
      <c r="N63">
        <v>0.67851099999999998</v>
      </c>
      <c r="O63">
        <v>0.32335199999999997</v>
      </c>
    </row>
    <row r="64" spans="1:15" x14ac:dyDescent="0.25">
      <c r="A64">
        <v>59</v>
      </c>
      <c r="B64">
        <v>4.9561000000000001E-2</v>
      </c>
      <c r="C64">
        <v>1.8189E-2</v>
      </c>
      <c r="E64">
        <v>59</v>
      </c>
      <c r="F64">
        <v>7.6545000000000002E-2</v>
      </c>
      <c r="G64">
        <v>2.6626E-2</v>
      </c>
      <c r="I64">
        <v>59</v>
      </c>
      <c r="J64">
        <v>0.24807999999999999</v>
      </c>
      <c r="K64">
        <v>7.0592000000000002E-2</v>
      </c>
      <c r="M64">
        <v>59</v>
      </c>
      <c r="N64">
        <v>0.71446200000000004</v>
      </c>
      <c r="O64">
        <v>0.32349299999999998</v>
      </c>
    </row>
    <row r="65" spans="1:15" x14ac:dyDescent="0.25">
      <c r="A65">
        <v>60</v>
      </c>
      <c r="B65">
        <v>6.1018999999999997E-2</v>
      </c>
      <c r="C65">
        <v>1.8093000000000001E-2</v>
      </c>
      <c r="E65">
        <v>60</v>
      </c>
      <c r="F65">
        <v>8.9361999999999997E-2</v>
      </c>
      <c r="G65">
        <v>2.6601E-2</v>
      </c>
      <c r="I65">
        <v>60</v>
      </c>
      <c r="J65">
        <v>0.27390500000000001</v>
      </c>
      <c r="K65">
        <v>7.1591000000000002E-2</v>
      </c>
      <c r="M65">
        <v>60</v>
      </c>
      <c r="N65">
        <v>0.752745</v>
      </c>
      <c r="O65">
        <v>0.31285200000000002</v>
      </c>
    </row>
    <row r="66" spans="1:15" x14ac:dyDescent="0.25">
      <c r="A66">
        <v>61</v>
      </c>
      <c r="B66">
        <v>7.2278999999999996E-2</v>
      </c>
      <c r="C66">
        <v>1.7673999999999999E-2</v>
      </c>
      <c r="E66">
        <v>61</v>
      </c>
      <c r="F66">
        <v>0.10198599999999999</v>
      </c>
      <c r="G66">
        <v>2.7168000000000001E-2</v>
      </c>
      <c r="I66">
        <v>61</v>
      </c>
      <c r="J66">
        <v>0.29942299999999999</v>
      </c>
      <c r="K66">
        <v>7.2900000000000006E-2</v>
      </c>
      <c r="M66">
        <v>61</v>
      </c>
      <c r="N66">
        <v>0.78639000000000003</v>
      </c>
      <c r="O66">
        <v>0.29921199999999998</v>
      </c>
    </row>
    <row r="67" spans="1:15" x14ac:dyDescent="0.25">
      <c r="A67">
        <v>62</v>
      </c>
      <c r="B67">
        <v>8.3333000000000004E-2</v>
      </c>
      <c r="C67">
        <v>1.7333999999999999E-2</v>
      </c>
      <c r="E67">
        <v>62</v>
      </c>
      <c r="F67">
        <v>0.114481</v>
      </c>
      <c r="G67">
        <v>2.7975E-2</v>
      </c>
      <c r="I67">
        <v>62</v>
      </c>
      <c r="J67">
        <v>0.324071</v>
      </c>
      <c r="K67">
        <v>7.4637999999999996E-2</v>
      </c>
      <c r="M67">
        <v>62</v>
      </c>
      <c r="N67">
        <v>0.815554</v>
      </c>
      <c r="O67">
        <v>0.28804099999999999</v>
      </c>
    </row>
    <row r="68" spans="1:15" x14ac:dyDescent="0.25">
      <c r="A68">
        <v>63</v>
      </c>
      <c r="B68">
        <v>9.4260999999999998E-2</v>
      </c>
      <c r="C68">
        <v>1.7316000000000002E-2</v>
      </c>
      <c r="E68">
        <v>63</v>
      </c>
      <c r="F68">
        <v>0.12686800000000001</v>
      </c>
      <c r="G68">
        <v>2.8910000000000002E-2</v>
      </c>
      <c r="I68">
        <v>63</v>
      </c>
      <c r="J68">
        <v>0.34769499999999998</v>
      </c>
      <c r="K68">
        <v>7.6779E-2</v>
      </c>
      <c r="M68">
        <v>63</v>
      </c>
      <c r="N68">
        <v>0.84082900000000005</v>
      </c>
      <c r="O68">
        <v>0.27877600000000002</v>
      </c>
    </row>
    <row r="69" spans="1:15" x14ac:dyDescent="0.25">
      <c r="A69">
        <v>64</v>
      </c>
      <c r="B69">
        <v>0.10513500000000001</v>
      </c>
      <c r="C69">
        <v>1.7524000000000001E-2</v>
      </c>
      <c r="E69">
        <v>64</v>
      </c>
      <c r="F69">
        <v>0.13914799999999999</v>
      </c>
      <c r="G69">
        <v>3.0033000000000001E-2</v>
      </c>
      <c r="I69">
        <v>64</v>
      </c>
      <c r="J69">
        <v>0.37025999999999998</v>
      </c>
      <c r="K69">
        <v>7.9156000000000004E-2</v>
      </c>
      <c r="M69">
        <v>64</v>
      </c>
      <c r="N69">
        <v>0.86317200000000005</v>
      </c>
      <c r="O69">
        <v>0.270424</v>
      </c>
    </row>
    <row r="70" spans="1:15" x14ac:dyDescent="0.25">
      <c r="A70">
        <v>65</v>
      </c>
      <c r="B70">
        <v>0.115963</v>
      </c>
      <c r="C70">
        <v>1.7763999999999999E-2</v>
      </c>
      <c r="E70">
        <v>65</v>
      </c>
      <c r="F70">
        <v>0.151314</v>
      </c>
      <c r="G70">
        <v>3.1384000000000002E-2</v>
      </c>
      <c r="I70">
        <v>65</v>
      </c>
      <c r="J70">
        <v>0.39167400000000002</v>
      </c>
      <c r="K70">
        <v>8.1590999999999997E-2</v>
      </c>
      <c r="M70">
        <v>65</v>
      </c>
      <c r="N70">
        <v>0.88363800000000003</v>
      </c>
      <c r="O70">
        <v>0.26400699999999999</v>
      </c>
    </row>
    <row r="71" spans="1:15" x14ac:dyDescent="0.25">
      <c r="A71">
        <v>66</v>
      </c>
      <c r="B71">
        <v>0.126718</v>
      </c>
      <c r="C71">
        <v>1.7950000000000001E-2</v>
      </c>
      <c r="E71">
        <v>66</v>
      </c>
      <c r="F71">
        <v>0.163325</v>
      </c>
      <c r="G71">
        <v>3.2888000000000001E-2</v>
      </c>
      <c r="I71">
        <v>66</v>
      </c>
      <c r="J71">
        <v>0.41190300000000002</v>
      </c>
      <c r="K71">
        <v>8.4043000000000007E-2</v>
      </c>
      <c r="M71">
        <v>66</v>
      </c>
      <c r="N71">
        <v>0.89815599999999995</v>
      </c>
      <c r="O71">
        <v>0.26172499999999999</v>
      </c>
    </row>
    <row r="72" spans="1:15" x14ac:dyDescent="0.25">
      <c r="A72">
        <v>67</v>
      </c>
      <c r="B72">
        <v>0.13734099999999999</v>
      </c>
      <c r="C72">
        <v>1.8114999999999999E-2</v>
      </c>
      <c r="E72">
        <v>67</v>
      </c>
      <c r="F72">
        <v>0.175124</v>
      </c>
      <c r="G72">
        <v>3.4425999999999998E-2</v>
      </c>
      <c r="I72">
        <v>67</v>
      </c>
      <c r="J72">
        <v>0.43085899999999999</v>
      </c>
      <c r="K72">
        <v>8.6374999999999993E-2</v>
      </c>
      <c r="M72">
        <v>67</v>
      </c>
      <c r="N72">
        <v>0.91028200000000004</v>
      </c>
      <c r="O72">
        <v>0.25994099999999998</v>
      </c>
    </row>
    <row r="73" spans="1:15" x14ac:dyDescent="0.25">
      <c r="A73">
        <v>68</v>
      </c>
      <c r="B73">
        <v>0.14773500000000001</v>
      </c>
      <c r="C73">
        <v>1.8374000000000001E-2</v>
      </c>
      <c r="E73">
        <v>68</v>
      </c>
      <c r="F73">
        <v>0.186718</v>
      </c>
      <c r="G73">
        <v>3.5947E-2</v>
      </c>
      <c r="I73">
        <v>68</v>
      </c>
      <c r="J73">
        <v>0.44846799999999998</v>
      </c>
      <c r="K73">
        <v>8.8194999999999996E-2</v>
      </c>
      <c r="M73">
        <v>68</v>
      </c>
      <c r="N73">
        <v>0.92039700000000002</v>
      </c>
      <c r="O73">
        <v>0.25622499999999998</v>
      </c>
    </row>
    <row r="74" spans="1:15" x14ac:dyDescent="0.25">
      <c r="A74">
        <v>69</v>
      </c>
      <c r="B74">
        <v>0.15784899999999999</v>
      </c>
      <c r="C74">
        <v>1.8800999999999998E-2</v>
      </c>
      <c r="E74">
        <v>69</v>
      </c>
      <c r="F74">
        <v>0.19819100000000001</v>
      </c>
      <c r="G74">
        <v>3.7453E-2</v>
      </c>
      <c r="I74">
        <v>69</v>
      </c>
      <c r="J74">
        <v>0.464951</v>
      </c>
      <c r="K74">
        <v>8.9148000000000005E-2</v>
      </c>
      <c r="M74">
        <v>69</v>
      </c>
      <c r="N74">
        <v>0.92342999999999997</v>
      </c>
      <c r="O74">
        <v>0.26090799999999997</v>
      </c>
    </row>
    <row r="75" spans="1:15" x14ac:dyDescent="0.25">
      <c r="A75">
        <v>70</v>
      </c>
      <c r="B75">
        <v>0.167714</v>
      </c>
      <c r="C75">
        <v>1.9362999999999998E-2</v>
      </c>
      <c r="E75">
        <v>70</v>
      </c>
      <c r="F75">
        <v>0.209566</v>
      </c>
      <c r="G75">
        <v>3.891E-2</v>
      </c>
      <c r="I75">
        <v>70</v>
      </c>
      <c r="J75">
        <v>0.480464</v>
      </c>
      <c r="K75">
        <v>8.9069999999999996E-2</v>
      </c>
      <c r="M75">
        <v>70</v>
      </c>
      <c r="N75">
        <v>0.92620100000000005</v>
      </c>
      <c r="O75">
        <v>0.267044</v>
      </c>
    </row>
    <row r="76" spans="1:15" x14ac:dyDescent="0.25">
      <c r="A76">
        <v>71</v>
      </c>
      <c r="B76">
        <v>0.177424</v>
      </c>
      <c r="C76">
        <v>1.9969000000000001E-2</v>
      </c>
      <c r="E76">
        <v>71</v>
      </c>
      <c r="F76">
        <v>0.22075400000000001</v>
      </c>
      <c r="G76">
        <v>4.0203000000000003E-2</v>
      </c>
      <c r="I76">
        <v>71</v>
      </c>
      <c r="J76">
        <v>0.49490800000000001</v>
      </c>
      <c r="K76">
        <v>8.8013999999999995E-2</v>
      </c>
      <c r="M76">
        <v>71</v>
      </c>
      <c r="N76">
        <v>0.92952699999999999</v>
      </c>
      <c r="O76">
        <v>0.26874399999999998</v>
      </c>
    </row>
    <row r="77" spans="1:15" x14ac:dyDescent="0.25">
      <c r="A77">
        <v>72</v>
      </c>
      <c r="B77">
        <v>0.18703700000000001</v>
      </c>
      <c r="C77">
        <v>2.0507000000000001E-2</v>
      </c>
      <c r="E77">
        <v>72</v>
      </c>
      <c r="F77">
        <v>0.231679</v>
      </c>
      <c r="G77">
        <v>4.1230999999999997E-2</v>
      </c>
      <c r="I77">
        <v>72</v>
      </c>
      <c r="J77">
        <v>0.50816499999999998</v>
      </c>
      <c r="K77">
        <v>8.6017999999999997E-2</v>
      </c>
      <c r="M77">
        <v>72</v>
      </c>
      <c r="N77">
        <v>0.93444099999999997</v>
      </c>
      <c r="O77">
        <v>0.26780900000000002</v>
      </c>
    </row>
    <row r="78" spans="1:15" x14ac:dyDescent="0.25">
      <c r="A78">
        <v>73</v>
      </c>
      <c r="B78">
        <v>0.196464</v>
      </c>
      <c r="C78">
        <v>2.1086000000000001E-2</v>
      </c>
      <c r="E78">
        <v>73</v>
      </c>
      <c r="F78">
        <v>0.24234</v>
      </c>
      <c r="G78">
        <v>4.1965000000000002E-2</v>
      </c>
      <c r="I78">
        <v>73</v>
      </c>
      <c r="J78">
        <v>0.52016099999999998</v>
      </c>
      <c r="K78">
        <v>8.3013000000000003E-2</v>
      </c>
      <c r="M78">
        <v>73</v>
      </c>
      <c r="N78">
        <v>0.93497300000000005</v>
      </c>
      <c r="O78">
        <v>0.27337699999999998</v>
      </c>
    </row>
    <row r="79" spans="1:15" x14ac:dyDescent="0.25">
      <c r="A79">
        <v>74</v>
      </c>
      <c r="B79">
        <v>0.20553399999999999</v>
      </c>
      <c r="C79">
        <v>2.2037000000000001E-2</v>
      </c>
      <c r="E79">
        <v>74</v>
      </c>
      <c r="F79">
        <v>0.25272800000000001</v>
      </c>
      <c r="G79">
        <v>4.2389000000000003E-2</v>
      </c>
      <c r="I79">
        <v>74</v>
      </c>
      <c r="J79">
        <v>0.53077200000000002</v>
      </c>
      <c r="K79">
        <v>7.9184000000000004E-2</v>
      </c>
      <c r="M79">
        <v>74</v>
      </c>
      <c r="N79">
        <v>0.92544700000000002</v>
      </c>
      <c r="O79">
        <v>0.282115</v>
      </c>
    </row>
    <row r="80" spans="1:15" x14ac:dyDescent="0.25">
      <c r="A80">
        <v>75</v>
      </c>
      <c r="B80">
        <v>0.21409400000000001</v>
      </c>
      <c r="C80">
        <v>2.3779000000000002E-2</v>
      </c>
      <c r="E80">
        <v>75</v>
      </c>
      <c r="F80">
        <v>0.26280199999999998</v>
      </c>
      <c r="G80">
        <v>4.2506000000000002E-2</v>
      </c>
      <c r="I80">
        <v>75</v>
      </c>
      <c r="J80">
        <v>0.53980700000000004</v>
      </c>
      <c r="K80">
        <v>7.4996999999999994E-2</v>
      </c>
      <c r="M80">
        <v>75</v>
      </c>
      <c r="N80">
        <v>0.91278300000000001</v>
      </c>
      <c r="O80">
        <v>0.29133100000000001</v>
      </c>
    </row>
    <row r="81" spans="1:15" x14ac:dyDescent="0.25">
      <c r="A81">
        <v>76</v>
      </c>
      <c r="B81">
        <v>0.222078</v>
      </c>
      <c r="C81">
        <v>2.6551000000000002E-2</v>
      </c>
      <c r="E81">
        <v>76</v>
      </c>
      <c r="F81">
        <v>0.272511</v>
      </c>
      <c r="G81">
        <v>4.2391999999999999E-2</v>
      </c>
      <c r="I81">
        <v>76</v>
      </c>
      <c r="J81">
        <v>0.54717000000000005</v>
      </c>
      <c r="K81">
        <v>7.1050000000000002E-2</v>
      </c>
      <c r="M81">
        <v>76</v>
      </c>
      <c r="N81">
        <v>0.90310999999999997</v>
      </c>
      <c r="O81">
        <v>0.304033</v>
      </c>
    </row>
    <row r="82" spans="1:15" x14ac:dyDescent="0.25">
      <c r="A82">
        <v>77</v>
      </c>
      <c r="B82">
        <v>0.22986799999999999</v>
      </c>
      <c r="C82">
        <v>2.9269E-2</v>
      </c>
      <c r="E82">
        <v>77</v>
      </c>
      <c r="F82">
        <v>0.28180300000000003</v>
      </c>
      <c r="G82">
        <v>4.2119999999999998E-2</v>
      </c>
      <c r="I82">
        <v>77</v>
      </c>
      <c r="J82">
        <v>0.55263200000000001</v>
      </c>
      <c r="K82">
        <v>6.7820000000000005E-2</v>
      </c>
      <c r="M82">
        <v>77</v>
      </c>
      <c r="N82">
        <v>0.88869399999999998</v>
      </c>
      <c r="O82">
        <v>0.32043199999999999</v>
      </c>
    </row>
    <row r="83" spans="1:15" x14ac:dyDescent="0.25">
      <c r="A83">
        <v>78</v>
      </c>
      <c r="B83">
        <v>0.23799799999999999</v>
      </c>
      <c r="C83">
        <v>3.031E-2</v>
      </c>
      <c r="E83">
        <v>78</v>
      </c>
      <c r="F83">
        <v>0.29064400000000001</v>
      </c>
      <c r="G83">
        <v>4.1716000000000003E-2</v>
      </c>
      <c r="I83">
        <v>78</v>
      </c>
      <c r="J83">
        <v>0.55590499999999998</v>
      </c>
      <c r="K83">
        <v>6.5378000000000006E-2</v>
      </c>
      <c r="M83">
        <v>78</v>
      </c>
      <c r="N83">
        <v>0.86646900000000004</v>
      </c>
      <c r="O83">
        <v>0.33646599999999999</v>
      </c>
    </row>
    <row r="84" spans="1:15" x14ac:dyDescent="0.25">
      <c r="A84">
        <v>79</v>
      </c>
      <c r="B84">
        <v>0.247055</v>
      </c>
      <c r="C84">
        <v>2.8091999999999999E-2</v>
      </c>
      <c r="E84">
        <v>79</v>
      </c>
      <c r="F84">
        <v>0.29903200000000002</v>
      </c>
      <c r="G84">
        <v>4.1202000000000003E-2</v>
      </c>
      <c r="I84">
        <v>79</v>
      </c>
      <c r="J84">
        <v>0.55698400000000003</v>
      </c>
      <c r="K84">
        <v>6.361E-2</v>
      </c>
      <c r="M84">
        <v>79</v>
      </c>
      <c r="N84">
        <v>0.84330099999999997</v>
      </c>
      <c r="O84">
        <v>0.35434399999999999</v>
      </c>
    </row>
    <row r="85" spans="1:15" x14ac:dyDescent="0.25">
      <c r="A85">
        <v>80</v>
      </c>
      <c r="B85">
        <v>0.25731399999999999</v>
      </c>
      <c r="C85">
        <v>2.2339999999999999E-2</v>
      </c>
      <c r="E85">
        <v>80</v>
      </c>
      <c r="F85">
        <v>0.306871</v>
      </c>
      <c r="G85">
        <v>4.0565999999999998E-2</v>
      </c>
      <c r="I85">
        <v>80</v>
      </c>
      <c r="J85">
        <v>0.55608800000000003</v>
      </c>
      <c r="K85">
        <v>6.2322000000000002E-2</v>
      </c>
      <c r="M85">
        <v>80</v>
      </c>
      <c r="N85">
        <v>0.81794199999999995</v>
      </c>
      <c r="O85">
        <v>0.38300099999999998</v>
      </c>
    </row>
    <row r="86" spans="1:15" x14ac:dyDescent="0.25">
      <c r="A86">
        <v>81</v>
      </c>
      <c r="B86">
        <v>0.26825100000000002</v>
      </c>
      <c r="C86">
        <v>1.5587999999999999E-2</v>
      </c>
      <c r="E86">
        <v>81</v>
      </c>
      <c r="F86">
        <v>0.31385600000000002</v>
      </c>
      <c r="G86">
        <v>3.9766000000000003E-2</v>
      </c>
      <c r="I86">
        <v>81</v>
      </c>
      <c r="J86">
        <v>0.55320199999999997</v>
      </c>
      <c r="K86">
        <v>6.1481000000000001E-2</v>
      </c>
      <c r="M86">
        <v>81</v>
      </c>
      <c r="N86">
        <v>0.78371100000000005</v>
      </c>
      <c r="O86">
        <v>0.41029599999999999</v>
      </c>
    </row>
    <row r="87" spans="1:15" x14ac:dyDescent="0.25">
      <c r="A87">
        <v>82</v>
      </c>
      <c r="B87">
        <v>0.27921899999999999</v>
      </c>
      <c r="C87">
        <v>1.2052999999999999E-2</v>
      </c>
      <c r="E87">
        <v>82</v>
      </c>
      <c r="F87">
        <v>0.31983200000000001</v>
      </c>
      <c r="G87">
        <v>3.8961999999999997E-2</v>
      </c>
      <c r="I87">
        <v>82</v>
      </c>
      <c r="J87">
        <v>0.54791100000000004</v>
      </c>
      <c r="K87">
        <v>6.1165999999999998E-2</v>
      </c>
      <c r="M87">
        <v>82</v>
      </c>
      <c r="N87">
        <v>0.75270199999999998</v>
      </c>
      <c r="O87">
        <v>0.42180899999999999</v>
      </c>
    </row>
    <row r="88" spans="1:15" x14ac:dyDescent="0.25">
      <c r="A88">
        <v>83</v>
      </c>
      <c r="B88">
        <v>0.28955500000000001</v>
      </c>
      <c r="C88">
        <v>1.3838E-2</v>
      </c>
      <c r="E88">
        <v>83</v>
      </c>
      <c r="F88">
        <v>0.32533699999999999</v>
      </c>
      <c r="G88">
        <v>3.8022E-2</v>
      </c>
      <c r="I88">
        <v>83</v>
      </c>
      <c r="J88">
        <v>0.54009600000000002</v>
      </c>
      <c r="K88">
        <v>6.1138999999999999E-2</v>
      </c>
      <c r="M88">
        <v>83</v>
      </c>
      <c r="N88">
        <v>0.74756599999999995</v>
      </c>
      <c r="O88">
        <v>0.430759</v>
      </c>
    </row>
    <row r="89" spans="1:15" x14ac:dyDescent="0.25">
      <c r="A89">
        <v>84</v>
      </c>
      <c r="B89">
        <v>0.298848</v>
      </c>
      <c r="C89">
        <v>1.6730999999999999E-2</v>
      </c>
      <c r="E89">
        <v>84</v>
      </c>
      <c r="F89">
        <v>0.33072499999999999</v>
      </c>
      <c r="G89">
        <v>3.6581000000000002E-2</v>
      </c>
      <c r="I89">
        <v>84</v>
      </c>
      <c r="J89">
        <v>0.52993199999999996</v>
      </c>
      <c r="K89">
        <v>6.1162000000000001E-2</v>
      </c>
      <c r="M89">
        <v>84</v>
      </c>
      <c r="N89">
        <v>0.72952700000000004</v>
      </c>
      <c r="O89">
        <v>0.43843900000000002</v>
      </c>
    </row>
    <row r="90" spans="1:15" x14ac:dyDescent="0.25">
      <c r="A90">
        <v>85</v>
      </c>
      <c r="B90">
        <v>0.30682399999999999</v>
      </c>
      <c r="C90">
        <v>1.8152000000000001E-2</v>
      </c>
      <c r="E90">
        <v>85</v>
      </c>
      <c r="F90">
        <v>0.33524900000000002</v>
      </c>
      <c r="G90">
        <v>3.6346999999999997E-2</v>
      </c>
      <c r="I90">
        <v>85</v>
      </c>
      <c r="J90">
        <v>0.517571</v>
      </c>
      <c r="K90">
        <v>6.1457999999999999E-2</v>
      </c>
      <c r="M90">
        <v>85</v>
      </c>
      <c r="N90">
        <v>0.69633900000000004</v>
      </c>
      <c r="O90">
        <v>0.44900000000000001</v>
      </c>
    </row>
    <row r="91" spans="1:15" x14ac:dyDescent="0.25">
      <c r="A91">
        <v>86</v>
      </c>
      <c r="B91">
        <v>0.31313200000000002</v>
      </c>
      <c r="C91">
        <v>1.7537000000000001E-2</v>
      </c>
      <c r="E91">
        <v>86</v>
      </c>
      <c r="F91">
        <v>0.33843299999999998</v>
      </c>
      <c r="G91">
        <v>3.7492999999999999E-2</v>
      </c>
      <c r="I91">
        <v>86</v>
      </c>
      <c r="J91">
        <v>0.50380599999999998</v>
      </c>
      <c r="K91">
        <v>6.2696000000000002E-2</v>
      </c>
      <c r="M91">
        <v>86</v>
      </c>
      <c r="N91">
        <v>0.68196900000000005</v>
      </c>
      <c r="O91">
        <v>0.45608700000000002</v>
      </c>
    </row>
    <row r="92" spans="1:15" x14ac:dyDescent="0.25">
      <c r="A92">
        <v>87</v>
      </c>
      <c r="B92">
        <v>0.31741999999999998</v>
      </c>
      <c r="C92">
        <v>1.5591000000000001E-2</v>
      </c>
      <c r="E92">
        <v>87</v>
      </c>
      <c r="F92">
        <v>0.34089799999999998</v>
      </c>
      <c r="G92">
        <v>3.7198000000000002E-2</v>
      </c>
      <c r="I92">
        <v>87</v>
      </c>
      <c r="J92">
        <v>0.48926399999999998</v>
      </c>
      <c r="K92">
        <v>6.5634999999999999E-2</v>
      </c>
      <c r="M92">
        <v>87</v>
      </c>
      <c r="N92">
        <v>0.67060399999999998</v>
      </c>
      <c r="O92">
        <v>0.457451</v>
      </c>
    </row>
    <row r="93" spans="1:15" x14ac:dyDescent="0.25">
      <c r="A93">
        <v>88</v>
      </c>
      <c r="B93">
        <v>0.31978099999999998</v>
      </c>
      <c r="C93">
        <v>1.478E-2</v>
      </c>
      <c r="E93">
        <v>88</v>
      </c>
      <c r="F93">
        <v>0.34285199999999999</v>
      </c>
      <c r="G93">
        <v>3.7052000000000002E-2</v>
      </c>
      <c r="I93">
        <v>88</v>
      </c>
      <c r="J93">
        <v>0.47379599999999999</v>
      </c>
      <c r="K93">
        <v>7.0081000000000004E-2</v>
      </c>
      <c r="M93">
        <v>88</v>
      </c>
      <c r="N93">
        <v>0.64983900000000006</v>
      </c>
      <c r="O93">
        <v>0.46138600000000002</v>
      </c>
    </row>
    <row r="94" spans="1:15" x14ac:dyDescent="0.25">
      <c r="A94">
        <v>89</v>
      </c>
      <c r="B94">
        <v>0.32033400000000001</v>
      </c>
      <c r="C94">
        <v>1.6723999999999999E-2</v>
      </c>
      <c r="E94">
        <v>89</v>
      </c>
      <c r="F94">
        <v>0.343808</v>
      </c>
      <c r="G94">
        <v>4.0288999999999998E-2</v>
      </c>
      <c r="I94">
        <v>89</v>
      </c>
      <c r="J94">
        <v>0.45687100000000003</v>
      </c>
      <c r="K94">
        <v>7.5077000000000005E-2</v>
      </c>
      <c r="M94">
        <v>89</v>
      </c>
      <c r="N94">
        <v>0.62715200000000004</v>
      </c>
      <c r="O94">
        <v>0.46158500000000002</v>
      </c>
    </row>
    <row r="95" spans="1:15" x14ac:dyDescent="0.25">
      <c r="A95">
        <v>90</v>
      </c>
      <c r="B95">
        <v>0.319268</v>
      </c>
      <c r="C95">
        <v>2.0125000000000001E-2</v>
      </c>
      <c r="E95">
        <v>90</v>
      </c>
      <c r="F95">
        <v>0.34402199999999999</v>
      </c>
      <c r="G95">
        <v>4.2910999999999998E-2</v>
      </c>
      <c r="I95">
        <v>90</v>
      </c>
      <c r="J95">
        <v>0.43854500000000002</v>
      </c>
      <c r="K95">
        <v>7.9838999999999993E-2</v>
      </c>
      <c r="M95">
        <v>90</v>
      </c>
      <c r="N95">
        <v>0.62393900000000002</v>
      </c>
      <c r="O95">
        <v>0.45802700000000002</v>
      </c>
    </row>
    <row r="96" spans="1:15" x14ac:dyDescent="0.25">
      <c r="A96">
        <v>91</v>
      </c>
      <c r="B96">
        <v>0.31702399999999997</v>
      </c>
      <c r="C96">
        <v>2.2311999999999999E-2</v>
      </c>
      <c r="E96">
        <v>91</v>
      </c>
      <c r="F96">
        <v>0.34418199999999999</v>
      </c>
      <c r="G96">
        <v>4.3325000000000002E-2</v>
      </c>
      <c r="I96">
        <v>91</v>
      </c>
      <c r="J96">
        <v>0.41921399999999998</v>
      </c>
      <c r="K96">
        <v>8.4281999999999996E-2</v>
      </c>
      <c r="M96">
        <v>91</v>
      </c>
      <c r="N96">
        <v>0.631351</v>
      </c>
      <c r="O96">
        <v>0.45828000000000002</v>
      </c>
    </row>
    <row r="97" spans="1:15" x14ac:dyDescent="0.25">
      <c r="A97">
        <v>92</v>
      </c>
      <c r="B97">
        <v>0.31453300000000001</v>
      </c>
      <c r="C97">
        <v>2.2068000000000001E-2</v>
      </c>
      <c r="E97">
        <v>92</v>
      </c>
      <c r="F97">
        <v>0.34343400000000002</v>
      </c>
      <c r="G97">
        <v>4.5134000000000001E-2</v>
      </c>
      <c r="I97">
        <v>92</v>
      </c>
      <c r="J97">
        <v>0.39815299999999998</v>
      </c>
      <c r="K97">
        <v>8.9095999999999995E-2</v>
      </c>
      <c r="M97">
        <v>92</v>
      </c>
      <c r="N97">
        <v>0.64168499999999995</v>
      </c>
      <c r="O97">
        <v>0.463864</v>
      </c>
    </row>
    <row r="98" spans="1:15" x14ac:dyDescent="0.25">
      <c r="A98">
        <v>93</v>
      </c>
      <c r="B98">
        <v>0.31328699999999998</v>
      </c>
      <c r="C98">
        <v>1.9869999999999999E-2</v>
      </c>
      <c r="E98">
        <v>93</v>
      </c>
      <c r="F98">
        <v>0.34110499999999999</v>
      </c>
      <c r="G98">
        <v>4.9501000000000003E-2</v>
      </c>
      <c r="I98">
        <v>93</v>
      </c>
      <c r="J98">
        <v>0.37633499999999998</v>
      </c>
      <c r="K98">
        <v>9.4121999999999997E-2</v>
      </c>
      <c r="M98">
        <v>93</v>
      </c>
      <c r="N98">
        <v>0.64926200000000001</v>
      </c>
      <c r="O98">
        <v>0.46080300000000002</v>
      </c>
    </row>
    <row r="99" spans="1:15" x14ac:dyDescent="0.25">
      <c r="A99">
        <v>94</v>
      </c>
      <c r="B99">
        <v>0.31497000000000003</v>
      </c>
      <c r="C99">
        <v>1.8218000000000002E-2</v>
      </c>
      <c r="E99">
        <v>94</v>
      </c>
      <c r="F99">
        <v>0.33787899999999998</v>
      </c>
      <c r="G99">
        <v>5.2802000000000002E-2</v>
      </c>
      <c r="I99">
        <v>94</v>
      </c>
      <c r="J99">
        <v>0.35576099999999999</v>
      </c>
      <c r="K99">
        <v>9.8648E-2</v>
      </c>
      <c r="M99">
        <v>94</v>
      </c>
      <c r="N99">
        <v>0.65682200000000002</v>
      </c>
      <c r="O99">
        <v>0.44530500000000001</v>
      </c>
    </row>
    <row r="100" spans="1:15" x14ac:dyDescent="0.25">
      <c r="A100">
        <v>95</v>
      </c>
      <c r="B100">
        <v>0.32042799999999999</v>
      </c>
      <c r="C100">
        <v>1.9300000000000001E-2</v>
      </c>
      <c r="E100">
        <v>95</v>
      </c>
      <c r="F100">
        <v>0.334588</v>
      </c>
      <c r="G100">
        <v>5.1784999999999998E-2</v>
      </c>
      <c r="I100">
        <v>95</v>
      </c>
      <c r="J100">
        <v>0.33564899999999998</v>
      </c>
      <c r="K100">
        <v>0.103711</v>
      </c>
      <c r="M100">
        <v>95</v>
      </c>
      <c r="N100">
        <v>0.66677600000000004</v>
      </c>
      <c r="O100">
        <v>0.43870300000000001</v>
      </c>
    </row>
    <row r="101" spans="1:15" x14ac:dyDescent="0.25">
      <c r="A101">
        <v>96</v>
      </c>
      <c r="B101">
        <v>0.32885999999999999</v>
      </c>
      <c r="C101">
        <v>2.1857000000000001E-2</v>
      </c>
      <c r="E101">
        <v>96</v>
      </c>
      <c r="F101">
        <v>0.33072600000000002</v>
      </c>
      <c r="G101">
        <v>4.6528E-2</v>
      </c>
      <c r="I101">
        <v>96</v>
      </c>
      <c r="J101">
        <v>0.31574200000000002</v>
      </c>
      <c r="K101">
        <v>0.10999299999999999</v>
      </c>
      <c r="M101">
        <v>96</v>
      </c>
      <c r="N101">
        <v>0.66748499999999999</v>
      </c>
      <c r="O101">
        <v>0.44972400000000001</v>
      </c>
    </row>
    <row r="102" spans="1:15" x14ac:dyDescent="0.25">
      <c r="A102">
        <v>97</v>
      </c>
      <c r="B102">
        <v>0.33842899999999998</v>
      </c>
      <c r="C102">
        <v>2.4288000000000001E-2</v>
      </c>
      <c r="E102">
        <v>97</v>
      </c>
      <c r="F102">
        <v>0.32705600000000001</v>
      </c>
      <c r="G102">
        <v>4.1405999999999998E-2</v>
      </c>
      <c r="I102">
        <v>97</v>
      </c>
      <c r="J102">
        <v>0.29691400000000001</v>
      </c>
      <c r="K102">
        <v>0.116996</v>
      </c>
      <c r="M102">
        <v>97</v>
      </c>
      <c r="N102">
        <v>0.66915400000000003</v>
      </c>
      <c r="O102">
        <v>0.45666099999999998</v>
      </c>
    </row>
    <row r="103" spans="1:15" x14ac:dyDescent="0.25">
      <c r="A103">
        <v>98</v>
      </c>
      <c r="B103">
        <v>0.347271</v>
      </c>
      <c r="C103">
        <v>2.5545000000000002E-2</v>
      </c>
      <c r="E103">
        <v>98</v>
      </c>
      <c r="F103">
        <v>0.32682299999999997</v>
      </c>
      <c r="G103">
        <v>4.2743000000000003E-2</v>
      </c>
      <c r="I103">
        <v>98</v>
      </c>
      <c r="J103">
        <v>0.27783600000000003</v>
      </c>
      <c r="K103">
        <v>0.12717000000000001</v>
      </c>
      <c r="M103">
        <v>98</v>
      </c>
      <c r="N103">
        <v>0.679948</v>
      </c>
      <c r="O103">
        <v>0.44381300000000001</v>
      </c>
    </row>
    <row r="104" spans="1:15" x14ac:dyDescent="0.25">
      <c r="A104">
        <v>99</v>
      </c>
      <c r="B104">
        <v>0.35464099999999998</v>
      </c>
      <c r="C104">
        <v>2.6137000000000001E-2</v>
      </c>
      <c r="E104">
        <v>99</v>
      </c>
      <c r="F104">
        <v>0.33304800000000001</v>
      </c>
      <c r="G104">
        <v>5.0563999999999998E-2</v>
      </c>
      <c r="I104">
        <v>99</v>
      </c>
      <c r="J104">
        <v>0.26068200000000002</v>
      </c>
      <c r="K104">
        <v>0.13761599999999999</v>
      </c>
      <c r="M104">
        <v>99</v>
      </c>
      <c r="N104">
        <v>0.69259999999999999</v>
      </c>
      <c r="O104">
        <v>0.42526999999999998</v>
      </c>
    </row>
    <row r="105" spans="1:15" x14ac:dyDescent="0.25">
      <c r="A105">
        <v>100</v>
      </c>
      <c r="B105">
        <v>0.36095300000000002</v>
      </c>
      <c r="C105">
        <v>2.8327000000000001E-2</v>
      </c>
      <c r="E105">
        <v>100</v>
      </c>
      <c r="F105">
        <v>0.34505200000000003</v>
      </c>
      <c r="G105">
        <v>6.5820000000000004E-2</v>
      </c>
      <c r="I105">
        <v>100</v>
      </c>
      <c r="J105">
        <v>0.25588899999999998</v>
      </c>
      <c r="K105">
        <v>0.13544900000000001</v>
      </c>
      <c r="M105">
        <v>100</v>
      </c>
      <c r="N105">
        <v>0.69565999999999995</v>
      </c>
      <c r="O105">
        <v>0.40390100000000001</v>
      </c>
    </row>
    <row r="106" spans="1:15" x14ac:dyDescent="0.25">
      <c r="A106">
        <v>101</v>
      </c>
      <c r="B106">
        <v>0.36673600000000001</v>
      </c>
      <c r="C106">
        <v>3.3413999999999999E-2</v>
      </c>
      <c r="E106">
        <v>101</v>
      </c>
      <c r="F106">
        <v>0.35994100000000001</v>
      </c>
      <c r="G106">
        <v>9.0412999999999993E-2</v>
      </c>
      <c r="I106">
        <v>101</v>
      </c>
      <c r="J106">
        <v>0.26202599999999998</v>
      </c>
      <c r="K106">
        <v>0.14494299999999999</v>
      </c>
      <c r="M106">
        <v>101</v>
      </c>
      <c r="N106">
        <v>0.68872</v>
      </c>
      <c r="O106">
        <v>0.42386099999999999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8811-A821-408B-98BE-2E448A8B1E4E}">
  <dimension ref="A1:AQ107"/>
  <sheetViews>
    <sheetView workbookViewId="0">
      <selection activeCell="T12" sqref="T12"/>
    </sheetView>
  </sheetViews>
  <sheetFormatPr defaultRowHeight="15" x14ac:dyDescent="0.25"/>
  <sheetData>
    <row r="1" spans="1:43" x14ac:dyDescent="0.25">
      <c r="B1" t="s">
        <v>145</v>
      </c>
      <c r="C1" t="s">
        <v>145</v>
      </c>
      <c r="D1" t="s">
        <v>145</v>
      </c>
      <c r="E1" t="s">
        <v>145</v>
      </c>
      <c r="G1" t="s">
        <v>145</v>
      </c>
      <c r="H1" t="s">
        <v>145</v>
      </c>
      <c r="I1" t="s">
        <v>145</v>
      </c>
      <c r="J1" t="s">
        <v>145</v>
      </c>
      <c r="M1" t="s">
        <v>148</v>
      </c>
      <c r="N1" t="s">
        <v>148</v>
      </c>
      <c r="O1" t="s">
        <v>148</v>
      </c>
      <c r="P1" t="s">
        <v>148</v>
      </c>
      <c r="R1" t="s">
        <v>148</v>
      </c>
      <c r="S1" t="s">
        <v>148</v>
      </c>
      <c r="T1" t="s">
        <v>148</v>
      </c>
      <c r="U1" t="s">
        <v>148</v>
      </c>
      <c r="X1" t="s">
        <v>149</v>
      </c>
      <c r="Y1" t="s">
        <v>149</v>
      </c>
      <c r="Z1" t="s">
        <v>149</v>
      </c>
      <c r="AA1" t="s">
        <v>149</v>
      </c>
      <c r="AC1" t="s">
        <v>149</v>
      </c>
      <c r="AD1" t="s">
        <v>149</v>
      </c>
      <c r="AE1" t="s">
        <v>149</v>
      </c>
      <c r="AF1" t="s">
        <v>149</v>
      </c>
      <c r="AI1" t="s">
        <v>150</v>
      </c>
      <c r="AJ1" t="s">
        <v>150</v>
      </c>
      <c r="AK1" t="s">
        <v>150</v>
      </c>
      <c r="AL1" t="s">
        <v>150</v>
      </c>
      <c r="AN1" t="s">
        <v>150</v>
      </c>
      <c r="AO1" t="s">
        <v>150</v>
      </c>
      <c r="AP1" t="s">
        <v>150</v>
      </c>
      <c r="AQ1" t="s">
        <v>150</v>
      </c>
    </row>
    <row r="2" spans="1:43" x14ac:dyDescent="0.25">
      <c r="B2" t="s">
        <v>151</v>
      </c>
      <c r="C2" t="s">
        <v>151</v>
      </c>
      <c r="D2" t="s">
        <v>152</v>
      </c>
      <c r="E2" t="s">
        <v>152</v>
      </c>
      <c r="G2" t="s">
        <v>153</v>
      </c>
      <c r="H2" t="s">
        <v>153</v>
      </c>
      <c r="I2" t="s">
        <v>154</v>
      </c>
      <c r="J2" t="s">
        <v>154</v>
      </c>
      <c r="M2" t="s">
        <v>151</v>
      </c>
      <c r="N2" t="s">
        <v>151</v>
      </c>
      <c r="O2" t="s">
        <v>152</v>
      </c>
      <c r="P2" t="s">
        <v>152</v>
      </c>
      <c r="R2" t="s">
        <v>153</v>
      </c>
      <c r="S2" t="s">
        <v>153</v>
      </c>
      <c r="T2" t="s">
        <v>154</v>
      </c>
      <c r="U2" t="s">
        <v>154</v>
      </c>
      <c r="X2" t="s">
        <v>151</v>
      </c>
      <c r="Y2" t="s">
        <v>151</v>
      </c>
      <c r="Z2" t="s">
        <v>152</v>
      </c>
      <c r="AA2" t="s">
        <v>152</v>
      </c>
      <c r="AC2" t="s">
        <v>153</v>
      </c>
      <c r="AD2" t="s">
        <v>153</v>
      </c>
      <c r="AE2" t="s">
        <v>154</v>
      </c>
      <c r="AF2" t="s">
        <v>154</v>
      </c>
      <c r="AI2" t="s">
        <v>151</v>
      </c>
      <c r="AJ2" t="s">
        <v>151</v>
      </c>
      <c r="AK2" t="s">
        <v>152</v>
      </c>
      <c r="AL2" t="s">
        <v>152</v>
      </c>
      <c r="AN2" t="s">
        <v>153</v>
      </c>
      <c r="AO2" t="s">
        <v>153</v>
      </c>
      <c r="AP2" t="s">
        <v>154</v>
      </c>
      <c r="AQ2" t="s">
        <v>154</v>
      </c>
    </row>
    <row r="3" spans="1:43" x14ac:dyDescent="0.25">
      <c r="B3" t="s">
        <v>101</v>
      </c>
      <c r="C3" t="s">
        <v>147</v>
      </c>
      <c r="D3" t="s">
        <v>101</v>
      </c>
      <c r="E3" t="s">
        <v>147</v>
      </c>
      <c r="G3" t="s">
        <v>101</v>
      </c>
      <c r="H3" t="s">
        <v>147</v>
      </c>
      <c r="I3" t="s">
        <v>101</v>
      </c>
      <c r="J3" t="s">
        <v>147</v>
      </c>
      <c r="M3" t="s">
        <v>101</v>
      </c>
      <c r="N3" t="s">
        <v>147</v>
      </c>
      <c r="O3" t="s">
        <v>101</v>
      </c>
      <c r="P3" t="s">
        <v>147</v>
      </c>
      <c r="R3" t="s">
        <v>101</v>
      </c>
      <c r="S3" t="s">
        <v>147</v>
      </c>
      <c r="T3" t="s">
        <v>101</v>
      </c>
      <c r="U3" t="s">
        <v>147</v>
      </c>
      <c r="X3" t="s">
        <v>101</v>
      </c>
      <c r="Y3" t="s">
        <v>147</v>
      </c>
      <c r="Z3" t="s">
        <v>101</v>
      </c>
      <c r="AA3" t="s">
        <v>147</v>
      </c>
      <c r="AC3" t="s">
        <v>101</v>
      </c>
      <c r="AD3" t="s">
        <v>147</v>
      </c>
      <c r="AE3" t="s">
        <v>101</v>
      </c>
      <c r="AF3" t="s">
        <v>147</v>
      </c>
      <c r="AI3" t="s">
        <v>101</v>
      </c>
      <c r="AJ3" t="s">
        <v>147</v>
      </c>
      <c r="AK3" t="s">
        <v>101</v>
      </c>
      <c r="AL3" t="s">
        <v>147</v>
      </c>
      <c r="AN3" t="s">
        <v>101</v>
      </c>
      <c r="AO3" t="s">
        <v>147</v>
      </c>
      <c r="AP3" t="s">
        <v>101</v>
      </c>
      <c r="AQ3" t="s">
        <v>147</v>
      </c>
    </row>
    <row r="5" spans="1:43" x14ac:dyDescent="0.25">
      <c r="A5" t="s">
        <v>136</v>
      </c>
      <c r="F5" t="s">
        <v>136</v>
      </c>
      <c r="L5" t="s">
        <v>136</v>
      </c>
      <c r="M5">
        <v>0</v>
      </c>
      <c r="O5">
        <v>0</v>
      </c>
      <c r="Q5" t="s">
        <v>136</v>
      </c>
      <c r="W5" t="s">
        <v>136</v>
      </c>
      <c r="X5">
        <v>0</v>
      </c>
      <c r="Z5">
        <v>0</v>
      </c>
      <c r="AB5" t="s">
        <v>136</v>
      </c>
      <c r="AH5" t="s">
        <v>136</v>
      </c>
      <c r="AM5" t="s">
        <v>136</v>
      </c>
    </row>
    <row r="6" spans="1:43" x14ac:dyDescent="0.25">
      <c r="A6">
        <v>0</v>
      </c>
      <c r="B6">
        <v>0</v>
      </c>
      <c r="D6">
        <v>0</v>
      </c>
      <c r="F6">
        <v>1</v>
      </c>
      <c r="L6">
        <v>1</v>
      </c>
      <c r="M6">
        <v>0.95065101482701808</v>
      </c>
      <c r="N6">
        <v>0.60601771499176282</v>
      </c>
      <c r="O6">
        <v>-0.38346368741032044</v>
      </c>
      <c r="P6">
        <v>0.30674730727490745</v>
      </c>
      <c r="Q6">
        <v>1</v>
      </c>
      <c r="R6">
        <v>1.9075398568425838E-2</v>
      </c>
      <c r="S6">
        <v>0.10272416505275071</v>
      </c>
      <c r="T6">
        <v>-3.4059742089416578E-3</v>
      </c>
      <c r="U6">
        <v>1.8341732444000398E-2</v>
      </c>
      <c r="W6">
        <v>1</v>
      </c>
      <c r="X6">
        <v>1.3480329183765165</v>
      </c>
      <c r="Y6">
        <v>0.74613280071584187</v>
      </c>
      <c r="Z6">
        <v>-0.45596742039838245</v>
      </c>
      <c r="AA6">
        <v>0.37556648061406761</v>
      </c>
      <c r="AB6">
        <v>1</v>
      </c>
      <c r="AC6">
        <v>0.32285619736408566</v>
      </c>
      <c r="AD6">
        <v>0.52190801498522355</v>
      </c>
      <c r="AE6">
        <v>-6.6345760131795717E-2</v>
      </c>
      <c r="AF6">
        <v>0.21062225184228711</v>
      </c>
      <c r="AH6">
        <v>1</v>
      </c>
      <c r="AI6">
        <v>2.4921765387836343</v>
      </c>
      <c r="AJ6">
        <v>1.1349247712677939</v>
      </c>
      <c r="AK6">
        <v>2.4215034253157613E-2</v>
      </c>
      <c r="AL6">
        <v>0.39605118427767516</v>
      </c>
      <c r="AM6">
        <v>1</v>
      </c>
      <c r="AN6">
        <v>2.3928690507126995</v>
      </c>
      <c r="AO6">
        <v>1.6475263026414511</v>
      </c>
      <c r="AP6">
        <v>7.4390284435212353E-2</v>
      </c>
      <c r="AQ6">
        <v>0.26396033574097516</v>
      </c>
    </row>
    <row r="7" spans="1:43" x14ac:dyDescent="0.25">
      <c r="A7">
        <v>1</v>
      </c>
      <c r="B7">
        <v>1.4711531960461286</v>
      </c>
      <c r="C7">
        <v>0.63108848270181228</v>
      </c>
      <c r="D7">
        <v>-0.66350388376349978</v>
      </c>
      <c r="E7">
        <v>0.41948087493363967</v>
      </c>
      <c r="F7">
        <v>2</v>
      </c>
      <c r="L7">
        <v>2</v>
      </c>
      <c r="M7">
        <v>0.96634338550247112</v>
      </c>
      <c r="N7">
        <v>0.45329603953871495</v>
      </c>
      <c r="O7">
        <v>-0.38423746904394956</v>
      </c>
      <c r="P7">
        <v>0.25081641821795703</v>
      </c>
      <c r="Q7">
        <v>2</v>
      </c>
      <c r="R7">
        <v>7.8088655058796821E-2</v>
      </c>
      <c r="S7">
        <v>0.30516668860148449</v>
      </c>
      <c r="T7">
        <v>-3.12811255467818E-2</v>
      </c>
      <c r="U7">
        <v>0.12008424428521623</v>
      </c>
      <c r="W7">
        <v>2</v>
      </c>
      <c r="X7">
        <v>0.74850347087015112</v>
      </c>
      <c r="Y7">
        <v>0.46784467494486548</v>
      </c>
      <c r="Z7">
        <v>-0.29101612895012735</v>
      </c>
      <c r="AA7">
        <v>0.20830941299244471</v>
      </c>
      <c r="AB7">
        <v>2</v>
      </c>
      <c r="AC7">
        <v>0.25210372915980228</v>
      </c>
      <c r="AD7">
        <v>0.47884714160759073</v>
      </c>
      <c r="AE7">
        <v>-4.0292479901153221E-2</v>
      </c>
      <c r="AF7">
        <v>0.14299333368938758</v>
      </c>
      <c r="AH7">
        <v>2</v>
      </c>
      <c r="AI7">
        <v>2.0526463614085668</v>
      </c>
      <c r="AJ7">
        <v>1.1905284361823651</v>
      </c>
      <c r="AK7">
        <v>0.13816971444261392</v>
      </c>
      <c r="AL7">
        <v>0.26980995090497933</v>
      </c>
      <c r="AM7">
        <v>2</v>
      </c>
      <c r="AN7">
        <v>2.2548877583983957</v>
      </c>
      <c r="AO7">
        <v>1.572590572863928</v>
      </c>
      <c r="AP7">
        <v>3.3695972996203707E-2</v>
      </c>
      <c r="AQ7">
        <v>0.19677801539830767</v>
      </c>
    </row>
    <row r="8" spans="1:43" x14ac:dyDescent="0.25">
      <c r="A8">
        <v>2</v>
      </c>
      <c r="B8">
        <v>1.4260586738056014</v>
      </c>
      <c r="C8">
        <v>0.7064547347611202</v>
      </c>
      <c r="D8">
        <v>-0.5692805374336446</v>
      </c>
      <c r="E8">
        <v>0.36631716378373563</v>
      </c>
      <c r="F8">
        <v>3</v>
      </c>
      <c r="L8">
        <v>3</v>
      </c>
      <c r="M8">
        <v>1.0333719522240525</v>
      </c>
      <c r="N8">
        <v>0.41903985667215815</v>
      </c>
      <c r="O8">
        <v>-0.41036765100706812</v>
      </c>
      <c r="P8">
        <v>0.23306798015040447</v>
      </c>
      <c r="Q8">
        <v>3</v>
      </c>
      <c r="R8">
        <v>0.174253057319775</v>
      </c>
      <c r="S8">
        <v>0.44644599876612512</v>
      </c>
      <c r="T8">
        <v>-4.9754022439356935E-2</v>
      </c>
      <c r="U8">
        <v>0.17341115458063547</v>
      </c>
      <c r="W8">
        <v>3</v>
      </c>
      <c r="X8">
        <v>0.56104821222105739</v>
      </c>
      <c r="Y8">
        <v>0.16787581498945869</v>
      </c>
      <c r="Z8">
        <v>-1.941894338774898E-2</v>
      </c>
      <c r="AA8">
        <v>0.25245089542210336</v>
      </c>
      <c r="AB8">
        <v>3</v>
      </c>
      <c r="AC8">
        <v>0.27784627891268537</v>
      </c>
      <c r="AD8">
        <v>0.46361615778940007</v>
      </c>
      <c r="AE8">
        <v>-2.8311401482701816E-2</v>
      </c>
      <c r="AF8">
        <v>0.13739503138382803</v>
      </c>
      <c r="AH8">
        <v>3</v>
      </c>
      <c r="AI8">
        <v>1.8362226478583197</v>
      </c>
      <c r="AJ8">
        <v>1.3973126538000489</v>
      </c>
      <c r="AK8">
        <v>0.24393199718561229</v>
      </c>
      <c r="AL8">
        <v>0.15744834763785839</v>
      </c>
      <c r="AM8">
        <v>3</v>
      </c>
      <c r="AN8">
        <v>2.2462800318028795</v>
      </c>
      <c r="AO8">
        <v>1.5640322254352954</v>
      </c>
      <c r="AP8">
        <v>5.777417047489436E-2</v>
      </c>
      <c r="AQ8">
        <v>0.24416561714019816</v>
      </c>
    </row>
    <row r="9" spans="1:43" x14ac:dyDescent="0.25">
      <c r="A9">
        <v>3</v>
      </c>
      <c r="B9">
        <v>1.5000794365733114</v>
      </c>
      <c r="C9">
        <v>0.90021938550247116</v>
      </c>
      <c r="D9">
        <v>-0.54642320593080729</v>
      </c>
      <c r="E9">
        <v>0.45697225070848235</v>
      </c>
      <c r="F9">
        <v>4</v>
      </c>
      <c r="L9">
        <v>4</v>
      </c>
      <c r="M9">
        <v>1.1966028863261944</v>
      </c>
      <c r="N9">
        <v>0.38640349423393738</v>
      </c>
      <c r="O9">
        <v>-0.47865629212945737</v>
      </c>
      <c r="P9">
        <v>0.18612399396279602</v>
      </c>
      <c r="Q9">
        <v>4</v>
      </c>
      <c r="R9">
        <v>0.33014494540703282</v>
      </c>
      <c r="S9">
        <v>0.55677705035633829</v>
      </c>
      <c r="T9">
        <v>-5.4556378515025858E-2</v>
      </c>
      <c r="U9">
        <v>0.13065378366523969</v>
      </c>
      <c r="W9">
        <v>4</v>
      </c>
      <c r="X9">
        <v>0.89898280215665727</v>
      </c>
      <c r="Y9">
        <v>0.49393307004327969</v>
      </c>
      <c r="Z9">
        <v>0.21331057525834954</v>
      </c>
      <c r="AA9">
        <v>0.29665030873896192</v>
      </c>
      <c r="AB9">
        <v>4</v>
      </c>
      <c r="AC9">
        <v>0.42645145370675452</v>
      </c>
      <c r="AD9">
        <v>0.55200151434583322</v>
      </c>
      <c r="AE9">
        <v>-4.1308413838550238E-2</v>
      </c>
      <c r="AF9">
        <v>0.24181969887885835</v>
      </c>
      <c r="AH9">
        <v>4</v>
      </c>
      <c r="AI9">
        <v>1.9539879237369577</v>
      </c>
      <c r="AJ9">
        <v>1.3349863322768054</v>
      </c>
      <c r="AK9">
        <v>0.2891270236133992</v>
      </c>
      <c r="AL9">
        <v>0.17558147228340865</v>
      </c>
      <c r="AM9">
        <v>4</v>
      </c>
      <c r="AN9">
        <v>2.2219436153570662</v>
      </c>
      <c r="AO9">
        <v>1.6389375049140558</v>
      </c>
      <c r="AP9">
        <v>3.5458669794427328E-2</v>
      </c>
      <c r="AQ9">
        <v>0.14626123084687262</v>
      </c>
    </row>
    <row r="10" spans="1:43" x14ac:dyDescent="0.25">
      <c r="A10">
        <v>4</v>
      </c>
      <c r="B10">
        <v>1.4770465584843493</v>
      </c>
      <c r="C10">
        <v>0.97639126029654033</v>
      </c>
      <c r="D10">
        <v>-0.43489017156978116</v>
      </c>
      <c r="E10">
        <v>0.41666195987220606</v>
      </c>
      <c r="F10">
        <v>5</v>
      </c>
      <c r="L10">
        <v>5</v>
      </c>
      <c r="M10">
        <v>1.4289414036243822</v>
      </c>
      <c r="N10">
        <v>0.40755926523887975</v>
      </c>
      <c r="O10">
        <v>-0.53562367640962949</v>
      </c>
      <c r="P10">
        <v>0.22269997382577236</v>
      </c>
      <c r="Q10">
        <v>5</v>
      </c>
      <c r="R10">
        <v>0.48761738766119406</v>
      </c>
      <c r="S10">
        <v>0.80058654268622531</v>
      </c>
      <c r="T10">
        <v>-7.0536331477589032E-2</v>
      </c>
      <c r="U10">
        <v>0.16253729987189114</v>
      </c>
      <c r="W10">
        <v>5</v>
      </c>
      <c r="X10">
        <v>1.02312119035495</v>
      </c>
      <c r="Y10">
        <v>0.52519904305385634</v>
      </c>
      <c r="Z10">
        <v>0.36589057840347466</v>
      </c>
      <c r="AA10">
        <v>0.28216322214015038</v>
      </c>
      <c r="AB10">
        <v>5</v>
      </c>
      <c r="AC10">
        <v>0.51717094168039535</v>
      </c>
      <c r="AD10">
        <v>0.62042354909369002</v>
      </c>
      <c r="AE10">
        <v>-7.5012314168039537E-2</v>
      </c>
      <c r="AF10">
        <v>0.24227485975139909</v>
      </c>
      <c r="AH10">
        <v>5</v>
      </c>
      <c r="AI10">
        <v>2.0311961985172982</v>
      </c>
      <c r="AJ10">
        <v>1.2754084654244826</v>
      </c>
      <c r="AK10">
        <v>0.32409242332509614</v>
      </c>
      <c r="AL10">
        <v>0.19986600599988935</v>
      </c>
      <c r="AM10">
        <v>5</v>
      </c>
      <c r="AN10">
        <v>2.2680057392020627</v>
      </c>
      <c r="AO10">
        <v>1.6784250432935197</v>
      </c>
      <c r="AP10">
        <v>3.8121489864622889E-2</v>
      </c>
      <c r="AQ10">
        <v>0.11269912265573359</v>
      </c>
    </row>
    <row r="11" spans="1:43" x14ac:dyDescent="0.25">
      <c r="A11">
        <v>5</v>
      </c>
      <c r="B11">
        <v>1.721768373970346</v>
      </c>
      <c r="C11">
        <v>0.89116878583196035</v>
      </c>
      <c r="D11">
        <v>-0.53049689668157207</v>
      </c>
      <c r="E11">
        <v>0.41140328307603002</v>
      </c>
      <c r="F11">
        <v>6</v>
      </c>
      <c r="L11">
        <v>6</v>
      </c>
      <c r="M11">
        <v>1.6506238056013178</v>
      </c>
      <c r="N11">
        <v>0.41390830313014831</v>
      </c>
      <c r="O11">
        <v>-0.49480614997077105</v>
      </c>
      <c r="P11">
        <v>0.26850985509710501</v>
      </c>
      <c r="Q11">
        <v>6</v>
      </c>
      <c r="R11">
        <v>0.57587610009657442</v>
      </c>
      <c r="S11">
        <v>0.81544092378202571</v>
      </c>
      <c r="T11">
        <v>-0.12488382906322788</v>
      </c>
      <c r="U11">
        <v>0.21824165276489399</v>
      </c>
      <c r="W11">
        <v>6</v>
      </c>
      <c r="X11">
        <v>1.1212220086865359</v>
      </c>
      <c r="Y11">
        <v>0.61057913402393882</v>
      </c>
      <c r="Z11">
        <v>0.3900163211022914</v>
      </c>
      <c r="AA11">
        <v>0.21283445192884942</v>
      </c>
      <c r="AB11">
        <v>6</v>
      </c>
      <c r="AC11">
        <v>0.50427726672158157</v>
      </c>
      <c r="AD11">
        <v>0.68796779800284458</v>
      </c>
      <c r="AE11">
        <v>-0.11311299060955519</v>
      </c>
      <c r="AF11">
        <v>0.18103891489116311</v>
      </c>
      <c r="AH11">
        <v>6</v>
      </c>
      <c r="AI11">
        <v>2.1246843165842941</v>
      </c>
      <c r="AJ11">
        <v>1.2369173926852897</v>
      </c>
      <c r="AK11">
        <v>0.37727359967051061</v>
      </c>
      <c r="AL11">
        <v>0.1947536299030066</v>
      </c>
      <c r="AM11">
        <v>6</v>
      </c>
      <c r="AN11">
        <v>2.3726519602464005</v>
      </c>
      <c r="AO11">
        <v>1.685733899762331</v>
      </c>
      <c r="AP11">
        <v>2.9940758183511211E-2</v>
      </c>
      <c r="AQ11">
        <v>0.19770419469806094</v>
      </c>
    </row>
    <row r="12" spans="1:43" x14ac:dyDescent="0.25">
      <c r="A12">
        <v>6</v>
      </c>
      <c r="B12">
        <v>2.0234749060955521</v>
      </c>
      <c r="C12">
        <v>0.74980005271828665</v>
      </c>
      <c r="D12">
        <v>-0.63002050576606261</v>
      </c>
      <c r="E12">
        <v>0.39898741905525198</v>
      </c>
      <c r="F12">
        <v>7</v>
      </c>
      <c r="L12">
        <v>7</v>
      </c>
      <c r="M12">
        <v>1.8281927726523888</v>
      </c>
      <c r="N12">
        <v>0.38450046952224054</v>
      </c>
      <c r="O12">
        <v>-0.36468057495881384</v>
      </c>
      <c r="P12">
        <v>0.33877401064321649</v>
      </c>
      <c r="Q12">
        <v>7</v>
      </c>
      <c r="R12">
        <v>0.64856651877520877</v>
      </c>
      <c r="S12">
        <v>0.75370069290565167</v>
      </c>
      <c r="T12">
        <v>-0.19591006089871038</v>
      </c>
      <c r="U12">
        <v>0.28377960675461728</v>
      </c>
      <c r="W12">
        <v>7</v>
      </c>
      <c r="X12">
        <v>1.6025515858918673</v>
      </c>
      <c r="Y12">
        <v>0.52574381984932761</v>
      </c>
      <c r="Z12">
        <v>0.40835034401677406</v>
      </c>
      <c r="AA12">
        <v>0.25232452578465869</v>
      </c>
      <c r="AB12">
        <v>7</v>
      </c>
      <c r="AC12">
        <v>0.64990784085667219</v>
      </c>
      <c r="AD12">
        <v>0.79911079787622208</v>
      </c>
      <c r="AE12">
        <v>-0.1570103313014827</v>
      </c>
      <c r="AF12">
        <v>0.20496225572711804</v>
      </c>
      <c r="AH12">
        <v>7</v>
      </c>
      <c r="AI12">
        <v>2.2539488654585398</v>
      </c>
      <c r="AJ12">
        <v>1.1335396086869847</v>
      </c>
      <c r="AK12">
        <v>0.37860918835804513</v>
      </c>
      <c r="AL12">
        <v>0.18418168755025258</v>
      </c>
      <c r="AM12">
        <v>7</v>
      </c>
      <c r="AN12">
        <v>2.5226727841128862</v>
      </c>
      <c r="AO12">
        <v>1.7151622942215403</v>
      </c>
      <c r="AP12">
        <v>2.7802629324546954E-2</v>
      </c>
      <c r="AQ12">
        <v>0.17101080769630858</v>
      </c>
    </row>
    <row r="13" spans="1:43" x14ac:dyDescent="0.25">
      <c r="A13">
        <v>7</v>
      </c>
      <c r="B13">
        <v>2.2698761433278416</v>
      </c>
      <c r="C13">
        <v>0.66035016474464581</v>
      </c>
      <c r="D13">
        <v>-0.61913025888444329</v>
      </c>
      <c r="E13">
        <v>0.36698181249122586</v>
      </c>
      <c r="F13">
        <v>8</v>
      </c>
      <c r="L13">
        <v>8</v>
      </c>
      <c r="M13">
        <v>2.004788695222405</v>
      </c>
      <c r="N13">
        <v>0.36584226359143324</v>
      </c>
      <c r="O13">
        <v>-0.25052262124674496</v>
      </c>
      <c r="P13">
        <v>0.36684949146318235</v>
      </c>
      <c r="Q13">
        <v>8</v>
      </c>
      <c r="R13">
        <v>0.8127779557461795</v>
      </c>
      <c r="S13">
        <v>0.82095546980798628</v>
      </c>
      <c r="T13">
        <v>-0.24695658399136511</v>
      </c>
      <c r="U13">
        <v>0.32865439462136953</v>
      </c>
      <c r="W13">
        <v>8</v>
      </c>
      <c r="X13">
        <v>2.091653880635016</v>
      </c>
      <c r="Y13">
        <v>0.60713921287465222</v>
      </c>
      <c r="Z13">
        <v>0.40217897483899956</v>
      </c>
      <c r="AA13">
        <v>0.21680732600573421</v>
      </c>
      <c r="AB13">
        <v>8</v>
      </c>
      <c r="AC13">
        <v>0.94335132668863253</v>
      </c>
      <c r="AD13">
        <v>0.96535099872711705</v>
      </c>
      <c r="AE13">
        <v>-0.19043699868204286</v>
      </c>
      <c r="AF13">
        <v>0.26697600794731025</v>
      </c>
      <c r="AH13">
        <v>8</v>
      </c>
      <c r="AI13">
        <v>2.4623404706205374</v>
      </c>
      <c r="AJ13">
        <v>1.0522386664460117</v>
      </c>
      <c r="AK13">
        <v>0.36804420785282799</v>
      </c>
      <c r="AL13">
        <v>0.19032305024706525</v>
      </c>
      <c r="AM13">
        <v>8</v>
      </c>
      <c r="AN13">
        <v>2.7150268238664856</v>
      </c>
      <c r="AO13">
        <v>1.7012392139407566</v>
      </c>
      <c r="AP13">
        <v>2.3096277415657909E-2</v>
      </c>
      <c r="AQ13">
        <v>0.15547119043096058</v>
      </c>
    </row>
    <row r="14" spans="1:43" x14ac:dyDescent="0.25">
      <c r="A14">
        <v>8</v>
      </c>
      <c r="B14">
        <v>2.3820485041186163</v>
      </c>
      <c r="C14">
        <v>0.65324977594728162</v>
      </c>
      <c r="D14">
        <v>-0.50631577924217464</v>
      </c>
      <c r="E14">
        <v>0.37402145866839603</v>
      </c>
      <c r="F14">
        <v>9</v>
      </c>
      <c r="G14">
        <v>0</v>
      </c>
      <c r="I14">
        <v>0</v>
      </c>
      <c r="L14">
        <v>9</v>
      </c>
      <c r="M14">
        <v>2.2175457874794069</v>
      </c>
      <c r="N14">
        <v>0.37554308237232292</v>
      </c>
      <c r="O14">
        <v>-0.21096827794016046</v>
      </c>
      <c r="P14">
        <v>0.3000849737390287</v>
      </c>
      <c r="Q14">
        <v>9</v>
      </c>
      <c r="R14">
        <v>1.055726227461228</v>
      </c>
      <c r="S14">
        <v>0.83623791842288142</v>
      </c>
      <c r="T14">
        <v>-0.28736435982502978</v>
      </c>
      <c r="U14">
        <v>0.31884991439542837</v>
      </c>
      <c r="W14">
        <v>9</v>
      </c>
      <c r="X14">
        <v>2.5059894528980085</v>
      </c>
      <c r="Y14">
        <v>0.63561129430456098</v>
      </c>
      <c r="Z14">
        <v>0.37686599655533914</v>
      </c>
      <c r="AA14">
        <v>0.16232811513944459</v>
      </c>
      <c r="AB14">
        <v>9</v>
      </c>
      <c r="AC14">
        <v>1.1628969912685339</v>
      </c>
      <c r="AD14">
        <v>1.0657682405758875</v>
      </c>
      <c r="AE14">
        <v>-7.2736018286655685E-2</v>
      </c>
      <c r="AF14">
        <v>0.30185528421804664</v>
      </c>
      <c r="AH14">
        <v>9</v>
      </c>
      <c r="AI14">
        <v>2.5491435611614497</v>
      </c>
      <c r="AJ14">
        <v>0.96676182591441118</v>
      </c>
      <c r="AK14">
        <v>0.3435641942613949</v>
      </c>
      <c r="AL14">
        <v>0.23475218415790222</v>
      </c>
      <c r="AM14">
        <v>9</v>
      </c>
      <c r="AN14">
        <v>2.8212361338013032</v>
      </c>
      <c r="AO14">
        <v>1.7480710678133038</v>
      </c>
      <c r="AP14">
        <v>3.352928099706326E-2</v>
      </c>
      <c r="AQ14">
        <v>0.15189970907537428</v>
      </c>
    </row>
    <row r="15" spans="1:43" x14ac:dyDescent="0.25">
      <c r="A15">
        <v>9</v>
      </c>
      <c r="B15">
        <v>2.5356234151565076</v>
      </c>
      <c r="C15">
        <v>0.73888999341021422</v>
      </c>
      <c r="D15">
        <v>-0.32922859761120266</v>
      </c>
      <c r="E15">
        <v>0.45967431508794937</v>
      </c>
      <c r="F15">
        <v>10</v>
      </c>
      <c r="G15">
        <v>2.1738106293245472</v>
      </c>
      <c r="I15">
        <v>-0.82978647281713347</v>
      </c>
      <c r="L15">
        <v>10</v>
      </c>
      <c r="M15">
        <v>2.4556148731466227</v>
      </c>
      <c r="N15">
        <v>0.41481533443163099</v>
      </c>
      <c r="O15">
        <v>-0.20959197411914757</v>
      </c>
      <c r="P15">
        <v>0.24494357717110982</v>
      </c>
      <c r="Q15">
        <v>10</v>
      </c>
      <c r="R15">
        <v>1.2893256420496508</v>
      </c>
      <c r="S15">
        <v>0.8232663426606015</v>
      </c>
      <c r="T15">
        <v>-0.35352961853093229</v>
      </c>
      <c r="U15">
        <v>0.35317731036703071</v>
      </c>
      <c r="W15">
        <v>10</v>
      </c>
      <c r="X15">
        <v>2.8608723859517751</v>
      </c>
      <c r="Y15">
        <v>0.57669665439556983</v>
      </c>
      <c r="Z15">
        <v>0.36373244451100795</v>
      </c>
      <c r="AA15">
        <v>0.10544722190695752</v>
      </c>
      <c r="AB15">
        <v>10</v>
      </c>
      <c r="AC15">
        <v>1.2446391337726523</v>
      </c>
      <c r="AD15">
        <v>1.1756593340283461</v>
      </c>
      <c r="AE15">
        <v>-3.9594475453047784E-2</v>
      </c>
      <c r="AF15">
        <v>0.31219204292484276</v>
      </c>
      <c r="AH15">
        <v>10</v>
      </c>
      <c r="AI15">
        <v>2.7736390860104341</v>
      </c>
      <c r="AJ15">
        <v>0.84334811926546316</v>
      </c>
      <c r="AK15">
        <v>0.27401519343767161</v>
      </c>
      <c r="AL15">
        <v>0.22738676185556847</v>
      </c>
      <c r="AM15">
        <v>10</v>
      </c>
      <c r="AN15">
        <v>3.0114911477687838</v>
      </c>
      <c r="AO15">
        <v>1.6923752817060025</v>
      </c>
      <c r="AP15">
        <v>5.3502135663634404E-2</v>
      </c>
      <c r="AQ15">
        <v>0.15373477685042494</v>
      </c>
    </row>
    <row r="16" spans="1:43" x14ac:dyDescent="0.25">
      <c r="A16">
        <v>10</v>
      </c>
      <c r="B16">
        <v>2.6987910016474466</v>
      </c>
      <c r="C16">
        <v>0.7888552125205931</v>
      </c>
      <c r="D16">
        <v>-5.4511904265055838E-2</v>
      </c>
      <c r="E16">
        <v>0.53471120438070163</v>
      </c>
      <c r="F16">
        <v>11</v>
      </c>
      <c r="G16">
        <v>2.804536471169687</v>
      </c>
      <c r="I16">
        <v>-1.1752759752883031</v>
      </c>
      <c r="L16">
        <v>11</v>
      </c>
      <c r="M16">
        <v>2.6966792042833609</v>
      </c>
      <c r="N16">
        <v>0.44246682372322899</v>
      </c>
      <c r="O16">
        <v>-0.2070697792421746</v>
      </c>
      <c r="P16">
        <v>0.21879671833092149</v>
      </c>
      <c r="Q16">
        <v>11</v>
      </c>
      <c r="R16">
        <v>1.4914786872124068</v>
      </c>
      <c r="S16">
        <v>0.84610109244694998</v>
      </c>
      <c r="T16">
        <v>-0.43835035516673299</v>
      </c>
      <c r="U16">
        <v>0.4028444093390301</v>
      </c>
      <c r="W16">
        <v>11</v>
      </c>
      <c r="X16">
        <v>3.2515544815036699</v>
      </c>
      <c r="Y16">
        <v>0.57724490136359585</v>
      </c>
      <c r="Z16">
        <v>0.32962052987868806</v>
      </c>
      <c r="AA16">
        <v>0.15178679880842491</v>
      </c>
      <c r="AB16">
        <v>11</v>
      </c>
      <c r="AC16">
        <v>1.4904065573311367</v>
      </c>
      <c r="AD16">
        <v>1.2413175999293089</v>
      </c>
      <c r="AE16">
        <v>-0.18464959719934101</v>
      </c>
      <c r="AF16">
        <v>0.36382050067225985</v>
      </c>
      <c r="AH16">
        <v>11</v>
      </c>
      <c r="AI16">
        <v>2.9283606474464583</v>
      </c>
      <c r="AJ16">
        <v>0.76459004169692879</v>
      </c>
      <c r="AK16">
        <v>0.2823455278693025</v>
      </c>
      <c r="AL16">
        <v>0.20459107692530293</v>
      </c>
      <c r="AM16">
        <v>11</v>
      </c>
      <c r="AN16">
        <v>3.1504517670653969</v>
      </c>
      <c r="AO16">
        <v>1.6800122099304249</v>
      </c>
      <c r="AP16">
        <v>4.8523905522527049E-2</v>
      </c>
      <c r="AQ16">
        <v>0.16035985056472413</v>
      </c>
    </row>
    <row r="17" spans="1:43" x14ac:dyDescent="0.25">
      <c r="A17">
        <v>11</v>
      </c>
      <c r="B17">
        <v>2.9001108896210877</v>
      </c>
      <c r="C17">
        <v>0.87752164744645789</v>
      </c>
      <c r="D17">
        <v>6.0977780523521874E-2</v>
      </c>
      <c r="E17">
        <v>0.53170330261363374</v>
      </c>
      <c r="F17">
        <v>12</v>
      </c>
      <c r="G17">
        <v>3.3348611894563427</v>
      </c>
      <c r="I17">
        <v>-1.4495325733113673</v>
      </c>
      <c r="L17">
        <v>12</v>
      </c>
      <c r="M17">
        <v>2.9477633574958815</v>
      </c>
      <c r="N17">
        <v>0.45819488962108734</v>
      </c>
      <c r="O17">
        <v>-0.21612208550778547</v>
      </c>
      <c r="P17">
        <v>0.21081397331113547</v>
      </c>
      <c r="Q17">
        <v>12</v>
      </c>
      <c r="R17">
        <v>1.7036916635800718</v>
      </c>
      <c r="S17">
        <v>0.89992599943575802</v>
      </c>
      <c r="T17">
        <v>-0.49491252593307961</v>
      </c>
      <c r="U17">
        <v>0.41113823054458482</v>
      </c>
      <c r="W17">
        <v>12</v>
      </c>
      <c r="X17">
        <v>3.6389727638160858</v>
      </c>
      <c r="Y17">
        <v>0.63130038513345588</v>
      </c>
      <c r="Z17">
        <v>0.32275915875393141</v>
      </c>
      <c r="AA17">
        <v>0.1553502252496809</v>
      </c>
      <c r="AB17">
        <v>12</v>
      </c>
      <c r="AC17">
        <v>1.8628656708401976</v>
      </c>
      <c r="AD17">
        <v>1.2261914100458218</v>
      </c>
      <c r="AE17">
        <v>-0.28418351169686984</v>
      </c>
      <c r="AF17">
        <v>0.40875491251396207</v>
      </c>
      <c r="AH17">
        <v>12</v>
      </c>
      <c r="AI17">
        <v>3.020659419824272</v>
      </c>
      <c r="AJ17">
        <v>0.72317958374920943</v>
      </c>
      <c r="AK17">
        <v>0.25670360200439324</v>
      </c>
      <c r="AL17">
        <v>0.19084476725766869</v>
      </c>
      <c r="AM17">
        <v>12</v>
      </c>
      <c r="AN17">
        <v>3.3338154695222411</v>
      </c>
      <c r="AO17">
        <v>1.6391652708380853</v>
      </c>
      <c r="AP17">
        <v>4.3006297328271617E-2</v>
      </c>
      <c r="AQ17">
        <v>0.14054503515706337</v>
      </c>
    </row>
    <row r="18" spans="1:43" x14ac:dyDescent="0.25">
      <c r="A18">
        <v>12</v>
      </c>
      <c r="B18">
        <v>3.1693676309719936</v>
      </c>
      <c r="C18">
        <v>0.92853587644151558</v>
      </c>
      <c r="D18">
        <v>6.6619757642321059E-2</v>
      </c>
      <c r="E18">
        <v>0.50064663276002752</v>
      </c>
      <c r="F18">
        <v>13</v>
      </c>
      <c r="G18">
        <v>3.7823363657331135</v>
      </c>
      <c r="I18">
        <v>-1.6384283377265239</v>
      </c>
      <c r="L18">
        <v>13</v>
      </c>
      <c r="M18">
        <v>3.2182995271828663</v>
      </c>
      <c r="N18">
        <v>0.46239339538714996</v>
      </c>
      <c r="O18">
        <v>-0.25236234229685928</v>
      </c>
      <c r="P18">
        <v>0.1984866637610242</v>
      </c>
      <c r="Q18">
        <v>13</v>
      </c>
      <c r="R18">
        <v>1.929068161336136</v>
      </c>
      <c r="S18">
        <v>0.91815007507190494</v>
      </c>
      <c r="T18">
        <v>-0.4947458077032324</v>
      </c>
      <c r="U18">
        <v>0.35364541313263526</v>
      </c>
      <c r="W18">
        <v>13</v>
      </c>
      <c r="X18">
        <v>4.0031280862662877</v>
      </c>
      <c r="Y18">
        <v>0.66041521724519658</v>
      </c>
      <c r="Z18">
        <v>0.2930801870600569</v>
      </c>
      <c r="AA18">
        <v>0.14102694130805807</v>
      </c>
      <c r="AB18">
        <v>13</v>
      </c>
      <c r="AC18">
        <v>2.0798771683690278</v>
      </c>
      <c r="AD18">
        <v>1.357117577398973</v>
      </c>
      <c r="AE18">
        <v>-0.2519134690280066</v>
      </c>
      <c r="AF18">
        <v>0.27876708719859156</v>
      </c>
      <c r="AH18">
        <v>13</v>
      </c>
      <c r="AI18">
        <v>3.194634200302032</v>
      </c>
      <c r="AJ18">
        <v>0.62146476722786204</v>
      </c>
      <c r="AK18">
        <v>0.2347897290637013</v>
      </c>
      <c r="AL18">
        <v>0.1824826514704164</v>
      </c>
      <c r="AM18">
        <v>13</v>
      </c>
      <c r="AN18">
        <v>3.507820619654753</v>
      </c>
      <c r="AO18">
        <v>1.6470851873174446</v>
      </c>
      <c r="AP18">
        <v>5.7229216531767067E-2</v>
      </c>
      <c r="AQ18">
        <v>0.15952030178946675</v>
      </c>
    </row>
    <row r="19" spans="1:43" x14ac:dyDescent="0.25">
      <c r="A19">
        <v>13</v>
      </c>
      <c r="B19">
        <v>3.4869672339373965</v>
      </c>
      <c r="C19">
        <v>0.94080575288303125</v>
      </c>
      <c r="D19">
        <v>2.5776957715540894E-3</v>
      </c>
      <c r="E19">
        <v>0.44738732597845698</v>
      </c>
      <c r="F19">
        <v>14</v>
      </c>
      <c r="G19">
        <v>3.458493680395387</v>
      </c>
      <c r="H19">
        <v>1.0128106457990116</v>
      </c>
      <c r="I19">
        <v>-1.3099193797364086</v>
      </c>
      <c r="J19">
        <v>0.59320344523365576</v>
      </c>
      <c r="L19">
        <v>14</v>
      </c>
      <c r="M19">
        <v>3.4950037644151566</v>
      </c>
      <c r="N19">
        <v>0.46318851070840195</v>
      </c>
      <c r="O19">
        <v>-0.29894328346707755</v>
      </c>
      <c r="P19">
        <v>0.18510846311105342</v>
      </c>
      <c r="Q19">
        <v>14</v>
      </c>
      <c r="R19">
        <v>2.1484582259273992</v>
      </c>
      <c r="S19">
        <v>0.87171590560558365</v>
      </c>
      <c r="T19">
        <v>-0.45810180639663695</v>
      </c>
      <c r="U19">
        <v>0.29709235767036851</v>
      </c>
      <c r="W19">
        <v>14</v>
      </c>
      <c r="X19">
        <v>4.3319941187659134</v>
      </c>
      <c r="Y19">
        <v>0.69832578380576493</v>
      </c>
      <c r="Z19">
        <v>0.25718651160700912</v>
      </c>
      <c r="AA19">
        <v>0.13390956137984764</v>
      </c>
      <c r="AB19">
        <v>14</v>
      </c>
      <c r="AC19">
        <v>2.3829269784184515</v>
      </c>
      <c r="AD19">
        <v>1.4911201063374717</v>
      </c>
      <c r="AE19">
        <v>-0.14037405617792423</v>
      </c>
      <c r="AF19">
        <v>0.39160105041782906</v>
      </c>
      <c r="AH19">
        <v>14</v>
      </c>
      <c r="AI19">
        <v>3.2909088973091705</v>
      </c>
      <c r="AJ19">
        <v>0.57955220841490318</v>
      </c>
      <c r="AK19">
        <v>0.25872781754530477</v>
      </c>
      <c r="AL19">
        <v>0.20385567660121423</v>
      </c>
      <c r="AM19">
        <v>14</v>
      </c>
      <c r="AN19">
        <v>3.7323287856887051</v>
      </c>
      <c r="AO19">
        <v>1.5163095059371781</v>
      </c>
      <c r="AP19">
        <v>4.9662602750519313E-2</v>
      </c>
      <c r="AQ19">
        <v>0.14585785731309656</v>
      </c>
    </row>
    <row r="20" spans="1:43" x14ac:dyDescent="0.25">
      <c r="A20">
        <v>14</v>
      </c>
      <c r="B20">
        <v>3.8186570098846788</v>
      </c>
      <c r="C20">
        <v>0.94353906095551898</v>
      </c>
      <c r="D20">
        <v>-5.6513577704557928E-2</v>
      </c>
      <c r="E20">
        <v>0.3983210175667809</v>
      </c>
      <c r="F20">
        <v>15</v>
      </c>
      <c r="G20">
        <v>3.4881272042833609</v>
      </c>
      <c r="H20">
        <v>0.74404761449752888</v>
      </c>
      <c r="I20">
        <v>-1.3124806182042834</v>
      </c>
      <c r="J20">
        <v>0.41223120215486486</v>
      </c>
      <c r="L20">
        <v>15</v>
      </c>
      <c r="M20">
        <v>3.7596011219110381</v>
      </c>
      <c r="N20">
        <v>0.46495933443163101</v>
      </c>
      <c r="O20">
        <v>-0.33357405526917144</v>
      </c>
      <c r="P20">
        <v>0.17284439035737834</v>
      </c>
      <c r="Q20">
        <v>15</v>
      </c>
      <c r="R20">
        <v>2.3814182681361133</v>
      </c>
      <c r="S20">
        <v>0.75994807132943432</v>
      </c>
      <c r="T20">
        <v>-0.43363639714821339</v>
      </c>
      <c r="U20">
        <v>0.28283118415808561</v>
      </c>
      <c r="W20">
        <v>15</v>
      </c>
      <c r="X20">
        <v>4.6379050098846788</v>
      </c>
      <c r="Y20">
        <v>0.74148830548820066</v>
      </c>
      <c r="Z20">
        <v>0.22843827182866555</v>
      </c>
      <c r="AA20">
        <v>0.15120724672817665</v>
      </c>
      <c r="AB20">
        <v>15</v>
      </c>
      <c r="AC20">
        <v>2.7301104372322902</v>
      </c>
      <c r="AD20">
        <v>1.5153384506059444</v>
      </c>
      <c r="AE20">
        <v>-0.21214808896210871</v>
      </c>
      <c r="AF20">
        <v>0.40965869235167846</v>
      </c>
      <c r="AH20">
        <v>15</v>
      </c>
      <c r="AI20">
        <v>3.4203908084157062</v>
      </c>
      <c r="AJ20">
        <v>0.54306542021771487</v>
      </c>
      <c r="AK20">
        <v>0.22875530367929714</v>
      </c>
      <c r="AL20">
        <v>0.20345165503788837</v>
      </c>
      <c r="AM20">
        <v>15</v>
      </c>
      <c r="AN20">
        <v>3.8815127322541372</v>
      </c>
      <c r="AO20">
        <v>1.4980634105069643</v>
      </c>
      <c r="AP20">
        <v>4.3348229496454407E-2</v>
      </c>
      <c r="AQ20">
        <v>0.1402998141329139</v>
      </c>
    </row>
    <row r="21" spans="1:43" x14ac:dyDescent="0.25">
      <c r="A21">
        <v>15</v>
      </c>
      <c r="B21">
        <v>4.1468676803953874</v>
      </c>
      <c r="C21">
        <v>0.95742068863261942</v>
      </c>
      <c r="D21">
        <v>-7.5400630056745396E-2</v>
      </c>
      <c r="E21">
        <v>0.3892571803172612</v>
      </c>
      <c r="F21">
        <v>16</v>
      </c>
      <c r="G21">
        <v>3.4420851779242172</v>
      </c>
      <c r="H21">
        <v>1.1291921202635915</v>
      </c>
      <c r="I21">
        <v>-1.2104648247116969</v>
      </c>
      <c r="J21">
        <v>0.47816353807517009</v>
      </c>
      <c r="L21">
        <v>16</v>
      </c>
      <c r="M21">
        <v>4.0113434892915985</v>
      </c>
      <c r="N21">
        <v>0.46413103624382201</v>
      </c>
      <c r="O21">
        <v>-0.35883607636711479</v>
      </c>
      <c r="P21">
        <v>0.16748542901356039</v>
      </c>
      <c r="Q21">
        <v>16</v>
      </c>
      <c r="R21">
        <v>2.6367380664659432</v>
      </c>
      <c r="S21">
        <v>0.70635759141813481</v>
      </c>
      <c r="T21">
        <v>-0.4493784328239504</v>
      </c>
      <c r="U21">
        <v>0.27389129283334446</v>
      </c>
      <c r="W21">
        <v>16</v>
      </c>
      <c r="X21">
        <v>4.9274161548599666</v>
      </c>
      <c r="Y21">
        <v>0.77060932986685349</v>
      </c>
      <c r="Z21">
        <v>0.19896846457990119</v>
      </c>
      <c r="AA21">
        <v>0.17285596118260543</v>
      </c>
      <c r="AB21">
        <v>16</v>
      </c>
      <c r="AC21">
        <v>3.2565386049423397</v>
      </c>
      <c r="AD21">
        <v>1.3039677183122436</v>
      </c>
      <c r="AE21">
        <v>-0.37435455420098845</v>
      </c>
      <c r="AF21">
        <v>0.34905923868167055</v>
      </c>
      <c r="AH21">
        <v>16</v>
      </c>
      <c r="AI21">
        <v>3.5430686654997259</v>
      </c>
      <c r="AJ21">
        <v>0.53765494553908399</v>
      </c>
      <c r="AK21">
        <v>0.21657554070565616</v>
      </c>
      <c r="AL21">
        <v>0.21248516555866159</v>
      </c>
      <c r="AM21">
        <v>16</v>
      </c>
      <c r="AN21">
        <v>4.0440691883819202</v>
      </c>
      <c r="AO21">
        <v>1.4329753007364394</v>
      </c>
      <c r="AP21">
        <v>1.2740298116180788E-2</v>
      </c>
      <c r="AQ21">
        <v>0.16025363596203507</v>
      </c>
    </row>
    <row r="22" spans="1:43" x14ac:dyDescent="0.25">
      <c r="A22">
        <v>16</v>
      </c>
      <c r="B22">
        <v>4.4751917726523889</v>
      </c>
      <c r="C22">
        <v>0.97240265733113673</v>
      </c>
      <c r="D22">
        <v>-7.0390338458722307E-2</v>
      </c>
      <c r="E22">
        <v>0.40126070673095215</v>
      </c>
      <c r="F22">
        <v>17</v>
      </c>
      <c r="G22">
        <v>3.4541956787479409</v>
      </c>
      <c r="H22">
        <v>1.2162600263591434</v>
      </c>
      <c r="I22">
        <v>-1.1531675485996706</v>
      </c>
      <c r="J22">
        <v>0.42554090526642352</v>
      </c>
      <c r="L22">
        <v>17</v>
      </c>
      <c r="M22">
        <v>4.2560544464579904</v>
      </c>
      <c r="N22">
        <v>0.45971795387149916</v>
      </c>
      <c r="O22">
        <v>-0.38345458324918957</v>
      </c>
      <c r="P22">
        <v>0.16373552706467151</v>
      </c>
      <c r="Q22">
        <v>17</v>
      </c>
      <c r="R22">
        <v>2.89290412219508</v>
      </c>
      <c r="S22">
        <v>0.76357371872902091</v>
      </c>
      <c r="T22">
        <v>-0.49609682537067534</v>
      </c>
      <c r="U22">
        <v>0.25745013078634149</v>
      </c>
      <c r="W22">
        <v>17</v>
      </c>
      <c r="X22">
        <v>5.1953690651490199</v>
      </c>
      <c r="Y22">
        <v>0.79469491694793082</v>
      </c>
      <c r="Z22">
        <v>0.19386007458439419</v>
      </c>
      <c r="AA22">
        <v>0.17262696939240318</v>
      </c>
      <c r="AB22">
        <v>17</v>
      </c>
      <c r="AC22">
        <v>3.400542192257002</v>
      </c>
      <c r="AD22">
        <v>1.6178539299108468</v>
      </c>
      <c r="AE22">
        <v>-0.44923307265238888</v>
      </c>
      <c r="AF22">
        <v>0.30891357004333808</v>
      </c>
      <c r="AH22">
        <v>17</v>
      </c>
      <c r="AI22">
        <v>3.6808968826880832</v>
      </c>
      <c r="AJ22">
        <v>0.52858753480787302</v>
      </c>
      <c r="AK22">
        <v>0.20002455464030749</v>
      </c>
      <c r="AL22">
        <v>0.21900197679523664</v>
      </c>
      <c r="AM22">
        <v>17</v>
      </c>
      <c r="AN22">
        <v>4.2010848450684053</v>
      </c>
      <c r="AO22">
        <v>1.4106902290787466</v>
      </c>
      <c r="AP22">
        <v>2.3361864264737488E-2</v>
      </c>
      <c r="AQ22">
        <v>0.16032785655572626</v>
      </c>
    </row>
    <row r="23" spans="1:43" x14ac:dyDescent="0.25">
      <c r="A23">
        <v>17</v>
      </c>
      <c r="B23">
        <v>4.8094975123558488</v>
      </c>
      <c r="C23">
        <v>0.96995813344316306</v>
      </c>
      <c r="D23">
        <v>-8.3711306058941976E-2</v>
      </c>
      <c r="E23">
        <v>0.40618280729816175</v>
      </c>
      <c r="F23">
        <v>18</v>
      </c>
      <c r="G23">
        <v>3.6445002800658979</v>
      </c>
      <c r="H23">
        <v>1.2430222833607909</v>
      </c>
      <c r="I23">
        <v>-1.1208674741900055</v>
      </c>
      <c r="J23">
        <v>0.35671502342991374</v>
      </c>
      <c r="L23">
        <v>18</v>
      </c>
      <c r="M23">
        <v>4.4931266573311373</v>
      </c>
      <c r="N23">
        <v>0.45822083196046126</v>
      </c>
      <c r="O23">
        <v>-0.40551781681458254</v>
      </c>
      <c r="P23">
        <v>0.16144399645680391</v>
      </c>
      <c r="Q23">
        <v>18</v>
      </c>
      <c r="R23">
        <v>3.1484798983127873</v>
      </c>
      <c r="S23">
        <v>0.84194384484644147</v>
      </c>
      <c r="T23">
        <v>-0.54753921746293244</v>
      </c>
      <c r="U23">
        <v>0.25640770121140571</v>
      </c>
      <c r="W23">
        <v>18</v>
      </c>
      <c r="X23">
        <v>5.4481173199041484</v>
      </c>
      <c r="Y23">
        <v>0.81244145565741133</v>
      </c>
      <c r="Z23">
        <v>0.20104077130447806</v>
      </c>
      <c r="AA23">
        <v>0.17133426460430168</v>
      </c>
      <c r="AB23">
        <v>18</v>
      </c>
      <c r="AC23">
        <v>3.7859887512355845</v>
      </c>
      <c r="AD23">
        <v>1.5129455268671534</v>
      </c>
      <c r="AE23">
        <v>-0.4895089705107083</v>
      </c>
      <c r="AF23">
        <v>0.26854238381448259</v>
      </c>
      <c r="AH23">
        <v>18</v>
      </c>
      <c r="AI23">
        <v>3.8262793150741352</v>
      </c>
      <c r="AJ23">
        <v>0.528163207980202</v>
      </c>
      <c r="AK23">
        <v>0.18170483045030203</v>
      </c>
      <c r="AL23">
        <v>0.21484719300970248</v>
      </c>
      <c r="AM23">
        <v>18</v>
      </c>
      <c r="AN23">
        <v>4.3549859030155442</v>
      </c>
      <c r="AO23">
        <v>1.4091993872349613</v>
      </c>
      <c r="AP23">
        <v>1.4194501683260507E-2</v>
      </c>
      <c r="AQ23">
        <v>0.1722232464597202</v>
      </c>
    </row>
    <row r="24" spans="1:43" x14ac:dyDescent="0.25">
      <c r="A24">
        <v>18</v>
      </c>
      <c r="B24">
        <v>5.1403072553542009</v>
      </c>
      <c r="C24">
        <v>0.95277698846787484</v>
      </c>
      <c r="D24">
        <v>-0.12898594179022516</v>
      </c>
      <c r="E24">
        <v>0.37834947887426756</v>
      </c>
      <c r="F24">
        <v>19</v>
      </c>
      <c r="G24">
        <v>3.8509788945634269</v>
      </c>
      <c r="H24">
        <v>1.098096568369028</v>
      </c>
      <c r="I24">
        <v>-1.1306417011061425</v>
      </c>
      <c r="J24">
        <v>0.42131532470680311</v>
      </c>
      <c r="L24">
        <v>19</v>
      </c>
      <c r="M24">
        <v>4.7184463327841843</v>
      </c>
      <c r="N24">
        <v>0.46417980395387148</v>
      </c>
      <c r="O24">
        <v>-0.41916856820959775</v>
      </c>
      <c r="P24">
        <v>0.15818215267738403</v>
      </c>
      <c r="Q24">
        <v>19</v>
      </c>
      <c r="R24">
        <v>3.4359051110606154</v>
      </c>
      <c r="S24">
        <v>0.87442224121625289</v>
      </c>
      <c r="T24">
        <v>-0.58655372913707882</v>
      </c>
      <c r="U24">
        <v>0.28330102599279089</v>
      </c>
      <c r="W24">
        <v>19</v>
      </c>
      <c r="X24">
        <v>5.6894777692077287</v>
      </c>
      <c r="Y24">
        <v>0.8344746144869235</v>
      </c>
      <c r="Z24">
        <v>0.20473826344166537</v>
      </c>
      <c r="AA24">
        <v>0.17654048623200302</v>
      </c>
      <c r="AB24">
        <v>19</v>
      </c>
      <c r="AC24">
        <v>4.160048136408566</v>
      </c>
      <c r="AD24">
        <v>1.4454020345071601</v>
      </c>
      <c r="AE24">
        <v>-0.50053249654036247</v>
      </c>
      <c r="AF24">
        <v>0.33782094863898993</v>
      </c>
      <c r="AH24">
        <v>19</v>
      </c>
      <c r="AI24">
        <v>3.9629302257688082</v>
      </c>
      <c r="AJ24">
        <v>0.5293175586051112</v>
      </c>
      <c r="AK24">
        <v>0.17521507351729823</v>
      </c>
      <c r="AL24">
        <v>0.22067911270346507</v>
      </c>
      <c r="AM24">
        <v>19</v>
      </c>
      <c r="AN24">
        <v>4.5224384225342025</v>
      </c>
      <c r="AO24">
        <v>1.3971595566025674</v>
      </c>
      <c r="AP24">
        <v>1.0075905809039474E-2</v>
      </c>
      <c r="AQ24">
        <v>0.18454294441865413</v>
      </c>
    </row>
    <row r="25" spans="1:43" x14ac:dyDescent="0.25">
      <c r="A25">
        <v>19</v>
      </c>
      <c r="B25">
        <v>5.4471884003294893</v>
      </c>
      <c r="C25">
        <v>0.93714595551894553</v>
      </c>
      <c r="D25">
        <v>-0.18378181219110379</v>
      </c>
      <c r="E25">
        <v>0.35103129904766872</v>
      </c>
      <c r="F25">
        <v>20</v>
      </c>
      <c r="G25">
        <v>4.0747468500823718</v>
      </c>
      <c r="H25">
        <v>1.0269560214168039</v>
      </c>
      <c r="I25">
        <v>-1.0241539590491882</v>
      </c>
      <c r="J25">
        <v>0.53633372653564337</v>
      </c>
      <c r="L25">
        <v>20</v>
      </c>
      <c r="M25">
        <v>4.9319961779242174</v>
      </c>
      <c r="N25">
        <v>0.47274669686985171</v>
      </c>
      <c r="O25">
        <v>-0.42419779964925325</v>
      </c>
      <c r="P25">
        <v>0.15183925851193383</v>
      </c>
      <c r="Q25">
        <v>20</v>
      </c>
      <c r="R25">
        <v>3.7635647834460042</v>
      </c>
      <c r="S25">
        <v>0.85489195271397156</v>
      </c>
      <c r="T25">
        <v>-0.61329477100494245</v>
      </c>
      <c r="U25">
        <v>0.29537328457796808</v>
      </c>
      <c r="W25">
        <v>20</v>
      </c>
      <c r="X25">
        <v>5.9263505944286345</v>
      </c>
      <c r="Y25">
        <v>0.856467136223099</v>
      </c>
      <c r="Z25">
        <v>0.19428191403324843</v>
      </c>
      <c r="AA25">
        <v>0.19300992863052238</v>
      </c>
      <c r="AB25">
        <v>20</v>
      </c>
      <c r="AC25">
        <v>4.4858529761120272</v>
      </c>
      <c r="AD25">
        <v>1.5078871712934223</v>
      </c>
      <c r="AE25">
        <v>-0.51829671070840211</v>
      </c>
      <c r="AF25">
        <v>0.39684737859611252</v>
      </c>
      <c r="AH25">
        <v>20</v>
      </c>
      <c r="AI25">
        <v>4.1104217142366837</v>
      </c>
      <c r="AJ25">
        <v>0.53024684845587999</v>
      </c>
      <c r="AK25">
        <v>0.15713338790499728</v>
      </c>
      <c r="AL25">
        <v>0.21525445946454885</v>
      </c>
      <c r="AM25">
        <v>20</v>
      </c>
      <c r="AN25">
        <v>4.6946170464866421</v>
      </c>
      <c r="AO25">
        <v>1.3833788440571104</v>
      </c>
      <c r="AP25">
        <v>6.3245852016331188E-3</v>
      </c>
      <c r="AQ25">
        <v>0.20397146775487301</v>
      </c>
    </row>
    <row r="26" spans="1:43" x14ac:dyDescent="0.25">
      <c r="A26">
        <v>20</v>
      </c>
      <c r="B26">
        <v>5.7169352355848435</v>
      </c>
      <c r="C26">
        <v>0.93023540856672149</v>
      </c>
      <c r="D26">
        <v>-0.21324070858502656</v>
      </c>
      <c r="E26">
        <v>0.35596838450947232</v>
      </c>
      <c r="F26">
        <v>21</v>
      </c>
      <c r="G26">
        <v>4.0144939901153212</v>
      </c>
      <c r="H26">
        <v>1.2958622388797365</v>
      </c>
      <c r="I26">
        <v>-0.80868665547775953</v>
      </c>
      <c r="J26">
        <v>0.57240431428832195</v>
      </c>
      <c r="L26">
        <v>21</v>
      </c>
      <c r="M26">
        <v>5.1386795172981881</v>
      </c>
      <c r="N26">
        <v>0.47424618121911039</v>
      </c>
      <c r="O26">
        <v>-0.42518859897964606</v>
      </c>
      <c r="P26">
        <v>0.14262056174185722</v>
      </c>
      <c r="Q26">
        <v>21</v>
      </c>
      <c r="R26">
        <v>4.1044175570073298</v>
      </c>
      <c r="S26">
        <v>0.81304741558184301</v>
      </c>
      <c r="T26">
        <v>-0.64061725262739311</v>
      </c>
      <c r="U26">
        <v>0.28243724606348664</v>
      </c>
      <c r="W26">
        <v>21</v>
      </c>
      <c r="X26">
        <v>6.1506406890819223</v>
      </c>
      <c r="Y26">
        <v>0.87819758769567191</v>
      </c>
      <c r="Z26">
        <v>0.20195831121761268</v>
      </c>
      <c r="AA26">
        <v>0.19632780234744024</v>
      </c>
      <c r="AB26">
        <v>21</v>
      </c>
      <c r="AC26">
        <v>4.8557596874794076</v>
      </c>
      <c r="AD26">
        <v>1.5225339144401198</v>
      </c>
      <c r="AE26">
        <v>-0.56302877957166397</v>
      </c>
      <c r="AF26">
        <v>0.40921254476906055</v>
      </c>
      <c r="AH26">
        <v>21</v>
      </c>
      <c r="AI26">
        <v>4.2511557799286113</v>
      </c>
      <c r="AJ26">
        <v>0.53091267909117767</v>
      </c>
      <c r="AK26">
        <v>0.14954548613399229</v>
      </c>
      <c r="AL26">
        <v>0.22226081261254144</v>
      </c>
      <c r="AM26">
        <v>21</v>
      </c>
      <c r="AN26">
        <v>4.873476293818495</v>
      </c>
      <c r="AO26">
        <v>1.3613212395311602</v>
      </c>
      <c r="AP26">
        <v>-3.5094680180502956E-3</v>
      </c>
      <c r="AQ26">
        <v>0.20295865864396273</v>
      </c>
    </row>
    <row r="27" spans="1:43" x14ac:dyDescent="0.25">
      <c r="A27">
        <v>21</v>
      </c>
      <c r="B27">
        <v>5.9518878056013174</v>
      </c>
      <c r="C27">
        <v>0.92267881383855033</v>
      </c>
      <c r="D27">
        <v>-0.20160163225334066</v>
      </c>
      <c r="E27">
        <v>0.37951576564807882</v>
      </c>
      <c r="F27">
        <v>22</v>
      </c>
      <c r="G27">
        <v>4.2562985864909386</v>
      </c>
      <c r="H27">
        <v>1.1809605914332784</v>
      </c>
      <c r="I27">
        <v>-0.89713301738971252</v>
      </c>
      <c r="J27">
        <v>0.53928771892177052</v>
      </c>
      <c r="L27">
        <v>22</v>
      </c>
      <c r="M27">
        <v>5.340493719934102</v>
      </c>
      <c r="N27">
        <v>0.46941510214168036</v>
      </c>
      <c r="O27">
        <v>-0.4237014000637721</v>
      </c>
      <c r="P27">
        <v>0.13568418109486369</v>
      </c>
      <c r="Q27">
        <v>22</v>
      </c>
      <c r="R27">
        <v>4.4358802435380333</v>
      </c>
      <c r="S27">
        <v>0.77426699465983184</v>
      </c>
      <c r="T27">
        <v>-0.68563356172243362</v>
      </c>
      <c r="U27">
        <v>0.26209129412865018</v>
      </c>
      <c r="W27">
        <v>22</v>
      </c>
      <c r="X27">
        <v>6.3651241329938602</v>
      </c>
      <c r="Y27">
        <v>0.89351128678372482</v>
      </c>
      <c r="Z27">
        <v>0.20535690145274821</v>
      </c>
      <c r="AA27">
        <v>0.20835400102221854</v>
      </c>
      <c r="AB27">
        <v>22</v>
      </c>
      <c r="AC27">
        <v>5.2632818932454688</v>
      </c>
      <c r="AD27">
        <v>1.4295984294291537</v>
      </c>
      <c r="AE27">
        <v>-0.6345840932454696</v>
      </c>
      <c r="AF27">
        <v>0.39439819552120453</v>
      </c>
      <c r="AH27">
        <v>22</v>
      </c>
      <c r="AI27">
        <v>4.3919377922158152</v>
      </c>
      <c r="AJ27">
        <v>0.54204826282690377</v>
      </c>
      <c r="AK27">
        <v>0.14096513563975838</v>
      </c>
      <c r="AL27">
        <v>0.22782296251830358</v>
      </c>
      <c r="AM27">
        <v>22</v>
      </c>
      <c r="AN27">
        <v>5.0299686420027223</v>
      </c>
      <c r="AO27">
        <v>1.3471130876355435</v>
      </c>
      <c r="AP27">
        <v>-1.3393287801733395E-2</v>
      </c>
      <c r="AQ27">
        <v>0.20576336385787358</v>
      </c>
    </row>
    <row r="28" spans="1:43" x14ac:dyDescent="0.25">
      <c r="A28">
        <v>22</v>
      </c>
      <c r="B28">
        <v>6.1650563574958817</v>
      </c>
      <c r="C28">
        <v>0.91122572322899509</v>
      </c>
      <c r="D28">
        <v>-0.16025557019952405</v>
      </c>
      <c r="E28">
        <v>0.40393941322487548</v>
      </c>
      <c r="F28">
        <v>23</v>
      </c>
      <c r="G28">
        <v>4.6154149670510707</v>
      </c>
      <c r="H28">
        <v>1.1902381350906095</v>
      </c>
      <c r="I28">
        <v>-1.0096374069192753</v>
      </c>
      <c r="J28">
        <v>0.47772229535674671</v>
      </c>
      <c r="L28">
        <v>23</v>
      </c>
      <c r="M28">
        <v>5.533573962108731</v>
      </c>
      <c r="N28">
        <v>0.46609079736408571</v>
      </c>
      <c r="O28">
        <v>-0.4168239038103842</v>
      </c>
      <c r="P28">
        <v>0.13603496318336858</v>
      </c>
      <c r="Q28">
        <v>23</v>
      </c>
      <c r="R28">
        <v>4.7468032598420731</v>
      </c>
      <c r="S28">
        <v>0.73566288243859668</v>
      </c>
      <c r="T28">
        <v>-0.73522419536442651</v>
      </c>
      <c r="U28">
        <v>0.23293643651514137</v>
      </c>
      <c r="W28">
        <v>23</v>
      </c>
      <c r="X28">
        <v>6.5628795021716346</v>
      </c>
      <c r="Y28">
        <v>0.90204225194810317</v>
      </c>
      <c r="Z28">
        <v>0.21957656956717087</v>
      </c>
      <c r="AA28">
        <v>0.21727907340910116</v>
      </c>
      <c r="AB28">
        <v>23</v>
      </c>
      <c r="AC28">
        <v>5.6685891968698519</v>
      </c>
      <c r="AD28">
        <v>1.2788414137534125</v>
      </c>
      <c r="AE28">
        <v>-0.73048741252059313</v>
      </c>
      <c r="AF28">
        <v>0.2975849557196511</v>
      </c>
      <c r="AH28">
        <v>23</v>
      </c>
      <c r="AI28">
        <v>4.5301728686161455</v>
      </c>
      <c r="AJ28">
        <v>0.55029800209605884</v>
      </c>
      <c r="AK28">
        <v>0.13048277244645795</v>
      </c>
      <c r="AL28">
        <v>0.22838579652093771</v>
      </c>
      <c r="AM28">
        <v>23</v>
      </c>
      <c r="AN28">
        <v>5.1745525814769717</v>
      </c>
      <c r="AO28">
        <v>1.3285725643594164</v>
      </c>
      <c r="AP28">
        <v>-1.4678855239596023E-2</v>
      </c>
      <c r="AQ28">
        <v>0.2145112245594688</v>
      </c>
    </row>
    <row r="29" spans="1:43" x14ac:dyDescent="0.25">
      <c r="A29">
        <v>23</v>
      </c>
      <c r="B29">
        <v>6.3656217018121914</v>
      </c>
      <c r="C29">
        <v>0.89715294563426684</v>
      </c>
      <c r="D29">
        <v>-0.10677193044114953</v>
      </c>
      <c r="E29">
        <v>0.43117803526492965</v>
      </c>
      <c r="F29">
        <v>24</v>
      </c>
      <c r="G29">
        <v>4.9836498171334433</v>
      </c>
      <c r="H29">
        <v>1.2304407957166392</v>
      </c>
      <c r="I29">
        <v>-1.1277402361339925</v>
      </c>
      <c r="J29">
        <v>0.41818829108396394</v>
      </c>
      <c r="L29">
        <v>24</v>
      </c>
      <c r="M29">
        <v>5.7153634036243819</v>
      </c>
      <c r="N29">
        <v>0.46497285831960461</v>
      </c>
      <c r="O29">
        <v>-0.40314634521974813</v>
      </c>
      <c r="P29">
        <v>0.13914844424957479</v>
      </c>
      <c r="Q29">
        <v>24</v>
      </c>
      <c r="R29">
        <v>5.0320739866500039</v>
      </c>
      <c r="S29">
        <v>0.70723786115230702</v>
      </c>
      <c r="T29">
        <v>-0.76873638362779062</v>
      </c>
      <c r="U29">
        <v>0.2169841198339767</v>
      </c>
      <c r="W29">
        <v>24</v>
      </c>
      <c r="X29">
        <v>6.7454590280065894</v>
      </c>
      <c r="Y29">
        <v>0.90650660774926073</v>
      </c>
      <c r="Z29">
        <v>0.23043434940841695</v>
      </c>
      <c r="AA29">
        <v>0.22964914541926423</v>
      </c>
      <c r="AB29">
        <v>24</v>
      </c>
      <c r="AC29">
        <v>6.0307160278418452</v>
      </c>
      <c r="AD29">
        <v>1.1841615348474708</v>
      </c>
      <c r="AE29">
        <v>-0.79685670461284996</v>
      </c>
      <c r="AF29">
        <v>0.24890514416309875</v>
      </c>
      <c r="AH29">
        <v>24</v>
      </c>
      <c r="AI29">
        <v>4.6755031729132339</v>
      </c>
      <c r="AJ29">
        <v>0.55357266171025299</v>
      </c>
      <c r="AK29">
        <v>0.12175433573585939</v>
      </c>
      <c r="AL29">
        <v>0.23088700928537095</v>
      </c>
      <c r="AM29">
        <v>24</v>
      </c>
      <c r="AN29">
        <v>5.322341222906668</v>
      </c>
      <c r="AO29">
        <v>1.2945733966440929</v>
      </c>
      <c r="AP29">
        <v>-1.0583718286655698E-2</v>
      </c>
      <c r="AQ29">
        <v>0.22182344350428718</v>
      </c>
    </row>
    <row r="30" spans="1:43" x14ac:dyDescent="0.25">
      <c r="A30">
        <v>24</v>
      </c>
      <c r="B30">
        <v>6.5564222257001648</v>
      </c>
      <c r="C30">
        <v>0.88297991927512354</v>
      </c>
      <c r="D30">
        <v>-5.2705297272560833E-2</v>
      </c>
      <c r="E30">
        <v>0.45944225482549012</v>
      </c>
      <c r="F30">
        <v>25</v>
      </c>
      <c r="G30">
        <v>5.3582484135090613</v>
      </c>
      <c r="H30">
        <v>1.2609081993410214</v>
      </c>
      <c r="I30">
        <v>-1.1890700494233939</v>
      </c>
      <c r="J30">
        <v>0.37699909927042535</v>
      </c>
      <c r="L30">
        <v>25</v>
      </c>
      <c r="M30">
        <v>5.8890949983525536</v>
      </c>
      <c r="N30">
        <v>0.46473359472817138</v>
      </c>
      <c r="O30">
        <v>-0.38613623058936081</v>
      </c>
      <c r="P30">
        <v>0.14332579430647002</v>
      </c>
      <c r="Q30">
        <v>25</v>
      </c>
      <c r="R30">
        <v>5.2994897443049469</v>
      </c>
      <c r="S30">
        <v>0.69928657884008616</v>
      </c>
      <c r="T30">
        <v>-0.78915281060046594</v>
      </c>
      <c r="U30">
        <v>0.19114126197298067</v>
      </c>
      <c r="W30">
        <v>25</v>
      </c>
      <c r="X30">
        <v>6.9099718190804262</v>
      </c>
      <c r="Y30">
        <v>0.90544623992167905</v>
      </c>
      <c r="Z30">
        <v>0.24579854680245619</v>
      </c>
      <c r="AA30">
        <v>0.23715782634963845</v>
      </c>
      <c r="AB30">
        <v>25</v>
      </c>
      <c r="AC30">
        <v>6.3688198233937401</v>
      </c>
      <c r="AD30">
        <v>1.1526775195932804</v>
      </c>
      <c r="AE30">
        <v>-0.83839985634266889</v>
      </c>
      <c r="AF30">
        <v>0.25602252231021422</v>
      </c>
      <c r="AH30">
        <v>25</v>
      </c>
      <c r="AI30">
        <v>4.8125038879736417</v>
      </c>
      <c r="AJ30">
        <v>0.55681510019140379</v>
      </c>
      <c r="AK30">
        <v>0.11231184170785283</v>
      </c>
      <c r="AL30">
        <v>0.23115495952743481</v>
      </c>
      <c r="AM30">
        <v>25</v>
      </c>
      <c r="AN30">
        <v>5.4770072640928316</v>
      </c>
      <c r="AO30">
        <v>1.2529177989897458</v>
      </c>
      <c r="AP30">
        <v>-1.0463798581763474E-2</v>
      </c>
      <c r="AQ30">
        <v>0.23111588385661205</v>
      </c>
    </row>
    <row r="31" spans="1:43" x14ac:dyDescent="0.25">
      <c r="A31">
        <v>25</v>
      </c>
      <c r="B31">
        <v>6.7379116210873145</v>
      </c>
      <c r="C31">
        <v>0.86777190939044468</v>
      </c>
      <c r="D31">
        <v>-1.7746371956800264E-3</v>
      </c>
      <c r="E31">
        <v>0.48173201864533588</v>
      </c>
      <c r="F31">
        <v>26</v>
      </c>
      <c r="G31">
        <v>5.7346472948929152</v>
      </c>
      <c r="H31">
        <v>1.2642210906095552</v>
      </c>
      <c r="I31">
        <v>-1.1791331502837268</v>
      </c>
      <c r="J31">
        <v>0.30625300400315425</v>
      </c>
      <c r="L31">
        <v>26</v>
      </c>
      <c r="M31">
        <v>6.0578299555189457</v>
      </c>
      <c r="N31">
        <v>0.46383264744645802</v>
      </c>
      <c r="O31">
        <v>-0.36912050114258388</v>
      </c>
      <c r="P31">
        <v>0.14781667369948512</v>
      </c>
      <c r="Q31">
        <v>26</v>
      </c>
      <c r="R31">
        <v>5.5655384641822412</v>
      </c>
      <c r="S31">
        <v>0.70470965637087246</v>
      </c>
      <c r="T31">
        <v>-0.813967636709652</v>
      </c>
      <c r="U31">
        <v>0.15455847280596385</v>
      </c>
      <c r="W31">
        <v>26</v>
      </c>
      <c r="X31">
        <v>7.0648769063950878</v>
      </c>
      <c r="Y31">
        <v>0.88586676952081522</v>
      </c>
      <c r="Z31">
        <v>0.25949614797064552</v>
      </c>
      <c r="AA31">
        <v>0.24895947646773961</v>
      </c>
      <c r="AB31">
        <v>26</v>
      </c>
      <c r="AC31">
        <v>6.7023353843492579</v>
      </c>
      <c r="AD31">
        <v>1.1377694815810886</v>
      </c>
      <c r="AE31">
        <v>-0.87671034184514018</v>
      </c>
      <c r="AF31">
        <v>0.26658232386240771</v>
      </c>
      <c r="AH31">
        <v>26</v>
      </c>
      <c r="AI31">
        <v>4.9456847272789686</v>
      </c>
      <c r="AJ31">
        <v>0.55320368559125443</v>
      </c>
      <c r="AK31">
        <v>0.10238454743272925</v>
      </c>
      <c r="AL31">
        <v>0.22758433715689924</v>
      </c>
      <c r="AM31">
        <v>26</v>
      </c>
      <c r="AN31">
        <v>5.6366372503402333</v>
      </c>
      <c r="AO31">
        <v>1.1954628478964302</v>
      </c>
      <c r="AP31">
        <v>-1.0432927154215314E-2</v>
      </c>
      <c r="AQ31">
        <v>0.24647172019005908</v>
      </c>
    </row>
    <row r="32" spans="1:43" x14ac:dyDescent="0.25">
      <c r="A32">
        <v>26</v>
      </c>
      <c r="B32">
        <v>6.9105809818780886</v>
      </c>
      <c r="C32">
        <v>0.85060061779242169</v>
      </c>
      <c r="D32">
        <v>4.3336704740984847E-2</v>
      </c>
      <c r="E32">
        <v>0.4928671007217918</v>
      </c>
      <c r="F32">
        <v>27</v>
      </c>
      <c r="G32">
        <v>6.0997754876441519</v>
      </c>
      <c r="H32">
        <v>1.2576653920922569</v>
      </c>
      <c r="I32">
        <v>-1.1455400783452316</v>
      </c>
      <c r="J32">
        <v>0.32293016888438769</v>
      </c>
      <c r="L32">
        <v>27</v>
      </c>
      <c r="M32">
        <v>6.2214110115321253</v>
      </c>
      <c r="N32">
        <v>0.46258142668863261</v>
      </c>
      <c r="O32">
        <v>-0.35278018504543762</v>
      </c>
      <c r="P32">
        <v>0.15165941484152815</v>
      </c>
      <c r="Q32">
        <v>27</v>
      </c>
      <c r="R32">
        <v>5.8397045718911542</v>
      </c>
      <c r="S32">
        <v>0.70985681061730876</v>
      </c>
      <c r="T32">
        <v>-0.84739950053968049</v>
      </c>
      <c r="U32">
        <v>0.15624696664171564</v>
      </c>
      <c r="W32">
        <v>27</v>
      </c>
      <c r="X32">
        <v>7.1943404716189905</v>
      </c>
      <c r="Y32">
        <v>0.86661448649673412</v>
      </c>
      <c r="Z32">
        <v>0.27988396944735661</v>
      </c>
      <c r="AA32">
        <v>0.25840304475589032</v>
      </c>
      <c r="AB32">
        <v>27</v>
      </c>
      <c r="AC32">
        <v>7.0275182685337718</v>
      </c>
      <c r="AD32">
        <v>1.0949156461923246</v>
      </c>
      <c r="AE32">
        <v>-0.91873025634266892</v>
      </c>
      <c r="AF32">
        <v>0.26444961569415643</v>
      </c>
      <c r="AH32">
        <v>27</v>
      </c>
      <c r="AI32">
        <v>5.0727777707303678</v>
      </c>
      <c r="AJ32">
        <v>0.55066076768716365</v>
      </c>
      <c r="AK32">
        <v>9.8554810749588106E-2</v>
      </c>
      <c r="AL32">
        <v>0.22888200509967863</v>
      </c>
      <c r="AM32">
        <v>27</v>
      </c>
      <c r="AN32">
        <v>5.7987172903087174</v>
      </c>
      <c r="AO32">
        <v>1.1232107022738822</v>
      </c>
      <c r="AP32">
        <v>-1.8139019840985603E-2</v>
      </c>
      <c r="AQ32">
        <v>0.24465054715452417</v>
      </c>
    </row>
    <row r="33" spans="1:43" x14ac:dyDescent="0.25">
      <c r="A33">
        <v>27</v>
      </c>
      <c r="B33">
        <v>7.0761992257001642</v>
      </c>
      <c r="C33">
        <v>0.83320409060955525</v>
      </c>
      <c r="D33">
        <v>8.0792436939410545E-2</v>
      </c>
      <c r="E33">
        <v>0.49362276318494991</v>
      </c>
      <c r="F33">
        <v>28</v>
      </c>
      <c r="G33">
        <v>6.4388377462932453</v>
      </c>
      <c r="H33">
        <v>1.2606579242174629</v>
      </c>
      <c r="I33">
        <v>-1.1333250087863811</v>
      </c>
      <c r="J33">
        <v>0.37653105756263311</v>
      </c>
      <c r="L33">
        <v>28</v>
      </c>
      <c r="M33">
        <v>6.3795546095551892</v>
      </c>
      <c r="N33">
        <v>0.4608557001647447</v>
      </c>
      <c r="O33">
        <v>-0.33561952601371098</v>
      </c>
      <c r="P33">
        <v>0.15472486307257799</v>
      </c>
      <c r="Q33">
        <v>28</v>
      </c>
      <c r="R33">
        <v>6.122033295631427</v>
      </c>
      <c r="S33">
        <v>0.7116770354755384</v>
      </c>
      <c r="T33">
        <v>-0.88459025683122205</v>
      </c>
      <c r="U33">
        <v>0.17918702539654749</v>
      </c>
      <c r="W33">
        <v>28</v>
      </c>
      <c r="X33">
        <v>7.3105779182267492</v>
      </c>
      <c r="Y33">
        <v>0.83885766495902514</v>
      </c>
      <c r="Z33">
        <v>0.301566019320054</v>
      </c>
      <c r="AA33">
        <v>0.26790391329513741</v>
      </c>
      <c r="AB33">
        <v>28</v>
      </c>
      <c r="AC33">
        <v>7.3323708345963761</v>
      </c>
      <c r="AD33">
        <v>1.0436250280033863</v>
      </c>
      <c r="AE33">
        <v>-0.95925254761120282</v>
      </c>
      <c r="AF33">
        <v>0.25692383987685208</v>
      </c>
      <c r="AH33">
        <v>28</v>
      </c>
      <c r="AI33">
        <v>5.1970717773201542</v>
      </c>
      <c r="AJ33">
        <v>0.5518076749299029</v>
      </c>
      <c r="AK33">
        <v>9.6621636120263629E-2</v>
      </c>
      <c r="AL33">
        <v>0.23139636933553576</v>
      </c>
      <c r="AM33">
        <v>28</v>
      </c>
      <c r="AN33">
        <v>5.9423149791562198</v>
      </c>
      <c r="AO33">
        <v>1.0661843595106977</v>
      </c>
      <c r="AP33">
        <v>-2.57746652102285E-2</v>
      </c>
      <c r="AQ33">
        <v>0.24097377334505013</v>
      </c>
    </row>
    <row r="34" spans="1:43" x14ac:dyDescent="0.25">
      <c r="A34">
        <v>28</v>
      </c>
      <c r="B34">
        <v>7.2368847825370679</v>
      </c>
      <c r="C34">
        <v>0.81729568369028005</v>
      </c>
      <c r="D34">
        <v>0.11210311403990482</v>
      </c>
      <c r="E34">
        <v>0.48772029286592888</v>
      </c>
      <c r="F34">
        <v>29</v>
      </c>
      <c r="G34">
        <v>6.7509451894563428</v>
      </c>
      <c r="H34">
        <v>1.2757167149917628</v>
      </c>
      <c r="I34">
        <v>-1.1508512430898774</v>
      </c>
      <c r="J34">
        <v>0.37153052921752855</v>
      </c>
      <c r="L34">
        <v>29</v>
      </c>
      <c r="M34">
        <v>6.5323395831960456</v>
      </c>
      <c r="N34">
        <v>0.45781595881383857</v>
      </c>
      <c r="O34">
        <v>-0.3158587970983685</v>
      </c>
      <c r="P34">
        <v>0.15695543137905899</v>
      </c>
      <c r="Q34">
        <v>29</v>
      </c>
      <c r="R34">
        <v>6.4072719567119236</v>
      </c>
      <c r="S34">
        <v>0.7127381888821519</v>
      </c>
      <c r="T34">
        <v>-0.92157575339430775</v>
      </c>
      <c r="U34">
        <v>0.1852732281855333</v>
      </c>
      <c r="W34">
        <v>29</v>
      </c>
      <c r="X34">
        <v>7.4056613127152904</v>
      </c>
      <c r="Y34">
        <v>0.81398384900827014</v>
      </c>
      <c r="Z34">
        <v>0.32465142024861465</v>
      </c>
      <c r="AA34">
        <v>0.27483972183846067</v>
      </c>
      <c r="AB34">
        <v>29</v>
      </c>
      <c r="AC34">
        <v>7.6080188733113667</v>
      </c>
      <c r="AD34">
        <v>1.0171522684280134</v>
      </c>
      <c r="AE34">
        <v>-0.99047475502471172</v>
      </c>
      <c r="AF34">
        <v>0.25674823777440031</v>
      </c>
      <c r="AH34">
        <v>29</v>
      </c>
      <c r="AI34">
        <v>5.3132891834843488</v>
      </c>
      <c r="AJ34">
        <v>0.54649512177070059</v>
      </c>
      <c r="AK34">
        <v>9.4217619028006613E-2</v>
      </c>
      <c r="AL34">
        <v>0.2302477667469493</v>
      </c>
      <c r="AM34">
        <v>29</v>
      </c>
      <c r="AN34">
        <v>6.0657989323830677</v>
      </c>
      <c r="AO34">
        <v>1.0207349317839549</v>
      </c>
      <c r="AP34">
        <v>-2.9360547023852157E-2</v>
      </c>
      <c r="AQ34">
        <v>0.24018098077876929</v>
      </c>
    </row>
    <row r="35" spans="1:43" x14ac:dyDescent="0.25">
      <c r="A35">
        <v>29</v>
      </c>
      <c r="B35">
        <v>7.3946430642504124</v>
      </c>
      <c r="C35">
        <v>0.80424255683690282</v>
      </c>
      <c r="D35">
        <v>0.14109737580084206</v>
      </c>
      <c r="E35">
        <v>0.48011347300414758</v>
      </c>
      <c r="F35">
        <v>30</v>
      </c>
      <c r="G35">
        <v>7.0506879373970346</v>
      </c>
      <c r="H35">
        <v>1.2928580428336078</v>
      </c>
      <c r="I35">
        <v>-1.1862425729452681</v>
      </c>
      <c r="J35">
        <v>0.33623323927728432</v>
      </c>
      <c r="L35">
        <v>30</v>
      </c>
      <c r="M35">
        <v>6.6778856062602969</v>
      </c>
      <c r="N35">
        <v>0.45399573146622729</v>
      </c>
      <c r="O35">
        <v>-0.29216408986554709</v>
      </c>
      <c r="P35">
        <v>0.15876748768679036</v>
      </c>
      <c r="Q35">
        <v>30</v>
      </c>
      <c r="R35">
        <v>6.6878050267568048</v>
      </c>
      <c r="S35">
        <v>0.71454773411200079</v>
      </c>
      <c r="T35">
        <v>-0.95519045736522157</v>
      </c>
      <c r="U35">
        <v>0.18031068553400875</v>
      </c>
      <c r="W35">
        <v>30</v>
      </c>
      <c r="X35">
        <v>7.4925091571064861</v>
      </c>
      <c r="Y35">
        <v>0.78165498072242756</v>
      </c>
      <c r="Z35">
        <v>0.34977408401976934</v>
      </c>
      <c r="AA35">
        <v>0.27815088369830021</v>
      </c>
      <c r="AB35">
        <v>30</v>
      </c>
      <c r="AC35">
        <v>7.869350577759473</v>
      </c>
      <c r="AD35">
        <v>1.0034633796838945</v>
      </c>
      <c r="AE35">
        <v>-1.0124761538714995</v>
      </c>
      <c r="AF35">
        <v>0.26167476306899501</v>
      </c>
      <c r="AH35">
        <v>30</v>
      </c>
      <c r="AI35">
        <v>5.4207225550521692</v>
      </c>
      <c r="AJ35">
        <v>0.54260651391626702</v>
      </c>
      <c r="AK35">
        <v>9.4432375411861613E-2</v>
      </c>
      <c r="AL35">
        <v>0.23046943730416897</v>
      </c>
      <c r="AM35">
        <v>30</v>
      </c>
      <c r="AN35">
        <v>6.1776759498603253</v>
      </c>
      <c r="AO35">
        <v>0.98739967752510738</v>
      </c>
      <c r="AP35">
        <v>-3.1390611417520226E-2</v>
      </c>
      <c r="AQ35">
        <v>0.24176770851855486</v>
      </c>
    </row>
    <row r="36" spans="1:43" x14ac:dyDescent="0.25">
      <c r="A36">
        <v>30</v>
      </c>
      <c r="B36">
        <v>7.549577037891269</v>
      </c>
      <c r="C36">
        <v>0.79426733113673809</v>
      </c>
      <c r="D36">
        <v>0.17168653743364454</v>
      </c>
      <c r="E36">
        <v>0.47509790757813342</v>
      </c>
      <c r="F36">
        <v>31</v>
      </c>
      <c r="G36">
        <v>7.3534319654036242</v>
      </c>
      <c r="H36">
        <v>1.3012982899505765</v>
      </c>
      <c r="I36">
        <v>-1.2280922498627127</v>
      </c>
      <c r="J36">
        <v>0.30668330684157441</v>
      </c>
      <c r="L36">
        <v>31</v>
      </c>
      <c r="M36">
        <v>6.8135014991762759</v>
      </c>
      <c r="N36">
        <v>0.45081466392092256</v>
      </c>
      <c r="O36">
        <v>-0.26424076170484134</v>
      </c>
      <c r="P36">
        <v>0.16060153540572084</v>
      </c>
      <c r="Q36">
        <v>31</v>
      </c>
      <c r="R36">
        <v>6.9562822545020717</v>
      </c>
      <c r="S36">
        <v>0.71623373903964049</v>
      </c>
      <c r="T36">
        <v>-0.98253253791967277</v>
      </c>
      <c r="U36">
        <v>0.17485754065685302</v>
      </c>
      <c r="W36">
        <v>31</v>
      </c>
      <c r="X36">
        <v>7.5661902641905057</v>
      </c>
      <c r="Y36">
        <v>0.75192103002520083</v>
      </c>
      <c r="Z36">
        <v>0.37451500134791077</v>
      </c>
      <c r="AA36">
        <v>0.28021910527164334</v>
      </c>
      <c r="AB36">
        <v>31</v>
      </c>
      <c r="AC36">
        <v>8.1141892759472807</v>
      </c>
      <c r="AD36">
        <v>0.99208075553019115</v>
      </c>
      <c r="AE36">
        <v>-1.0287794639209225</v>
      </c>
      <c r="AF36">
        <v>0.2617236504107468</v>
      </c>
      <c r="AH36">
        <v>31</v>
      </c>
      <c r="AI36">
        <v>5.5259970382344861</v>
      </c>
      <c r="AJ36">
        <v>0.52606804865482382</v>
      </c>
      <c r="AK36">
        <v>9.1327862506864338E-2</v>
      </c>
      <c r="AL36">
        <v>0.23150528139364027</v>
      </c>
      <c r="AM36">
        <v>31</v>
      </c>
      <c r="AN36">
        <v>6.2819901860898213</v>
      </c>
      <c r="AO36">
        <v>0.95546152404030782</v>
      </c>
      <c r="AP36">
        <v>-3.3661090394670877E-2</v>
      </c>
      <c r="AQ36">
        <v>0.24604411995518269</v>
      </c>
    </row>
    <row r="37" spans="1:43" x14ac:dyDescent="0.25">
      <c r="A37">
        <v>31</v>
      </c>
      <c r="B37">
        <v>7.7002451861614496</v>
      </c>
      <c r="C37">
        <v>0.78834309884678755</v>
      </c>
      <c r="D37">
        <v>0.20505131411312469</v>
      </c>
      <c r="E37">
        <v>0.47491042285143731</v>
      </c>
      <c r="F37">
        <v>32</v>
      </c>
      <c r="G37">
        <v>7.665488731466227</v>
      </c>
      <c r="H37">
        <v>1.3017494662273477</v>
      </c>
      <c r="I37">
        <v>-1.2719355187625847</v>
      </c>
      <c r="J37">
        <v>0.28893821334625369</v>
      </c>
      <c r="L37">
        <v>32</v>
      </c>
      <c r="M37">
        <v>6.9382585650741353</v>
      </c>
      <c r="N37">
        <v>0.44822821087314663</v>
      </c>
      <c r="O37">
        <v>-0.23308938635276608</v>
      </c>
      <c r="P37">
        <v>0.16236154513075701</v>
      </c>
      <c r="Q37">
        <v>32</v>
      </c>
      <c r="R37">
        <v>7.209538008294043</v>
      </c>
      <c r="S37">
        <v>0.71923763601043744</v>
      </c>
      <c r="T37">
        <v>-1.0016072306993125</v>
      </c>
      <c r="U37">
        <v>0.16888083236852944</v>
      </c>
      <c r="W37">
        <v>32</v>
      </c>
      <c r="X37">
        <v>7.6286489462333389</v>
      </c>
      <c r="Y37">
        <v>0.72206350865361757</v>
      </c>
      <c r="Z37">
        <v>0.39943567275722625</v>
      </c>
      <c r="AA37">
        <v>0.28258888806777432</v>
      </c>
      <c r="AB37">
        <v>32</v>
      </c>
      <c r="AC37">
        <v>8.3402780144975281</v>
      </c>
      <c r="AD37">
        <v>0.97420435422347207</v>
      </c>
      <c r="AE37">
        <v>-1.0426447808896211</v>
      </c>
      <c r="AF37">
        <v>0.25290666449346266</v>
      </c>
      <c r="AH37">
        <v>32</v>
      </c>
      <c r="AI37">
        <v>5.6270597941378373</v>
      </c>
      <c r="AJ37">
        <v>0.51276694752241281</v>
      </c>
      <c r="AK37">
        <v>8.9796043863261954E-2</v>
      </c>
      <c r="AL37">
        <v>0.23265186591333073</v>
      </c>
      <c r="AM37">
        <v>32</v>
      </c>
      <c r="AN37">
        <v>6.3857292118759377</v>
      </c>
      <c r="AO37">
        <v>0.91998803840677279</v>
      </c>
      <c r="AP37">
        <v>-3.5411049208509404E-2</v>
      </c>
      <c r="AQ37">
        <v>0.24702789553780538</v>
      </c>
    </row>
    <row r="38" spans="1:43" x14ac:dyDescent="0.25">
      <c r="A38">
        <v>32</v>
      </c>
      <c r="B38">
        <v>7.8453620527182872</v>
      </c>
      <c r="C38">
        <v>0.78675075617792423</v>
      </c>
      <c r="D38">
        <v>0.24078054750137287</v>
      </c>
      <c r="E38">
        <v>0.47808046957328165</v>
      </c>
      <c r="F38">
        <v>33</v>
      </c>
      <c r="G38">
        <v>7.9831595255354193</v>
      </c>
      <c r="H38">
        <v>1.2947895485996705</v>
      </c>
      <c r="I38">
        <v>-1.3106343887973639</v>
      </c>
      <c r="J38">
        <v>0.27647392753284311</v>
      </c>
      <c r="L38">
        <v>33</v>
      </c>
      <c r="M38">
        <v>7.0541927841845142</v>
      </c>
      <c r="N38">
        <v>0.44560993245469521</v>
      </c>
      <c r="O38">
        <v>-0.19999606611043205</v>
      </c>
      <c r="P38">
        <v>0.16400202730073646</v>
      </c>
      <c r="Q38">
        <v>33</v>
      </c>
      <c r="R38">
        <v>7.4489024475941594</v>
      </c>
      <c r="S38">
        <v>0.7258467233077277</v>
      </c>
      <c r="T38">
        <v>-1.0130357907742995</v>
      </c>
      <c r="U38">
        <v>0.16463827269544654</v>
      </c>
      <c r="W38">
        <v>33</v>
      </c>
      <c r="X38">
        <v>7.676235562977384</v>
      </c>
      <c r="Y38">
        <v>0.69835159454223938</v>
      </c>
      <c r="Z38">
        <v>0.42620475842444211</v>
      </c>
      <c r="AA38">
        <v>0.2828228953767829</v>
      </c>
      <c r="AB38">
        <v>33</v>
      </c>
      <c r="AC38">
        <v>8.5402749980230652</v>
      </c>
      <c r="AD38">
        <v>0.96180353075093628</v>
      </c>
      <c r="AE38">
        <v>-1.0516613174629326</v>
      </c>
      <c r="AF38">
        <v>0.24378225118845614</v>
      </c>
      <c r="AH38">
        <v>33</v>
      </c>
      <c r="AI38">
        <v>5.7173933336765517</v>
      </c>
      <c r="AJ38">
        <v>0.50067911108987317</v>
      </c>
      <c r="AK38">
        <v>8.6912333951125742E-2</v>
      </c>
      <c r="AL38">
        <v>0.23441799204805774</v>
      </c>
      <c r="AM38">
        <v>33</v>
      </c>
      <c r="AN38">
        <v>6.479904871141037</v>
      </c>
      <c r="AO38">
        <v>0.89001881548764739</v>
      </c>
      <c r="AP38">
        <v>-3.8671185445168718E-2</v>
      </c>
      <c r="AQ38">
        <v>0.24689647191202516</v>
      </c>
    </row>
    <row r="39" spans="1:43" x14ac:dyDescent="0.25">
      <c r="A39">
        <v>33</v>
      </c>
      <c r="B39">
        <v>7.982845802306425</v>
      </c>
      <c r="C39">
        <v>0.78764531795716641</v>
      </c>
      <c r="D39">
        <v>0.27825709939593629</v>
      </c>
      <c r="E39">
        <v>0.48233070769247577</v>
      </c>
      <c r="F39">
        <v>34</v>
      </c>
      <c r="G39">
        <v>8.3019347841845139</v>
      </c>
      <c r="H39">
        <v>1.2820916210873146</v>
      </c>
      <c r="I39">
        <v>-1.340093197693575</v>
      </c>
      <c r="J39">
        <v>0.2634816388066562</v>
      </c>
      <c r="L39">
        <v>34</v>
      </c>
      <c r="M39">
        <v>7.1631921202635924</v>
      </c>
      <c r="N39">
        <v>0.44291392915980227</v>
      </c>
      <c r="O39">
        <v>-0.16579539304883878</v>
      </c>
      <c r="P39">
        <v>0.16525803867262243</v>
      </c>
      <c r="Q39">
        <v>34</v>
      </c>
      <c r="R39">
        <v>7.6774581409418872</v>
      </c>
      <c r="S39">
        <v>0.73788908517938312</v>
      </c>
      <c r="T39">
        <v>-1.0181408233823779</v>
      </c>
      <c r="U39">
        <v>0.16559135064136776</v>
      </c>
      <c r="W39">
        <v>34</v>
      </c>
      <c r="X39">
        <v>7.7157071819679492</v>
      </c>
      <c r="Y39">
        <v>0.67736074615942421</v>
      </c>
      <c r="Z39">
        <v>0.45239178717987122</v>
      </c>
      <c r="AA39">
        <v>0.28134419055856474</v>
      </c>
      <c r="AB39">
        <v>34</v>
      </c>
      <c r="AC39">
        <v>8.7183132818780891</v>
      </c>
      <c r="AD39">
        <v>0.95922501407805605</v>
      </c>
      <c r="AE39">
        <v>-1.0562586724876442</v>
      </c>
      <c r="AF39">
        <v>0.23667592974539808</v>
      </c>
      <c r="AH39">
        <v>34</v>
      </c>
      <c r="AI39">
        <v>5.8015463682729278</v>
      </c>
      <c r="AJ39">
        <v>0.49084318139348976</v>
      </c>
      <c r="AK39">
        <v>8.6048005766062641E-2</v>
      </c>
      <c r="AL39">
        <v>0.23520463443156814</v>
      </c>
      <c r="AM39">
        <v>34</v>
      </c>
      <c r="AN39">
        <v>6.5674609108946358</v>
      </c>
      <c r="AO39">
        <v>0.86156294481000562</v>
      </c>
      <c r="AP39">
        <v>-3.9805903875080574E-2</v>
      </c>
      <c r="AQ39">
        <v>0.24575431204763357</v>
      </c>
    </row>
    <row r="40" spans="1:43" x14ac:dyDescent="0.25">
      <c r="A40">
        <v>34</v>
      </c>
      <c r="B40">
        <v>8.1100732339373973</v>
      </c>
      <c r="C40">
        <v>0.78674406919275119</v>
      </c>
      <c r="D40">
        <v>0.31826459637561771</v>
      </c>
      <c r="E40">
        <v>0.48692685988310463</v>
      </c>
      <c r="F40">
        <v>35</v>
      </c>
      <c r="G40">
        <v>8.6168818220757828</v>
      </c>
      <c r="H40">
        <v>1.2676435848434926</v>
      </c>
      <c r="I40">
        <v>-1.3596061693208863</v>
      </c>
      <c r="J40">
        <v>0.24732424799153185</v>
      </c>
      <c r="L40">
        <v>35</v>
      </c>
      <c r="M40">
        <v>7.2648841317957169</v>
      </c>
      <c r="N40">
        <v>0.44016930807248766</v>
      </c>
      <c r="O40">
        <v>-0.12964755455173516</v>
      </c>
      <c r="P40">
        <v>0.16610442727799402</v>
      </c>
      <c r="Q40">
        <v>35</v>
      </c>
      <c r="R40">
        <v>7.8988971828665564</v>
      </c>
      <c r="S40">
        <v>0.75369572295138554</v>
      </c>
      <c r="T40">
        <v>-1.0194063814122591</v>
      </c>
      <c r="U40">
        <v>0.17139370443426991</v>
      </c>
      <c r="W40">
        <v>35</v>
      </c>
      <c r="X40">
        <v>7.7443359520742865</v>
      </c>
      <c r="Y40">
        <v>0.66135969859387778</v>
      </c>
      <c r="Z40">
        <v>0.48052100883630372</v>
      </c>
      <c r="AA40">
        <v>0.27728736200166937</v>
      </c>
      <c r="AB40">
        <v>35</v>
      </c>
      <c r="AC40">
        <v>8.8819967406919282</v>
      </c>
      <c r="AD40">
        <v>0.96160022878965601</v>
      </c>
      <c r="AE40">
        <v>-1.0565715858319602</v>
      </c>
      <c r="AF40">
        <v>0.23036869158633541</v>
      </c>
      <c r="AH40">
        <v>35</v>
      </c>
      <c r="AI40">
        <v>5.877428652800659</v>
      </c>
      <c r="AJ40">
        <v>0.47995186637751558</v>
      </c>
      <c r="AK40">
        <v>8.4641730711147709E-2</v>
      </c>
      <c r="AL40">
        <v>0.23651621648341614</v>
      </c>
      <c r="AM40">
        <v>35</v>
      </c>
      <c r="AN40">
        <v>6.6475950477759476</v>
      </c>
      <c r="AO40">
        <v>0.83245024955819114</v>
      </c>
      <c r="AP40">
        <v>-4.1770101353771225E-2</v>
      </c>
      <c r="AQ40">
        <v>0.24552164919687411</v>
      </c>
    </row>
    <row r="41" spans="1:43" x14ac:dyDescent="0.25">
      <c r="A41">
        <v>35</v>
      </c>
      <c r="B41">
        <v>8.2250091696869845</v>
      </c>
      <c r="C41">
        <v>0.78102415980230644</v>
      </c>
      <c r="D41">
        <v>0.36174020098846793</v>
      </c>
      <c r="E41">
        <v>0.49200600288827434</v>
      </c>
      <c r="F41">
        <v>36</v>
      </c>
      <c r="G41">
        <v>8.9224155683690274</v>
      </c>
      <c r="H41">
        <v>1.2553069406919275</v>
      </c>
      <c r="I41">
        <v>-1.370520401427787</v>
      </c>
      <c r="J41">
        <v>0.22913935032075117</v>
      </c>
      <c r="L41">
        <v>36</v>
      </c>
      <c r="M41">
        <v>7.3584901416803952</v>
      </c>
      <c r="N41">
        <v>0.43648864579901148</v>
      </c>
      <c r="O41">
        <v>-9.0102329170430984E-2</v>
      </c>
      <c r="P41">
        <v>0.16761551621310422</v>
      </c>
      <c r="Q41">
        <v>36</v>
      </c>
      <c r="R41">
        <v>8.1168880071010623</v>
      </c>
      <c r="S41">
        <v>0.7708400762822154</v>
      </c>
      <c r="T41">
        <v>-1.020069946088735</v>
      </c>
      <c r="U41">
        <v>0.17969019162059049</v>
      </c>
      <c r="W41">
        <v>36</v>
      </c>
      <c r="X41">
        <v>7.7655935542908487</v>
      </c>
      <c r="Y41">
        <v>0.6417861742791926</v>
      </c>
      <c r="Z41">
        <v>0.50653174209974539</v>
      </c>
      <c r="AA41">
        <v>0.27529860211763574</v>
      </c>
      <c r="AB41">
        <v>36</v>
      </c>
      <c r="AC41">
        <v>9.0286783588138384</v>
      </c>
      <c r="AD41">
        <v>0.97264928164616016</v>
      </c>
      <c r="AE41">
        <v>-1.0526009373970344</v>
      </c>
      <c r="AF41">
        <v>0.22449215788611365</v>
      </c>
      <c r="AH41">
        <v>36</v>
      </c>
      <c r="AI41">
        <v>5.9482655323311358</v>
      </c>
      <c r="AJ41">
        <v>0.46937784593530513</v>
      </c>
      <c r="AK41">
        <v>8.5238998833058743E-2</v>
      </c>
      <c r="AL41">
        <v>0.23579281740295138</v>
      </c>
      <c r="AM41">
        <v>36</v>
      </c>
      <c r="AN41">
        <v>6.7230747043908039</v>
      </c>
      <c r="AO41">
        <v>0.80434502315569723</v>
      </c>
      <c r="AP41">
        <v>-4.3081105150060889E-2</v>
      </c>
      <c r="AQ41">
        <v>0.24581789864213202</v>
      </c>
    </row>
    <row r="42" spans="1:43" x14ac:dyDescent="0.25">
      <c r="A42">
        <v>36</v>
      </c>
      <c r="B42">
        <v>8.3273439110378913</v>
      </c>
      <c r="C42">
        <v>0.7704627644151566</v>
      </c>
      <c r="D42">
        <v>0.4093521394838</v>
      </c>
      <c r="E42">
        <v>0.49751963186330539</v>
      </c>
      <c r="F42">
        <v>37</v>
      </c>
      <c r="G42">
        <v>9.2117025008237228</v>
      </c>
      <c r="H42">
        <v>1.2450797825370674</v>
      </c>
      <c r="I42">
        <v>-1.3721125107084018</v>
      </c>
      <c r="J42">
        <v>0.21306738145502102</v>
      </c>
      <c r="L42">
        <v>37</v>
      </c>
      <c r="M42">
        <v>7.4441275930807249</v>
      </c>
      <c r="N42">
        <v>0.43152961614497526</v>
      </c>
      <c r="O42">
        <v>-4.8122661954615509E-2</v>
      </c>
      <c r="P42">
        <v>0.17110063079018831</v>
      </c>
      <c r="Q42">
        <v>37</v>
      </c>
      <c r="R42">
        <v>8.3308510034085081</v>
      </c>
      <c r="S42">
        <v>0.78806262419276352</v>
      </c>
      <c r="T42">
        <v>-1.0212519451229904</v>
      </c>
      <c r="U42">
        <v>0.18822804709637686</v>
      </c>
      <c r="W42">
        <v>37</v>
      </c>
      <c r="X42">
        <v>7.7753776082072799</v>
      </c>
      <c r="Y42">
        <v>0.62334251893979242</v>
      </c>
      <c r="Z42">
        <v>0.5319248649093905</v>
      </c>
      <c r="AA42">
        <v>0.27305355101744322</v>
      </c>
      <c r="AB42">
        <v>37</v>
      </c>
      <c r="AC42">
        <v>9.1591329509060948</v>
      </c>
      <c r="AD42">
        <v>0.98592941599881245</v>
      </c>
      <c r="AE42">
        <v>-1.0464103233937396</v>
      </c>
      <c r="AF42">
        <v>0.21970628825088739</v>
      </c>
      <c r="AH42">
        <v>37</v>
      </c>
      <c r="AI42">
        <v>6.0157512432042841</v>
      </c>
      <c r="AJ42">
        <v>0.46137047819727367</v>
      </c>
      <c r="AK42">
        <v>8.4432404379461826E-2</v>
      </c>
      <c r="AL42">
        <v>0.23544909657515825</v>
      </c>
      <c r="AM42">
        <v>37</v>
      </c>
      <c r="AN42">
        <v>6.7950641868777293</v>
      </c>
      <c r="AO42">
        <v>0.78197276170523722</v>
      </c>
      <c r="AP42">
        <v>-4.5929815844137259E-2</v>
      </c>
      <c r="AQ42">
        <v>0.24634182734389512</v>
      </c>
    </row>
    <row r="43" spans="1:43" x14ac:dyDescent="0.25">
      <c r="A43">
        <v>37</v>
      </c>
      <c r="B43">
        <v>8.4173976144975278</v>
      </c>
      <c r="C43">
        <v>0.75759691598023071</v>
      </c>
      <c r="D43">
        <v>0.46102956800292882</v>
      </c>
      <c r="E43">
        <v>0.50355762815244109</v>
      </c>
      <c r="F43">
        <v>38</v>
      </c>
      <c r="G43">
        <v>9.4811171103789125</v>
      </c>
      <c r="H43">
        <v>1.2328283064250412</v>
      </c>
      <c r="I43">
        <v>-1.3645062657880285</v>
      </c>
      <c r="J43">
        <v>0.20173696569780716</v>
      </c>
      <c r="L43">
        <v>38</v>
      </c>
      <c r="M43">
        <v>7.521062859967051</v>
      </c>
      <c r="N43">
        <v>0.42609949752883036</v>
      </c>
      <c r="O43">
        <v>-5.9047251953021195E-3</v>
      </c>
      <c r="P43">
        <v>0.17588032831812611</v>
      </c>
      <c r="Q43">
        <v>38</v>
      </c>
      <c r="R43">
        <v>8.5350454069192736</v>
      </c>
      <c r="S43">
        <v>0.80490589937311163</v>
      </c>
      <c r="T43">
        <v>-1.0203535985911494</v>
      </c>
      <c r="U43">
        <v>0.19567782114975574</v>
      </c>
      <c r="W43">
        <v>38</v>
      </c>
      <c r="X43">
        <v>7.7772839306574806</v>
      </c>
      <c r="Y43">
        <v>0.60475063896669712</v>
      </c>
      <c r="Z43">
        <v>0.55782548030552659</v>
      </c>
      <c r="AA43">
        <v>0.27127179338393503</v>
      </c>
      <c r="AB43">
        <v>38</v>
      </c>
      <c r="AC43">
        <v>9.2675505337726545</v>
      </c>
      <c r="AD43">
        <v>1.0090097723178999</v>
      </c>
      <c r="AE43">
        <v>-1.0370719644151563</v>
      </c>
      <c r="AF43">
        <v>0.21797329220868675</v>
      </c>
      <c r="AH43">
        <v>38</v>
      </c>
      <c r="AI43">
        <v>6.0732929662959894</v>
      </c>
      <c r="AJ43">
        <v>0.45828851952976912</v>
      </c>
      <c r="AK43">
        <v>8.5142700713893446E-2</v>
      </c>
      <c r="AL43">
        <v>0.23639426535891728</v>
      </c>
      <c r="AM43">
        <v>38</v>
      </c>
      <c r="AN43">
        <v>6.8561318344674449</v>
      </c>
      <c r="AO43">
        <v>0.76415884489478481</v>
      </c>
      <c r="AP43">
        <v>-4.8532196690781466E-2</v>
      </c>
      <c r="AQ43">
        <v>0.24715442521148981</v>
      </c>
    </row>
    <row r="44" spans="1:43" x14ac:dyDescent="0.25">
      <c r="A44">
        <v>38</v>
      </c>
      <c r="B44">
        <v>8.4957896803953865</v>
      </c>
      <c r="C44">
        <v>0.74397018945634263</v>
      </c>
      <c r="D44">
        <v>0.51630136811275862</v>
      </c>
      <c r="E44">
        <v>0.51039507301568876</v>
      </c>
      <c r="F44">
        <v>39</v>
      </c>
      <c r="G44">
        <v>9.732347064250412</v>
      </c>
      <c r="H44">
        <v>1.2158087495881384</v>
      </c>
      <c r="I44">
        <v>-1.3492436780157422</v>
      </c>
      <c r="J44">
        <v>0.19439264514165114</v>
      </c>
      <c r="L44">
        <v>39</v>
      </c>
      <c r="M44">
        <v>7.5877884645799005</v>
      </c>
      <c r="N44">
        <v>0.42092885502471172</v>
      </c>
      <c r="O44">
        <v>3.6323044109050337E-2</v>
      </c>
      <c r="P44">
        <v>0.18022168130391009</v>
      </c>
      <c r="Q44">
        <v>39</v>
      </c>
      <c r="R44">
        <v>8.7237606870419793</v>
      </c>
      <c r="S44">
        <v>0.82155475390012944</v>
      </c>
      <c r="T44">
        <v>-1.0141910395955236</v>
      </c>
      <c r="U44">
        <v>0.20144156194239568</v>
      </c>
      <c r="W44">
        <v>39</v>
      </c>
      <c r="X44">
        <v>7.7700843233488088</v>
      </c>
      <c r="Y44">
        <v>0.58760544017537497</v>
      </c>
      <c r="Z44">
        <v>0.58330660341470719</v>
      </c>
      <c r="AA44">
        <v>0.26995009374825896</v>
      </c>
      <c r="AB44">
        <v>39</v>
      </c>
      <c r="AC44">
        <v>9.3611315255354199</v>
      </c>
      <c r="AD44">
        <v>1.0327184428046827</v>
      </c>
      <c r="AE44">
        <v>-1.0249209408566722</v>
      </c>
      <c r="AF44">
        <v>0.21806195051078497</v>
      </c>
      <c r="AH44">
        <v>39</v>
      </c>
      <c r="AI44">
        <v>6.1284049640993956</v>
      </c>
      <c r="AJ44">
        <v>0.4567417952290817</v>
      </c>
      <c r="AK44">
        <v>8.5928670579352023E-2</v>
      </c>
      <c r="AL44">
        <v>0.2359208148763442</v>
      </c>
      <c r="AM44">
        <v>39</v>
      </c>
      <c r="AN44">
        <v>6.9118170742783454</v>
      </c>
      <c r="AO44">
        <v>0.74962704999895136</v>
      </c>
      <c r="AP44">
        <v>-5.0876881168970725E-2</v>
      </c>
      <c r="AQ44">
        <v>0.24660328525362218</v>
      </c>
    </row>
    <row r="45" spans="1:43" x14ac:dyDescent="0.25">
      <c r="A45">
        <v>39</v>
      </c>
      <c r="B45">
        <v>8.5633180922570009</v>
      </c>
      <c r="C45">
        <v>0.72960405107084025</v>
      </c>
      <c r="D45">
        <v>0.57425957166392094</v>
      </c>
      <c r="E45">
        <v>0.51795197227531686</v>
      </c>
      <c r="F45">
        <v>40</v>
      </c>
      <c r="G45">
        <v>9.9706130296540358</v>
      </c>
      <c r="H45">
        <v>1.1935218665568368</v>
      </c>
      <c r="I45">
        <v>-1.3299568704008786</v>
      </c>
      <c r="J45">
        <v>0.18594973081412597</v>
      </c>
      <c r="L45">
        <v>40</v>
      </c>
      <c r="M45">
        <v>7.6439448303130151</v>
      </c>
      <c r="N45">
        <v>0.41593382537067547</v>
      </c>
      <c r="O45">
        <v>7.9798070733910847E-2</v>
      </c>
      <c r="P45">
        <v>0.18425350739949439</v>
      </c>
      <c r="Q45">
        <v>40</v>
      </c>
      <c r="R45">
        <v>8.8961272693290905</v>
      </c>
      <c r="S45">
        <v>0.8383549764745325</v>
      </c>
      <c r="T45">
        <v>-1.0016013536897117</v>
      </c>
      <c r="U45">
        <v>0.20571287019857343</v>
      </c>
      <c r="W45">
        <v>40</v>
      </c>
      <c r="X45">
        <v>7.7545061990414865</v>
      </c>
      <c r="Y45">
        <v>0.57142087024101662</v>
      </c>
      <c r="Z45">
        <v>0.6069194478059009</v>
      </c>
      <c r="AA45">
        <v>0.26829427639136949</v>
      </c>
      <c r="AB45">
        <v>40</v>
      </c>
      <c r="AC45">
        <v>9.4396498049423396</v>
      </c>
      <c r="AD45">
        <v>1.0619759015590602</v>
      </c>
      <c r="AE45">
        <v>-1.0106585884678747</v>
      </c>
      <c r="AF45">
        <v>0.21925599140187238</v>
      </c>
      <c r="AH45">
        <v>40</v>
      </c>
      <c r="AI45">
        <v>6.1779345574546944</v>
      </c>
      <c r="AJ45">
        <v>0.4584562707388693</v>
      </c>
      <c r="AK45">
        <v>8.6768916941241073E-2</v>
      </c>
      <c r="AL45">
        <v>0.23656547868209274</v>
      </c>
      <c r="AM45">
        <v>40</v>
      </c>
      <c r="AN45">
        <v>6.9579376882744786</v>
      </c>
      <c r="AO45">
        <v>0.73747335682978143</v>
      </c>
      <c r="AP45">
        <v>-5.2421848864694517E-2</v>
      </c>
      <c r="AQ45">
        <v>0.2481054871997396</v>
      </c>
    </row>
    <row r="46" spans="1:43" x14ac:dyDescent="0.25">
      <c r="A46">
        <v>40</v>
      </c>
      <c r="B46">
        <v>8.6213093344316309</v>
      </c>
      <c r="C46">
        <v>0.71421208072487641</v>
      </c>
      <c r="D46">
        <v>0.63362502544389521</v>
      </c>
      <c r="E46">
        <v>0.52535783796260216</v>
      </c>
      <c r="F46">
        <v>41</v>
      </c>
      <c r="G46">
        <v>10.198687835255354</v>
      </c>
      <c r="H46">
        <v>1.1661675584843492</v>
      </c>
      <c r="I46">
        <v>-1.3095225055830129</v>
      </c>
      <c r="J46">
        <v>0.17200065765973957</v>
      </c>
      <c r="L46">
        <v>41</v>
      </c>
      <c r="M46">
        <v>7.6900998764415158</v>
      </c>
      <c r="N46">
        <v>0.41058429983525535</v>
      </c>
      <c r="O46">
        <v>0.12476378530052612</v>
      </c>
      <c r="P46">
        <v>0.18872361745021676</v>
      </c>
      <c r="Q46">
        <v>41</v>
      </c>
      <c r="R46">
        <v>9.0546759885246821</v>
      </c>
      <c r="S46">
        <v>0.85372983406398628</v>
      </c>
      <c r="T46">
        <v>-0.98316863432369461</v>
      </c>
      <c r="U46">
        <v>0.20866893449133125</v>
      </c>
      <c r="W46">
        <v>41</v>
      </c>
      <c r="X46">
        <v>7.7325339083420701</v>
      </c>
      <c r="Y46">
        <v>0.55432535073426648</v>
      </c>
      <c r="Z46">
        <v>0.62874599490789274</v>
      </c>
      <c r="AA46">
        <v>0.26797490666523777</v>
      </c>
      <c r="AB46">
        <v>41</v>
      </c>
      <c r="AC46">
        <v>9.5053307123558479</v>
      </c>
      <c r="AD46">
        <v>1.0936359790963155</v>
      </c>
      <c r="AE46">
        <v>-0.99324941614497531</v>
      </c>
      <c r="AF46">
        <v>0.22069108166293247</v>
      </c>
      <c r="AH46">
        <v>41</v>
      </c>
      <c r="AI46">
        <v>6.2196017941378354</v>
      </c>
      <c r="AJ46">
        <v>0.46045310118233296</v>
      </c>
      <c r="AK46">
        <v>8.8783695634266913E-2</v>
      </c>
      <c r="AL46">
        <v>0.23428122946735058</v>
      </c>
      <c r="AM46">
        <v>41</v>
      </c>
      <c r="AN46">
        <v>7.0455571373827093</v>
      </c>
      <c r="AO46">
        <v>0.74062846965809348</v>
      </c>
      <c r="AP46">
        <v>-6.1555430270037952E-2</v>
      </c>
      <c r="AQ46">
        <v>0.25214843181125457</v>
      </c>
    </row>
    <row r="47" spans="1:43" x14ac:dyDescent="0.25">
      <c r="A47">
        <v>41</v>
      </c>
      <c r="B47">
        <v>8.6704503772652384</v>
      </c>
      <c r="C47">
        <v>0.6981820065897858</v>
      </c>
      <c r="D47">
        <v>0.69315485722130687</v>
      </c>
      <c r="E47">
        <v>0.53135162283759785</v>
      </c>
      <c r="F47">
        <v>42</v>
      </c>
      <c r="G47">
        <v>10.415964947281713</v>
      </c>
      <c r="H47">
        <v>1.1350128830313015</v>
      </c>
      <c r="I47">
        <v>-1.2881008978583197</v>
      </c>
      <c r="J47">
        <v>0.15517953302893375</v>
      </c>
      <c r="L47">
        <v>42</v>
      </c>
      <c r="M47">
        <v>7.7257870411861616</v>
      </c>
      <c r="N47">
        <v>0.40508500329489289</v>
      </c>
      <c r="O47">
        <v>0.17110653446351703</v>
      </c>
      <c r="P47">
        <v>0.19292608427398605</v>
      </c>
      <c r="Q47">
        <v>42</v>
      </c>
      <c r="R47">
        <v>9.2017273666988562</v>
      </c>
      <c r="S47">
        <v>0.86661133133743173</v>
      </c>
      <c r="T47">
        <v>-0.96015359364881003</v>
      </c>
      <c r="U47">
        <v>0.21025643349673928</v>
      </c>
      <c r="W47">
        <v>42</v>
      </c>
      <c r="X47">
        <v>7.7040116872847095</v>
      </c>
      <c r="Y47">
        <v>0.53714384941443816</v>
      </c>
      <c r="Z47">
        <v>0.64903821222105729</v>
      </c>
      <c r="AA47">
        <v>0.26867137541200131</v>
      </c>
      <c r="AB47">
        <v>42</v>
      </c>
      <c r="AC47">
        <v>9.5578375978583185</v>
      </c>
      <c r="AD47">
        <v>1.1283823430873752</v>
      </c>
      <c r="AE47">
        <v>-0.97262504876441502</v>
      </c>
      <c r="AF47">
        <v>0.22102617386808088</v>
      </c>
      <c r="AH47">
        <v>42</v>
      </c>
      <c r="AI47">
        <v>6.2536854711010434</v>
      </c>
      <c r="AJ47">
        <v>0.46287042140571139</v>
      </c>
      <c r="AK47">
        <v>9.0436899917627669E-2</v>
      </c>
      <c r="AL47">
        <v>0.23464917770454519</v>
      </c>
      <c r="AM47">
        <v>42</v>
      </c>
      <c r="AN47">
        <v>7.0739040129646886</v>
      </c>
      <c r="AO47">
        <v>0.72589039932412469</v>
      </c>
      <c r="AP47">
        <v>-6.5333980302270597E-2</v>
      </c>
      <c r="AQ47">
        <v>0.25687581459491093</v>
      </c>
    </row>
    <row r="48" spans="1:43" x14ac:dyDescent="0.25">
      <c r="A48">
        <v>42</v>
      </c>
      <c r="B48">
        <v>8.7110830988467871</v>
      </c>
      <c r="C48">
        <v>0.6823526342668863</v>
      </c>
      <c r="D48">
        <v>0.75163535511623647</v>
      </c>
      <c r="E48">
        <v>0.53495030750102435</v>
      </c>
      <c r="F48">
        <v>43</v>
      </c>
      <c r="G48">
        <v>10.619977219110378</v>
      </c>
      <c r="H48">
        <v>1.1010564217462933</v>
      </c>
      <c r="I48">
        <v>-1.2632805597656966</v>
      </c>
      <c r="J48">
        <v>0.14186433636699386</v>
      </c>
      <c r="L48">
        <v>43</v>
      </c>
      <c r="M48">
        <v>7.7508156787479416</v>
      </c>
      <c r="N48">
        <v>0.40047943822075782</v>
      </c>
      <c r="O48">
        <v>0.21884821028856888</v>
      </c>
      <c r="P48">
        <v>0.19590901166576841</v>
      </c>
      <c r="Q48">
        <v>43</v>
      </c>
      <c r="R48">
        <v>9.3382577167528282</v>
      </c>
      <c r="S48">
        <v>0.87811204265823894</v>
      </c>
      <c r="T48">
        <v>-0.93368532875078114</v>
      </c>
      <c r="U48">
        <v>0.21081159133236552</v>
      </c>
      <c r="W48">
        <v>43</v>
      </c>
      <c r="X48">
        <v>7.6669154022764738</v>
      </c>
      <c r="Y48">
        <v>0.52546115166722163</v>
      </c>
      <c r="Z48">
        <v>0.66989913209525243</v>
      </c>
      <c r="AA48">
        <v>0.26687255465202298</v>
      </c>
      <c r="AB48">
        <v>43</v>
      </c>
      <c r="AC48">
        <v>9.6024755939044493</v>
      </c>
      <c r="AD48">
        <v>1.1618709601513193</v>
      </c>
      <c r="AE48">
        <v>-0.95184238204283367</v>
      </c>
      <c r="AF48">
        <v>0.2186184906810118</v>
      </c>
      <c r="AH48">
        <v>43</v>
      </c>
      <c r="AI48">
        <v>6.2822397180120824</v>
      </c>
      <c r="AJ48">
        <v>0.47128134887954859</v>
      </c>
      <c r="AK48">
        <v>9.1376246087314691E-2</v>
      </c>
      <c r="AL48">
        <v>0.23246205894104074</v>
      </c>
      <c r="AM48">
        <v>43</v>
      </c>
      <c r="AN48">
        <v>7.1433553144473887</v>
      </c>
      <c r="AO48">
        <v>0.76416235273442945</v>
      </c>
      <c r="AP48">
        <v>-7.1477527326122781E-2</v>
      </c>
      <c r="AQ48">
        <v>0.25694781589777616</v>
      </c>
    </row>
    <row r="49" spans="1:43" x14ac:dyDescent="0.25">
      <c r="A49">
        <v>43</v>
      </c>
      <c r="B49">
        <v>8.7427948352553546</v>
      </c>
      <c r="C49">
        <v>0.66737177265238878</v>
      </c>
      <c r="D49">
        <v>0.80869259125022874</v>
      </c>
      <c r="E49">
        <v>0.53615809918614543</v>
      </c>
      <c r="F49">
        <v>44</v>
      </c>
      <c r="G49">
        <v>10.809165690280066</v>
      </c>
      <c r="H49">
        <v>1.0674065420098846</v>
      </c>
      <c r="I49">
        <v>-1.2325981764598208</v>
      </c>
      <c r="J49">
        <v>0.13442989940019143</v>
      </c>
      <c r="L49">
        <v>44</v>
      </c>
      <c r="M49">
        <v>7.766266120263591</v>
      </c>
      <c r="N49">
        <v>0.39741287314662271</v>
      </c>
      <c r="O49">
        <v>0.26678993447414573</v>
      </c>
      <c r="P49">
        <v>0.19815205972758648</v>
      </c>
      <c r="Q49">
        <v>44</v>
      </c>
      <c r="R49">
        <v>9.4644903057433378</v>
      </c>
      <c r="S49">
        <v>0.88862820223341876</v>
      </c>
      <c r="T49">
        <v>-0.90458482088280379</v>
      </c>
      <c r="U49">
        <v>0.21092045253587571</v>
      </c>
      <c r="W49">
        <v>44</v>
      </c>
      <c r="X49">
        <v>7.6230282270480751</v>
      </c>
      <c r="Y49">
        <v>0.51805999272399028</v>
      </c>
      <c r="Z49">
        <v>0.68977819185262834</v>
      </c>
      <c r="AA49">
        <v>0.26539844280086144</v>
      </c>
      <c r="AB49">
        <v>44</v>
      </c>
      <c r="AC49">
        <v>9.6402772507413523</v>
      </c>
      <c r="AD49">
        <v>1.1912222349014472</v>
      </c>
      <c r="AE49">
        <v>-0.93106745766062604</v>
      </c>
      <c r="AF49">
        <v>0.21634393364804272</v>
      </c>
      <c r="AH49">
        <v>44</v>
      </c>
      <c r="AI49">
        <v>6.30768842874794</v>
      </c>
      <c r="AJ49">
        <v>0.48197147062710594</v>
      </c>
      <c r="AK49">
        <v>9.0376540705656233E-2</v>
      </c>
      <c r="AL49">
        <v>0.23000776591248734</v>
      </c>
      <c r="AM49">
        <v>44</v>
      </c>
      <c r="AN49">
        <v>7.1049633137311066</v>
      </c>
      <c r="AO49">
        <v>0.73026283444401974</v>
      </c>
      <c r="AP49">
        <v>-5.3293753527684284E-2</v>
      </c>
      <c r="AQ49">
        <v>0.25219173491858715</v>
      </c>
    </row>
    <row r="50" spans="1:43" x14ac:dyDescent="0.25">
      <c r="A50">
        <v>44</v>
      </c>
      <c r="B50">
        <v>8.7648543690280061</v>
      </c>
      <c r="C50">
        <v>0.65354459472817139</v>
      </c>
      <c r="D50">
        <v>0.86472278546586123</v>
      </c>
      <c r="E50">
        <v>0.53595175414837914</v>
      </c>
      <c r="F50">
        <v>45</v>
      </c>
      <c r="G50">
        <v>10.98132304118616</v>
      </c>
      <c r="H50">
        <v>1.0375904168039538</v>
      </c>
      <c r="I50">
        <v>-1.1958870102507779</v>
      </c>
      <c r="J50">
        <v>0.1300079286539132</v>
      </c>
      <c r="L50">
        <v>45</v>
      </c>
      <c r="M50">
        <v>7.7726025156507408</v>
      </c>
      <c r="N50">
        <v>0.39558139209225701</v>
      </c>
      <c r="O50">
        <v>0.31346159010469254</v>
      </c>
      <c r="P50">
        <v>0.2007439177106824</v>
      </c>
      <c r="Q50">
        <v>45</v>
      </c>
      <c r="R50">
        <v>9.5785430474350974</v>
      </c>
      <c r="S50">
        <v>0.89633824002724549</v>
      </c>
      <c r="T50">
        <v>-0.87359869045049143</v>
      </c>
      <c r="U50">
        <v>0.21062307060026408</v>
      </c>
      <c r="W50">
        <v>45</v>
      </c>
      <c r="X50">
        <v>7.573508668713492</v>
      </c>
      <c r="Y50">
        <v>0.50806925841889539</v>
      </c>
      <c r="Z50">
        <v>0.70794398906694633</v>
      </c>
      <c r="AA50">
        <v>0.26624388322584563</v>
      </c>
      <c r="AB50">
        <v>45</v>
      </c>
      <c r="AC50">
        <v>9.6693577370675445</v>
      </c>
      <c r="AD50">
        <v>1.2169415291471224</v>
      </c>
      <c r="AE50">
        <v>-0.90900956359143326</v>
      </c>
      <c r="AF50">
        <v>0.21486781133553928</v>
      </c>
      <c r="AH50">
        <v>45</v>
      </c>
      <c r="AI50">
        <v>6.3221456999588161</v>
      </c>
      <c r="AJ50">
        <v>0.49306381428132778</v>
      </c>
      <c r="AK50">
        <v>9.2641782811641968E-2</v>
      </c>
      <c r="AL50">
        <v>0.22684584011087397</v>
      </c>
      <c r="AM50">
        <v>45</v>
      </c>
      <c r="AN50">
        <v>7.1213052941050083</v>
      </c>
      <c r="AO50">
        <v>0.73650951003505871</v>
      </c>
      <c r="AP50">
        <v>-4.5416460067330397E-2</v>
      </c>
      <c r="AQ50">
        <v>0.25595566008990683</v>
      </c>
    </row>
    <row r="51" spans="1:43" x14ac:dyDescent="0.25">
      <c r="A51">
        <v>45</v>
      </c>
      <c r="B51">
        <v>8.7767307841845135</v>
      </c>
      <c r="C51">
        <v>0.64094711861614495</v>
      </c>
      <c r="D51">
        <v>0.92035480743181397</v>
      </c>
      <c r="E51">
        <v>0.53562565063230527</v>
      </c>
      <c r="F51">
        <v>46</v>
      </c>
      <c r="G51">
        <v>11.134054520593081</v>
      </c>
      <c r="H51">
        <v>1.0144200840197692</v>
      </c>
      <c r="I51">
        <v>-1.1539809176276772</v>
      </c>
      <c r="J51">
        <v>0.12671998470781592</v>
      </c>
      <c r="L51">
        <v>46</v>
      </c>
      <c r="M51">
        <v>7.7684935518945624</v>
      </c>
      <c r="N51">
        <v>0.3940320593080725</v>
      </c>
      <c r="O51">
        <v>0.35898510357655311</v>
      </c>
      <c r="P51">
        <v>0.20369784393715906</v>
      </c>
      <c r="Q51">
        <v>46</v>
      </c>
      <c r="R51">
        <v>9.6779877387377145</v>
      </c>
      <c r="S51">
        <v>0.89990936961009971</v>
      </c>
      <c r="T51">
        <v>-0.84103294205533152</v>
      </c>
      <c r="U51">
        <v>0.20963800453522838</v>
      </c>
      <c r="W51">
        <v>46</v>
      </c>
      <c r="X51">
        <v>7.5171093693275424</v>
      </c>
      <c r="Y51">
        <v>0.49771831652462506</v>
      </c>
      <c r="Z51">
        <v>0.72631116519394934</v>
      </c>
      <c r="AA51">
        <v>0.26564179315278291</v>
      </c>
      <c r="AB51">
        <v>46</v>
      </c>
      <c r="AC51">
        <v>9.6937573199341003</v>
      </c>
      <c r="AD51">
        <v>1.2359671265001999</v>
      </c>
      <c r="AE51">
        <v>-0.88528284497528853</v>
      </c>
      <c r="AF51">
        <v>0.21315188261908721</v>
      </c>
      <c r="AH51">
        <v>46</v>
      </c>
      <c r="AI51">
        <v>6.3318346033772652</v>
      </c>
      <c r="AJ51">
        <v>0.50399377791039601</v>
      </c>
      <c r="AK51">
        <v>9.1048049835255385E-2</v>
      </c>
      <c r="AL51">
        <v>0.22427947227587336</v>
      </c>
      <c r="AM51">
        <v>46</v>
      </c>
      <c r="AN51">
        <v>7.1319149976362715</v>
      </c>
      <c r="AO51">
        <v>0.74411863636700859</v>
      </c>
      <c r="AP51">
        <v>-3.9131534918702124E-2</v>
      </c>
      <c r="AQ51">
        <v>0.26234234073561397</v>
      </c>
    </row>
    <row r="52" spans="1:43" x14ac:dyDescent="0.25">
      <c r="A52">
        <v>46</v>
      </c>
      <c r="B52">
        <v>8.7784651070840205</v>
      </c>
      <c r="C52">
        <v>0.62946848764415164</v>
      </c>
      <c r="D52">
        <v>0.97547234870950028</v>
      </c>
      <c r="E52">
        <v>0.53589943129291373</v>
      </c>
      <c r="F52">
        <v>47</v>
      </c>
      <c r="G52">
        <v>11.26582932125206</v>
      </c>
      <c r="H52">
        <v>0.99653446952224056</v>
      </c>
      <c r="I52">
        <v>-1.1077296426871683</v>
      </c>
      <c r="J52">
        <v>0.12493080442904621</v>
      </c>
      <c r="L52">
        <v>47</v>
      </c>
      <c r="M52">
        <v>7.7527470840197692</v>
      </c>
      <c r="N52">
        <v>0.39240648270181216</v>
      </c>
      <c r="O52">
        <v>0.40429543662645484</v>
      </c>
      <c r="P52">
        <v>0.20624977644470244</v>
      </c>
      <c r="Q52">
        <v>47</v>
      </c>
      <c r="R52">
        <v>9.7635729872180885</v>
      </c>
      <c r="S52">
        <v>0.89892442518713678</v>
      </c>
      <c r="T52">
        <v>-0.80602112139976145</v>
      </c>
      <c r="U52">
        <v>0.20835069268546738</v>
      </c>
      <c r="W52">
        <v>47</v>
      </c>
      <c r="X52">
        <v>7.4546128060506218</v>
      </c>
      <c r="Y52">
        <v>0.48620111459491361</v>
      </c>
      <c r="Z52">
        <v>0.7423271897558783</v>
      </c>
      <c r="AA52">
        <v>0.26522887075046486</v>
      </c>
      <c r="AB52">
        <v>47</v>
      </c>
      <c r="AC52">
        <v>9.7127614357495879</v>
      </c>
      <c r="AD52">
        <v>1.2450836094547328</v>
      </c>
      <c r="AE52">
        <v>-0.86108330065897865</v>
      </c>
      <c r="AF52">
        <v>0.21005287344728391</v>
      </c>
      <c r="AH52">
        <v>47</v>
      </c>
      <c r="AI52">
        <v>6.3370279712383297</v>
      </c>
      <c r="AJ52">
        <v>0.52101133571102443</v>
      </c>
      <c r="AK52">
        <v>9.0192019906644716E-2</v>
      </c>
      <c r="AL52">
        <v>0.22190377188933161</v>
      </c>
      <c r="AM52">
        <v>47</v>
      </c>
      <c r="AN52">
        <v>7.1346678184943757</v>
      </c>
      <c r="AO52">
        <v>0.76297722952825275</v>
      </c>
      <c r="AP52">
        <v>-3.7822441730535075E-2</v>
      </c>
      <c r="AQ52">
        <v>0.26368714699396512</v>
      </c>
    </row>
    <row r="53" spans="1:43" x14ac:dyDescent="0.25">
      <c r="A53">
        <v>47</v>
      </c>
      <c r="B53">
        <v>8.7704346112026368</v>
      </c>
      <c r="C53">
        <v>0.61829980724876443</v>
      </c>
      <c r="D53">
        <v>1.0292970199524074</v>
      </c>
      <c r="E53">
        <v>0.53644065672544305</v>
      </c>
      <c r="F53">
        <v>48</v>
      </c>
      <c r="G53">
        <v>11.377545980230643</v>
      </c>
      <c r="H53">
        <v>0.98053360626029651</v>
      </c>
      <c r="I53">
        <v>-1.0576843003844043</v>
      </c>
      <c r="J53">
        <v>0.12593623534795681</v>
      </c>
      <c r="L53">
        <v>48</v>
      </c>
      <c r="M53">
        <v>7.7258369159802296</v>
      </c>
      <c r="N53">
        <v>0.39106956672158155</v>
      </c>
      <c r="O53">
        <v>0.44961081351968962</v>
      </c>
      <c r="P53">
        <v>0.20785565483287641</v>
      </c>
      <c r="Q53">
        <v>48</v>
      </c>
      <c r="R53">
        <v>9.8391168896778964</v>
      </c>
      <c r="S53">
        <v>0.89381816594305086</v>
      </c>
      <c r="T53">
        <v>-0.76736644185650182</v>
      </c>
      <c r="U53">
        <v>0.20792104838931613</v>
      </c>
      <c r="W53">
        <v>48</v>
      </c>
      <c r="X53">
        <v>7.3835480299535723</v>
      </c>
      <c r="Y53">
        <v>0.47810908610857944</v>
      </c>
      <c r="Z53">
        <v>0.75796718121911044</v>
      </c>
      <c r="AA53">
        <v>0.26350628300516749</v>
      </c>
      <c r="AB53">
        <v>48</v>
      </c>
      <c r="AC53">
        <v>9.7240138650741361</v>
      </c>
      <c r="AD53">
        <v>1.2500164581668378</v>
      </c>
      <c r="AE53">
        <v>-0.83602016375617783</v>
      </c>
      <c r="AF53">
        <v>0.20602382750120568</v>
      </c>
      <c r="AH53">
        <v>48</v>
      </c>
      <c r="AI53">
        <v>6.3361698762355845</v>
      </c>
      <c r="AJ53">
        <v>0.54154649395922427</v>
      </c>
      <c r="AK53">
        <v>9.0235294481054384E-2</v>
      </c>
      <c r="AL53">
        <v>0.21855685610245512</v>
      </c>
      <c r="AM53">
        <v>48</v>
      </c>
      <c r="AN53">
        <v>7.1791958788052437</v>
      </c>
      <c r="AO53">
        <v>0.63755579227260573</v>
      </c>
      <c r="AP53">
        <v>-3.05367341880954E-2</v>
      </c>
      <c r="AQ53">
        <v>0.26564516344069344</v>
      </c>
    </row>
    <row r="54" spans="1:43" x14ac:dyDescent="0.25">
      <c r="A54">
        <v>48</v>
      </c>
      <c r="B54">
        <v>8.7527414546952222</v>
      </c>
      <c r="C54">
        <v>0.60634445799011527</v>
      </c>
      <c r="D54">
        <v>1.0811797861980594</v>
      </c>
      <c r="E54">
        <v>0.53628166702792068</v>
      </c>
      <c r="F54">
        <v>49</v>
      </c>
      <c r="G54">
        <v>11.470632336079078</v>
      </c>
      <c r="H54">
        <v>0.96427593245469512</v>
      </c>
      <c r="I54">
        <v>-1.0041556974190007</v>
      </c>
      <c r="J54">
        <v>0.12999719537977913</v>
      </c>
      <c r="L54">
        <v>49</v>
      </c>
      <c r="M54">
        <v>7.6889761054365735</v>
      </c>
      <c r="N54">
        <v>0.39004436079077426</v>
      </c>
      <c r="O54">
        <v>0.49450565610883762</v>
      </c>
      <c r="P54">
        <v>0.208443519816911</v>
      </c>
      <c r="Q54">
        <v>49</v>
      </c>
      <c r="R54">
        <v>9.9063462248480398</v>
      </c>
      <c r="S54">
        <v>0.88603271871504519</v>
      </c>
      <c r="T54">
        <v>-0.72518555973413612</v>
      </c>
      <c r="U54">
        <v>0.20832581228490465</v>
      </c>
      <c r="W54">
        <v>49</v>
      </c>
      <c r="X54">
        <v>7.3054873101692364</v>
      </c>
      <c r="Y54">
        <v>0.47090529802283143</v>
      </c>
      <c r="Z54">
        <v>0.77230025041186168</v>
      </c>
      <c r="AA54">
        <v>0.26229604034588949</v>
      </c>
      <c r="AB54">
        <v>49</v>
      </c>
      <c r="AC54">
        <v>9.7265562255354201</v>
      </c>
      <c r="AD54">
        <v>1.2473367480983548</v>
      </c>
      <c r="AE54">
        <v>-0.81077932652388796</v>
      </c>
      <c r="AF54">
        <v>0.19963603367607494</v>
      </c>
      <c r="AH54">
        <v>49</v>
      </c>
      <c r="AI54">
        <v>6.332444016543108</v>
      </c>
      <c r="AJ54">
        <v>0.56182135936987865</v>
      </c>
      <c r="AK54">
        <v>8.7293161243822082E-2</v>
      </c>
      <c r="AL54">
        <v>0.21882733442802849</v>
      </c>
      <c r="AM54">
        <v>49</v>
      </c>
      <c r="AN54">
        <v>7.1619710503545599</v>
      </c>
      <c r="AO54">
        <v>0.68080254793918793</v>
      </c>
      <c r="AP54">
        <v>-4.2125573956020346E-2</v>
      </c>
      <c r="AQ54">
        <v>0.26423387516253177</v>
      </c>
    </row>
    <row r="55" spans="1:43" x14ac:dyDescent="0.25">
      <c r="A55">
        <v>49</v>
      </c>
      <c r="B55">
        <v>8.7252456688632627</v>
      </c>
      <c r="C55">
        <v>0.59328454365733108</v>
      </c>
      <c r="D55">
        <v>1.1308055921654769</v>
      </c>
      <c r="E55">
        <v>0.53460864908257366</v>
      </c>
      <c r="F55">
        <v>50</v>
      </c>
      <c r="G55">
        <v>11.547187113673806</v>
      </c>
      <c r="H55">
        <v>0.94782931960461292</v>
      </c>
      <c r="I55">
        <v>-0.94723428079809624</v>
      </c>
      <c r="J55">
        <v>0.13604399719325527</v>
      </c>
      <c r="L55">
        <v>50</v>
      </c>
      <c r="M55">
        <v>7.6429425255354193</v>
      </c>
      <c r="N55">
        <v>0.38849618451400331</v>
      </c>
      <c r="O55">
        <v>0.53833591034702655</v>
      </c>
      <c r="P55">
        <v>0.20843970264460934</v>
      </c>
      <c r="Q55">
        <v>50</v>
      </c>
      <c r="R55">
        <v>9.9632684512867158</v>
      </c>
      <c r="S55">
        <v>0.87774630855287972</v>
      </c>
      <c r="T55">
        <v>-0.68064560421519049</v>
      </c>
      <c r="U55">
        <v>0.20779282642261024</v>
      </c>
      <c r="W55">
        <v>50</v>
      </c>
      <c r="X55">
        <v>7.2213097653137632</v>
      </c>
      <c r="Y55">
        <v>0.4609338046023555</v>
      </c>
      <c r="Z55">
        <v>0.78492629624082666</v>
      </c>
      <c r="AA55">
        <v>0.26137384703927186</v>
      </c>
      <c r="AB55">
        <v>50</v>
      </c>
      <c r="AC55">
        <v>9.711003784019768</v>
      </c>
      <c r="AD55">
        <v>1.243600025455682</v>
      </c>
      <c r="AE55">
        <v>-0.78429810263591426</v>
      </c>
      <c r="AF55">
        <v>0.19366851881200062</v>
      </c>
      <c r="AH55">
        <v>50</v>
      </c>
      <c r="AI55">
        <v>6.3231820069330036</v>
      </c>
      <c r="AJ55">
        <v>0.58332355477184916</v>
      </c>
      <c r="AK55">
        <v>8.7965429503020345E-2</v>
      </c>
      <c r="AL55">
        <v>0.21363878338902773</v>
      </c>
      <c r="AM55">
        <v>50</v>
      </c>
      <c r="AN55">
        <v>7.1260956335506043</v>
      </c>
      <c r="AO55">
        <v>0.76349950855145099</v>
      </c>
      <c r="AP55">
        <v>-3.717825793281284E-2</v>
      </c>
      <c r="AQ55">
        <v>0.24784443452593419</v>
      </c>
    </row>
    <row r="56" spans="1:43" x14ac:dyDescent="0.25">
      <c r="A56">
        <v>50</v>
      </c>
      <c r="B56">
        <v>8.6878571614497524</v>
      </c>
      <c r="C56">
        <v>0.58088782042833609</v>
      </c>
      <c r="D56">
        <v>1.1783383750686436</v>
      </c>
      <c r="E56">
        <v>0.53100422703273331</v>
      </c>
      <c r="F56">
        <v>51</v>
      </c>
      <c r="G56">
        <v>11.609051624382207</v>
      </c>
      <c r="H56">
        <v>0.93140905271828656</v>
      </c>
      <c r="I56">
        <v>-0.88665903880651664</v>
      </c>
      <c r="J56">
        <v>0.1425602553501388</v>
      </c>
      <c r="L56">
        <v>51</v>
      </c>
      <c r="M56">
        <v>7.5879807199341025</v>
      </c>
      <c r="N56">
        <v>0.38513266556836906</v>
      </c>
      <c r="O56">
        <v>0.58042138810649935</v>
      </c>
      <c r="P56">
        <v>0.20871195049801372</v>
      </c>
      <c r="Q56">
        <v>51</v>
      </c>
      <c r="R56">
        <v>10.008357672953473</v>
      </c>
      <c r="S56">
        <v>0.87050784774716605</v>
      </c>
      <c r="T56">
        <v>-0.63432267590751579</v>
      </c>
      <c r="U56">
        <v>0.20491510317304365</v>
      </c>
      <c r="W56">
        <v>51</v>
      </c>
      <c r="X56">
        <v>7.1330033299385951</v>
      </c>
      <c r="Y56">
        <v>0.44977224862417148</v>
      </c>
      <c r="Z56">
        <v>0.7964009468324097</v>
      </c>
      <c r="AA56">
        <v>0.26030289262231932</v>
      </c>
      <c r="AB56">
        <v>51</v>
      </c>
      <c r="AC56">
        <v>9.6864079233937392</v>
      </c>
      <c r="AD56">
        <v>1.2331668439779417</v>
      </c>
      <c r="AE56">
        <v>-0.75488758912685339</v>
      </c>
      <c r="AF56">
        <v>0.19014667238223548</v>
      </c>
      <c r="AH56">
        <v>51</v>
      </c>
      <c r="AI56">
        <v>6.3077429612850091</v>
      </c>
      <c r="AJ56">
        <v>0.60888672292128099</v>
      </c>
      <c r="AK56">
        <v>8.8316714991762788E-2</v>
      </c>
      <c r="AL56">
        <v>0.2145361997545735</v>
      </c>
      <c r="AM56">
        <v>51</v>
      </c>
      <c r="AN56">
        <v>7.1185519491440443</v>
      </c>
      <c r="AO56">
        <v>0.74130389628287896</v>
      </c>
      <c r="AP56">
        <v>-3.026406038249408E-2</v>
      </c>
      <c r="AQ56">
        <v>0.24369552173133902</v>
      </c>
    </row>
    <row r="57" spans="1:43" x14ac:dyDescent="0.25">
      <c r="A57">
        <v>51</v>
      </c>
      <c r="B57">
        <v>8.6408188649093898</v>
      </c>
      <c r="C57">
        <v>0.57136633607907739</v>
      </c>
      <c r="D57">
        <v>1.2238546555006407</v>
      </c>
      <c r="E57">
        <v>0.52512010667935505</v>
      </c>
      <c r="F57">
        <v>52</v>
      </c>
      <c r="G57">
        <v>11.657441342668863</v>
      </c>
      <c r="H57">
        <v>0.91510703624382206</v>
      </c>
      <c r="I57">
        <v>-0.8225283845872231</v>
      </c>
      <c r="J57">
        <v>0.14865120452180042</v>
      </c>
      <c r="L57">
        <v>52</v>
      </c>
      <c r="M57">
        <v>7.5238187940691921</v>
      </c>
      <c r="N57">
        <v>0.37945134266886327</v>
      </c>
      <c r="O57">
        <v>0.62052790800871549</v>
      </c>
      <c r="P57">
        <v>0.21015239706203359</v>
      </c>
      <c r="Q57">
        <v>52</v>
      </c>
      <c r="R57">
        <v>10.042828004658299</v>
      </c>
      <c r="S57">
        <v>0.86416718599252818</v>
      </c>
      <c r="T57">
        <v>-0.58601175333749922</v>
      </c>
      <c r="U57">
        <v>0.20061906883533953</v>
      </c>
      <c r="W57">
        <v>52</v>
      </c>
      <c r="X57">
        <v>7.037853460835704</v>
      </c>
      <c r="Y57">
        <v>0.44317175256938923</v>
      </c>
      <c r="Z57">
        <v>0.80717147611202622</v>
      </c>
      <c r="AA57">
        <v>0.25855816090050227</v>
      </c>
      <c r="AB57">
        <v>52</v>
      </c>
      <c r="AC57">
        <v>9.6557280136738051</v>
      </c>
      <c r="AD57">
        <v>1.2220667889384218</v>
      </c>
      <c r="AE57">
        <v>-0.72207763294892902</v>
      </c>
      <c r="AF57">
        <v>0.18429196808837853</v>
      </c>
      <c r="AH57">
        <v>52</v>
      </c>
      <c r="AI57">
        <v>6.2890913415705665</v>
      </c>
      <c r="AJ57">
        <v>0.63010637594794905</v>
      </c>
      <c r="AK57">
        <v>8.7284229200988481E-2</v>
      </c>
      <c r="AL57">
        <v>0.21611363292356239</v>
      </c>
      <c r="AM57">
        <v>52</v>
      </c>
      <c r="AN57">
        <v>7.1155343700308009</v>
      </c>
      <c r="AO57">
        <v>0.77569239946647184</v>
      </c>
      <c r="AP57">
        <v>-2.4859419740706254E-2</v>
      </c>
      <c r="AQ57">
        <v>0.23866749730141629</v>
      </c>
    </row>
    <row r="58" spans="1:43" x14ac:dyDescent="0.25">
      <c r="A58">
        <v>52</v>
      </c>
      <c r="B58">
        <v>8.5843568204283365</v>
      </c>
      <c r="C58">
        <v>0.56580389291598021</v>
      </c>
      <c r="D58">
        <v>1.2674094795899691</v>
      </c>
      <c r="E58">
        <v>0.51686587116135274</v>
      </c>
      <c r="F58">
        <v>53</v>
      </c>
      <c r="G58">
        <v>11.691986235584844</v>
      </c>
      <c r="H58">
        <v>0.89997534431630977</v>
      </c>
      <c r="I58">
        <v>-0.75588817206663006</v>
      </c>
      <c r="J58">
        <v>0.15488722548193495</v>
      </c>
      <c r="L58">
        <v>53</v>
      </c>
      <c r="M58">
        <v>7.4496917479406921</v>
      </c>
      <c r="N58">
        <v>0.37289036573311368</v>
      </c>
      <c r="O58">
        <v>0.65890863618005002</v>
      </c>
      <c r="P58">
        <v>0.21238752072653014</v>
      </c>
      <c r="Q58">
        <v>53</v>
      </c>
      <c r="R58">
        <v>10.068303620689656</v>
      </c>
      <c r="S58">
        <v>0.85728781114647057</v>
      </c>
      <c r="T58">
        <v>-0.53566841169118906</v>
      </c>
      <c r="U58">
        <v>0.19735467219512068</v>
      </c>
      <c r="W58">
        <v>53</v>
      </c>
      <c r="X58">
        <v>6.9345635846937252</v>
      </c>
      <c r="Y58">
        <v>0.43597835089085535</v>
      </c>
      <c r="Z58">
        <v>0.81516285861914017</v>
      </c>
      <c r="AA58">
        <v>0.2562873677861171</v>
      </c>
      <c r="AB58">
        <v>53</v>
      </c>
      <c r="AC58">
        <v>9.6127098723228972</v>
      </c>
      <c r="AD58">
        <v>1.2103724140750549</v>
      </c>
      <c r="AE58">
        <v>-0.68870269192751232</v>
      </c>
      <c r="AF58">
        <v>0.17700306194807541</v>
      </c>
      <c r="AH58">
        <v>53</v>
      </c>
      <c r="AI58">
        <v>6.2631151846512916</v>
      </c>
      <c r="AJ58">
        <v>0.65502759393833365</v>
      </c>
      <c r="AK58">
        <v>8.7632129461834143E-2</v>
      </c>
      <c r="AL58">
        <v>0.21817219175416905</v>
      </c>
      <c r="AM58">
        <v>53</v>
      </c>
      <c r="AN58">
        <v>7.0348653482558552</v>
      </c>
      <c r="AO58">
        <v>0.7501284465325555</v>
      </c>
      <c r="AP58">
        <v>-1.9635241959745014E-2</v>
      </c>
      <c r="AQ58">
        <v>0.23654576024143045</v>
      </c>
    </row>
    <row r="59" spans="1:43" x14ac:dyDescent="0.25">
      <c r="A59">
        <v>53</v>
      </c>
      <c r="B59">
        <v>8.5179586144975286</v>
      </c>
      <c r="C59">
        <v>0.56221372817133441</v>
      </c>
      <c r="D59">
        <v>1.3088599198242725</v>
      </c>
      <c r="E59">
        <v>0.50730899251039541</v>
      </c>
      <c r="F59">
        <v>54</v>
      </c>
      <c r="G59">
        <v>11.712103904448107</v>
      </c>
      <c r="H59">
        <v>0.8870497677100494</v>
      </c>
      <c r="I59">
        <v>-0.68802193794618338</v>
      </c>
      <c r="J59">
        <v>0.16184591221680686</v>
      </c>
      <c r="L59">
        <v>54</v>
      </c>
      <c r="M59">
        <v>7.3652979242174634</v>
      </c>
      <c r="N59">
        <v>0.36706756672158153</v>
      </c>
      <c r="O59">
        <v>0.69566651023011128</v>
      </c>
      <c r="P59">
        <v>0.21414099597816266</v>
      </c>
      <c r="Q59">
        <v>54</v>
      </c>
      <c r="R59">
        <v>10.08552064551497</v>
      </c>
      <c r="S59">
        <v>0.84881829177399548</v>
      </c>
      <c r="T59">
        <v>-0.48358158046923821</v>
      </c>
      <c r="U59">
        <v>0.19611814719704601</v>
      </c>
      <c r="W59">
        <v>54</v>
      </c>
      <c r="X59">
        <v>6.8225152866556833</v>
      </c>
      <c r="Y59">
        <v>0.42707736588260059</v>
      </c>
      <c r="Z59">
        <v>0.82079481219110373</v>
      </c>
      <c r="AA59">
        <v>0.25274546142483867</v>
      </c>
      <c r="AB59">
        <v>54</v>
      </c>
      <c r="AC59">
        <v>9.5552919390444817</v>
      </c>
      <c r="AD59">
        <v>1.1947337570914245</v>
      </c>
      <c r="AE59">
        <v>-0.65549832487644155</v>
      </c>
      <c r="AF59">
        <v>0.17132231948244617</v>
      </c>
      <c r="AH59">
        <v>54</v>
      </c>
      <c r="AI59">
        <v>6.2421082816447013</v>
      </c>
      <c r="AJ59">
        <v>0.66932459048177195</v>
      </c>
      <c r="AK59">
        <v>9.3285808552992872E-2</v>
      </c>
      <c r="AL59">
        <v>0.21408389903725367</v>
      </c>
      <c r="AM59">
        <v>54</v>
      </c>
      <c r="AN59">
        <v>7.0259377336866979</v>
      </c>
      <c r="AO59">
        <v>0.75105016726311635</v>
      </c>
      <c r="AP59">
        <v>-1.4499366019626096E-2</v>
      </c>
      <c r="AQ59">
        <v>0.25536073929100189</v>
      </c>
    </row>
    <row r="60" spans="1:43" x14ac:dyDescent="0.25">
      <c r="A60">
        <v>54</v>
      </c>
      <c r="B60">
        <v>8.4401803179571662</v>
      </c>
      <c r="C60">
        <v>0.55763996210873146</v>
      </c>
      <c r="D60">
        <v>1.3482297548965769</v>
      </c>
      <c r="E60">
        <v>0.49794808570360599</v>
      </c>
      <c r="F60">
        <v>55</v>
      </c>
      <c r="G60">
        <v>11.718360662273476</v>
      </c>
      <c r="H60">
        <v>0.87632095387149922</v>
      </c>
      <c r="I60">
        <v>-0.6197192161815851</v>
      </c>
      <c r="J60">
        <v>0.16920676908335977</v>
      </c>
      <c r="L60">
        <v>55</v>
      </c>
      <c r="M60">
        <v>7.2710612520593072</v>
      </c>
      <c r="N60">
        <v>0.36211240691927515</v>
      </c>
      <c r="O60">
        <v>0.73046295211776568</v>
      </c>
      <c r="P60">
        <v>0.21455721727694102</v>
      </c>
      <c r="Q60">
        <v>55</v>
      </c>
      <c r="R60">
        <v>10.094324104414021</v>
      </c>
      <c r="S60">
        <v>0.83934079840669273</v>
      </c>
      <c r="T60">
        <v>-0.43043179185366126</v>
      </c>
      <c r="U60">
        <v>0.1956067974892248</v>
      </c>
      <c r="W60">
        <v>55</v>
      </c>
      <c r="X60">
        <v>6.7078233816085069</v>
      </c>
      <c r="Y60">
        <v>0.41436564793399666</v>
      </c>
      <c r="Z60">
        <v>0.82474823034296851</v>
      </c>
      <c r="AA60">
        <v>0.24871900857516493</v>
      </c>
      <c r="AB60">
        <v>55</v>
      </c>
      <c r="AC60">
        <v>9.4847398835255348</v>
      </c>
      <c r="AD60">
        <v>1.177828718816764</v>
      </c>
      <c r="AE60">
        <v>-0.6201591757825371</v>
      </c>
      <c r="AF60">
        <v>0.16854486515425274</v>
      </c>
      <c r="AH60">
        <v>55</v>
      </c>
      <c r="AI60">
        <v>6.2657687898132899</v>
      </c>
      <c r="AJ60">
        <v>0.67812482537855256</v>
      </c>
      <c r="AK60">
        <v>7.5717583607907729E-2</v>
      </c>
      <c r="AL60">
        <v>0.25806168772690491</v>
      </c>
      <c r="AM60">
        <v>55</v>
      </c>
      <c r="AN60">
        <v>6.9967278580330916</v>
      </c>
      <c r="AO60">
        <v>0.7850231207276952</v>
      </c>
      <c r="AP60">
        <v>-3.2073022204713121E-2</v>
      </c>
      <c r="AQ60">
        <v>0.23989244423648126</v>
      </c>
    </row>
    <row r="61" spans="1:43" x14ac:dyDescent="0.25">
      <c r="A61">
        <v>55</v>
      </c>
      <c r="B61">
        <v>8.3489336639209224</v>
      </c>
      <c r="C61">
        <v>0.55001232784184517</v>
      </c>
      <c r="D61">
        <v>1.3856437023613402</v>
      </c>
      <c r="E61">
        <v>0.48982518681793885</v>
      </c>
      <c r="F61">
        <v>56</v>
      </c>
      <c r="G61">
        <v>11.712954978583197</v>
      </c>
      <c r="H61">
        <v>0.86661043163097196</v>
      </c>
      <c r="I61">
        <v>-0.55077781182500463</v>
      </c>
      <c r="J61">
        <v>0.17616363188711406</v>
      </c>
      <c r="L61">
        <v>56</v>
      </c>
      <c r="M61">
        <v>7.1681746803953867</v>
      </c>
      <c r="N61">
        <v>0.35675684843492589</v>
      </c>
      <c r="O61">
        <v>0.76291747765318563</v>
      </c>
      <c r="P61">
        <v>0.21390021375248</v>
      </c>
      <c r="Q61">
        <v>56</v>
      </c>
      <c r="R61">
        <v>10.093710500312449</v>
      </c>
      <c r="S61">
        <v>0.83066830994771412</v>
      </c>
      <c r="T61">
        <v>-0.37676029335908651</v>
      </c>
      <c r="U61">
        <v>0.19416649121081334</v>
      </c>
      <c r="W61">
        <v>56</v>
      </c>
      <c r="X61">
        <v>6.5889108818331579</v>
      </c>
      <c r="Y61">
        <v>0.40495686585814911</v>
      </c>
      <c r="Z61">
        <v>0.82639838729968551</v>
      </c>
      <c r="AA61">
        <v>0.24539371709555532</v>
      </c>
      <c r="AB61">
        <v>56</v>
      </c>
      <c r="AC61">
        <v>9.402382361943987</v>
      </c>
      <c r="AD61">
        <v>1.1647288670308691</v>
      </c>
      <c r="AE61">
        <v>-0.58257431713344321</v>
      </c>
      <c r="AF61">
        <v>0.16816994871782556</v>
      </c>
      <c r="AH61">
        <v>56</v>
      </c>
      <c r="AI61">
        <v>6.1770266889071941</v>
      </c>
      <c r="AJ61">
        <v>0.70478434384979005</v>
      </c>
      <c r="AK61">
        <v>9.5329117998352544E-2</v>
      </c>
      <c r="AL61">
        <v>0.21170523514015874</v>
      </c>
      <c r="AM61">
        <v>56</v>
      </c>
      <c r="AN61">
        <v>6.8947554899362524</v>
      </c>
      <c r="AO61">
        <v>0.77203555033574722</v>
      </c>
      <c r="AP61">
        <v>-1.3061043120120349E-2</v>
      </c>
      <c r="AQ61">
        <v>0.23942662241185225</v>
      </c>
    </row>
    <row r="62" spans="1:43" x14ac:dyDescent="0.25">
      <c r="A62">
        <v>56</v>
      </c>
      <c r="B62">
        <v>8.2429621532125203</v>
      </c>
      <c r="C62">
        <v>0.5405725914332784</v>
      </c>
      <c r="D62">
        <v>1.4210873692110559</v>
      </c>
      <c r="E62">
        <v>0.48244053346029286</v>
      </c>
      <c r="F62">
        <v>57</v>
      </c>
      <c r="G62">
        <v>11.698378939044481</v>
      </c>
      <c r="H62">
        <v>0.85724520428336082</v>
      </c>
      <c r="I62">
        <v>-0.48077191195313929</v>
      </c>
      <c r="J62">
        <v>0.18244730974980497</v>
      </c>
      <c r="L62">
        <v>57</v>
      </c>
      <c r="M62">
        <v>7.0585398533772645</v>
      </c>
      <c r="N62">
        <v>0.35012065733113673</v>
      </c>
      <c r="O62">
        <v>0.79285608949354314</v>
      </c>
      <c r="P62">
        <v>0.21246744836582518</v>
      </c>
      <c r="Q62">
        <v>57</v>
      </c>
      <c r="R62">
        <v>10.082241286258025</v>
      </c>
      <c r="S62">
        <v>0.82390707142092834</v>
      </c>
      <c r="T62">
        <v>-0.32253190115321256</v>
      </c>
      <c r="U62">
        <v>0.19152773618164048</v>
      </c>
      <c r="W62">
        <v>57</v>
      </c>
      <c r="X62">
        <v>6.4607010014976778</v>
      </c>
      <c r="Y62">
        <v>0.39427967653372104</v>
      </c>
      <c r="Z62">
        <v>0.82586350441815204</v>
      </c>
      <c r="AA62">
        <v>0.24141885313076017</v>
      </c>
      <c r="AB62">
        <v>57</v>
      </c>
      <c r="AC62">
        <v>9.3097891943986806</v>
      </c>
      <c r="AD62">
        <v>1.1510359365551261</v>
      </c>
      <c r="AE62">
        <v>-0.54449171037891253</v>
      </c>
      <c r="AF62">
        <v>0.16700794046799444</v>
      </c>
      <c r="AH62">
        <v>57</v>
      </c>
      <c r="AI62">
        <v>6.1271784286792981</v>
      </c>
      <c r="AJ62">
        <v>0.73622329633121686</v>
      </c>
      <c r="AK62">
        <v>8.9365740389895684E-2</v>
      </c>
      <c r="AL62">
        <v>0.22051442175285157</v>
      </c>
      <c r="AM62">
        <v>57</v>
      </c>
      <c r="AN62">
        <v>6.8263184887902</v>
      </c>
      <c r="AO62">
        <v>0.81273521872944843</v>
      </c>
      <c r="AP62">
        <v>1.9686512427476506E-3</v>
      </c>
      <c r="AQ62">
        <v>0.25716424722101444</v>
      </c>
    </row>
    <row r="63" spans="1:43" x14ac:dyDescent="0.25">
      <c r="A63">
        <v>57</v>
      </c>
      <c r="B63">
        <v>8.1226108813838547</v>
      </c>
      <c r="C63">
        <v>0.53243571169686976</v>
      </c>
      <c r="D63">
        <v>1.4539164460918912</v>
      </c>
      <c r="E63">
        <v>0.47464382581232423</v>
      </c>
      <c r="F63">
        <v>58</v>
      </c>
      <c r="G63">
        <v>11.675552795716639</v>
      </c>
      <c r="H63">
        <v>0.84854221581548595</v>
      </c>
      <c r="I63">
        <v>-0.40891773256452502</v>
      </c>
      <c r="J63">
        <v>0.18845751833588828</v>
      </c>
      <c r="L63">
        <v>58</v>
      </c>
      <c r="M63">
        <v>6.9426458566721578</v>
      </c>
      <c r="N63">
        <v>0.34179881054365735</v>
      </c>
      <c r="O63">
        <v>0.82021933831110172</v>
      </c>
      <c r="P63">
        <v>0.21030582164019784</v>
      </c>
      <c r="Q63">
        <v>58</v>
      </c>
      <c r="R63">
        <v>10.059829335056522</v>
      </c>
      <c r="S63">
        <v>0.81859909727433666</v>
      </c>
      <c r="T63">
        <v>-0.26722247258989951</v>
      </c>
      <c r="U63">
        <v>0.18876564559406692</v>
      </c>
      <c r="W63">
        <v>58</v>
      </c>
      <c r="X63">
        <v>6.3267605987719042</v>
      </c>
      <c r="Y63">
        <v>0.38009698793837748</v>
      </c>
      <c r="Z63">
        <v>0.82399176711097799</v>
      </c>
      <c r="AA63">
        <v>0.23567680044125819</v>
      </c>
      <c r="AB63">
        <v>58</v>
      </c>
      <c r="AC63">
        <v>9.2046591845140036</v>
      </c>
      <c r="AD63">
        <v>1.1347579658501212</v>
      </c>
      <c r="AE63">
        <v>-0.50570110214168029</v>
      </c>
      <c r="AF63">
        <v>0.16360798138215304</v>
      </c>
      <c r="AH63">
        <v>58</v>
      </c>
      <c r="AI63">
        <v>6.0841852111477213</v>
      </c>
      <c r="AJ63">
        <v>0.75089102987486356</v>
      </c>
      <c r="AK63">
        <v>9.4891602004393213E-2</v>
      </c>
      <c r="AL63">
        <v>0.20748638796470784</v>
      </c>
      <c r="AM63">
        <v>58</v>
      </c>
      <c r="AN63">
        <v>6.7514493850727018</v>
      </c>
      <c r="AO63">
        <v>0.8359954768199046</v>
      </c>
      <c r="AP63">
        <v>1.0244695007520961E-2</v>
      </c>
      <c r="AQ63">
        <v>0.25915775079596309</v>
      </c>
    </row>
    <row r="64" spans="1:43" x14ac:dyDescent="0.25">
      <c r="A64">
        <v>58</v>
      </c>
      <c r="B64">
        <v>7.9890679703459631</v>
      </c>
      <c r="C64">
        <v>0.52829326359143325</v>
      </c>
      <c r="D64">
        <v>1.4831021380194036</v>
      </c>
      <c r="E64">
        <v>0.46561929081316195</v>
      </c>
      <c r="F64">
        <v>59</v>
      </c>
      <c r="G64">
        <v>11.643897369028007</v>
      </c>
      <c r="H64">
        <v>0.84087073970345971</v>
      </c>
      <c r="I64">
        <v>-0.3347444197327476</v>
      </c>
      <c r="J64">
        <v>0.19419990368175358</v>
      </c>
      <c r="L64">
        <v>59</v>
      </c>
      <c r="M64">
        <v>6.8185017561779233</v>
      </c>
      <c r="N64">
        <v>0.33193202965403623</v>
      </c>
      <c r="O64">
        <v>0.84493208455120361</v>
      </c>
      <c r="P64">
        <v>0.207634308730023</v>
      </c>
      <c r="Q64">
        <v>59</v>
      </c>
      <c r="R64">
        <v>10.028047864795774</v>
      </c>
      <c r="S64">
        <v>0.81403460747344736</v>
      </c>
      <c r="T64">
        <v>-0.21072831204908252</v>
      </c>
      <c r="U64">
        <v>0.18699444538002058</v>
      </c>
      <c r="W64">
        <v>59</v>
      </c>
      <c r="X64">
        <v>6.1819593205032204</v>
      </c>
      <c r="Y64">
        <v>0.37124987895699729</v>
      </c>
      <c r="Z64">
        <v>0.81983889950576605</v>
      </c>
      <c r="AA64">
        <v>0.23043776707874153</v>
      </c>
      <c r="AB64">
        <v>59</v>
      </c>
      <c r="AC64">
        <v>9.0842735629324558</v>
      </c>
      <c r="AD64">
        <v>1.1182879900384219</v>
      </c>
      <c r="AE64">
        <v>-0.46653182454695225</v>
      </c>
      <c r="AF64">
        <v>0.16141316648058507</v>
      </c>
      <c r="AH64">
        <v>59</v>
      </c>
      <c r="AI64">
        <v>6.0344606971444268</v>
      </c>
      <c r="AJ64">
        <v>0.7688892112095892</v>
      </c>
      <c r="AK64">
        <v>8.9830380697419013E-2</v>
      </c>
      <c r="AL64">
        <v>0.21025046859880184</v>
      </c>
      <c r="AM64">
        <v>59</v>
      </c>
      <c r="AN64">
        <v>6.6725803516223765</v>
      </c>
      <c r="AO64">
        <v>0.86962577713823674</v>
      </c>
      <c r="AP64">
        <v>9.3625682973998894E-3</v>
      </c>
      <c r="AQ64">
        <v>0.24846059401333487</v>
      </c>
    </row>
    <row r="65" spans="1:43" x14ac:dyDescent="0.25">
      <c r="A65">
        <v>59</v>
      </c>
      <c r="B65">
        <v>7.8424243212520599</v>
      </c>
      <c r="C65">
        <v>0.52851075782537071</v>
      </c>
      <c r="D65">
        <v>1.5079297495881385</v>
      </c>
      <c r="E65">
        <v>0.45542293882151491</v>
      </c>
      <c r="F65">
        <v>60</v>
      </c>
      <c r="G65">
        <v>11.602283258649095</v>
      </c>
      <c r="H65">
        <v>0.83360826029654045</v>
      </c>
      <c r="I65">
        <v>-0.25843185612300934</v>
      </c>
      <c r="J65">
        <v>0.19965810101040732</v>
      </c>
      <c r="L65">
        <v>60</v>
      </c>
      <c r="M65">
        <v>6.6846109357495882</v>
      </c>
      <c r="N65">
        <v>0.32206281054365737</v>
      </c>
      <c r="O65">
        <v>0.86686276026996845</v>
      </c>
      <c r="P65">
        <v>0.20440894621474651</v>
      </c>
      <c r="Q65">
        <v>60</v>
      </c>
      <c r="R65">
        <v>9.9884046310288035</v>
      </c>
      <c r="S65">
        <v>0.80997762977492604</v>
      </c>
      <c r="T65">
        <v>-0.15372896455149693</v>
      </c>
      <c r="U65">
        <v>0.18588577994982894</v>
      </c>
      <c r="W65">
        <v>60</v>
      </c>
      <c r="X65">
        <v>6.0424177241276027</v>
      </c>
      <c r="Y65">
        <v>0.35822127465866749</v>
      </c>
      <c r="Z65">
        <v>0.81316731885577354</v>
      </c>
      <c r="AA65">
        <v>0.22408884746864646</v>
      </c>
      <c r="AB65">
        <v>60</v>
      </c>
      <c r="AC65">
        <v>8.9497197411861631</v>
      </c>
      <c r="AD65">
        <v>1.1084142923077818</v>
      </c>
      <c r="AE65">
        <v>-0.42636414200988459</v>
      </c>
      <c r="AF65">
        <v>0.16073254748619759</v>
      </c>
      <c r="AH65">
        <v>60</v>
      </c>
      <c r="AI65">
        <v>5.9850926071526631</v>
      </c>
      <c r="AJ65">
        <v>0.7838236468448776</v>
      </c>
      <c r="AK65">
        <v>8.8205649368478856E-2</v>
      </c>
      <c r="AL65">
        <v>0.20702219978480088</v>
      </c>
      <c r="AM65">
        <v>60</v>
      </c>
      <c r="AN65">
        <v>6.6076582337225123</v>
      </c>
      <c r="AO65">
        <v>0.90215286842223719</v>
      </c>
      <c r="AP65">
        <v>2.2373075209512202E-2</v>
      </c>
      <c r="AQ65">
        <v>0.25852302195131577</v>
      </c>
    </row>
    <row r="66" spans="1:43" x14ac:dyDescent="0.25">
      <c r="A66">
        <v>60</v>
      </c>
      <c r="B66">
        <v>7.681576271828666</v>
      </c>
      <c r="C66">
        <v>0.53096101317957167</v>
      </c>
      <c r="D66">
        <v>1.5283397356763684</v>
      </c>
      <c r="E66">
        <v>0.44449708576888752</v>
      </c>
      <c r="F66">
        <v>61</v>
      </c>
      <c r="G66">
        <v>11.550560840197694</v>
      </c>
      <c r="H66">
        <v>0.82598218286655689</v>
      </c>
      <c r="I66">
        <v>-0.18135833681127583</v>
      </c>
      <c r="J66">
        <v>0.20533778639568184</v>
      </c>
      <c r="L66">
        <v>61</v>
      </c>
      <c r="M66">
        <v>6.5428078665568368</v>
      </c>
      <c r="N66">
        <v>0.31373472981878092</v>
      </c>
      <c r="O66">
        <v>0.88569957448052294</v>
      </c>
      <c r="P66">
        <v>0.20020355873155027</v>
      </c>
      <c r="Q66">
        <v>61</v>
      </c>
      <c r="R66">
        <v>9.9408442120661267</v>
      </c>
      <c r="S66">
        <v>0.80613486008805835</v>
      </c>
      <c r="T66">
        <v>-9.7186483099471671E-2</v>
      </c>
      <c r="U66">
        <v>0.18434762602763188</v>
      </c>
      <c r="W66">
        <v>61</v>
      </c>
      <c r="X66">
        <v>5.8917806183914934</v>
      </c>
      <c r="Y66">
        <v>0.34534369995769332</v>
      </c>
      <c r="Z66">
        <v>0.80376441740302529</v>
      </c>
      <c r="AA66">
        <v>0.2186335969351996</v>
      </c>
      <c r="AB66">
        <v>61</v>
      </c>
      <c r="AC66">
        <v>8.8084639973640861</v>
      </c>
      <c r="AD66">
        <v>1.0980518492831544</v>
      </c>
      <c r="AE66">
        <v>-0.38485738088962113</v>
      </c>
      <c r="AF66">
        <v>0.15971543967399326</v>
      </c>
      <c r="AH66">
        <v>61</v>
      </c>
      <c r="AI66">
        <v>5.9286891847885776</v>
      </c>
      <c r="AJ66">
        <v>0.80010574568762338</v>
      </c>
      <c r="AK66">
        <v>8.7149927237781477E-2</v>
      </c>
      <c r="AL66">
        <v>0.20561755992845526</v>
      </c>
      <c r="AM66">
        <v>61</v>
      </c>
      <c r="AN66">
        <v>6.499711371678246</v>
      </c>
      <c r="AO66">
        <v>0.92888168761890522</v>
      </c>
      <c r="AP66">
        <v>1.7417160375331281E-2</v>
      </c>
      <c r="AQ66">
        <v>0.24728271082811717</v>
      </c>
    </row>
    <row r="67" spans="1:43" x14ac:dyDescent="0.25">
      <c r="A67">
        <v>61</v>
      </c>
      <c r="B67">
        <v>7.5060484135090615</v>
      </c>
      <c r="C67">
        <v>0.53247829489291598</v>
      </c>
      <c r="D67">
        <v>1.5443946520226985</v>
      </c>
      <c r="E67">
        <v>0.4329497358402451</v>
      </c>
      <c r="F67">
        <v>62</v>
      </c>
      <c r="G67">
        <v>11.489166912685338</v>
      </c>
      <c r="H67">
        <v>0.81740307413509061</v>
      </c>
      <c r="I67">
        <v>-0.10458910982976387</v>
      </c>
      <c r="J67">
        <v>0.21187260716621961</v>
      </c>
      <c r="L67">
        <v>62</v>
      </c>
      <c r="M67">
        <v>6.3966903064250413</v>
      </c>
      <c r="N67">
        <v>0.30632725370675451</v>
      </c>
      <c r="O67">
        <v>0.90105200839666255</v>
      </c>
      <c r="P67">
        <v>0.19520761981314413</v>
      </c>
      <c r="Q67">
        <v>62</v>
      </c>
      <c r="R67">
        <v>9.8842586202351885</v>
      </c>
      <c r="S67">
        <v>0.80235610996397111</v>
      </c>
      <c r="T67">
        <v>-4.1284829006419367E-2</v>
      </c>
      <c r="U67">
        <v>0.18254629927733529</v>
      </c>
      <c r="W67">
        <v>62</v>
      </c>
      <c r="X67">
        <v>5.7386033459637558</v>
      </c>
      <c r="Y67">
        <v>0.33088578406534314</v>
      </c>
      <c r="Z67">
        <v>0.79619911577055569</v>
      </c>
      <c r="AA67">
        <v>0.21095443329568919</v>
      </c>
      <c r="AB67">
        <v>62</v>
      </c>
      <c r="AC67">
        <v>8.6593367097199341</v>
      </c>
      <c r="AD67">
        <v>1.0881503958474323</v>
      </c>
      <c r="AE67">
        <v>-0.34351737660626025</v>
      </c>
      <c r="AF67">
        <v>0.15834125346177064</v>
      </c>
      <c r="AH67">
        <v>62</v>
      </c>
      <c r="AI67">
        <v>5.8728220405683711</v>
      </c>
      <c r="AJ67">
        <v>0.81560780767062491</v>
      </c>
      <c r="AK67">
        <v>8.1344182317408031E-2</v>
      </c>
      <c r="AL67">
        <v>0.20425712955679648</v>
      </c>
      <c r="AM67">
        <v>62</v>
      </c>
      <c r="AN67">
        <v>6.3590901663920922</v>
      </c>
      <c r="AO67">
        <v>0.97452852696270575</v>
      </c>
      <c r="AP67">
        <v>2.0265443521237731E-2</v>
      </c>
      <c r="AQ67">
        <v>0.23237677993273306</v>
      </c>
    </row>
    <row r="68" spans="1:43" x14ac:dyDescent="0.25">
      <c r="A68">
        <v>62</v>
      </c>
      <c r="B68">
        <v>7.3165671334431632</v>
      </c>
      <c r="C68">
        <v>0.53013718945634269</v>
      </c>
      <c r="D68">
        <v>1.5555279315394472</v>
      </c>
      <c r="E68">
        <v>0.42078567559823421</v>
      </c>
      <c r="F68">
        <v>63</v>
      </c>
      <c r="G68">
        <v>11.418613088962109</v>
      </c>
      <c r="H68">
        <v>0.80774654859967054</v>
      </c>
      <c r="I68">
        <v>-2.8186305326743544E-2</v>
      </c>
      <c r="J68">
        <v>0.2190303547364649</v>
      </c>
      <c r="L68">
        <v>63</v>
      </c>
      <c r="M68">
        <v>6.2469552800658983</v>
      </c>
      <c r="N68">
        <v>0.29938940691927513</v>
      </c>
      <c r="O68">
        <v>0.91332047053196608</v>
      </c>
      <c r="P68">
        <v>0.19005144679891847</v>
      </c>
      <c r="Q68">
        <v>63</v>
      </c>
      <c r="R68">
        <v>9.817400204396975</v>
      </c>
      <c r="S68">
        <v>0.79863063309575311</v>
      </c>
      <c r="T68">
        <v>1.4770917911719602E-2</v>
      </c>
      <c r="U68">
        <v>0.18140705494844933</v>
      </c>
      <c r="W68">
        <v>63</v>
      </c>
      <c r="X68">
        <v>5.5753873853527045</v>
      </c>
      <c r="Y68">
        <v>0.3200580040240702</v>
      </c>
      <c r="Z68">
        <v>0.78657259532724266</v>
      </c>
      <c r="AA68">
        <v>0.20439469586763453</v>
      </c>
      <c r="AB68">
        <v>63</v>
      </c>
      <c r="AC68">
        <v>8.5020510227347614</v>
      </c>
      <c r="AD68">
        <v>1.0759949779050912</v>
      </c>
      <c r="AE68">
        <v>-0.30426600741350907</v>
      </c>
      <c r="AF68">
        <v>0.1577300315976338</v>
      </c>
      <c r="AH68">
        <v>63</v>
      </c>
      <c r="AI68">
        <v>5.8117860965129049</v>
      </c>
      <c r="AJ68">
        <v>0.82949679513220054</v>
      </c>
      <c r="AK68">
        <v>8.0813578596924757E-2</v>
      </c>
      <c r="AL68">
        <v>0.20346851443154981</v>
      </c>
      <c r="AM68">
        <v>63</v>
      </c>
      <c r="AN68">
        <v>6.3018945809755751</v>
      </c>
      <c r="AO68">
        <v>0.98643772244721151</v>
      </c>
      <c r="AP68">
        <v>3.6958769572380208E-2</v>
      </c>
      <c r="AQ68">
        <v>0.23663351862785659</v>
      </c>
    </row>
    <row r="69" spans="1:43" x14ac:dyDescent="0.25">
      <c r="A69">
        <v>63</v>
      </c>
      <c r="B69">
        <v>7.114046250411862</v>
      </c>
      <c r="C69">
        <v>0.52288034102141678</v>
      </c>
      <c r="D69">
        <v>1.5609178731466227</v>
      </c>
      <c r="E69">
        <v>0.40810370193672751</v>
      </c>
      <c r="F69">
        <v>64</v>
      </c>
      <c r="G69">
        <v>11.339026462932456</v>
      </c>
      <c r="H69">
        <v>0.79667620757825364</v>
      </c>
      <c r="I69">
        <v>4.8375359692476659E-2</v>
      </c>
      <c r="J69">
        <v>0.22561589001114624</v>
      </c>
      <c r="L69">
        <v>64</v>
      </c>
      <c r="M69">
        <v>6.0894668797364089</v>
      </c>
      <c r="N69">
        <v>0.29602093574958815</v>
      </c>
      <c r="O69">
        <v>0.92422605356858156</v>
      </c>
      <c r="P69">
        <v>0.18350410680097126</v>
      </c>
      <c r="Q69">
        <v>64</v>
      </c>
      <c r="R69">
        <v>9.7394514550928815</v>
      </c>
      <c r="S69">
        <v>0.79479764935098751</v>
      </c>
      <c r="T69">
        <v>7.1458060273816931E-2</v>
      </c>
      <c r="U69">
        <v>0.18077368268402783</v>
      </c>
      <c r="W69">
        <v>64</v>
      </c>
      <c r="X69">
        <v>5.4003970970495736</v>
      </c>
      <c r="Y69">
        <v>0.30969660663528287</v>
      </c>
      <c r="Z69">
        <v>0.77424779047476411</v>
      </c>
      <c r="AA69">
        <v>0.19753982860098329</v>
      </c>
      <c r="AB69">
        <v>64</v>
      </c>
      <c r="AC69">
        <v>8.3346179339373982</v>
      </c>
      <c r="AD69">
        <v>1.0630274453314084</v>
      </c>
      <c r="AE69">
        <v>-0.26524402240527184</v>
      </c>
      <c r="AF69">
        <v>0.15877836332044964</v>
      </c>
      <c r="AH69">
        <v>64</v>
      </c>
      <c r="AI69">
        <v>5.7526491637836354</v>
      </c>
      <c r="AJ69">
        <v>0.84044789905634831</v>
      </c>
      <c r="AK69">
        <v>7.3424845895112598E-2</v>
      </c>
      <c r="AL69">
        <v>0.20427886666151149</v>
      </c>
      <c r="AM69">
        <v>64</v>
      </c>
      <c r="AN69">
        <v>6.2148257729389016</v>
      </c>
      <c r="AO69">
        <v>1.0182203273261565</v>
      </c>
      <c r="AP69">
        <v>1.2165513430270026E-2</v>
      </c>
      <c r="AQ69">
        <v>0.22719422932842556</v>
      </c>
    </row>
    <row r="70" spans="1:43" x14ac:dyDescent="0.25">
      <c r="A70">
        <v>64</v>
      </c>
      <c r="B70">
        <v>6.8988477528830305</v>
      </c>
      <c r="C70">
        <v>0.51250144810543652</v>
      </c>
      <c r="D70">
        <v>1.5600473878821159</v>
      </c>
      <c r="E70">
        <v>0.395319346340259</v>
      </c>
      <c r="F70">
        <v>65</v>
      </c>
      <c r="G70">
        <v>11.24998310708402</v>
      </c>
      <c r="H70">
        <v>0.78373409060955512</v>
      </c>
      <c r="I70">
        <v>0.12550625041186161</v>
      </c>
      <c r="J70">
        <v>0.23083025805313231</v>
      </c>
      <c r="L70">
        <v>65</v>
      </c>
      <c r="M70">
        <v>5.9195458105436574</v>
      </c>
      <c r="N70">
        <v>0.30220627512355847</v>
      </c>
      <c r="O70">
        <v>0.93485592134771767</v>
      </c>
      <c r="P70">
        <v>0.17497734660565839</v>
      </c>
      <c r="Q70">
        <v>65</v>
      </c>
      <c r="R70">
        <v>9.651181727830485</v>
      </c>
      <c r="S70">
        <v>0.79056674839789265</v>
      </c>
      <c r="T70">
        <v>0.12779758160540816</v>
      </c>
      <c r="U70">
        <v>0.18020454337291522</v>
      </c>
      <c r="W70">
        <v>65</v>
      </c>
      <c r="X70">
        <v>5.2235536869851718</v>
      </c>
      <c r="Y70">
        <v>0.29752039076545184</v>
      </c>
      <c r="Z70">
        <v>0.76014521851130756</v>
      </c>
      <c r="AA70">
        <v>0.189163701463269</v>
      </c>
      <c r="AB70">
        <v>65</v>
      </c>
      <c r="AC70">
        <v>8.1564907622734779</v>
      </c>
      <c r="AD70">
        <v>1.0583705558557257</v>
      </c>
      <c r="AE70">
        <v>-0.22627214563426687</v>
      </c>
      <c r="AF70">
        <v>0.15831537071701607</v>
      </c>
      <c r="AH70">
        <v>65</v>
      </c>
      <c r="AI70">
        <v>5.6881273616831409</v>
      </c>
      <c r="AJ70">
        <v>0.84822408923546544</v>
      </c>
      <c r="AK70">
        <v>6.5757113399231168E-2</v>
      </c>
      <c r="AL70">
        <v>0.20602108295469743</v>
      </c>
      <c r="AM70">
        <v>65</v>
      </c>
      <c r="AN70">
        <v>6.0168411565790425</v>
      </c>
      <c r="AO70">
        <v>1.0447104072628439</v>
      </c>
      <c r="AP70">
        <v>3.7546158154859961E-2</v>
      </c>
      <c r="AQ70">
        <v>0.21980061141975202</v>
      </c>
    </row>
    <row r="71" spans="1:43" x14ac:dyDescent="0.25">
      <c r="A71">
        <v>65</v>
      </c>
      <c r="B71">
        <v>6.6729617677100492</v>
      </c>
      <c r="C71">
        <v>0.50286649093904445</v>
      </c>
      <c r="D71">
        <v>1.5532661841479041</v>
      </c>
      <c r="E71">
        <v>0.3828333594589769</v>
      </c>
      <c r="F71">
        <v>66</v>
      </c>
      <c r="G71">
        <v>11.151133102141682</v>
      </c>
      <c r="H71">
        <v>0.76910837726523895</v>
      </c>
      <c r="I71">
        <v>0.20337777997437306</v>
      </c>
      <c r="J71">
        <v>0.23455353437454424</v>
      </c>
      <c r="L71">
        <v>66</v>
      </c>
      <c r="M71">
        <v>5.7406233113673801</v>
      </c>
      <c r="N71">
        <v>0.31781855518945634</v>
      </c>
      <c r="O71">
        <v>0.94337629064144113</v>
      </c>
      <c r="P71">
        <v>0.1675784485454915</v>
      </c>
      <c r="Q71">
        <v>66</v>
      </c>
      <c r="R71">
        <v>9.5542392731352628</v>
      </c>
      <c r="S71">
        <v>0.78559360593709371</v>
      </c>
      <c r="T71">
        <v>0.18276092756916434</v>
      </c>
      <c r="U71">
        <v>0.18015515558343029</v>
      </c>
      <c r="W71">
        <v>66</v>
      </c>
      <c r="X71">
        <v>5.0433664976785986</v>
      </c>
      <c r="Y71">
        <v>0.28575803210073075</v>
      </c>
      <c r="Z71">
        <v>0.74458011547101999</v>
      </c>
      <c r="AA71">
        <v>0.18065113119138806</v>
      </c>
      <c r="AB71">
        <v>66</v>
      </c>
      <c r="AC71">
        <v>7.9760306998352579</v>
      </c>
      <c r="AD71">
        <v>1.0548392604851291</v>
      </c>
      <c r="AE71">
        <v>-0.18857909456342667</v>
      </c>
      <c r="AF71">
        <v>0.15713396407077709</v>
      </c>
      <c r="AH71">
        <v>66</v>
      </c>
      <c r="AI71">
        <v>5.6185384853102684</v>
      </c>
      <c r="AJ71">
        <v>0.85992324991758973</v>
      </c>
      <c r="AK71">
        <v>6.6885777182866576E-2</v>
      </c>
      <c r="AL71">
        <v>0.20880299281115317</v>
      </c>
      <c r="AM71">
        <v>66</v>
      </c>
      <c r="AN71">
        <v>5.9481821535706612</v>
      </c>
      <c r="AO71">
        <v>1.0849556211482378</v>
      </c>
      <c r="AP71">
        <v>6.0139784829166966E-2</v>
      </c>
      <c r="AQ71">
        <v>0.24119297248355712</v>
      </c>
    </row>
    <row r="72" spans="1:43" x14ac:dyDescent="0.25">
      <c r="A72">
        <v>66</v>
      </c>
      <c r="B72">
        <v>6.4409123377265241</v>
      </c>
      <c r="C72">
        <v>0.49849644316309716</v>
      </c>
      <c r="D72">
        <v>1.5410926924766613</v>
      </c>
      <c r="E72">
        <v>0.37044195282225728</v>
      </c>
      <c r="F72">
        <v>67</v>
      </c>
      <c r="G72">
        <v>11.04273305601318</v>
      </c>
      <c r="H72">
        <v>0.75384612026359143</v>
      </c>
      <c r="I72">
        <v>0.28212988925498816</v>
      </c>
      <c r="J72">
        <v>0.2374561552694413</v>
      </c>
      <c r="L72">
        <v>67</v>
      </c>
      <c r="M72">
        <v>5.5598952965403621</v>
      </c>
      <c r="N72">
        <v>0.32827517462932454</v>
      </c>
      <c r="O72">
        <v>0.94769543662645495</v>
      </c>
      <c r="P72">
        <v>0.16154458298902488</v>
      </c>
      <c r="Q72">
        <v>67</v>
      </c>
      <c r="R72">
        <v>9.4492178067374901</v>
      </c>
      <c r="S72">
        <v>0.77979192423144594</v>
      </c>
      <c r="T72">
        <v>0.23709062023518718</v>
      </c>
      <c r="U72">
        <v>0.1809116716314067</v>
      </c>
      <c r="W72">
        <v>67</v>
      </c>
      <c r="X72">
        <v>4.856943576007188</v>
      </c>
      <c r="Y72">
        <v>0.27680384778678985</v>
      </c>
      <c r="Z72">
        <v>0.72739618706005693</v>
      </c>
      <c r="AA72">
        <v>0.17372187269549583</v>
      </c>
      <c r="AB72">
        <v>67</v>
      </c>
      <c r="AC72">
        <v>7.7933180683690297</v>
      </c>
      <c r="AD72">
        <v>1.0481170995497853</v>
      </c>
      <c r="AE72">
        <v>-0.15140563706754531</v>
      </c>
      <c r="AF72">
        <v>0.15740416824345452</v>
      </c>
      <c r="AH72">
        <v>67</v>
      </c>
      <c r="AI72">
        <v>5.5411357681219116</v>
      </c>
      <c r="AJ72">
        <v>0.87287260118357202</v>
      </c>
      <c r="AK72">
        <v>6.3446218355299289E-2</v>
      </c>
      <c r="AL72">
        <v>0.20794509064436473</v>
      </c>
      <c r="AM72">
        <v>67</v>
      </c>
      <c r="AN72">
        <v>5.8481864309146916</v>
      </c>
      <c r="AO72">
        <v>1.0874325993698553</v>
      </c>
      <c r="AP72">
        <v>9.1036609841701911E-3</v>
      </c>
      <c r="AQ72">
        <v>0.19065030936772692</v>
      </c>
    </row>
    <row r="73" spans="1:43" x14ac:dyDescent="0.25">
      <c r="A73">
        <v>67</v>
      </c>
      <c r="B73">
        <v>6.2068687578253705</v>
      </c>
      <c r="C73">
        <v>0.50202486820428327</v>
      </c>
      <c r="D73">
        <v>1.5239381607175546</v>
      </c>
      <c r="E73">
        <v>0.35720834545765623</v>
      </c>
      <c r="F73">
        <v>68</v>
      </c>
      <c r="G73">
        <v>10.926083711696871</v>
      </c>
      <c r="H73">
        <v>0.73965328336079073</v>
      </c>
      <c r="I73">
        <v>0.36102204759289774</v>
      </c>
      <c r="J73">
        <v>0.24027235301433339</v>
      </c>
      <c r="L73">
        <v>68</v>
      </c>
      <c r="M73">
        <v>5.3772962092257002</v>
      </c>
      <c r="N73">
        <v>0.33473434266886326</v>
      </c>
      <c r="O73">
        <v>0.94819358032630074</v>
      </c>
      <c r="P73">
        <v>0.15544134100203835</v>
      </c>
      <c r="Q73">
        <v>68</v>
      </c>
      <c r="R73">
        <v>9.3357169510878855</v>
      </c>
      <c r="S73">
        <v>0.7737126262013525</v>
      </c>
      <c r="T73">
        <v>0.29188764210645907</v>
      </c>
      <c r="U73">
        <v>0.18172629796427847</v>
      </c>
      <c r="W73">
        <v>68</v>
      </c>
      <c r="X73">
        <v>4.6600021674404672</v>
      </c>
      <c r="Y73">
        <v>0.27617294226644939</v>
      </c>
      <c r="Z73">
        <v>0.7094589171783735</v>
      </c>
      <c r="AA73">
        <v>0.16585222502740218</v>
      </c>
      <c r="AB73">
        <v>68</v>
      </c>
      <c r="AC73">
        <v>7.6080138454695225</v>
      </c>
      <c r="AD73">
        <v>1.0396649854634841</v>
      </c>
      <c r="AE73">
        <v>-0.11621575255354201</v>
      </c>
      <c r="AF73">
        <v>0.15793327758606912</v>
      </c>
      <c r="AH73">
        <v>68</v>
      </c>
      <c r="AI73">
        <v>5.4642858028555734</v>
      </c>
      <c r="AJ73">
        <v>0.87821456161226974</v>
      </c>
      <c r="AK73">
        <v>6.0923078390993944E-2</v>
      </c>
      <c r="AL73">
        <v>0.21436270074494851</v>
      </c>
      <c r="AM73">
        <v>68</v>
      </c>
      <c r="AN73">
        <v>5.6894768379055947</v>
      </c>
      <c r="AO73">
        <v>1.0938371139647385</v>
      </c>
      <c r="AP73">
        <v>4.1861789270109584E-2</v>
      </c>
      <c r="AQ73">
        <v>0.20121987837877481</v>
      </c>
    </row>
    <row r="74" spans="1:43" x14ac:dyDescent="0.25">
      <c r="A74">
        <v>68</v>
      </c>
      <c r="B74">
        <v>5.9711262487644152</v>
      </c>
      <c r="C74">
        <v>0.51386920922570012</v>
      </c>
      <c r="D74">
        <v>1.5020802454695221</v>
      </c>
      <c r="E74">
        <v>0.34242434403735983</v>
      </c>
      <c r="F74">
        <v>69</v>
      </c>
      <c r="G74">
        <v>10.802859059308073</v>
      </c>
      <c r="H74">
        <v>0.72750693574958814</v>
      </c>
      <c r="I74">
        <v>0.4382159286106535</v>
      </c>
      <c r="J74">
        <v>0.24365032191305575</v>
      </c>
      <c r="L74">
        <v>69</v>
      </c>
      <c r="M74">
        <v>5.1865230345963758</v>
      </c>
      <c r="N74">
        <v>0.34867891598023065</v>
      </c>
      <c r="O74">
        <v>0.94579760594143603</v>
      </c>
      <c r="P74">
        <v>0.14909054288734844</v>
      </c>
      <c r="Q74">
        <v>69</v>
      </c>
      <c r="R74">
        <v>9.2134797081179354</v>
      </c>
      <c r="S74">
        <v>0.76730462214620643</v>
      </c>
      <c r="T74">
        <v>0.34618466602283698</v>
      </c>
      <c r="U74">
        <v>0.18195287586760764</v>
      </c>
      <c r="W74">
        <v>69</v>
      </c>
      <c r="X74">
        <v>4.4482756438520301</v>
      </c>
      <c r="Y74">
        <v>0.27664579467683698</v>
      </c>
      <c r="Z74">
        <v>0.6886727353601918</v>
      </c>
      <c r="AA74">
        <v>0.15646831865926839</v>
      </c>
      <c r="AB74">
        <v>69</v>
      </c>
      <c r="AC74">
        <v>7.4097649411861619</v>
      </c>
      <c r="AD74">
        <v>1.0360431237079633</v>
      </c>
      <c r="AE74">
        <v>-8.2220164744645816E-2</v>
      </c>
      <c r="AF74">
        <v>0.15689657564559473</v>
      </c>
      <c r="AH74">
        <v>69</v>
      </c>
      <c r="AI74">
        <v>5.3801098929159812</v>
      </c>
      <c r="AJ74">
        <v>0.88463482310266317</v>
      </c>
      <c r="AK74">
        <v>6.1433755148270174E-2</v>
      </c>
      <c r="AL74">
        <v>0.2098195363735085</v>
      </c>
      <c r="AM74">
        <v>69</v>
      </c>
      <c r="AN74">
        <v>5.7087637724375044</v>
      </c>
      <c r="AO74">
        <v>1.125620267130965</v>
      </c>
      <c r="AP74">
        <v>1.7213123916624898E-2</v>
      </c>
      <c r="AQ74">
        <v>0.29376137639971533</v>
      </c>
    </row>
    <row r="75" spans="1:43" x14ac:dyDescent="0.25">
      <c r="A75">
        <v>69</v>
      </c>
      <c r="B75">
        <v>5.7288973212520595</v>
      </c>
      <c r="C75">
        <v>0.53456962932454699</v>
      </c>
      <c r="D75">
        <v>1.4760859275123559</v>
      </c>
      <c r="E75">
        <v>0.32660532351893079</v>
      </c>
      <c r="F75">
        <v>70</v>
      </c>
      <c r="G75">
        <v>10.673309275123559</v>
      </c>
      <c r="H75">
        <v>0.71668732289950576</v>
      </c>
      <c r="I75">
        <v>0.51233539447190191</v>
      </c>
      <c r="J75">
        <v>0.24768469131796259</v>
      </c>
      <c r="L75">
        <v>70</v>
      </c>
      <c r="M75">
        <v>4.9837053228995059</v>
      </c>
      <c r="N75">
        <v>0.37286789291598027</v>
      </c>
      <c r="O75">
        <v>0.94008582335122493</v>
      </c>
      <c r="P75">
        <v>0.14279364516124496</v>
      </c>
      <c r="Q75">
        <v>70</v>
      </c>
      <c r="R75">
        <v>9.0820727468613267</v>
      </c>
      <c r="S75">
        <v>0.75938730268402943</v>
      </c>
      <c r="T75">
        <v>0.39814928233823771</v>
      </c>
      <c r="U75">
        <v>0.18192097948410202</v>
      </c>
      <c r="W75">
        <v>70</v>
      </c>
      <c r="X75">
        <v>4.2315812590983972</v>
      </c>
      <c r="Y75">
        <v>0.27327965502463408</v>
      </c>
      <c r="Z75">
        <v>0.66293540632020376</v>
      </c>
      <c r="AA75">
        <v>0.14879473752936614</v>
      </c>
      <c r="AB75">
        <v>70</v>
      </c>
      <c r="AC75">
        <v>7.2015569093904439</v>
      </c>
      <c r="AD75">
        <v>1.0377436253785233</v>
      </c>
      <c r="AE75">
        <v>-4.7778621252059304E-2</v>
      </c>
      <c r="AF75">
        <v>0.15493899792789506</v>
      </c>
      <c r="AH75">
        <v>70</v>
      </c>
      <c r="AI75">
        <v>5.2964421229406913</v>
      </c>
      <c r="AJ75">
        <v>0.88973503670137022</v>
      </c>
      <c r="AK75">
        <v>5.3221873764415145E-2</v>
      </c>
      <c r="AL75">
        <v>0.21180680015514819</v>
      </c>
      <c r="AM75">
        <v>70</v>
      </c>
      <c r="AN75">
        <v>5.5924251598023069</v>
      </c>
      <c r="AO75">
        <v>1.1464787959036116</v>
      </c>
      <c r="AP75">
        <v>-1.6198268605400759E-2</v>
      </c>
      <c r="AQ75">
        <v>0.36394311123225903</v>
      </c>
    </row>
    <row r="76" spans="1:43" x14ac:dyDescent="0.25">
      <c r="A76">
        <v>70</v>
      </c>
      <c r="B76">
        <v>5.472313568369028</v>
      </c>
      <c r="C76">
        <v>0.569834726523888</v>
      </c>
      <c r="D76">
        <v>1.4462946710598572</v>
      </c>
      <c r="E76">
        <v>0.31082742552175924</v>
      </c>
      <c r="F76">
        <v>71</v>
      </c>
      <c r="G76">
        <v>10.536822197693576</v>
      </c>
      <c r="H76">
        <v>0.70555433937397027</v>
      </c>
      <c r="I76">
        <v>0.58328705107084011</v>
      </c>
      <c r="J76">
        <v>0.25178629955624926</v>
      </c>
      <c r="L76">
        <v>71</v>
      </c>
      <c r="M76">
        <v>4.7708195238879734</v>
      </c>
      <c r="N76">
        <v>0.40424509060955516</v>
      </c>
      <c r="O76">
        <v>0.92998912393048838</v>
      </c>
      <c r="P76">
        <v>0.13663486365358027</v>
      </c>
      <c r="Q76">
        <v>71</v>
      </c>
      <c r="R76">
        <v>8.9403977881043009</v>
      </c>
      <c r="S76">
        <v>0.75035323007286914</v>
      </c>
      <c r="T76">
        <v>0.44748560137476556</v>
      </c>
      <c r="U76">
        <v>0.18208055809036616</v>
      </c>
      <c r="W76">
        <v>71</v>
      </c>
      <c r="X76">
        <v>4.0130152878538272</v>
      </c>
      <c r="Y76">
        <v>0.27243948760391007</v>
      </c>
      <c r="Z76">
        <v>0.63672611741800222</v>
      </c>
      <c r="AA76">
        <v>0.13860491118330143</v>
      </c>
      <c r="AB76">
        <v>71</v>
      </c>
      <c r="AC76">
        <v>6.9925509357495876</v>
      </c>
      <c r="AD76">
        <v>1.0392564998731237</v>
      </c>
      <c r="AE76">
        <v>-1.5750868369028007E-2</v>
      </c>
      <c r="AF76">
        <v>0.1535683433951984</v>
      </c>
      <c r="AH76">
        <v>71</v>
      </c>
      <c r="AI76">
        <v>5.2072147075096096</v>
      </c>
      <c r="AJ76">
        <v>0.88906931305455172</v>
      </c>
      <c r="AK76">
        <v>5.0629173050521677E-2</v>
      </c>
      <c r="AL76">
        <v>0.22103607915960438</v>
      </c>
      <c r="AM76">
        <v>71</v>
      </c>
      <c r="AN76">
        <v>5.4679496923572817</v>
      </c>
      <c r="AO76">
        <v>1.3675935995920654</v>
      </c>
      <c r="AP76">
        <v>3.4184223694577742E-2</v>
      </c>
      <c r="AQ76">
        <v>0.40641432810756772</v>
      </c>
    </row>
    <row r="77" spans="1:43" x14ac:dyDescent="0.25">
      <c r="A77">
        <v>71</v>
      </c>
      <c r="B77">
        <v>5.1944208039538715</v>
      </c>
      <c r="C77">
        <v>0.62725251894563427</v>
      </c>
      <c r="D77">
        <v>1.4125760929892002</v>
      </c>
      <c r="E77">
        <v>0.29577989182277997</v>
      </c>
      <c r="F77">
        <v>72</v>
      </c>
      <c r="G77">
        <v>10.392272446457991</v>
      </c>
      <c r="H77">
        <v>0.69297868533772655</v>
      </c>
      <c r="I77">
        <v>0.65197076295075962</v>
      </c>
      <c r="J77">
        <v>0.2558727029630431</v>
      </c>
      <c r="L77">
        <v>72</v>
      </c>
      <c r="M77">
        <v>4.5517212108731471</v>
      </c>
      <c r="N77">
        <v>0.43716797693574955</v>
      </c>
      <c r="O77">
        <v>0.91493189174682477</v>
      </c>
      <c r="P77">
        <v>0.13071397212436148</v>
      </c>
      <c r="Q77">
        <v>72</v>
      </c>
      <c r="R77">
        <v>8.7889773150599328</v>
      </c>
      <c r="S77">
        <v>0.74280871909578527</v>
      </c>
      <c r="T77">
        <v>0.49490329284781004</v>
      </c>
      <c r="U77">
        <v>0.18230371936703421</v>
      </c>
      <c r="W77">
        <v>72</v>
      </c>
      <c r="X77">
        <v>3.7892061433278417</v>
      </c>
      <c r="Y77">
        <v>0.28293494527674845</v>
      </c>
      <c r="Z77">
        <v>0.60640048884229447</v>
      </c>
      <c r="AA77">
        <v>0.12990223932168224</v>
      </c>
      <c r="AB77">
        <v>72</v>
      </c>
      <c r="AC77">
        <v>6.7795948311367384</v>
      </c>
      <c r="AD77">
        <v>1.0356302682057641</v>
      </c>
      <c r="AE77">
        <v>1.3622870840197707E-2</v>
      </c>
      <c r="AF77">
        <v>0.15163670909784022</v>
      </c>
      <c r="AH77">
        <v>72</v>
      </c>
      <c r="AI77">
        <v>5.1189607455381649</v>
      </c>
      <c r="AJ77">
        <v>0.88883523183894819</v>
      </c>
      <c r="AK77">
        <v>4.5883451743547472E-2</v>
      </c>
      <c r="AL77">
        <v>0.2139600174955785</v>
      </c>
      <c r="AM77">
        <v>72</v>
      </c>
      <c r="AN77">
        <v>5.2388910769285868</v>
      </c>
      <c r="AO77">
        <v>1.2961494765277204</v>
      </c>
      <c r="AP77">
        <v>7.9657198338227916E-2</v>
      </c>
      <c r="AQ77">
        <v>0.20283366697799385</v>
      </c>
    </row>
    <row r="78" spans="1:43" x14ac:dyDescent="0.25">
      <c r="A78">
        <v>72</v>
      </c>
      <c r="B78">
        <v>4.8931838517298187</v>
      </c>
      <c r="C78">
        <v>0.70421136573311371</v>
      </c>
      <c r="D78">
        <v>1.3732056243822077</v>
      </c>
      <c r="E78">
        <v>0.28190473451560999</v>
      </c>
      <c r="F78">
        <v>73</v>
      </c>
      <c r="G78">
        <v>10.239415477759474</v>
      </c>
      <c r="H78">
        <v>0.67912139209225697</v>
      </c>
      <c r="I78">
        <v>0.71906167252425401</v>
      </c>
      <c r="J78">
        <v>0.2597508992262641</v>
      </c>
      <c r="L78">
        <v>73</v>
      </c>
      <c r="M78">
        <v>4.3266653855024719</v>
      </c>
      <c r="N78">
        <v>0.4668594695222405</v>
      </c>
      <c r="O78">
        <v>0.89474363559547199</v>
      </c>
      <c r="P78">
        <v>0.12760294256032725</v>
      </c>
      <c r="Q78">
        <v>73</v>
      </c>
      <c r="R78">
        <v>8.6293049358063971</v>
      </c>
      <c r="S78">
        <v>0.73733349475196508</v>
      </c>
      <c r="T78">
        <v>0.5408753201726979</v>
      </c>
      <c r="U78">
        <v>0.18228313191438589</v>
      </c>
      <c r="W78">
        <v>73</v>
      </c>
      <c r="X78">
        <v>3.5477901890070394</v>
      </c>
      <c r="Y78">
        <v>0.30429181675390904</v>
      </c>
      <c r="Z78">
        <v>0.57222056627227802</v>
      </c>
      <c r="AA78">
        <v>0.12372489788321231</v>
      </c>
      <c r="AB78">
        <v>73</v>
      </c>
      <c r="AC78">
        <v>6.5599789163097215</v>
      </c>
      <c r="AD78">
        <v>1.0305200928668981</v>
      </c>
      <c r="AE78">
        <v>4.0303749423393744E-2</v>
      </c>
      <c r="AF78">
        <v>0.15027319520694171</v>
      </c>
      <c r="AH78">
        <v>73</v>
      </c>
      <c r="AI78">
        <v>5.0269741624107631</v>
      </c>
      <c r="AJ78">
        <v>0.88763903136878763</v>
      </c>
      <c r="AK78">
        <v>4.3024062808896209E-2</v>
      </c>
      <c r="AL78">
        <v>0.20344260905105163</v>
      </c>
      <c r="AM78">
        <v>73</v>
      </c>
      <c r="AN78">
        <v>5.1127735753169548</v>
      </c>
      <c r="AO78">
        <v>1.2570585652534678</v>
      </c>
      <c r="AP78">
        <v>8.7238256786763127E-2</v>
      </c>
      <c r="AQ78">
        <v>0.21929489855621564</v>
      </c>
    </row>
    <row r="79" spans="1:43" x14ac:dyDescent="0.25">
      <c r="A79">
        <v>73</v>
      </c>
      <c r="B79">
        <v>4.5743309654036244</v>
      </c>
      <c r="C79">
        <v>0.77831985996705111</v>
      </c>
      <c r="D79">
        <v>1.3240801109280615</v>
      </c>
      <c r="E79">
        <v>0.2715623968777342</v>
      </c>
      <c r="F79">
        <v>74</v>
      </c>
      <c r="G79">
        <v>10.077376087314661</v>
      </c>
      <c r="H79">
        <v>0.66387094892915988</v>
      </c>
      <c r="I79">
        <v>0.78517721508328764</v>
      </c>
      <c r="J79">
        <v>0.26314441481023781</v>
      </c>
      <c r="L79">
        <v>74</v>
      </c>
      <c r="M79">
        <v>4.0922079324546949</v>
      </c>
      <c r="N79">
        <v>0.49629666392092253</v>
      </c>
      <c r="O79">
        <v>0.8697396726364458</v>
      </c>
      <c r="P79">
        <v>0.12988826750540061</v>
      </c>
      <c r="Q79">
        <v>74</v>
      </c>
      <c r="R79">
        <v>8.4611507814577056</v>
      </c>
      <c r="S79">
        <v>0.7322011155689101</v>
      </c>
      <c r="T79">
        <v>0.58539806771573033</v>
      </c>
      <c r="U79">
        <v>0.18199824863109723</v>
      </c>
      <c r="W79">
        <v>74</v>
      </c>
      <c r="X79">
        <v>3.2954336487943681</v>
      </c>
      <c r="Y79">
        <v>0.32478858443651121</v>
      </c>
      <c r="Z79">
        <v>0.53616696375617789</v>
      </c>
      <c r="AA79">
        <v>0.11736976359592202</v>
      </c>
      <c r="AB79">
        <v>74</v>
      </c>
      <c r="AC79">
        <v>6.3277598349258648</v>
      </c>
      <c r="AD79">
        <v>1.0310623988264678</v>
      </c>
      <c r="AE79">
        <v>6.5776301812191101E-2</v>
      </c>
      <c r="AF79">
        <v>0.1493239036626654</v>
      </c>
      <c r="AH79">
        <v>74</v>
      </c>
      <c r="AI79">
        <v>4.9279839956754543</v>
      </c>
      <c r="AJ79">
        <v>0.88446889552566743</v>
      </c>
      <c r="AK79">
        <v>3.1722645455793536E-2</v>
      </c>
      <c r="AL79">
        <v>0.22515994605203535</v>
      </c>
      <c r="AM79">
        <v>74</v>
      </c>
      <c r="AN79">
        <v>5.0247532292815702</v>
      </c>
      <c r="AO79">
        <v>1.3226384193385008</v>
      </c>
      <c r="AP79">
        <v>0.12865210636773872</v>
      </c>
      <c r="AQ79">
        <v>0.22143945345694302</v>
      </c>
    </row>
    <row r="80" spans="1:43" x14ac:dyDescent="0.25">
      <c r="A80">
        <v>74</v>
      </c>
      <c r="B80">
        <v>4.243000766062603</v>
      </c>
      <c r="C80">
        <v>0.82728966227347611</v>
      </c>
      <c r="D80">
        <v>1.260837276221856</v>
      </c>
      <c r="E80">
        <v>0.27158453249541303</v>
      </c>
      <c r="F80">
        <v>75</v>
      </c>
      <c r="G80">
        <v>9.9052308039538719</v>
      </c>
      <c r="H80">
        <v>0.6460052438220758</v>
      </c>
      <c r="I80">
        <v>0.8509112458356215</v>
      </c>
      <c r="J80">
        <v>0.26581376046113125</v>
      </c>
      <c r="L80">
        <v>75</v>
      </c>
      <c r="M80">
        <v>3.8466326293245472</v>
      </c>
      <c r="N80">
        <v>0.52941140362438222</v>
      </c>
      <c r="O80">
        <v>0.839770593346442</v>
      </c>
      <c r="P80">
        <v>0.13358572743636038</v>
      </c>
      <c r="Q80">
        <v>75</v>
      </c>
      <c r="R80">
        <v>8.2838027210134655</v>
      </c>
      <c r="S80">
        <v>0.72622392290313298</v>
      </c>
      <c r="T80">
        <v>0.62799178123047217</v>
      </c>
      <c r="U80">
        <v>0.18171783640720784</v>
      </c>
      <c r="W80">
        <v>75</v>
      </c>
      <c r="X80">
        <v>3.0420537072038343</v>
      </c>
      <c r="Y80">
        <v>0.33918541646897743</v>
      </c>
      <c r="Z80">
        <v>0.49645596854874952</v>
      </c>
      <c r="AA80">
        <v>0.10939951695273537</v>
      </c>
      <c r="AB80">
        <v>75</v>
      </c>
      <c r="AC80">
        <v>6.0936609512355853</v>
      </c>
      <c r="AD80">
        <v>1.0298422668211229</v>
      </c>
      <c r="AE80">
        <v>8.7362409390444817E-2</v>
      </c>
      <c r="AF80">
        <v>0.14805234102594175</v>
      </c>
      <c r="AH80">
        <v>75</v>
      </c>
      <c r="AI80">
        <v>4.8287193136326199</v>
      </c>
      <c r="AJ80">
        <v>0.87351560141934659</v>
      </c>
      <c r="AK80">
        <v>2.7274799766611745E-2</v>
      </c>
      <c r="AL80">
        <v>0.20899946248355458</v>
      </c>
      <c r="AM80">
        <v>75</v>
      </c>
      <c r="AN80">
        <v>5.0248263438865406</v>
      </c>
      <c r="AO80">
        <v>1.2812554870580715</v>
      </c>
      <c r="AP80">
        <v>6.146855640713416E-2</v>
      </c>
      <c r="AQ80">
        <v>0.34604193353266738</v>
      </c>
    </row>
    <row r="81" spans="1:43" x14ac:dyDescent="0.25">
      <c r="A81">
        <v>75</v>
      </c>
      <c r="B81">
        <v>3.8995210494233938</v>
      </c>
      <c r="C81">
        <v>0.85041711037891266</v>
      </c>
      <c r="D81">
        <v>1.1821730821892735</v>
      </c>
      <c r="E81">
        <v>0.2888757333593257</v>
      </c>
      <c r="F81">
        <v>76</v>
      </c>
      <c r="G81">
        <v>9.7228179373970338</v>
      </c>
      <c r="H81">
        <v>0.62525590444810542</v>
      </c>
      <c r="I81">
        <v>0.9162666031484531</v>
      </c>
      <c r="J81">
        <v>0.26856644269085433</v>
      </c>
      <c r="L81">
        <v>76</v>
      </c>
      <c r="M81">
        <v>3.590818301482702</v>
      </c>
      <c r="N81">
        <v>0.56417700823723227</v>
      </c>
      <c r="O81">
        <v>0.80407525747993824</v>
      </c>
      <c r="P81">
        <v>0.13472299082640646</v>
      </c>
      <c r="Q81">
        <v>76</v>
      </c>
      <c r="R81">
        <v>8.0975843240924839</v>
      </c>
      <c r="S81">
        <v>0.71927281374513141</v>
      </c>
      <c r="T81">
        <v>0.66793832863716407</v>
      </c>
      <c r="U81">
        <v>0.18193238288891386</v>
      </c>
      <c r="W81">
        <v>76</v>
      </c>
      <c r="X81">
        <v>2.7865363191553092</v>
      </c>
      <c r="Y81">
        <v>0.35869677247679133</v>
      </c>
      <c r="Z81">
        <v>0.45153514018271684</v>
      </c>
      <c r="AA81">
        <v>0.10417511263301497</v>
      </c>
      <c r="AB81">
        <v>76</v>
      </c>
      <c r="AC81">
        <v>5.8546909991762766</v>
      </c>
      <c r="AD81">
        <v>1.0273564682800045</v>
      </c>
      <c r="AE81">
        <v>0.10704361795716641</v>
      </c>
      <c r="AF81">
        <v>0.14494901378289704</v>
      </c>
      <c r="AH81">
        <v>76</v>
      </c>
      <c r="AI81">
        <v>4.7241545608868751</v>
      </c>
      <c r="AJ81">
        <v>0.86912840080088238</v>
      </c>
      <c r="AK81">
        <v>2.2233088687534312E-2</v>
      </c>
      <c r="AL81">
        <v>0.21262700267494844</v>
      </c>
      <c r="AM81">
        <v>76</v>
      </c>
      <c r="AN81">
        <v>4.6885752609411933</v>
      </c>
      <c r="AO81">
        <v>1.3076218660079919</v>
      </c>
      <c r="AP81">
        <v>0.13366362187522385</v>
      </c>
      <c r="AQ81">
        <v>0.18098647122046846</v>
      </c>
    </row>
    <row r="82" spans="1:43" x14ac:dyDescent="0.25">
      <c r="A82">
        <v>76</v>
      </c>
      <c r="B82">
        <v>3.5451330345963754</v>
      </c>
      <c r="C82">
        <v>0.85974603789126858</v>
      </c>
      <c r="D82">
        <v>1.0912785678198791</v>
      </c>
      <c r="E82">
        <v>0.31552865829675303</v>
      </c>
      <c r="F82">
        <v>77</v>
      </c>
      <c r="G82">
        <v>9.5314149060955522</v>
      </c>
      <c r="H82">
        <v>0.60365921416803947</v>
      </c>
      <c r="I82">
        <v>0.9802768013911769</v>
      </c>
      <c r="J82">
        <v>0.27257613641161127</v>
      </c>
      <c r="L82">
        <v>77</v>
      </c>
      <c r="M82">
        <v>3.3269332553542008</v>
      </c>
      <c r="N82">
        <v>0.59429856177924223</v>
      </c>
      <c r="O82">
        <v>0.76136917558590644</v>
      </c>
      <c r="P82">
        <v>0.13708631914140312</v>
      </c>
      <c r="Q82">
        <v>77</v>
      </c>
      <c r="R82">
        <v>7.9010267805487704</v>
      </c>
      <c r="S82">
        <v>0.71292316241950238</v>
      </c>
      <c r="T82">
        <v>0.70474627347611218</v>
      </c>
      <c r="U82">
        <v>0.18318219585993728</v>
      </c>
      <c r="W82">
        <v>77</v>
      </c>
      <c r="X82">
        <v>2.5254745403624383</v>
      </c>
      <c r="Y82">
        <v>0.3775247834672863</v>
      </c>
      <c r="Z82">
        <v>0.40383400374419648</v>
      </c>
      <c r="AA82">
        <v>0.10115157280861412</v>
      </c>
      <c r="AB82">
        <v>77</v>
      </c>
      <c r="AC82">
        <v>5.6111959593080716</v>
      </c>
      <c r="AD82">
        <v>1.0197245885158375</v>
      </c>
      <c r="AE82">
        <v>0.12262696968698518</v>
      </c>
      <c r="AF82">
        <v>0.14275105437104521</v>
      </c>
      <c r="AH82">
        <v>77</v>
      </c>
      <c r="AI82">
        <v>4.6188005575919808</v>
      </c>
      <c r="AJ82">
        <v>0.86004491085003165</v>
      </c>
      <c r="AK82">
        <v>1.113856830038441E-2</v>
      </c>
      <c r="AL82">
        <v>0.21583546471384193</v>
      </c>
      <c r="AM82">
        <v>77</v>
      </c>
      <c r="AN82">
        <v>4.5446773670940477</v>
      </c>
      <c r="AO82">
        <v>1.6427078189522009</v>
      </c>
      <c r="AP82">
        <v>0.13862688073920207</v>
      </c>
      <c r="AQ82">
        <v>0.19126880234648308</v>
      </c>
    </row>
    <row r="83" spans="1:43" x14ac:dyDescent="0.25">
      <c r="A83">
        <v>77</v>
      </c>
      <c r="B83">
        <v>3.1879168896210874</v>
      </c>
      <c r="C83">
        <v>0.84823864744645794</v>
      </c>
      <c r="D83">
        <v>0.99024646366465296</v>
      </c>
      <c r="E83">
        <v>0.33244951884539586</v>
      </c>
      <c r="F83">
        <v>78</v>
      </c>
      <c r="G83">
        <v>9.3311721317957161</v>
      </c>
      <c r="H83">
        <v>0.58535585667215817</v>
      </c>
      <c r="I83">
        <v>1.0416139718103608</v>
      </c>
      <c r="J83">
        <v>0.27775805949340993</v>
      </c>
      <c r="L83">
        <v>78</v>
      </c>
      <c r="M83">
        <v>3.0575888319604614</v>
      </c>
      <c r="N83">
        <v>0.61533005107084016</v>
      </c>
      <c r="O83">
        <v>0.71153203906042384</v>
      </c>
      <c r="P83">
        <v>0.14367161974883877</v>
      </c>
      <c r="Q83">
        <v>78</v>
      </c>
      <c r="R83">
        <v>7.6904617116968703</v>
      </c>
      <c r="S83">
        <v>0.71057053461305997</v>
      </c>
      <c r="T83">
        <v>0.73809255161052101</v>
      </c>
      <c r="U83">
        <v>0.1856412767225703</v>
      </c>
      <c r="W83">
        <v>78</v>
      </c>
      <c r="X83">
        <v>2.269832613898457</v>
      </c>
      <c r="Y83">
        <v>0.37571775881836356</v>
      </c>
      <c r="Z83">
        <v>0.35380616803953874</v>
      </c>
      <c r="AA83">
        <v>0.10121826691105698</v>
      </c>
      <c r="AB83">
        <v>78</v>
      </c>
      <c r="AC83">
        <v>5.3583164270181225</v>
      </c>
      <c r="AD83">
        <v>1.0085164313099231</v>
      </c>
      <c r="AE83">
        <v>0.13565133904448107</v>
      </c>
      <c r="AF83">
        <v>0.140494285373019</v>
      </c>
      <c r="AH83">
        <v>78</v>
      </c>
      <c r="AI83">
        <v>4.5078467548736958</v>
      </c>
      <c r="AJ83">
        <v>0.84862573621146664</v>
      </c>
      <c r="AK83">
        <v>3.9412097748489864E-3</v>
      </c>
      <c r="AL83">
        <v>0.21159776218206924</v>
      </c>
      <c r="AM83">
        <v>78</v>
      </c>
      <c r="AN83">
        <v>4.3783279176276784</v>
      </c>
      <c r="AO83">
        <v>1.6208737775801199</v>
      </c>
      <c r="AP83">
        <v>0.14691091053649452</v>
      </c>
      <c r="AQ83">
        <v>0.2192442650249109</v>
      </c>
    </row>
    <row r="84" spans="1:43" x14ac:dyDescent="0.25">
      <c r="A84">
        <v>78</v>
      </c>
      <c r="B84">
        <v>2.8464864266886325</v>
      </c>
      <c r="C84">
        <v>0.81787330642504119</v>
      </c>
      <c r="D84">
        <v>0.87855635365183948</v>
      </c>
      <c r="E84">
        <v>0.32842350680679266</v>
      </c>
      <c r="F84">
        <v>79</v>
      </c>
      <c r="G84">
        <v>9.1191542998352553</v>
      </c>
      <c r="H84">
        <v>0.57208880395387152</v>
      </c>
      <c r="I84">
        <v>1.0991358973091705</v>
      </c>
      <c r="J84">
        <v>0.28255614121091471</v>
      </c>
      <c r="L84">
        <v>79</v>
      </c>
      <c r="M84">
        <v>2.7856855568369028</v>
      </c>
      <c r="N84">
        <v>0.62410659472817132</v>
      </c>
      <c r="O84">
        <v>0.65531484375830362</v>
      </c>
      <c r="P84">
        <v>0.15098653117605357</v>
      </c>
      <c r="Q84">
        <v>79</v>
      </c>
      <c r="R84">
        <v>7.4651181256603971</v>
      </c>
      <c r="S84">
        <v>0.71379837764821508</v>
      </c>
      <c r="T84">
        <v>0.76720708066806798</v>
      </c>
      <c r="U84">
        <v>0.18871328238041088</v>
      </c>
      <c r="W84">
        <v>79</v>
      </c>
      <c r="X84">
        <v>2.0382670232140185</v>
      </c>
      <c r="Y84">
        <v>0.35951543118047263</v>
      </c>
      <c r="Z84">
        <v>0.3052324528980081</v>
      </c>
      <c r="AA84">
        <v>9.7765645581033137E-2</v>
      </c>
      <c r="AB84">
        <v>79</v>
      </c>
      <c r="AC84">
        <v>5.1028570085667218</v>
      </c>
      <c r="AD84">
        <v>0.99346241822856129</v>
      </c>
      <c r="AE84">
        <v>0.14521203986820427</v>
      </c>
      <c r="AF84">
        <v>0.13778787029713663</v>
      </c>
      <c r="AH84">
        <v>79</v>
      </c>
      <c r="AI84">
        <v>4.3934885241625485</v>
      </c>
      <c r="AJ84">
        <v>0.83506550854198347</v>
      </c>
      <c r="AK84">
        <v>-9.5270078253708419E-4</v>
      </c>
      <c r="AL84">
        <v>0.21317155682233827</v>
      </c>
      <c r="AM84">
        <v>79</v>
      </c>
      <c r="AN84">
        <v>4.3209010186233074</v>
      </c>
      <c r="AO84">
        <v>1.7266099406166635</v>
      </c>
      <c r="AP84">
        <v>0.10078932970417594</v>
      </c>
      <c r="AQ84">
        <v>0.40309982392918187</v>
      </c>
    </row>
    <row r="85" spans="1:43" x14ac:dyDescent="0.25">
      <c r="A85">
        <v>79</v>
      </c>
      <c r="B85">
        <v>2.5353199489291596</v>
      </c>
      <c r="C85">
        <v>0.79321575617792428</v>
      </c>
      <c r="D85">
        <v>0.75771630258099942</v>
      </c>
      <c r="E85">
        <v>0.31058536393509123</v>
      </c>
      <c r="F85">
        <v>80</v>
      </c>
      <c r="G85">
        <v>8.8911880922570017</v>
      </c>
      <c r="H85">
        <v>0.56351296210873147</v>
      </c>
      <c r="I85">
        <v>1.151674396668497</v>
      </c>
      <c r="J85">
        <v>0.28541741563508694</v>
      </c>
      <c r="L85">
        <v>80</v>
      </c>
      <c r="M85">
        <v>2.5124692718286652</v>
      </c>
      <c r="N85">
        <v>0.61844646293245464</v>
      </c>
      <c r="O85">
        <v>0.59282327002178881</v>
      </c>
      <c r="P85">
        <v>0.1540869165907971</v>
      </c>
      <c r="Q85">
        <v>80</v>
      </c>
      <c r="R85">
        <v>7.2265603920354486</v>
      </c>
      <c r="S85">
        <v>0.7203570802689131</v>
      </c>
      <c r="T85">
        <v>0.79121739601204377</v>
      </c>
      <c r="U85">
        <v>0.19167696696318626</v>
      </c>
      <c r="W85">
        <v>80</v>
      </c>
      <c r="X85">
        <v>1.8255679952074286</v>
      </c>
      <c r="Y85">
        <v>0.34421988288911159</v>
      </c>
      <c r="Z85">
        <v>0.25785685517447954</v>
      </c>
      <c r="AA85">
        <v>9.1010726391633628E-2</v>
      </c>
      <c r="AB85">
        <v>80</v>
      </c>
      <c r="AC85">
        <v>4.8460684510708401</v>
      </c>
      <c r="AD85">
        <v>0.9751612620584138</v>
      </c>
      <c r="AE85">
        <v>0.15236193871499173</v>
      </c>
      <c r="AF85">
        <v>0.13385454344530562</v>
      </c>
      <c r="AH85">
        <v>80</v>
      </c>
      <c r="AI85">
        <v>4.2758445007550803</v>
      </c>
      <c r="AJ85">
        <v>0.82243850680684683</v>
      </c>
      <c r="AK85">
        <v>-1.0517073105436576E-2</v>
      </c>
      <c r="AL85">
        <v>0.20324041493447786</v>
      </c>
      <c r="AM85">
        <v>80</v>
      </c>
      <c r="AN85">
        <v>4.0541281764200274</v>
      </c>
      <c r="AO85">
        <v>1.6631322360444676</v>
      </c>
      <c r="AP85">
        <v>0.15426649917627677</v>
      </c>
      <c r="AQ85">
        <v>0.2167707463578426</v>
      </c>
    </row>
    <row r="86" spans="1:43" x14ac:dyDescent="0.25">
      <c r="A86">
        <v>80</v>
      </c>
      <c r="B86">
        <v>2.2551281598023065</v>
      </c>
      <c r="C86">
        <v>0.7917057644151565</v>
      </c>
      <c r="D86">
        <v>0.63540039154310812</v>
      </c>
      <c r="E86">
        <v>0.28489686377373441</v>
      </c>
      <c r="F86">
        <v>81</v>
      </c>
      <c r="G86">
        <v>8.6428459967051072</v>
      </c>
      <c r="H86">
        <v>0.55797892421746287</v>
      </c>
      <c r="I86">
        <v>1.1980006276771005</v>
      </c>
      <c r="J86">
        <v>0.28613045810818988</v>
      </c>
      <c r="L86">
        <v>81</v>
      </c>
      <c r="M86">
        <v>2.2435248434925867</v>
      </c>
      <c r="N86">
        <v>0.59387377924217466</v>
      </c>
      <c r="O86">
        <v>0.52357140957644688</v>
      </c>
      <c r="P86">
        <v>0.15223560162340508</v>
      </c>
      <c r="Q86">
        <v>81</v>
      </c>
      <c r="R86">
        <v>6.9744610987331717</v>
      </c>
      <c r="S86">
        <v>0.7274982219177879</v>
      </c>
      <c r="T86">
        <v>0.80957611520763506</v>
      </c>
      <c r="U86">
        <v>0.19448539286470043</v>
      </c>
      <c r="W86">
        <v>81</v>
      </c>
      <c r="X86">
        <v>1.6316846703609404</v>
      </c>
      <c r="Y86">
        <v>0.33679546044257525</v>
      </c>
      <c r="Z86">
        <v>0.21400372248015578</v>
      </c>
      <c r="AA86">
        <v>8.4313433603413757E-2</v>
      </c>
      <c r="AB86">
        <v>81</v>
      </c>
      <c r="AC86">
        <v>4.5873767228995055</v>
      </c>
      <c r="AD86">
        <v>0.95153219725412408</v>
      </c>
      <c r="AE86">
        <v>0.1566663690280066</v>
      </c>
      <c r="AF86">
        <v>0.12945754877300666</v>
      </c>
      <c r="AH86">
        <v>81</v>
      </c>
      <c r="AI86">
        <v>4.1453535403624375</v>
      </c>
      <c r="AJ86">
        <v>0.80323612482545614</v>
      </c>
      <c r="AK86">
        <v>-1.1260029654036252E-2</v>
      </c>
      <c r="AL86">
        <v>0.21008682722265221</v>
      </c>
      <c r="AM86">
        <v>81</v>
      </c>
      <c r="AN86">
        <v>3.9110336855526104</v>
      </c>
      <c r="AO86">
        <v>1.7134195102847463</v>
      </c>
      <c r="AP86">
        <v>0.1432395725234582</v>
      </c>
      <c r="AQ86">
        <v>0.15656205014385535</v>
      </c>
    </row>
    <row r="87" spans="1:43" x14ac:dyDescent="0.25">
      <c r="A87">
        <v>81</v>
      </c>
      <c r="B87">
        <v>2.170820006589786</v>
      </c>
      <c r="C87">
        <v>0.63925919934102138</v>
      </c>
      <c r="D87">
        <v>0.55287597137561773</v>
      </c>
      <c r="E87">
        <v>0.26402471886163281</v>
      </c>
      <c r="F87">
        <v>82</v>
      </c>
      <c r="G87">
        <v>8.3697688747940688</v>
      </c>
      <c r="H87">
        <v>0.55440082537067548</v>
      </c>
      <c r="I87">
        <v>1.23760462328391</v>
      </c>
      <c r="J87">
        <v>0.28600578322914721</v>
      </c>
      <c r="L87">
        <v>82</v>
      </c>
      <c r="M87">
        <v>1.9943131729818782</v>
      </c>
      <c r="N87">
        <v>0.56116793574958812</v>
      </c>
      <c r="O87">
        <v>0.45028505516288464</v>
      </c>
      <c r="P87">
        <v>0.14893885713016528</v>
      </c>
      <c r="Q87">
        <v>82</v>
      </c>
      <c r="R87">
        <v>6.7058998926887465</v>
      </c>
      <c r="S87">
        <v>0.73284998341762353</v>
      </c>
      <c r="T87">
        <v>0.82209664199284216</v>
      </c>
      <c r="U87">
        <v>0.19795189810067862</v>
      </c>
      <c r="W87">
        <v>82</v>
      </c>
      <c r="X87">
        <v>1.4576325336228841</v>
      </c>
      <c r="Y87">
        <v>0.33069327392710629</v>
      </c>
      <c r="Z87">
        <v>0.17650589276621237</v>
      </c>
      <c r="AA87">
        <v>7.5705801269130207E-2</v>
      </c>
      <c r="AB87">
        <v>82</v>
      </c>
      <c r="AC87">
        <v>4.3260116751235582</v>
      </c>
      <c r="AD87">
        <v>0.92103046479683892</v>
      </c>
      <c r="AE87">
        <v>0.1601128219110379</v>
      </c>
      <c r="AF87">
        <v>0.12454310763308901</v>
      </c>
      <c r="AH87">
        <v>82</v>
      </c>
      <c r="AI87">
        <v>4.0392593392366818</v>
      </c>
      <c r="AJ87">
        <v>0.82713102456560195</v>
      </c>
      <c r="AK87">
        <v>-1.7661898544755632E-2</v>
      </c>
      <c r="AL87">
        <v>0.20261294080067033</v>
      </c>
      <c r="AM87">
        <v>82</v>
      </c>
      <c r="AN87">
        <v>3.9052952618723591</v>
      </c>
      <c r="AO87">
        <v>1.8496528912157191</v>
      </c>
      <c r="AP87">
        <v>6.1766348900508562E-2</v>
      </c>
      <c r="AQ87">
        <v>0.33752680985245503</v>
      </c>
    </row>
    <row r="88" spans="1:43" x14ac:dyDescent="0.25">
      <c r="A88">
        <v>82</v>
      </c>
      <c r="B88">
        <v>1.901265830313015</v>
      </c>
      <c r="C88">
        <v>0.66463856342668859</v>
      </c>
      <c r="D88">
        <v>0.45522308031301478</v>
      </c>
      <c r="E88">
        <v>0.251641812684958</v>
      </c>
      <c r="F88">
        <v>83</v>
      </c>
      <c r="G88">
        <v>8.0684293591433285</v>
      </c>
      <c r="H88">
        <v>0.55081925864909387</v>
      </c>
      <c r="I88">
        <v>1.2716964618341571</v>
      </c>
      <c r="J88">
        <v>0.28687137370558441</v>
      </c>
      <c r="L88">
        <v>83</v>
      </c>
      <c r="M88">
        <v>1.777839069192751</v>
      </c>
      <c r="N88">
        <v>0.53586308072487643</v>
      </c>
      <c r="O88">
        <v>0.37962282111920076</v>
      </c>
      <c r="P88">
        <v>0.14274658287472883</v>
      </c>
      <c r="Q88">
        <v>83</v>
      </c>
      <c r="R88">
        <v>6.4165097036868719</v>
      </c>
      <c r="S88">
        <v>0.73523260168804494</v>
      </c>
      <c r="T88">
        <v>0.82879220689655153</v>
      </c>
      <c r="U88">
        <v>0.20206017841857898</v>
      </c>
      <c r="W88">
        <v>83</v>
      </c>
      <c r="X88">
        <v>1.2977203053766664</v>
      </c>
      <c r="Y88">
        <v>0.31752939179788015</v>
      </c>
      <c r="Z88">
        <v>0.14684935629773851</v>
      </c>
      <c r="AA88">
        <v>6.6603966580509086E-2</v>
      </c>
      <c r="AB88">
        <v>83</v>
      </c>
      <c r="AC88">
        <v>4.0630597738056009</v>
      </c>
      <c r="AD88">
        <v>0.87937443752001232</v>
      </c>
      <c r="AE88">
        <v>0.1614005568369028</v>
      </c>
      <c r="AF88">
        <v>0.12029480783110548</v>
      </c>
      <c r="AH88">
        <v>83</v>
      </c>
      <c r="AI88">
        <v>3.9652790319192754</v>
      </c>
      <c r="AJ88">
        <v>0.82323270239329682</v>
      </c>
      <c r="AK88">
        <v>-4.6487412067545308E-2</v>
      </c>
      <c r="AL88">
        <v>0.20861781452168027</v>
      </c>
      <c r="AM88">
        <v>83</v>
      </c>
      <c r="AN88">
        <v>3.5751081252059307</v>
      </c>
      <c r="AO88">
        <v>1.6670054579781042</v>
      </c>
      <c r="AP88">
        <v>0.16169272516295397</v>
      </c>
      <c r="AQ88">
        <v>0.10903458026825273</v>
      </c>
    </row>
    <row r="89" spans="1:43" x14ac:dyDescent="0.25">
      <c r="A89">
        <v>83</v>
      </c>
      <c r="B89">
        <v>1.7709329472817132</v>
      </c>
      <c r="C89">
        <v>0.58148384349258653</v>
      </c>
      <c r="D89">
        <v>0.41567836596846319</v>
      </c>
      <c r="E89">
        <v>0.23680742316738429</v>
      </c>
      <c r="F89">
        <v>84</v>
      </c>
      <c r="G89">
        <v>7.7380342932454687</v>
      </c>
      <c r="H89">
        <v>0.54620662932454689</v>
      </c>
      <c r="I89">
        <v>1.3009366141314298</v>
      </c>
      <c r="J89">
        <v>0.28967485753015526</v>
      </c>
      <c r="L89">
        <v>84</v>
      </c>
      <c r="M89">
        <v>1.5873218006589784</v>
      </c>
      <c r="N89">
        <v>0.52165848105436574</v>
      </c>
      <c r="O89">
        <v>0.31585561997130251</v>
      </c>
      <c r="P89">
        <v>0.13256442711304769</v>
      </c>
      <c r="Q89">
        <v>84</v>
      </c>
      <c r="R89">
        <v>6.0987186077373172</v>
      </c>
      <c r="S89">
        <v>0.73930602297377279</v>
      </c>
      <c r="T89">
        <v>0.83015961716752829</v>
      </c>
      <c r="U89">
        <v>0.2056392489199389</v>
      </c>
      <c r="W89">
        <v>84</v>
      </c>
      <c r="X89">
        <v>1.1511357483899956</v>
      </c>
      <c r="Y89">
        <v>0.30783354638805205</v>
      </c>
      <c r="Z89">
        <v>0.1250616329189756</v>
      </c>
      <c r="AA89">
        <v>5.5162727701763482E-2</v>
      </c>
      <c r="AB89">
        <v>84</v>
      </c>
      <c r="AC89">
        <v>3.801318881878089</v>
      </c>
      <c r="AD89">
        <v>0.82952178571190927</v>
      </c>
      <c r="AE89">
        <v>0.16201883014827018</v>
      </c>
      <c r="AF89">
        <v>0.1150169675570695</v>
      </c>
      <c r="AH89">
        <v>84</v>
      </c>
      <c r="AI89">
        <v>3.8804145742723768</v>
      </c>
      <c r="AJ89">
        <v>0.72079296808478444</v>
      </c>
      <c r="AK89">
        <v>-8.0462240527182885E-2</v>
      </c>
      <c r="AL89">
        <v>0.23946716708631494</v>
      </c>
      <c r="AM89">
        <v>84</v>
      </c>
      <c r="AN89">
        <v>3.6121213459637564</v>
      </c>
      <c r="AO89">
        <v>1.6509992771291597</v>
      </c>
      <c r="AP89">
        <v>0.18104497636272474</v>
      </c>
      <c r="AQ89">
        <v>0.18221573698455079</v>
      </c>
    </row>
    <row r="90" spans="1:43" x14ac:dyDescent="0.25">
      <c r="A90">
        <v>84</v>
      </c>
      <c r="B90">
        <v>1.4792990263591435</v>
      </c>
      <c r="C90">
        <v>0.62294506589785836</v>
      </c>
      <c r="D90">
        <v>0.36986999082136979</v>
      </c>
      <c r="E90">
        <v>0.20657775480159807</v>
      </c>
      <c r="F90">
        <v>85</v>
      </c>
      <c r="G90">
        <v>7.3755566573311366</v>
      </c>
      <c r="H90">
        <v>0.54485229324546958</v>
      </c>
      <c r="I90">
        <v>1.3227441524803223</v>
      </c>
      <c r="J90">
        <v>0.2924283251045327</v>
      </c>
      <c r="L90">
        <v>85</v>
      </c>
      <c r="M90">
        <v>1.3971853245469523</v>
      </c>
      <c r="N90">
        <v>0.52500002965403625</v>
      </c>
      <c r="O90">
        <v>0.26115469118350432</v>
      </c>
      <c r="P90">
        <v>0.12492171172413039</v>
      </c>
      <c r="Q90">
        <v>85</v>
      </c>
      <c r="R90">
        <v>5.7473274488439472</v>
      </c>
      <c r="S90">
        <v>0.75203461259546756</v>
      </c>
      <c r="T90">
        <v>0.82599133539737557</v>
      </c>
      <c r="U90">
        <v>0.20755015665150217</v>
      </c>
      <c r="W90">
        <v>85</v>
      </c>
      <c r="X90">
        <v>1.0246101299985022</v>
      </c>
      <c r="Y90">
        <v>0.30717985735188114</v>
      </c>
      <c r="Z90">
        <v>0.10839428785382658</v>
      </c>
      <c r="AA90">
        <v>4.7959749632200635E-2</v>
      </c>
      <c r="AB90">
        <v>85</v>
      </c>
      <c r="AC90">
        <v>3.5417001237232295</v>
      </c>
      <c r="AD90">
        <v>0.77784568377551688</v>
      </c>
      <c r="AE90">
        <v>0.1581574784184514</v>
      </c>
      <c r="AF90">
        <v>0.10974257151010949</v>
      </c>
      <c r="AH90">
        <v>85</v>
      </c>
      <c r="AI90">
        <v>3.7274098447281698</v>
      </c>
      <c r="AJ90">
        <v>0.73199649862762328</v>
      </c>
      <c r="AK90">
        <v>-5.8625310749588148E-2</v>
      </c>
      <c r="AL90">
        <v>0.23882299196740092</v>
      </c>
      <c r="AM90">
        <v>85</v>
      </c>
      <c r="AN90">
        <v>3.4847189932669571</v>
      </c>
      <c r="AO90">
        <v>1.5380275474006651</v>
      </c>
      <c r="AP90">
        <v>0.13157885667215816</v>
      </c>
      <c r="AQ90">
        <v>0.1810576502354512</v>
      </c>
    </row>
    <row r="91" spans="1:43" x14ac:dyDescent="0.25">
      <c r="A91">
        <v>85</v>
      </c>
      <c r="B91">
        <v>1.3095834843492586</v>
      </c>
      <c r="C91">
        <v>0.66084307084019778</v>
      </c>
      <c r="D91">
        <v>0.34343486106534876</v>
      </c>
      <c r="E91">
        <v>0.18970199220133929</v>
      </c>
      <c r="F91">
        <v>86</v>
      </c>
      <c r="G91">
        <v>6.9692616095551898</v>
      </c>
      <c r="H91">
        <v>0.55776248599670508</v>
      </c>
      <c r="I91">
        <v>1.3290888815669044</v>
      </c>
      <c r="J91">
        <v>0.29338136719617874</v>
      </c>
      <c r="L91">
        <v>86</v>
      </c>
      <c r="M91">
        <v>1.2038154909390444</v>
      </c>
      <c r="N91">
        <v>0.52672847116968691</v>
      </c>
      <c r="O91">
        <v>0.21783091226019027</v>
      </c>
      <c r="P91">
        <v>0.11947773753538798</v>
      </c>
      <c r="Q91">
        <v>86</v>
      </c>
      <c r="R91">
        <v>5.364190560415838</v>
      </c>
      <c r="S91">
        <v>0.77221252144787145</v>
      </c>
      <c r="T91">
        <v>0.81280207600977117</v>
      </c>
      <c r="U91">
        <v>0.20872195004943717</v>
      </c>
      <c r="W91">
        <v>86</v>
      </c>
      <c r="X91">
        <v>0.90299343103190044</v>
      </c>
      <c r="Y91">
        <v>0.30665550040843526</v>
      </c>
      <c r="Z91">
        <v>9.5938194398682036E-2</v>
      </c>
      <c r="AA91">
        <v>4.5564250582321254E-2</v>
      </c>
      <c r="AB91">
        <v>86</v>
      </c>
      <c r="AC91">
        <v>3.2880986271828667</v>
      </c>
      <c r="AD91">
        <v>0.72321818010780581</v>
      </c>
      <c r="AE91">
        <v>0.15353948682042834</v>
      </c>
      <c r="AF91">
        <v>0.10369648892505655</v>
      </c>
      <c r="AH91">
        <v>86</v>
      </c>
      <c r="AI91">
        <v>3.5093208830313007</v>
      </c>
      <c r="AJ91">
        <v>0.70595004684915175</v>
      </c>
      <c r="AK91">
        <v>-2.6453427237781449E-2</v>
      </c>
      <c r="AL91">
        <v>0.22522078866077988</v>
      </c>
      <c r="AM91">
        <v>86</v>
      </c>
      <c r="AN91">
        <v>3.4450100085237443</v>
      </c>
      <c r="AO91">
        <v>1.4799125083430531</v>
      </c>
      <c r="AP91">
        <v>0.11817356664995345</v>
      </c>
      <c r="AQ91">
        <v>0.13205557758365721</v>
      </c>
    </row>
    <row r="92" spans="1:43" x14ac:dyDescent="0.25">
      <c r="A92">
        <v>86</v>
      </c>
      <c r="B92">
        <v>1.1902547265238879</v>
      </c>
      <c r="C92">
        <v>0.68890415980230646</v>
      </c>
      <c r="D92">
        <v>0.30291782998352551</v>
      </c>
      <c r="E92">
        <v>0.1837795601015341</v>
      </c>
      <c r="F92">
        <v>87</v>
      </c>
      <c r="G92">
        <v>6.5007629901153212</v>
      </c>
      <c r="H92">
        <v>0.59618321087314663</v>
      </c>
      <c r="I92">
        <v>1.3106588343401062</v>
      </c>
      <c r="J92">
        <v>0.28964739448496024</v>
      </c>
      <c r="L92">
        <v>87</v>
      </c>
      <c r="M92">
        <v>1.0328759275123558</v>
      </c>
      <c r="N92">
        <v>0.50619134761120266</v>
      </c>
      <c r="O92">
        <v>0.18606635988733591</v>
      </c>
      <c r="P92">
        <v>0.11020463361659957</v>
      </c>
      <c r="Q92">
        <v>87</v>
      </c>
      <c r="R92">
        <v>4.9496856864738961</v>
      </c>
      <c r="S92">
        <v>0.79047415293047585</v>
      </c>
      <c r="T92">
        <v>0.78189120882804053</v>
      </c>
      <c r="U92">
        <v>0.21213693199606659</v>
      </c>
      <c r="W92">
        <v>87</v>
      </c>
      <c r="X92">
        <v>0.78875411577055565</v>
      </c>
      <c r="Y92">
        <v>0.30599440741647232</v>
      </c>
      <c r="Z92">
        <v>8.6134814587389544E-2</v>
      </c>
      <c r="AA92">
        <v>4.3733993214633976E-2</v>
      </c>
      <c r="AB92">
        <v>87</v>
      </c>
      <c r="AC92">
        <v>3.0353197879736404</v>
      </c>
      <c r="AD92">
        <v>0.65963856892114692</v>
      </c>
      <c r="AE92">
        <v>0.14617864794069191</v>
      </c>
      <c r="AF92">
        <v>9.7755640325717527E-2</v>
      </c>
      <c r="AH92">
        <v>87</v>
      </c>
      <c r="AI92">
        <v>3.3944850713893464</v>
      </c>
      <c r="AJ92">
        <v>0.65446264642182528</v>
      </c>
      <c r="AK92">
        <v>-8.8913022377814354E-3</v>
      </c>
      <c r="AL92">
        <v>0.18030981153410017</v>
      </c>
      <c r="AM92">
        <v>87</v>
      </c>
      <c r="AN92">
        <v>3.5078358672014893</v>
      </c>
      <c r="AO92">
        <v>1.4584501123402083</v>
      </c>
      <c r="AP92">
        <v>0.11849923558484352</v>
      </c>
      <c r="AQ92">
        <v>0.19823563706385544</v>
      </c>
    </row>
    <row r="93" spans="1:43" x14ac:dyDescent="0.25">
      <c r="A93">
        <v>87</v>
      </c>
      <c r="B93">
        <v>0.95191163756177932</v>
      </c>
      <c r="C93">
        <v>0.69967641350906096</v>
      </c>
      <c r="D93">
        <v>0.23766810807248762</v>
      </c>
      <c r="E93">
        <v>0.16944805151035591</v>
      </c>
      <c r="F93">
        <v>88</v>
      </c>
      <c r="G93">
        <v>5.9658617397034597</v>
      </c>
      <c r="H93">
        <v>0.65303127512355852</v>
      </c>
      <c r="I93">
        <v>1.261244579535054</v>
      </c>
      <c r="J93">
        <v>0.27946874482011924</v>
      </c>
      <c r="L93">
        <v>88</v>
      </c>
      <c r="M93">
        <v>0.89856047446457987</v>
      </c>
      <c r="N93">
        <v>0.46888277924217464</v>
      </c>
      <c r="O93">
        <v>0.16026445065632144</v>
      </c>
      <c r="P93">
        <v>9.4848166242148715E-2</v>
      </c>
      <c r="Q93">
        <v>88</v>
      </c>
      <c r="R93">
        <v>4.5032159492132022</v>
      </c>
      <c r="S93">
        <v>0.79468299399382092</v>
      </c>
      <c r="T93">
        <v>0.72352267835028128</v>
      </c>
      <c r="U93">
        <v>0.21956277649612937</v>
      </c>
      <c r="W93">
        <v>88</v>
      </c>
      <c r="X93">
        <v>0.6815951914033247</v>
      </c>
      <c r="Y93">
        <v>0.30589977537589352</v>
      </c>
      <c r="Z93">
        <v>7.8425091058858767E-2</v>
      </c>
      <c r="AA93">
        <v>4.2558365521096965E-2</v>
      </c>
      <c r="AB93">
        <v>88</v>
      </c>
      <c r="AC93">
        <v>2.7892821056013175</v>
      </c>
      <c r="AD93">
        <v>0.58425369834981711</v>
      </c>
      <c r="AE93">
        <v>0.13808636177924219</v>
      </c>
      <c r="AF93">
        <v>8.9896704016110163E-2</v>
      </c>
      <c r="AH93">
        <v>88</v>
      </c>
      <c r="AI93">
        <v>3.2917542644837998</v>
      </c>
      <c r="AJ93">
        <v>0.60135569524782717</v>
      </c>
      <c r="AK93">
        <v>-1.664544179022516E-2</v>
      </c>
      <c r="AL93">
        <v>0.22169078741626577</v>
      </c>
      <c r="AM93">
        <v>88</v>
      </c>
      <c r="AN93">
        <v>3.3686150739918346</v>
      </c>
      <c r="AO93">
        <v>1.3526582790763351</v>
      </c>
      <c r="AP93">
        <v>8.4627472458992894E-2</v>
      </c>
      <c r="AQ93">
        <v>0.11631848749703592</v>
      </c>
    </row>
    <row r="94" spans="1:43" x14ac:dyDescent="0.25">
      <c r="A94">
        <v>88</v>
      </c>
      <c r="B94">
        <v>0.99326501647446463</v>
      </c>
      <c r="C94">
        <v>0.82283163261943981</v>
      </c>
      <c r="D94">
        <v>0.24679018012081277</v>
      </c>
      <c r="E94">
        <v>0.18130707173233801</v>
      </c>
      <c r="F94">
        <v>89</v>
      </c>
      <c r="G94">
        <v>5.3933905864909395</v>
      </c>
      <c r="H94">
        <v>0.69551430807248771</v>
      </c>
      <c r="I94">
        <v>1.1735621978766246</v>
      </c>
      <c r="J94">
        <v>0.2644514005569793</v>
      </c>
      <c r="L94">
        <v>89</v>
      </c>
      <c r="M94">
        <v>0.78085915321252064</v>
      </c>
      <c r="N94">
        <v>0.43978037232289952</v>
      </c>
      <c r="O94">
        <v>0.1331131204230217</v>
      </c>
      <c r="P94">
        <v>7.777058352695379E-2</v>
      </c>
      <c r="Q94">
        <v>89</v>
      </c>
      <c r="R94">
        <v>4.0427853914673628</v>
      </c>
      <c r="S94">
        <v>0.76950654990709411</v>
      </c>
      <c r="T94">
        <v>0.63987023126739739</v>
      </c>
      <c r="U94">
        <v>0.22872917930430195</v>
      </c>
      <c r="W94">
        <v>89</v>
      </c>
      <c r="X94">
        <v>0.57540276546353142</v>
      </c>
      <c r="Y94">
        <v>0.30829629132914854</v>
      </c>
      <c r="Z94">
        <v>7.0925197394039241E-2</v>
      </c>
      <c r="AA94">
        <v>4.1911655595775983E-2</v>
      </c>
      <c r="AB94">
        <v>89</v>
      </c>
      <c r="AC94">
        <v>2.5633711836902795</v>
      </c>
      <c r="AD94">
        <v>0.50200678798169696</v>
      </c>
      <c r="AE94">
        <v>0.12991468369028009</v>
      </c>
      <c r="AF94">
        <v>7.8808125501123372E-2</v>
      </c>
      <c r="AH94">
        <v>89</v>
      </c>
      <c r="AI94">
        <v>3.0759338847473909</v>
      </c>
      <c r="AJ94">
        <v>0.62297130015242186</v>
      </c>
      <c r="AK94">
        <v>2.5022414676002209E-2</v>
      </c>
      <c r="AL94">
        <v>0.19693105871838307</v>
      </c>
      <c r="AM94">
        <v>89</v>
      </c>
      <c r="AN94">
        <v>3.3446958067473678</v>
      </c>
      <c r="AO94">
        <v>1.3084234787554261</v>
      </c>
      <c r="AP94">
        <v>9.2103617291025008E-2</v>
      </c>
      <c r="AQ94">
        <v>0.14817498651576264</v>
      </c>
    </row>
    <row r="95" spans="1:43" x14ac:dyDescent="0.25">
      <c r="A95">
        <v>89</v>
      </c>
      <c r="B95">
        <v>1.6850009769357497</v>
      </c>
      <c r="D95">
        <v>0.37589074135090611</v>
      </c>
      <c r="F95">
        <v>90</v>
      </c>
      <c r="G95">
        <v>4.8292407265238886</v>
      </c>
      <c r="H95">
        <v>0.68124148270181217</v>
      </c>
      <c r="I95">
        <v>1.0407566919275124</v>
      </c>
      <c r="J95">
        <v>0.24678366586417919</v>
      </c>
      <c r="L95">
        <v>90</v>
      </c>
      <c r="M95">
        <v>0.65496222899505763</v>
      </c>
      <c r="N95">
        <v>0.43585491598023068</v>
      </c>
      <c r="O95">
        <v>0.10291535149067332</v>
      </c>
      <c r="P95">
        <v>6.7653991292336402E-2</v>
      </c>
      <c r="Q95">
        <v>90</v>
      </c>
      <c r="R95">
        <v>3.616476908367892</v>
      </c>
      <c r="S95">
        <v>0.70434611858927132</v>
      </c>
      <c r="T95">
        <v>0.55192921223655056</v>
      </c>
      <c r="U95">
        <v>0.23005859775174509</v>
      </c>
      <c r="W95">
        <v>90</v>
      </c>
      <c r="X95">
        <v>0.47774849048974088</v>
      </c>
      <c r="Y95">
        <v>0.30648397398578942</v>
      </c>
      <c r="Z95">
        <v>6.3305143926913277E-2</v>
      </c>
      <c r="AA95">
        <v>4.2418650090520454E-2</v>
      </c>
      <c r="AB95">
        <v>90</v>
      </c>
      <c r="AC95">
        <v>2.3653337406919275</v>
      </c>
      <c r="AD95">
        <v>0.43425100181448684</v>
      </c>
      <c r="AE95">
        <v>0.12654494925864912</v>
      </c>
      <c r="AF95">
        <v>6.6161308292968582E-2</v>
      </c>
      <c r="AH95">
        <v>90</v>
      </c>
      <c r="AI95">
        <v>2.9150981159390432</v>
      </c>
      <c r="AJ95">
        <v>0.59048874772911586</v>
      </c>
      <c r="AK95">
        <v>8.3709156026908302E-2</v>
      </c>
      <c r="AL95">
        <v>0.20293627318748242</v>
      </c>
      <c r="AM95">
        <v>90</v>
      </c>
      <c r="AN95">
        <v>3.3010906620585914</v>
      </c>
      <c r="AO95">
        <v>1.1871191526430438</v>
      </c>
      <c r="AP95">
        <v>6.5857899075997428E-2</v>
      </c>
      <c r="AQ95">
        <v>0.17851463476567533</v>
      </c>
    </row>
    <row r="96" spans="1:43" x14ac:dyDescent="0.25">
      <c r="A96">
        <v>90</v>
      </c>
      <c r="B96">
        <v>1.4892169884678748</v>
      </c>
      <c r="D96">
        <v>0.32841272981878089</v>
      </c>
      <c r="F96">
        <v>91</v>
      </c>
      <c r="G96">
        <v>4.3045563805601317</v>
      </c>
      <c r="H96">
        <v>0.58909252553542013</v>
      </c>
      <c r="I96">
        <v>0.87074955994874625</v>
      </c>
      <c r="J96">
        <v>0.21072552340074691</v>
      </c>
      <c r="L96">
        <v>91</v>
      </c>
      <c r="M96">
        <v>0.52366716144975289</v>
      </c>
      <c r="N96">
        <v>0.42583585008237235</v>
      </c>
      <c r="O96">
        <v>7.3525982356379874E-2</v>
      </c>
      <c r="P96">
        <v>6.3507628856392717E-2</v>
      </c>
      <c r="Q96">
        <v>91</v>
      </c>
      <c r="R96">
        <v>3.2645880092597857</v>
      </c>
      <c r="S96">
        <v>0.59987415094502017</v>
      </c>
      <c r="T96">
        <v>0.48606394841788336</v>
      </c>
      <c r="U96">
        <v>0.21315204183206135</v>
      </c>
      <c r="W96">
        <v>91</v>
      </c>
      <c r="X96">
        <v>0.38297465837951178</v>
      </c>
      <c r="Y96">
        <v>0.28467000918294255</v>
      </c>
      <c r="Z96">
        <v>5.4643082522090769E-2</v>
      </c>
      <c r="AA96">
        <v>4.25536802549452E-2</v>
      </c>
      <c r="AB96">
        <v>91</v>
      </c>
      <c r="AC96">
        <v>2.1891894570016475</v>
      </c>
      <c r="AD96">
        <v>0.38690788149196625</v>
      </c>
      <c r="AE96">
        <v>0.13150039571663921</v>
      </c>
      <c r="AF96">
        <v>5.5087904707759316E-2</v>
      </c>
      <c r="AH96">
        <v>91</v>
      </c>
      <c r="AI96">
        <v>2.8056680383717731</v>
      </c>
      <c r="AJ96">
        <v>0.59708205564124339</v>
      </c>
      <c r="AK96">
        <v>0.10114504798187809</v>
      </c>
      <c r="AL96">
        <v>0.24626712181545088</v>
      </c>
      <c r="AM96">
        <v>91</v>
      </c>
      <c r="AN96">
        <v>3.2532537190745638</v>
      </c>
      <c r="AO96">
        <v>1.1052598902849164</v>
      </c>
      <c r="AP96">
        <v>6.8839735262517021E-2</v>
      </c>
      <c r="AQ96">
        <v>0.24205399342824002</v>
      </c>
    </row>
    <row r="97" spans="1:43" x14ac:dyDescent="0.25">
      <c r="A97">
        <v>91</v>
      </c>
      <c r="B97">
        <v>1.3193727397034596</v>
      </c>
      <c r="D97">
        <v>0.29701856342668864</v>
      </c>
      <c r="F97">
        <v>92</v>
      </c>
      <c r="G97">
        <v>3.8248108006589785</v>
      </c>
      <c r="H97">
        <v>0.46007008731466226</v>
      </c>
      <c r="I97">
        <v>0.72021590518030398</v>
      </c>
      <c r="J97">
        <v>0.1750277358840322</v>
      </c>
      <c r="L97">
        <v>92</v>
      </c>
      <c r="M97">
        <v>0.40375706095551894</v>
      </c>
      <c r="N97">
        <v>0.38926266886326194</v>
      </c>
      <c r="O97">
        <v>5.0862123824201522E-2</v>
      </c>
      <c r="P97">
        <v>5.7919084295124226E-2</v>
      </c>
      <c r="Q97">
        <v>92</v>
      </c>
      <c r="R97">
        <v>2.9787679763108552</v>
      </c>
      <c r="S97">
        <v>0.48453268872311495</v>
      </c>
      <c r="T97">
        <v>0.45734777867408971</v>
      </c>
      <c r="U97">
        <v>0.17712043962143123</v>
      </c>
      <c r="W97">
        <v>92</v>
      </c>
      <c r="X97">
        <v>0.2972666833907443</v>
      </c>
      <c r="Y97">
        <v>0.25075802790273072</v>
      </c>
      <c r="Z97">
        <v>4.7150612999850239E-2</v>
      </c>
      <c r="AA97">
        <v>4.4089388743876384E-2</v>
      </c>
      <c r="AB97">
        <v>92</v>
      </c>
      <c r="AC97">
        <v>2.0109958907742995</v>
      </c>
      <c r="AD97">
        <v>0.34864962852972153</v>
      </c>
      <c r="AE97">
        <v>0.14422189555189455</v>
      </c>
      <c r="AF97">
        <v>4.7214376456309187E-2</v>
      </c>
      <c r="AH97">
        <v>92</v>
      </c>
      <c r="AI97">
        <v>2.7123807794481056</v>
      </c>
      <c r="AJ97">
        <v>0.60151987804743845</v>
      </c>
      <c r="AK97">
        <v>0.12081797501372871</v>
      </c>
      <c r="AL97">
        <v>0.29604968882813681</v>
      </c>
      <c r="AM97">
        <v>92</v>
      </c>
      <c r="AN97">
        <v>3.2223155882100141</v>
      </c>
      <c r="AO97">
        <v>1.0741657451442241</v>
      </c>
      <c r="AP97">
        <v>6.8449069980660415E-2</v>
      </c>
      <c r="AQ97">
        <v>0.16765520874497167</v>
      </c>
    </row>
    <row r="98" spans="1:43" x14ac:dyDescent="0.25">
      <c r="A98">
        <v>92</v>
      </c>
      <c r="B98">
        <v>1.1664849011532126</v>
      </c>
      <c r="D98">
        <v>0.27170327677100492</v>
      </c>
      <c r="F98">
        <v>93</v>
      </c>
      <c r="G98">
        <v>3.3886678533772652</v>
      </c>
      <c r="H98">
        <v>0.36478706919275122</v>
      </c>
      <c r="I98">
        <v>0.65631349862712796</v>
      </c>
      <c r="J98">
        <v>0.17378941874536613</v>
      </c>
      <c r="L98">
        <v>93</v>
      </c>
      <c r="M98">
        <v>0.29835854695222402</v>
      </c>
      <c r="N98">
        <v>0.34031267545304777</v>
      </c>
      <c r="O98">
        <v>3.6530050379975552E-2</v>
      </c>
      <c r="P98">
        <v>4.8867055745339096E-2</v>
      </c>
      <c r="Q98">
        <v>93</v>
      </c>
      <c r="R98">
        <v>2.725712196273363</v>
      </c>
      <c r="S98">
        <v>0.3962089799039622</v>
      </c>
      <c r="T98">
        <v>0.46574636675566661</v>
      </c>
      <c r="U98">
        <v>0.13690054509438007</v>
      </c>
      <c r="W98">
        <v>93</v>
      </c>
      <c r="X98">
        <v>0.22343690774299835</v>
      </c>
      <c r="Y98">
        <v>0.22305220540529549</v>
      </c>
      <c r="Z98">
        <v>4.0910305526434029E-2</v>
      </c>
      <c r="AA98">
        <v>4.5722339919084497E-2</v>
      </c>
      <c r="AB98">
        <v>93</v>
      </c>
      <c r="AC98">
        <v>1.8268941914332784</v>
      </c>
      <c r="AD98">
        <v>0.32819422005578275</v>
      </c>
      <c r="AE98">
        <v>0.16427869654036242</v>
      </c>
      <c r="AF98">
        <v>4.1929251105146378E-2</v>
      </c>
      <c r="AH98">
        <v>93</v>
      </c>
      <c r="AI98">
        <v>2.458123149986271</v>
      </c>
      <c r="AJ98">
        <v>0.64813736844246284</v>
      </c>
      <c r="AK98">
        <v>0.18275060701537615</v>
      </c>
      <c r="AL98">
        <v>0.27003765263784718</v>
      </c>
      <c r="AM98">
        <v>93</v>
      </c>
      <c r="AN98">
        <v>3.2101230711983377</v>
      </c>
      <c r="AO98">
        <v>1.0945975330690223</v>
      </c>
      <c r="AP98">
        <v>6.7241536351264244E-2</v>
      </c>
      <c r="AQ98">
        <v>0.17087594110700632</v>
      </c>
    </row>
    <row r="99" spans="1:43" x14ac:dyDescent="0.25">
      <c r="A99">
        <v>93</v>
      </c>
      <c r="B99">
        <v>1.0221530461285009</v>
      </c>
      <c r="D99">
        <v>0.24354236408566723</v>
      </c>
      <c r="F99">
        <v>94</v>
      </c>
      <c r="G99">
        <v>2.9884586243822073</v>
      </c>
      <c r="H99">
        <v>0.34060925370675454</v>
      </c>
      <c r="I99">
        <v>0.69433911605345044</v>
      </c>
      <c r="J99">
        <v>0.15078912241908327</v>
      </c>
      <c r="L99">
        <v>94</v>
      </c>
      <c r="M99">
        <v>0.20657326029654036</v>
      </c>
      <c r="N99">
        <v>0.29610170345963754</v>
      </c>
      <c r="O99">
        <v>2.729251501302014E-2</v>
      </c>
      <c r="P99">
        <v>3.9600482571767119E-2</v>
      </c>
      <c r="Q99">
        <v>94</v>
      </c>
      <c r="R99">
        <v>2.4853897586206899</v>
      </c>
      <c r="S99">
        <v>0.35585790170068721</v>
      </c>
      <c r="T99">
        <v>0.49581525433164803</v>
      </c>
      <c r="U99">
        <v>0.1091162350438061</v>
      </c>
      <c r="W99">
        <v>94</v>
      </c>
      <c r="X99">
        <v>0.14870108926164444</v>
      </c>
      <c r="Y99">
        <v>0.15055058920895462</v>
      </c>
      <c r="Z99">
        <v>3.2005186311217612E-2</v>
      </c>
      <c r="AA99">
        <v>3.3431435749773475E-2</v>
      </c>
      <c r="AB99">
        <v>94</v>
      </c>
      <c r="AC99">
        <v>1.6246047998352555</v>
      </c>
      <c r="AD99">
        <v>0.31894396035802347</v>
      </c>
      <c r="AE99">
        <v>0.18356459110378912</v>
      </c>
      <c r="AF99">
        <v>4.1035941956931707E-2</v>
      </c>
      <c r="AH99">
        <v>94</v>
      </c>
      <c r="AI99">
        <v>2.3542562189730916</v>
      </c>
      <c r="AJ99">
        <v>0.80267497216308059</v>
      </c>
      <c r="AK99">
        <v>0.23335809754255904</v>
      </c>
      <c r="AL99">
        <v>0.25117168894517222</v>
      </c>
      <c r="AM99">
        <v>94</v>
      </c>
      <c r="AN99">
        <v>3.233759218465726</v>
      </c>
      <c r="AO99">
        <v>1.1251440127258971</v>
      </c>
      <c r="AP99">
        <v>6.390558591791419E-2</v>
      </c>
      <c r="AQ99">
        <v>0.17500514934832007</v>
      </c>
    </row>
    <row r="100" spans="1:43" x14ac:dyDescent="0.25">
      <c r="A100">
        <v>94</v>
      </c>
      <c r="B100">
        <v>0.88237318780889618</v>
      </c>
      <c r="D100">
        <v>0.2112635650741351</v>
      </c>
      <c r="F100">
        <v>95</v>
      </c>
      <c r="G100">
        <v>2.6036075304777597</v>
      </c>
      <c r="H100">
        <v>0.3659259719934102</v>
      </c>
      <c r="I100">
        <v>0.75823380248947458</v>
      </c>
      <c r="J100">
        <v>9.8931801427221883E-2</v>
      </c>
      <c r="L100">
        <v>95</v>
      </c>
      <c r="M100">
        <v>0.13654715815485996</v>
      </c>
      <c r="N100">
        <v>0.25415028995057659</v>
      </c>
      <c r="O100">
        <v>2.0060083700908754E-2</v>
      </c>
      <c r="P100">
        <v>3.2895620752698571E-2</v>
      </c>
      <c r="Q100">
        <v>95</v>
      </c>
      <c r="R100">
        <v>2.2373002355848435</v>
      </c>
      <c r="S100">
        <v>0.34628861363914304</v>
      </c>
      <c r="T100">
        <v>0.5242415696756233</v>
      </c>
      <c r="U100">
        <v>9.6720892596581426E-2</v>
      </c>
      <c r="W100">
        <v>95</v>
      </c>
      <c r="X100">
        <v>6.8363005391642945E-2</v>
      </c>
      <c r="Y100">
        <v>7.7389328783813244E-2</v>
      </c>
      <c r="Z100">
        <v>1.7628690130298039E-2</v>
      </c>
      <c r="AA100">
        <v>1.9415645733845101E-2</v>
      </c>
      <c r="AB100">
        <v>95</v>
      </c>
      <c r="AC100">
        <v>1.40770177199341</v>
      </c>
      <c r="AD100">
        <v>0.33100387659495301</v>
      </c>
      <c r="AE100">
        <v>0.19385987462932452</v>
      </c>
      <c r="AF100">
        <v>3.7797214589582802E-2</v>
      </c>
      <c r="AH100">
        <v>95</v>
      </c>
      <c r="AI100">
        <v>2.2258700832646894</v>
      </c>
      <c r="AJ100">
        <v>0.77862553452816097</v>
      </c>
      <c r="AK100">
        <v>0.21433697068918178</v>
      </c>
      <c r="AL100">
        <v>0.21237142654651731</v>
      </c>
      <c r="AM100">
        <v>95</v>
      </c>
      <c r="AN100">
        <v>3.2707689376835458</v>
      </c>
      <c r="AO100">
        <v>1.2326646894720692</v>
      </c>
      <c r="AP100">
        <v>6.7123647804598535E-2</v>
      </c>
      <c r="AQ100">
        <v>0.1492852259714566</v>
      </c>
    </row>
    <row r="101" spans="1:43" x14ac:dyDescent="0.25">
      <c r="A101">
        <v>95</v>
      </c>
      <c r="B101">
        <v>0.74499707742998356</v>
      </c>
      <c r="D101">
        <v>0.17680669357495882</v>
      </c>
      <c r="F101">
        <v>96</v>
      </c>
      <c r="G101">
        <v>2.2111882767710052</v>
      </c>
      <c r="H101">
        <v>0.4100754563426689</v>
      </c>
      <c r="I101">
        <v>0.76368495789859048</v>
      </c>
      <c r="J101">
        <v>7.300208083138468E-2</v>
      </c>
      <c r="L101">
        <v>96</v>
      </c>
      <c r="M101">
        <v>8.8940967051070838E-2</v>
      </c>
      <c r="N101">
        <v>0.20510030971993409</v>
      </c>
      <c r="O101">
        <v>1.3980569113036086E-2</v>
      </c>
      <c r="P101">
        <v>2.761255672695466E-2</v>
      </c>
      <c r="Q101">
        <v>96</v>
      </c>
      <c r="R101">
        <v>1.9499595073567004</v>
      </c>
      <c r="S101">
        <v>0.34515038598051329</v>
      </c>
      <c r="T101">
        <v>0.53025882264386759</v>
      </c>
      <c r="U101">
        <v>0.1003151693592613</v>
      </c>
      <c r="W101">
        <v>96</v>
      </c>
      <c r="X101">
        <v>2.8137424591882579E-2</v>
      </c>
      <c r="Y101">
        <v>5.3875426684162217E-2</v>
      </c>
      <c r="Z101">
        <v>7.4469305077130444E-3</v>
      </c>
      <c r="AA101">
        <v>1.3212277811393048E-2</v>
      </c>
      <c r="AB101">
        <v>96</v>
      </c>
      <c r="AC101">
        <v>1.1550643845140034</v>
      </c>
      <c r="AD101">
        <v>0.35417340250695784</v>
      </c>
      <c r="AE101">
        <v>0.20322877990115323</v>
      </c>
      <c r="AF101">
        <v>3.6284158132225172E-2</v>
      </c>
      <c r="AH101">
        <v>96</v>
      </c>
      <c r="AI101">
        <v>2.1594684733662821</v>
      </c>
      <c r="AJ101">
        <v>0.86846962307419096</v>
      </c>
      <c r="AK101">
        <v>0.23482689827018119</v>
      </c>
      <c r="AL101">
        <v>0.22328090812566131</v>
      </c>
      <c r="AM101">
        <v>96</v>
      </c>
      <c r="AN101">
        <v>3.3142092466871995</v>
      </c>
      <c r="AO101">
        <v>1.3096257921011694</v>
      </c>
      <c r="AP101">
        <v>5.9717029439151935E-2</v>
      </c>
      <c r="AQ101">
        <v>0.13307909338187932</v>
      </c>
    </row>
    <row r="102" spans="1:43" x14ac:dyDescent="0.25">
      <c r="A102">
        <v>96</v>
      </c>
      <c r="B102">
        <v>0</v>
      </c>
      <c r="D102">
        <v>0</v>
      </c>
      <c r="F102">
        <v>97</v>
      </c>
      <c r="G102">
        <v>1.8040335090609556</v>
      </c>
      <c r="H102">
        <v>0.45351624876441515</v>
      </c>
      <c r="I102">
        <v>0.68750383196046139</v>
      </c>
      <c r="J102">
        <v>0.10748556234083553</v>
      </c>
      <c r="L102">
        <v>97</v>
      </c>
      <c r="M102">
        <v>5.0745205930807252E-2</v>
      </c>
      <c r="N102">
        <v>0.14297577100494235</v>
      </c>
      <c r="O102">
        <v>8.3435663495775095E-3</v>
      </c>
      <c r="P102">
        <v>1.9879721909299493E-2</v>
      </c>
      <c r="Q102">
        <v>97</v>
      </c>
      <c r="R102">
        <v>1.5983919347270348</v>
      </c>
      <c r="S102">
        <v>0.35958792327954547</v>
      </c>
      <c r="T102">
        <v>0.49675509543827756</v>
      </c>
      <c r="U102">
        <v>0.11744844856761046</v>
      </c>
      <c r="W102">
        <v>97</v>
      </c>
      <c r="X102">
        <v>1.1098389695971246E-2</v>
      </c>
      <c r="Y102">
        <v>1.6643814244291504E-2</v>
      </c>
      <c r="Z102">
        <v>1.6926968698517298E-3</v>
      </c>
      <c r="AA102">
        <v>3.5817249644567455E-3</v>
      </c>
      <c r="AB102">
        <v>97</v>
      </c>
      <c r="AC102">
        <v>0.9441218822075782</v>
      </c>
      <c r="AD102">
        <v>0.557526225306054</v>
      </c>
      <c r="AE102">
        <v>0.16267301993410213</v>
      </c>
      <c r="AF102">
        <v>8.896719351391412E-2</v>
      </c>
      <c r="AH102">
        <v>97</v>
      </c>
      <c r="AI102">
        <v>2.017553799766612</v>
      </c>
      <c r="AJ102">
        <v>0.88647668796775225</v>
      </c>
      <c r="AK102">
        <v>0.22941896602141679</v>
      </c>
      <c r="AL102">
        <v>0.22210378822021218</v>
      </c>
      <c r="AM102">
        <v>97</v>
      </c>
      <c r="AN102">
        <v>3.385699028722871</v>
      </c>
      <c r="AO102">
        <v>1.3884768550186064</v>
      </c>
      <c r="AP102">
        <v>3.9388195759616072E-2</v>
      </c>
      <c r="AQ102">
        <v>0.12077674902505876</v>
      </c>
    </row>
    <row r="103" spans="1:43" x14ac:dyDescent="0.25">
      <c r="A103">
        <v>97</v>
      </c>
      <c r="F103">
        <v>98</v>
      </c>
      <c r="G103">
        <v>1.3882905815485995</v>
      </c>
      <c r="H103">
        <v>0.49694723723228995</v>
      </c>
      <c r="I103">
        <v>0.5645359661358228</v>
      </c>
      <c r="J103">
        <v>0.17485120884845756</v>
      </c>
      <c r="L103">
        <v>98</v>
      </c>
      <c r="M103">
        <v>1.750261449752883E-2</v>
      </c>
      <c r="N103">
        <v>5.7415115321252055E-2</v>
      </c>
      <c r="O103">
        <v>3.0273332093319872E-3</v>
      </c>
      <c r="P103">
        <v>7.8976371307628284E-3</v>
      </c>
      <c r="Q103">
        <v>98</v>
      </c>
      <c r="R103">
        <v>1.1994642255865475</v>
      </c>
      <c r="S103">
        <v>0.39149481879690889</v>
      </c>
      <c r="T103">
        <v>0.41812096216553996</v>
      </c>
      <c r="U103">
        <v>0.1420182249619639</v>
      </c>
      <c r="W103">
        <v>98</v>
      </c>
      <c r="X103">
        <v>-1.4974614347760959E-4</v>
      </c>
      <c r="Y103">
        <v>4.891943125835325E-3</v>
      </c>
      <c r="Z103">
        <v>-2.0350067395536917E-4</v>
      </c>
      <c r="AA103">
        <v>1.5321746188748397E-3</v>
      </c>
      <c r="AB103">
        <v>98</v>
      </c>
      <c r="AC103">
        <v>0.76101217759472806</v>
      </c>
      <c r="AD103">
        <v>0.83651797951373563</v>
      </c>
      <c r="AE103">
        <v>9.1068715156507413E-2</v>
      </c>
      <c r="AF103">
        <v>0.19630258183282329</v>
      </c>
      <c r="AH103">
        <v>98</v>
      </c>
      <c r="AI103">
        <v>1.9123286686573311</v>
      </c>
      <c r="AJ103">
        <v>0.9868690097881081</v>
      </c>
      <c r="AK103">
        <v>0.23929792888522788</v>
      </c>
      <c r="AL103">
        <v>0.18728000487655991</v>
      </c>
      <c r="AM103">
        <v>98</v>
      </c>
      <c r="AN103">
        <v>3.4197652070768569</v>
      </c>
      <c r="AO103">
        <v>1.4655983196416036</v>
      </c>
      <c r="AP103">
        <v>3.3416180932597954E-2</v>
      </c>
      <c r="AQ103">
        <v>0.13022321326629308</v>
      </c>
    </row>
    <row r="104" spans="1:43" x14ac:dyDescent="0.25">
      <c r="A104">
        <v>98</v>
      </c>
      <c r="F104">
        <v>99</v>
      </c>
      <c r="G104">
        <v>0.97141151565074135</v>
      </c>
      <c r="H104">
        <v>0.54152200494233937</v>
      </c>
      <c r="I104">
        <v>0.43368520977484898</v>
      </c>
      <c r="J104">
        <v>0.25131768726594772</v>
      </c>
      <c r="L104">
        <v>99</v>
      </c>
      <c r="M104">
        <v>-2.8309406919275124E-3</v>
      </c>
      <c r="N104">
        <v>1.0800079077429983E-2</v>
      </c>
      <c r="O104">
        <v>-4.3234856778445019E-4</v>
      </c>
      <c r="P104">
        <v>1.7709562436042426E-3</v>
      </c>
      <c r="Q104">
        <v>99</v>
      </c>
      <c r="R104">
        <v>0.79115298903595965</v>
      </c>
      <c r="S104">
        <v>0.36237929851131628</v>
      </c>
      <c r="T104">
        <v>0.30073254411179917</v>
      </c>
      <c r="U104">
        <v>0.1394619871411569</v>
      </c>
      <c r="W104">
        <v>99</v>
      </c>
      <c r="X104">
        <v>-1.6837190354949828E-3</v>
      </c>
      <c r="Y104">
        <v>3.6938006637612032E-3</v>
      </c>
      <c r="Z104">
        <v>-8.2663771154710216E-5</v>
      </c>
      <c r="AA104">
        <v>3.3716757584675183E-4</v>
      </c>
      <c r="AB104">
        <v>99</v>
      </c>
      <c r="AC104">
        <v>0.47936205551894567</v>
      </c>
      <c r="AD104">
        <v>0.65208845428375828</v>
      </c>
      <c r="AE104">
        <v>7.5969652224052733E-2</v>
      </c>
      <c r="AF104">
        <v>9.8963091695123045E-2</v>
      </c>
      <c r="AH104">
        <v>99</v>
      </c>
      <c r="AI104">
        <v>1.8463527736133993</v>
      </c>
      <c r="AJ104">
        <v>1.0908743057470704</v>
      </c>
      <c r="AK104">
        <v>0.21687751249313567</v>
      </c>
      <c r="AL104">
        <v>0.17497342420780121</v>
      </c>
      <c r="AM104">
        <v>99</v>
      </c>
      <c r="AN104">
        <v>3.485892279134732</v>
      </c>
      <c r="AO104">
        <v>1.5011741061478014</v>
      </c>
      <c r="AP104">
        <v>3.6304311725521093E-2</v>
      </c>
      <c r="AQ104">
        <v>0.12802660092325732</v>
      </c>
    </row>
    <row r="105" spans="1:43" x14ac:dyDescent="0.25">
      <c r="A105">
        <v>99</v>
      </c>
      <c r="F105">
        <v>100</v>
      </c>
      <c r="G105">
        <v>0.56085320757825374</v>
      </c>
      <c r="H105">
        <v>0.58603382866556841</v>
      </c>
      <c r="I105">
        <v>0.33385788321435111</v>
      </c>
      <c r="J105">
        <v>0.3168823462425846</v>
      </c>
      <c r="L105">
        <v>100</v>
      </c>
      <c r="M105">
        <v>-6.1089670510708401E-3</v>
      </c>
      <c r="N105">
        <v>2.0699118616144974E-2</v>
      </c>
      <c r="O105">
        <v>-1.0264193016952755E-3</v>
      </c>
      <c r="P105">
        <v>3.0402421840517837E-3</v>
      </c>
      <c r="Q105">
        <v>100</v>
      </c>
      <c r="R105">
        <v>0.39415739362608648</v>
      </c>
      <c r="S105">
        <v>0.21530806341817041</v>
      </c>
      <c r="T105">
        <v>0.15653950644776457</v>
      </c>
      <c r="U105">
        <v>8.5077904911926558E-2</v>
      </c>
      <c r="W105">
        <v>100</v>
      </c>
      <c r="X105">
        <v>1.4730413808596677E-2</v>
      </c>
      <c r="Y105">
        <v>4.7642310342036927E-2</v>
      </c>
      <c r="Z105">
        <v>7.0599281114272874E-4</v>
      </c>
      <c r="AA105">
        <v>2.0317836078373669E-3</v>
      </c>
      <c r="AB105">
        <v>100</v>
      </c>
      <c r="AC105">
        <v>0.25749587215815484</v>
      </c>
      <c r="AD105">
        <v>0.3682402224138297</v>
      </c>
      <c r="AE105">
        <v>6.0976604942339391E-2</v>
      </c>
      <c r="AF105">
        <v>7.7413790252436346E-2</v>
      </c>
      <c r="AH105">
        <v>100</v>
      </c>
      <c r="AI105">
        <v>1.6787552991488197</v>
      </c>
      <c r="AJ105">
        <v>1.2224624977874095</v>
      </c>
      <c r="AK105">
        <v>0.18245391714717182</v>
      </c>
      <c r="AL105">
        <v>0.21654967085753454</v>
      </c>
      <c r="AM105">
        <v>100</v>
      </c>
      <c r="AN105">
        <v>3.5464305510350265</v>
      </c>
      <c r="AO105">
        <v>1.5469484938823876</v>
      </c>
      <c r="AP105">
        <v>3.4461196117756603E-2</v>
      </c>
      <c r="AQ105">
        <v>0.13100170274562573</v>
      </c>
    </row>
    <row r="106" spans="1:43" x14ac:dyDescent="0.25">
      <c r="A106">
        <v>100</v>
      </c>
      <c r="F106">
        <v>101</v>
      </c>
      <c r="G106">
        <v>0</v>
      </c>
      <c r="H106">
        <v>0</v>
      </c>
      <c r="L106">
        <v>101</v>
      </c>
      <c r="M106">
        <v>0</v>
      </c>
      <c r="N106">
        <v>0</v>
      </c>
      <c r="O106">
        <v>0</v>
      </c>
      <c r="P106">
        <v>0</v>
      </c>
      <c r="Q106">
        <v>101</v>
      </c>
      <c r="R106">
        <v>3.7886247798670685E-3</v>
      </c>
      <c r="S106">
        <v>2.0402368831977845E-2</v>
      </c>
      <c r="T106">
        <v>-9.8944566267113567E-4</v>
      </c>
      <c r="U106">
        <v>5.3283279611884777E-3</v>
      </c>
      <c r="W106">
        <v>101</v>
      </c>
      <c r="X106">
        <v>0.1767575478508312</v>
      </c>
      <c r="Y106">
        <v>0.57824147288864369</v>
      </c>
      <c r="Z106">
        <v>-8.7143214467575253E-2</v>
      </c>
      <c r="AA106">
        <v>0.29111276248076179</v>
      </c>
      <c r="AB106">
        <v>101</v>
      </c>
      <c r="AC106">
        <v>0.15133355041186161</v>
      </c>
      <c r="AD106">
        <v>0.3177664932523539</v>
      </c>
      <c r="AE106">
        <v>2.7386029654036058E-4</v>
      </c>
      <c r="AF106">
        <v>0.17279110092016667</v>
      </c>
      <c r="AH106">
        <v>101</v>
      </c>
      <c r="AI106">
        <v>1.5796452968835804</v>
      </c>
      <c r="AJ106">
        <v>1.3855653105435581</v>
      </c>
      <c r="AK106">
        <v>0.14548174059582647</v>
      </c>
      <c r="AL106">
        <v>0.18587918745701948</v>
      </c>
      <c r="AM106">
        <v>101</v>
      </c>
      <c r="AN106">
        <v>3.6283694185230284</v>
      </c>
      <c r="AO106">
        <v>1.5572132721131566</v>
      </c>
      <c r="AP106">
        <v>2.8289268533772654E-2</v>
      </c>
      <c r="AQ106">
        <v>0.13110684453471685</v>
      </c>
    </row>
    <row r="107" spans="1:43" x14ac:dyDescent="0.25">
      <c r="A107">
        <v>101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3251-1D28-43A8-B351-7919CE1153E5}">
  <dimension ref="A1:AB127"/>
  <sheetViews>
    <sheetView topLeftCell="A27" zoomScaleNormal="100" workbookViewId="0">
      <selection activeCell="U27" sqref="U27"/>
    </sheetView>
  </sheetViews>
  <sheetFormatPr defaultRowHeight="15" x14ac:dyDescent="0.25"/>
  <sheetData>
    <row r="1" spans="1:28" x14ac:dyDescent="0.25">
      <c r="B1" t="s">
        <v>145</v>
      </c>
      <c r="C1" t="s">
        <v>145</v>
      </c>
      <c r="D1" t="s">
        <v>145</v>
      </c>
      <c r="E1" t="s">
        <v>145</v>
      </c>
      <c r="F1" t="s">
        <v>145</v>
      </c>
      <c r="G1" t="s">
        <v>145</v>
      </c>
      <c r="I1" t="s">
        <v>148</v>
      </c>
      <c r="J1" t="s">
        <v>148</v>
      </c>
      <c r="K1" t="s">
        <v>148</v>
      </c>
      <c r="L1" t="s">
        <v>148</v>
      </c>
      <c r="M1" t="s">
        <v>148</v>
      </c>
      <c r="N1" t="s">
        <v>148</v>
      </c>
      <c r="P1" t="s">
        <v>149</v>
      </c>
      <c r="Q1" t="s">
        <v>149</v>
      </c>
      <c r="R1" t="s">
        <v>149</v>
      </c>
      <c r="S1" t="s">
        <v>149</v>
      </c>
      <c r="T1" t="s">
        <v>149</v>
      </c>
      <c r="U1" t="s">
        <v>149</v>
      </c>
      <c r="W1" t="s">
        <v>150</v>
      </c>
      <c r="X1" t="s">
        <v>150</v>
      </c>
      <c r="Y1" t="s">
        <v>150</v>
      </c>
      <c r="Z1" t="s">
        <v>150</v>
      </c>
      <c r="AA1" t="s">
        <v>150</v>
      </c>
      <c r="AB1" t="s">
        <v>150</v>
      </c>
    </row>
    <row r="2" spans="1:28" x14ac:dyDescent="0.25">
      <c r="B2" t="s">
        <v>155</v>
      </c>
      <c r="C2" t="s">
        <v>155</v>
      </c>
      <c r="D2" t="s">
        <v>156</v>
      </c>
      <c r="E2" t="s">
        <v>156</v>
      </c>
      <c r="F2" t="s">
        <v>157</v>
      </c>
      <c r="G2" t="s">
        <v>157</v>
      </c>
      <c r="I2" t="s">
        <v>155</v>
      </c>
      <c r="J2" t="s">
        <v>155</v>
      </c>
      <c r="K2" t="s">
        <v>156</v>
      </c>
      <c r="L2" t="s">
        <v>156</v>
      </c>
      <c r="M2" t="s">
        <v>157</v>
      </c>
      <c r="N2" t="s">
        <v>157</v>
      </c>
      <c r="P2" t="s">
        <v>155</v>
      </c>
      <c r="Q2" t="s">
        <v>155</v>
      </c>
      <c r="R2" t="s">
        <v>156</v>
      </c>
      <c r="S2" t="s">
        <v>156</v>
      </c>
      <c r="T2" t="s">
        <v>157</v>
      </c>
      <c r="U2" t="s">
        <v>157</v>
      </c>
      <c r="W2" t="s">
        <v>155</v>
      </c>
      <c r="X2" t="s">
        <v>155</v>
      </c>
      <c r="Y2" t="s">
        <v>156</v>
      </c>
      <c r="Z2" t="s">
        <v>156</v>
      </c>
      <c r="AA2" t="s">
        <v>157</v>
      </c>
      <c r="AB2" t="s">
        <v>157</v>
      </c>
    </row>
    <row r="3" spans="1:28" x14ac:dyDescent="0.25">
      <c r="B3" t="s">
        <v>101</v>
      </c>
      <c r="C3" t="s">
        <v>147</v>
      </c>
      <c r="D3" t="s">
        <v>101</v>
      </c>
      <c r="E3" t="s">
        <v>147</v>
      </c>
      <c r="F3" t="s">
        <v>101</v>
      </c>
      <c r="G3" t="s">
        <v>147</v>
      </c>
      <c r="I3" t="s">
        <v>101</v>
      </c>
      <c r="J3" t="s">
        <v>147</v>
      </c>
      <c r="K3" t="s">
        <v>101</v>
      </c>
      <c r="L3" t="s">
        <v>147</v>
      </c>
      <c r="M3" t="s">
        <v>101</v>
      </c>
      <c r="N3" t="s">
        <v>147</v>
      </c>
      <c r="P3" t="s">
        <v>101</v>
      </c>
      <c r="Q3" t="s">
        <v>147</v>
      </c>
      <c r="R3" t="s">
        <v>101</v>
      </c>
      <c r="S3" t="s">
        <v>147</v>
      </c>
      <c r="T3" t="s">
        <v>101</v>
      </c>
      <c r="U3" t="s">
        <v>147</v>
      </c>
      <c r="W3" t="s">
        <v>101</v>
      </c>
      <c r="X3" t="s">
        <v>147</v>
      </c>
      <c r="Y3" t="s">
        <v>101</v>
      </c>
      <c r="Z3" t="s">
        <v>147</v>
      </c>
      <c r="AA3" t="s">
        <v>101</v>
      </c>
      <c r="AB3" t="s">
        <v>147</v>
      </c>
    </row>
    <row r="5" spans="1:28" x14ac:dyDescent="0.25">
      <c r="A5" t="s">
        <v>136</v>
      </c>
    </row>
    <row r="7" spans="1:28" x14ac:dyDescent="0.25">
      <c r="A7">
        <v>-10</v>
      </c>
    </row>
    <row r="8" spans="1:28" x14ac:dyDescent="0.25">
      <c r="A8">
        <v>-9</v>
      </c>
    </row>
    <row r="9" spans="1:28" x14ac:dyDescent="0.25">
      <c r="A9">
        <v>-8</v>
      </c>
    </row>
    <row r="10" spans="1:28" x14ac:dyDescent="0.25">
      <c r="A10">
        <v>-7</v>
      </c>
    </row>
    <row r="11" spans="1:28" x14ac:dyDescent="0.25">
      <c r="A11">
        <v>-6</v>
      </c>
    </row>
    <row r="12" spans="1:28" x14ac:dyDescent="0.25">
      <c r="A12">
        <v>-5</v>
      </c>
    </row>
    <row r="13" spans="1:28" x14ac:dyDescent="0.25">
      <c r="A13">
        <v>-4</v>
      </c>
      <c r="D13">
        <v>-34.600999999999885</v>
      </c>
      <c r="E13">
        <v>14.477</v>
      </c>
      <c r="K13">
        <v>-2.1339999999998582</v>
      </c>
      <c r="L13">
        <v>21.309000000000001</v>
      </c>
      <c r="R13">
        <v>35.161000000000001</v>
      </c>
      <c r="S13">
        <v>25.956</v>
      </c>
      <c r="Y13">
        <v>-20.731999999999971</v>
      </c>
      <c r="Z13">
        <v>27.587</v>
      </c>
    </row>
    <row r="14" spans="1:28" x14ac:dyDescent="0.25">
      <c r="A14">
        <v>-3</v>
      </c>
      <c r="D14">
        <v>-35.12099999999996</v>
      </c>
      <c r="E14">
        <v>14.427000000000001</v>
      </c>
      <c r="K14">
        <v>-2.8580000000000272</v>
      </c>
      <c r="L14">
        <v>21.315000000000001</v>
      </c>
      <c r="R14">
        <v>33.525000000000027</v>
      </c>
      <c r="S14">
        <v>24.733000000000001</v>
      </c>
      <c r="Y14">
        <v>-20.183000000000064</v>
      </c>
      <c r="Z14">
        <v>27.206999999999997</v>
      </c>
    </row>
    <row r="15" spans="1:28" x14ac:dyDescent="0.25">
      <c r="A15">
        <v>-2</v>
      </c>
      <c r="D15">
        <v>-35.690999999999917</v>
      </c>
      <c r="E15">
        <v>14.392999999999999</v>
      </c>
      <c r="K15">
        <v>-3.6540000000000461</v>
      </c>
      <c r="L15">
        <v>21.323999999999998</v>
      </c>
      <c r="R15">
        <v>31.659000000000106</v>
      </c>
      <c r="S15">
        <v>23.55</v>
      </c>
      <c r="Y15">
        <v>-19.771999999999899</v>
      </c>
      <c r="Z15">
        <v>26.835999999999999</v>
      </c>
    </row>
    <row r="16" spans="1:28" x14ac:dyDescent="0.25">
      <c r="A16">
        <v>-1</v>
      </c>
      <c r="D16">
        <v>-36.360999999999862</v>
      </c>
      <c r="E16">
        <v>14.382000000000001</v>
      </c>
      <c r="K16">
        <v>-4.5880000000000365</v>
      </c>
      <c r="L16">
        <v>21.333000000000002</v>
      </c>
      <c r="R16">
        <v>29.448000000000143</v>
      </c>
      <c r="S16">
        <v>22.41</v>
      </c>
      <c r="Y16">
        <v>-19.563999999999915</v>
      </c>
      <c r="Z16">
        <v>26.469000000000001</v>
      </c>
    </row>
    <row r="17" spans="1:28" x14ac:dyDescent="0.25">
      <c r="A17">
        <v>0</v>
      </c>
      <c r="D17">
        <v>-37.163000000000054</v>
      </c>
      <c r="E17">
        <v>14.397</v>
      </c>
      <c r="K17">
        <v>-5.6629999999999736</v>
      </c>
      <c r="L17">
        <v>21.347000000000001</v>
      </c>
      <c r="R17">
        <v>26.936000000000071</v>
      </c>
      <c r="S17">
        <v>21.329000000000001</v>
      </c>
      <c r="Y17">
        <v>-19.534999999999858</v>
      </c>
      <c r="Z17">
        <v>26.114999999999998</v>
      </c>
    </row>
    <row r="18" spans="1:28" x14ac:dyDescent="0.25">
      <c r="A18">
        <v>1</v>
      </c>
      <c r="B18">
        <v>-54.243000000000038</v>
      </c>
      <c r="C18">
        <v>17.89</v>
      </c>
      <c r="D18">
        <v>-38.089000000000041</v>
      </c>
      <c r="E18">
        <v>14.441000000000001</v>
      </c>
      <c r="I18">
        <v>-1.4279999999999848</v>
      </c>
      <c r="J18">
        <v>38.046000000000006</v>
      </c>
      <c r="K18">
        <v>-6.8500000000000227</v>
      </c>
      <c r="L18">
        <v>21.371000000000002</v>
      </c>
      <c r="P18">
        <v>32.756000000000007</v>
      </c>
      <c r="Q18">
        <v>16.690000000000001</v>
      </c>
      <c r="R18">
        <v>24.148999999999976</v>
      </c>
      <c r="S18">
        <v>20.327999999999999</v>
      </c>
      <c r="W18">
        <v>11.579000000000006</v>
      </c>
      <c r="X18">
        <v>29.207000000000001</v>
      </c>
      <c r="Y18">
        <v>-19.669999999999852</v>
      </c>
      <c r="Z18">
        <v>25.777999999999999</v>
      </c>
    </row>
    <row r="19" spans="1:28" x14ac:dyDescent="0.25">
      <c r="A19">
        <v>2</v>
      </c>
      <c r="B19">
        <v>-54.974999999999994</v>
      </c>
      <c r="C19">
        <v>17.79</v>
      </c>
      <c r="D19">
        <v>-39.1189999999999</v>
      </c>
      <c r="E19">
        <v>14.513</v>
      </c>
      <c r="I19">
        <v>-2.2919999999999607</v>
      </c>
      <c r="J19">
        <v>37.869999999999997</v>
      </c>
      <c r="K19">
        <v>-8.1269999999999953</v>
      </c>
      <c r="L19">
        <v>21.402999999999999</v>
      </c>
      <c r="P19">
        <v>31.231000000000009</v>
      </c>
      <c r="Q19">
        <v>16.372</v>
      </c>
      <c r="R19">
        <v>21.100000000000119</v>
      </c>
      <c r="S19">
        <v>19.421999999999997</v>
      </c>
      <c r="W19">
        <v>11.597999999999997</v>
      </c>
      <c r="X19">
        <v>29.033000000000001</v>
      </c>
      <c r="Y19">
        <v>-19.963999999999871</v>
      </c>
      <c r="Z19">
        <v>25.463000000000001</v>
      </c>
    </row>
    <row r="20" spans="1:28" x14ac:dyDescent="0.25">
      <c r="A20">
        <v>3</v>
      </c>
      <c r="B20">
        <v>-55.745999999999853</v>
      </c>
      <c r="C20">
        <v>17.695</v>
      </c>
      <c r="D20">
        <v>-40.241999999999891</v>
      </c>
      <c r="E20">
        <v>14.61</v>
      </c>
      <c r="I20">
        <v>-3.2289999999999264</v>
      </c>
      <c r="J20">
        <v>37.689</v>
      </c>
      <c r="K20">
        <v>-9.4849999999999657</v>
      </c>
      <c r="L20">
        <v>21.442</v>
      </c>
      <c r="P20">
        <v>29.517000000000017</v>
      </c>
      <c r="Q20">
        <v>16.181000000000001</v>
      </c>
      <c r="R20">
        <v>17.829000000000093</v>
      </c>
      <c r="S20">
        <v>18.617999999999999</v>
      </c>
      <c r="W20">
        <v>11.505000000000098</v>
      </c>
      <c r="X20">
        <v>28.867000000000001</v>
      </c>
      <c r="Y20">
        <v>-20.402000000000029</v>
      </c>
      <c r="Z20">
        <v>25.175000000000001</v>
      </c>
    </row>
    <row r="21" spans="1:28" x14ac:dyDescent="0.25">
      <c r="A21">
        <v>4</v>
      </c>
      <c r="B21">
        <v>-56.597999999999928</v>
      </c>
      <c r="C21">
        <v>17.599</v>
      </c>
      <c r="D21">
        <v>-41.447999999999929</v>
      </c>
      <c r="E21">
        <v>14.73</v>
      </c>
      <c r="I21">
        <v>-4.3029999999999458</v>
      </c>
      <c r="J21">
        <v>37.494</v>
      </c>
      <c r="K21">
        <v>-10.912000000000033</v>
      </c>
      <c r="L21">
        <v>21.489000000000001</v>
      </c>
      <c r="P21">
        <v>27.519999999999989</v>
      </c>
      <c r="Q21">
        <v>16.108999999999998</v>
      </c>
      <c r="R21">
        <v>14.385000000000092</v>
      </c>
      <c r="S21">
        <v>17.922000000000001</v>
      </c>
      <c r="W21">
        <v>11.249999999999982</v>
      </c>
      <c r="X21">
        <v>28.708000000000002</v>
      </c>
      <c r="Y21">
        <v>-20.966999999999956</v>
      </c>
      <c r="Z21">
        <v>24.917999999999999</v>
      </c>
    </row>
    <row r="22" spans="1:28" x14ac:dyDescent="0.25">
      <c r="A22">
        <v>5</v>
      </c>
      <c r="B22">
        <v>-57.555999999999941</v>
      </c>
      <c r="C22">
        <v>17.500999999999998</v>
      </c>
      <c r="D22">
        <v>-42.730999999999852</v>
      </c>
      <c r="E22">
        <v>14.871</v>
      </c>
      <c r="I22">
        <v>-5.5209999999998871</v>
      </c>
      <c r="J22">
        <v>37.290999999999997</v>
      </c>
      <c r="K22">
        <v>-12.391000000000041</v>
      </c>
      <c r="L22">
        <v>21.545000000000002</v>
      </c>
      <c r="P22">
        <v>25.284000000000084</v>
      </c>
      <c r="Q22">
        <v>16.134</v>
      </c>
      <c r="R22">
        <v>10.823000000000027</v>
      </c>
      <c r="S22">
        <v>17.326999999999998</v>
      </c>
      <c r="W22">
        <v>10.855999999999977</v>
      </c>
      <c r="X22">
        <v>28.556000000000001</v>
      </c>
      <c r="Y22">
        <v>-21.642999999999859</v>
      </c>
      <c r="Z22">
        <v>24.695</v>
      </c>
    </row>
    <row r="23" spans="1:28" x14ac:dyDescent="0.25">
      <c r="A23">
        <v>6</v>
      </c>
      <c r="B23">
        <v>-58.613000000000028</v>
      </c>
      <c r="C23">
        <v>17.407</v>
      </c>
      <c r="D23">
        <v>-44.081000000000039</v>
      </c>
      <c r="E23">
        <v>15.035</v>
      </c>
      <c r="F23">
        <v>31.824000000000076</v>
      </c>
      <c r="G23">
        <v>52.394000000000005</v>
      </c>
      <c r="I23">
        <v>-6.8580000000000307</v>
      </c>
      <c r="J23">
        <v>37.082999999999998</v>
      </c>
      <c r="K23">
        <v>-13.902999999999999</v>
      </c>
      <c r="L23">
        <v>21.607999999999997</v>
      </c>
      <c r="M23">
        <v>41.541999999999966</v>
      </c>
      <c r="N23">
        <v>71.576000000000008</v>
      </c>
      <c r="P23">
        <v>22.825000000000095</v>
      </c>
      <c r="Q23">
        <v>16.237000000000002</v>
      </c>
      <c r="R23">
        <v>7.2010000000000129</v>
      </c>
      <c r="S23">
        <v>16.823</v>
      </c>
      <c r="T23">
        <v>94.71399999999997</v>
      </c>
      <c r="U23">
        <v>37.247</v>
      </c>
      <c r="W23">
        <v>10.332000000000008</v>
      </c>
      <c r="X23">
        <v>28.407999999999998</v>
      </c>
      <c r="Y23">
        <v>-22.418000000000049</v>
      </c>
      <c r="Z23">
        <v>24.507999999999999</v>
      </c>
      <c r="AA23">
        <v>65.359375000000114</v>
      </c>
      <c r="AB23">
        <v>73.52377249322744</v>
      </c>
    </row>
    <row r="24" spans="1:28" x14ac:dyDescent="0.25">
      <c r="A24">
        <v>7</v>
      </c>
      <c r="B24">
        <v>-59.755999999999922</v>
      </c>
      <c r="C24">
        <v>17.317</v>
      </c>
      <c r="D24">
        <v>-45.48399999999986</v>
      </c>
      <c r="E24">
        <v>15.218999999999999</v>
      </c>
      <c r="F24">
        <v>30.587000000000142</v>
      </c>
      <c r="G24">
        <v>52.295999999999999</v>
      </c>
      <c r="I24">
        <v>-8.3009999999998918</v>
      </c>
      <c r="J24">
        <v>36.869999999999997</v>
      </c>
      <c r="K24">
        <v>-15.43199999999989</v>
      </c>
      <c r="L24">
        <v>21.678000000000001</v>
      </c>
      <c r="M24">
        <v>40.993000000000059</v>
      </c>
      <c r="N24">
        <v>71.525000000000006</v>
      </c>
      <c r="P24">
        <v>20.150000000000112</v>
      </c>
      <c r="Q24">
        <v>16.395</v>
      </c>
      <c r="R24">
        <v>3.5750000000001059</v>
      </c>
      <c r="S24">
        <v>16.391999999999999</v>
      </c>
      <c r="T24">
        <v>93.304000000000059</v>
      </c>
      <c r="U24">
        <v>37.363</v>
      </c>
      <c r="W24">
        <v>9.6789999999999932</v>
      </c>
      <c r="X24">
        <v>28.263000000000002</v>
      </c>
      <c r="Y24">
        <v>-23.279999999999966</v>
      </c>
      <c r="Z24">
        <v>24.355</v>
      </c>
      <c r="AA24">
        <v>65.033833333333348</v>
      </c>
      <c r="AB24">
        <v>73.89154204976883</v>
      </c>
    </row>
    <row r="25" spans="1:28" x14ac:dyDescent="0.25">
      <c r="A25">
        <v>8</v>
      </c>
      <c r="B25">
        <v>-60.978999999999893</v>
      </c>
      <c r="C25">
        <v>17.232999999999997</v>
      </c>
      <c r="D25">
        <v>-46.923999999999964</v>
      </c>
      <c r="E25">
        <v>15.423</v>
      </c>
      <c r="F25">
        <v>29.303999999999995</v>
      </c>
      <c r="G25">
        <v>52.198</v>
      </c>
      <c r="I25">
        <v>-9.8460000000000214</v>
      </c>
      <c r="J25">
        <v>36.65</v>
      </c>
      <c r="K25">
        <v>-16.961000000000006</v>
      </c>
      <c r="L25">
        <v>21.753</v>
      </c>
      <c r="M25">
        <v>40.336000000000148</v>
      </c>
      <c r="N25">
        <v>71.47</v>
      </c>
      <c r="P25">
        <v>17.271000000000036</v>
      </c>
      <c r="Q25">
        <v>16.584999999999997</v>
      </c>
      <c r="R25">
        <v>-6.9999999998682227E-3</v>
      </c>
      <c r="S25">
        <v>16.018000000000001</v>
      </c>
      <c r="T25">
        <v>91.504999999999953</v>
      </c>
      <c r="U25">
        <v>37.699000000000005</v>
      </c>
      <c r="W25">
        <v>8.9049999999999407</v>
      </c>
      <c r="X25">
        <v>28.119000000000003</v>
      </c>
      <c r="Y25">
        <v>-24.221999999999966</v>
      </c>
      <c r="Z25">
        <v>24.233000000000001</v>
      </c>
      <c r="AA25">
        <v>64.595791666666628</v>
      </c>
      <c r="AB25">
        <v>74.21663966358696</v>
      </c>
    </row>
    <row r="26" spans="1:28" x14ac:dyDescent="0.25">
      <c r="A26">
        <v>9</v>
      </c>
      <c r="B26">
        <v>-62.275999999999996</v>
      </c>
      <c r="C26">
        <v>17.153000000000002</v>
      </c>
      <c r="D26">
        <v>-48.386999999999958</v>
      </c>
      <c r="E26">
        <v>15.644000000000002</v>
      </c>
      <c r="F26">
        <v>27.93100000000015</v>
      </c>
      <c r="G26">
        <v>52.098999999999997</v>
      </c>
      <c r="I26">
        <v>-11.487000000000025</v>
      </c>
      <c r="J26">
        <v>36.424999999999997</v>
      </c>
      <c r="K26">
        <v>-18.475000000000019</v>
      </c>
      <c r="L26">
        <v>21.831</v>
      </c>
      <c r="M26">
        <v>39.47600000000007</v>
      </c>
      <c r="N26">
        <v>71.40100000000001</v>
      </c>
      <c r="P26">
        <v>14.205999999999941</v>
      </c>
      <c r="Q26">
        <v>16.786999999999999</v>
      </c>
      <c r="R26">
        <v>-3.5089999999999844</v>
      </c>
      <c r="S26">
        <v>15.681000000000001</v>
      </c>
      <c r="T26">
        <v>89.474999999999966</v>
      </c>
      <c r="U26">
        <v>38.113</v>
      </c>
      <c r="W26">
        <v>8.0200000000001381</v>
      </c>
      <c r="X26">
        <v>27.973000000000003</v>
      </c>
      <c r="Y26">
        <v>-25.234999999999896</v>
      </c>
      <c r="Z26">
        <v>24.138999999999999</v>
      </c>
      <c r="AA26">
        <v>63.991333333333515</v>
      </c>
      <c r="AB26">
        <v>74.472416239120051</v>
      </c>
    </row>
    <row r="27" spans="1:28" x14ac:dyDescent="0.25">
      <c r="A27">
        <v>10</v>
      </c>
      <c r="B27">
        <v>-63.647999999999925</v>
      </c>
      <c r="C27">
        <v>17.076000000000001</v>
      </c>
      <c r="D27">
        <v>-49.857999999999961</v>
      </c>
      <c r="E27">
        <v>15.880999999999998</v>
      </c>
      <c r="F27">
        <v>26.440000000000019</v>
      </c>
      <c r="G27">
        <v>51.998999999999995</v>
      </c>
      <c r="I27">
        <v>-13.209999999999944</v>
      </c>
      <c r="J27">
        <v>36.204000000000001</v>
      </c>
      <c r="K27">
        <v>-19.962000000000035</v>
      </c>
      <c r="L27">
        <v>21.911000000000001</v>
      </c>
      <c r="M27">
        <v>38.404000000000103</v>
      </c>
      <c r="N27">
        <v>71.328000000000003</v>
      </c>
      <c r="P27">
        <v>10.973000000000122</v>
      </c>
      <c r="Q27">
        <v>16.980999999999998</v>
      </c>
      <c r="R27">
        <v>-6.904999999999939</v>
      </c>
      <c r="S27">
        <v>15.37</v>
      </c>
      <c r="T27">
        <v>88.063000000000002</v>
      </c>
      <c r="U27">
        <v>38.101999999999997</v>
      </c>
      <c r="W27">
        <v>7.025000000000059</v>
      </c>
      <c r="X27">
        <v>27.832000000000001</v>
      </c>
      <c r="Y27">
        <v>-26.313000000000031</v>
      </c>
      <c r="Z27">
        <v>24.07</v>
      </c>
      <c r="AA27">
        <v>63.247124999999961</v>
      </c>
      <c r="AB27">
        <v>74.662569879898015</v>
      </c>
    </row>
    <row r="28" spans="1:28" x14ac:dyDescent="0.25">
      <c r="A28">
        <v>11</v>
      </c>
      <c r="B28">
        <v>-65.089999999999876</v>
      </c>
      <c r="C28">
        <v>17.001999999999999</v>
      </c>
      <c r="D28">
        <v>-51.320999999999948</v>
      </c>
      <c r="E28">
        <v>16.132000000000001</v>
      </c>
      <c r="F28">
        <v>24.842000000000031</v>
      </c>
      <c r="G28">
        <v>51.903999999999996</v>
      </c>
      <c r="I28">
        <v>-15.001000000000042</v>
      </c>
      <c r="J28">
        <v>35.991</v>
      </c>
      <c r="K28">
        <v>-21.409999999999929</v>
      </c>
      <c r="L28">
        <v>21.992999999999999</v>
      </c>
      <c r="M28">
        <v>37.155000000000051</v>
      </c>
      <c r="N28">
        <v>71.257999999999996</v>
      </c>
      <c r="P28">
        <v>7.5890000000000679</v>
      </c>
      <c r="Q28">
        <v>17.152000000000001</v>
      </c>
      <c r="R28">
        <v>-10.183000000000053</v>
      </c>
      <c r="S28">
        <v>15.073</v>
      </c>
      <c r="T28">
        <v>86.596000000000117</v>
      </c>
      <c r="U28">
        <v>38.305999999999997</v>
      </c>
      <c r="W28">
        <v>5.9230000000001226</v>
      </c>
      <c r="X28">
        <v>27.704000000000001</v>
      </c>
      <c r="Y28">
        <v>-27.452000000000034</v>
      </c>
      <c r="Z28">
        <v>24.02</v>
      </c>
      <c r="AA28">
        <v>62.375291666666669</v>
      </c>
      <c r="AB28">
        <v>74.783170565761338</v>
      </c>
    </row>
    <row r="29" spans="1:28" x14ac:dyDescent="0.25">
      <c r="A29">
        <v>12</v>
      </c>
      <c r="B29">
        <v>-66.597000000000023</v>
      </c>
      <c r="C29">
        <v>16.934000000000001</v>
      </c>
      <c r="D29">
        <v>-52.762999999999892</v>
      </c>
      <c r="E29">
        <v>16.395</v>
      </c>
      <c r="F29">
        <v>23.157000000000096</v>
      </c>
      <c r="G29">
        <v>51.814999999999998</v>
      </c>
      <c r="I29">
        <v>-16.861000000000015</v>
      </c>
      <c r="J29">
        <v>35.777999999999999</v>
      </c>
      <c r="K29">
        <v>-22.81500000000003</v>
      </c>
      <c r="L29">
        <v>22.073</v>
      </c>
      <c r="M29">
        <v>35.74999999999995</v>
      </c>
      <c r="N29">
        <v>71.193000000000012</v>
      </c>
      <c r="P29">
        <v>4.0759999999999685</v>
      </c>
      <c r="Q29">
        <v>17.291</v>
      </c>
      <c r="R29">
        <v>-13.339999999999907</v>
      </c>
      <c r="S29">
        <v>14.788</v>
      </c>
      <c r="T29">
        <v>83.863000000000028</v>
      </c>
      <c r="U29">
        <v>38.959000000000003</v>
      </c>
      <c r="W29">
        <v>4.7520000000000895</v>
      </c>
      <c r="X29">
        <v>27.548999999999999</v>
      </c>
      <c r="Y29">
        <v>-28.646999999999867</v>
      </c>
      <c r="Z29">
        <v>23.986000000000001</v>
      </c>
      <c r="AA29">
        <v>61.380916666666565</v>
      </c>
      <c r="AB29">
        <v>74.832203170720959</v>
      </c>
    </row>
    <row r="30" spans="1:28" x14ac:dyDescent="0.25">
      <c r="A30">
        <v>13</v>
      </c>
      <c r="B30">
        <v>-68.160999999999916</v>
      </c>
      <c r="C30">
        <v>16.869</v>
      </c>
      <c r="D30">
        <v>-54.17300000000003</v>
      </c>
      <c r="E30">
        <v>16.667000000000002</v>
      </c>
      <c r="F30">
        <v>21.401000000000003</v>
      </c>
      <c r="G30">
        <v>51.734000000000002</v>
      </c>
      <c r="I30">
        <v>-18.79199999999992</v>
      </c>
      <c r="J30">
        <v>35.555999999999997</v>
      </c>
      <c r="K30">
        <v>-24.170000000000023</v>
      </c>
      <c r="L30">
        <v>22.151</v>
      </c>
      <c r="M30">
        <v>34.189999999999941</v>
      </c>
      <c r="N30">
        <v>71.128</v>
      </c>
      <c r="P30">
        <v>0.45699999999992968</v>
      </c>
      <c r="Q30">
        <v>17.392999999999997</v>
      </c>
      <c r="R30">
        <v>-16.383000000000038</v>
      </c>
      <c r="S30">
        <v>14.514000000000001</v>
      </c>
      <c r="T30">
        <v>80.521999999999977</v>
      </c>
      <c r="U30">
        <v>39.792000000000002</v>
      </c>
      <c r="W30">
        <v>3.5160000000000746</v>
      </c>
      <c r="X30">
        <v>27.373000000000001</v>
      </c>
      <c r="Y30">
        <v>-29.895999999999923</v>
      </c>
      <c r="Z30">
        <v>23.963999999999999</v>
      </c>
      <c r="AA30">
        <v>60.27516666666677</v>
      </c>
      <c r="AB30">
        <v>74.811989618420554</v>
      </c>
    </row>
    <row r="31" spans="1:28" x14ac:dyDescent="0.25">
      <c r="A31">
        <v>14</v>
      </c>
      <c r="B31">
        <v>-69.776999999999973</v>
      </c>
      <c r="C31">
        <v>16.806999999999999</v>
      </c>
      <c r="D31">
        <v>-55.539999999999921</v>
      </c>
      <c r="E31">
        <v>16.945999999999998</v>
      </c>
      <c r="F31">
        <v>19.578000000000095</v>
      </c>
      <c r="G31">
        <v>51.661000000000001</v>
      </c>
      <c r="I31">
        <v>-20.780999999999938</v>
      </c>
      <c r="J31">
        <v>35.331000000000003</v>
      </c>
      <c r="K31">
        <v>-25.476000000000056</v>
      </c>
      <c r="L31">
        <v>22.224</v>
      </c>
      <c r="M31">
        <v>32.474000000000117</v>
      </c>
      <c r="N31">
        <v>71.055999999999997</v>
      </c>
      <c r="P31">
        <v>-3.2459999999998601</v>
      </c>
      <c r="Q31">
        <v>17.461000000000002</v>
      </c>
      <c r="R31">
        <v>-19.32200000000006</v>
      </c>
      <c r="S31">
        <v>14.254</v>
      </c>
      <c r="T31">
        <v>77.185000000000059</v>
      </c>
      <c r="U31">
        <v>40.613999999999997</v>
      </c>
      <c r="W31">
        <v>2.099000000000073</v>
      </c>
      <c r="X31">
        <v>27.337</v>
      </c>
      <c r="Y31">
        <v>-31.193999999999946</v>
      </c>
      <c r="Z31">
        <v>23.95</v>
      </c>
      <c r="AA31">
        <v>59.059208333333444</v>
      </c>
      <c r="AB31">
        <v>74.726213830733116</v>
      </c>
    </row>
    <row r="32" spans="1:28" x14ac:dyDescent="0.25">
      <c r="A32">
        <v>15</v>
      </c>
      <c r="B32">
        <v>-71.436999999999969</v>
      </c>
      <c r="C32">
        <v>16.747999999999998</v>
      </c>
      <c r="D32">
        <v>-56.857999999999855</v>
      </c>
      <c r="E32">
        <v>17.227</v>
      </c>
      <c r="F32">
        <v>17.692999999999959</v>
      </c>
      <c r="G32">
        <v>51.596999999999994</v>
      </c>
      <c r="I32">
        <v>-22.810999999999915</v>
      </c>
      <c r="J32">
        <v>35.109000000000002</v>
      </c>
      <c r="K32">
        <v>-26.734000000000037</v>
      </c>
      <c r="L32">
        <v>22.290999999999997</v>
      </c>
      <c r="M32">
        <v>28.515999999999984</v>
      </c>
      <c r="N32">
        <v>71.208999999999989</v>
      </c>
      <c r="P32">
        <v>-7.004999999999928</v>
      </c>
      <c r="Q32">
        <v>17.500999999999998</v>
      </c>
      <c r="R32">
        <v>-22.170999999999943</v>
      </c>
      <c r="S32">
        <v>14.01</v>
      </c>
      <c r="T32">
        <v>73.660999999999973</v>
      </c>
      <c r="U32">
        <v>41.431000000000004</v>
      </c>
      <c r="W32">
        <v>0.4830000000000112</v>
      </c>
      <c r="X32">
        <v>27.491000000000003</v>
      </c>
      <c r="Y32">
        <v>-32.540999999999933</v>
      </c>
      <c r="Z32">
        <v>23.942</v>
      </c>
      <c r="AA32">
        <v>57.752624999999782</v>
      </c>
      <c r="AB32">
        <v>74.578859355492312</v>
      </c>
    </row>
    <row r="33" spans="1:28" x14ac:dyDescent="0.25">
      <c r="A33">
        <v>16</v>
      </c>
      <c r="B33">
        <v>-73.134999999999948</v>
      </c>
      <c r="C33">
        <v>16.690000000000001</v>
      </c>
      <c r="D33">
        <v>-58.119000000000028</v>
      </c>
      <c r="E33">
        <v>17.507000000000001</v>
      </c>
      <c r="F33">
        <v>15.751000000000071</v>
      </c>
      <c r="G33">
        <v>51.543999999999997</v>
      </c>
      <c r="I33">
        <v>-24.869999999999948</v>
      </c>
      <c r="J33">
        <v>34.893000000000001</v>
      </c>
      <c r="K33">
        <v>-27.946000000000026</v>
      </c>
      <c r="L33">
        <v>22.349</v>
      </c>
      <c r="M33">
        <v>26.499999999999968</v>
      </c>
      <c r="N33">
        <v>71.096000000000004</v>
      </c>
      <c r="P33">
        <v>-10.796999999999946</v>
      </c>
      <c r="Q33">
        <v>17.520999999999997</v>
      </c>
      <c r="R33">
        <v>-24.942000000000021</v>
      </c>
      <c r="S33">
        <v>13.788</v>
      </c>
      <c r="T33">
        <v>69.91400000000003</v>
      </c>
      <c r="U33">
        <v>42.222999999999999</v>
      </c>
      <c r="W33">
        <v>-1.1229999999999851</v>
      </c>
      <c r="X33">
        <v>27.561</v>
      </c>
      <c r="Y33">
        <v>-33.936999999999884</v>
      </c>
      <c r="Z33">
        <v>23.936</v>
      </c>
      <c r="AA33">
        <v>56.39354166666655</v>
      </c>
      <c r="AB33">
        <v>74.376255536631859</v>
      </c>
    </row>
    <row r="34" spans="1:28" x14ac:dyDescent="0.25">
      <c r="A34">
        <v>17</v>
      </c>
      <c r="B34">
        <v>-74.8629999999999</v>
      </c>
      <c r="C34">
        <v>16.632999999999999</v>
      </c>
      <c r="D34">
        <v>-59.321999999999875</v>
      </c>
      <c r="E34">
        <v>17.783000000000001</v>
      </c>
      <c r="F34">
        <v>13.757999999999937</v>
      </c>
      <c r="G34">
        <v>51.502000000000002</v>
      </c>
      <c r="I34">
        <v>-26.953000000000003</v>
      </c>
      <c r="J34">
        <v>34.680999999999997</v>
      </c>
      <c r="K34">
        <v>-29.115999999999921</v>
      </c>
      <c r="L34">
        <v>22.398</v>
      </c>
      <c r="M34">
        <v>24.405000000000008</v>
      </c>
      <c r="N34">
        <v>71</v>
      </c>
      <c r="P34">
        <v>-14.597999999999889</v>
      </c>
      <c r="Q34">
        <v>17.526</v>
      </c>
      <c r="R34">
        <v>-27.646000000000058</v>
      </c>
      <c r="S34">
        <v>13.587</v>
      </c>
      <c r="T34">
        <v>66.034000000000148</v>
      </c>
      <c r="U34">
        <v>42.935000000000002</v>
      </c>
      <c r="W34">
        <v>-2.6549999999998519</v>
      </c>
      <c r="X34">
        <v>27.439</v>
      </c>
      <c r="Y34">
        <v>-35.382999999999939</v>
      </c>
      <c r="Z34">
        <v>23.933</v>
      </c>
      <c r="AA34">
        <v>54.874541666666502</v>
      </c>
      <c r="AB34">
        <v>74.115843250237944</v>
      </c>
    </row>
    <row r="35" spans="1:28" x14ac:dyDescent="0.25">
      <c r="A35">
        <v>18</v>
      </c>
      <c r="B35">
        <v>-76.614999999999881</v>
      </c>
      <c r="C35">
        <v>16.574999999999999</v>
      </c>
      <c r="D35">
        <v>-60.463999999999849</v>
      </c>
      <c r="E35">
        <v>18.05</v>
      </c>
      <c r="F35">
        <v>11.72200000000001</v>
      </c>
      <c r="G35">
        <v>51.47</v>
      </c>
      <c r="I35">
        <v>-29.050000000000018</v>
      </c>
      <c r="J35">
        <v>34.475000000000001</v>
      </c>
      <c r="K35">
        <v>-30.248000000000054</v>
      </c>
      <c r="L35">
        <v>22.434999999999999</v>
      </c>
      <c r="M35">
        <v>22.245000000000068</v>
      </c>
      <c r="N35">
        <v>70.920999999999992</v>
      </c>
      <c r="P35">
        <v>-18.386999999999929</v>
      </c>
      <c r="Q35">
        <v>17.521999999999998</v>
      </c>
      <c r="R35">
        <v>-30.287999999999869</v>
      </c>
      <c r="S35">
        <v>13.409000000000001</v>
      </c>
      <c r="T35">
        <v>62.04500000000013</v>
      </c>
      <c r="U35">
        <v>43.548999999999999</v>
      </c>
      <c r="W35">
        <v>-4.2329999999999313</v>
      </c>
      <c r="X35">
        <v>27.323</v>
      </c>
      <c r="Y35">
        <v>-36.878999999999884</v>
      </c>
      <c r="Z35">
        <v>23.931000000000001</v>
      </c>
      <c r="AA35">
        <v>53.162375000000097</v>
      </c>
      <c r="AB35">
        <v>73.8019480789265</v>
      </c>
    </row>
    <row r="36" spans="1:28" x14ac:dyDescent="0.25">
      <c r="A36">
        <v>19</v>
      </c>
      <c r="B36">
        <v>-78.382999999999868</v>
      </c>
      <c r="C36">
        <v>16.515999999999998</v>
      </c>
      <c r="D36">
        <v>-61.544999999999959</v>
      </c>
      <c r="E36">
        <v>18.306000000000001</v>
      </c>
      <c r="F36">
        <v>9.6469999999999612</v>
      </c>
      <c r="G36">
        <v>51.447000000000003</v>
      </c>
      <c r="I36">
        <v>-31.152999999999984</v>
      </c>
      <c r="J36">
        <v>34.274999999999999</v>
      </c>
      <c r="K36">
        <v>-31.344999999999956</v>
      </c>
      <c r="L36">
        <v>22.46</v>
      </c>
      <c r="M36">
        <v>20.002000000000073</v>
      </c>
      <c r="N36">
        <v>70.852999999999994</v>
      </c>
      <c r="P36">
        <v>-22.148000000000057</v>
      </c>
      <c r="Q36">
        <v>17.510999999999999</v>
      </c>
      <c r="R36">
        <v>-32.874000000000066</v>
      </c>
      <c r="S36">
        <v>13.254999999999999</v>
      </c>
      <c r="T36">
        <v>57.968999999999937</v>
      </c>
      <c r="U36">
        <v>44.058999999999997</v>
      </c>
      <c r="W36">
        <v>-5.8840000000000003</v>
      </c>
      <c r="X36">
        <v>27.262999999999998</v>
      </c>
      <c r="Y36">
        <v>-38.424000000000014</v>
      </c>
      <c r="Z36">
        <v>23.931999999999999</v>
      </c>
      <c r="AA36">
        <v>51.499874999999975</v>
      </c>
      <c r="AB36">
        <v>73.449793305011497</v>
      </c>
    </row>
    <row r="37" spans="1:28" x14ac:dyDescent="0.25">
      <c r="A37">
        <v>20</v>
      </c>
      <c r="B37">
        <v>-80.155999999999892</v>
      </c>
      <c r="C37">
        <v>16.456</v>
      </c>
      <c r="D37">
        <v>-62.567999999999955</v>
      </c>
      <c r="E37">
        <v>18.547999999999998</v>
      </c>
      <c r="F37">
        <v>7.5410000000000199</v>
      </c>
      <c r="G37">
        <v>51.431999999999995</v>
      </c>
      <c r="I37">
        <v>-33.252999999999979</v>
      </c>
      <c r="J37">
        <v>34.081000000000003</v>
      </c>
      <c r="K37">
        <v>-32.410000000000053</v>
      </c>
      <c r="L37">
        <v>22.471</v>
      </c>
      <c r="M37">
        <v>17.691000000000123</v>
      </c>
      <c r="N37">
        <v>70.795000000000002</v>
      </c>
      <c r="P37">
        <v>-25.865000000000027</v>
      </c>
      <c r="Q37">
        <v>17.494</v>
      </c>
      <c r="R37">
        <v>-35.402999999999849</v>
      </c>
      <c r="S37">
        <v>13.122999999999999</v>
      </c>
      <c r="T37">
        <v>53.844000000000001</v>
      </c>
      <c r="U37">
        <v>44.463999999999999</v>
      </c>
      <c r="W37">
        <v>-7.5689999999999369</v>
      </c>
      <c r="X37">
        <v>27.212</v>
      </c>
      <c r="Y37">
        <v>-40.016999999999967</v>
      </c>
      <c r="Z37">
        <v>23.937000000000001</v>
      </c>
      <c r="AA37">
        <v>49.885583333333592</v>
      </c>
      <c r="AB37">
        <v>73.06307420835347</v>
      </c>
    </row>
    <row r="38" spans="1:28" x14ac:dyDescent="0.25">
      <c r="A38">
        <v>21</v>
      </c>
      <c r="B38">
        <v>-81.925000000000026</v>
      </c>
      <c r="C38">
        <v>16.391999999999999</v>
      </c>
      <c r="D38">
        <v>-63.533999999999978</v>
      </c>
      <c r="E38">
        <v>18.773999999999997</v>
      </c>
      <c r="F38">
        <v>5.4080000000000794</v>
      </c>
      <c r="G38">
        <v>51.422000000000004</v>
      </c>
      <c r="I38">
        <v>-35.341000000000065</v>
      </c>
      <c r="J38">
        <v>33.895000000000003</v>
      </c>
      <c r="K38">
        <v>-33.445999999999863</v>
      </c>
      <c r="L38">
        <v>22.47</v>
      </c>
      <c r="M38">
        <v>15.446000000000071</v>
      </c>
      <c r="N38">
        <v>70.781999999999996</v>
      </c>
      <c r="P38">
        <v>-29.523999999999884</v>
      </c>
      <c r="Q38">
        <v>17.472999999999999</v>
      </c>
      <c r="R38">
        <v>-37.870999999999988</v>
      </c>
      <c r="S38">
        <v>13.011999999999999</v>
      </c>
      <c r="T38">
        <v>49.711000000000062</v>
      </c>
      <c r="U38">
        <v>44.765000000000001</v>
      </c>
      <c r="W38">
        <v>-9.2779999999998974</v>
      </c>
      <c r="X38">
        <v>27.167000000000002</v>
      </c>
      <c r="Y38">
        <v>-41.653999999999854</v>
      </c>
      <c r="Z38">
        <v>23.948</v>
      </c>
      <c r="AA38">
        <v>48.209333333333106</v>
      </c>
      <c r="AB38">
        <v>72.647584024382468</v>
      </c>
    </row>
    <row r="39" spans="1:28" x14ac:dyDescent="0.25">
      <c r="A39">
        <v>22</v>
      </c>
      <c r="B39">
        <v>-83.68299999999995</v>
      </c>
      <c r="C39">
        <v>16.320999999999998</v>
      </c>
      <c r="D39">
        <v>-64.446999999999917</v>
      </c>
      <c r="E39">
        <v>18.981999999999999</v>
      </c>
      <c r="F39">
        <v>3.2540000000000902</v>
      </c>
      <c r="G39">
        <v>51.414999999999999</v>
      </c>
      <c r="I39">
        <v>-37.40999999999994</v>
      </c>
      <c r="J39">
        <v>33.715000000000003</v>
      </c>
      <c r="K39">
        <v>-34.453999999999986</v>
      </c>
      <c r="L39">
        <v>22.456</v>
      </c>
      <c r="M39">
        <v>13.371000000000022</v>
      </c>
      <c r="N39">
        <v>70.844000000000008</v>
      </c>
      <c r="P39">
        <v>-33.110999999999891</v>
      </c>
      <c r="Q39">
        <v>17.448999999999998</v>
      </c>
      <c r="R39">
        <v>-40.270999999999944</v>
      </c>
      <c r="S39">
        <v>12.920999999999999</v>
      </c>
      <c r="T39">
        <v>45.605000000000118</v>
      </c>
      <c r="U39">
        <v>44.963999999999999</v>
      </c>
      <c r="W39">
        <v>-11.009999999999964</v>
      </c>
      <c r="X39">
        <v>27.14</v>
      </c>
      <c r="Y39">
        <v>-43.331999999999923</v>
      </c>
      <c r="Z39">
        <v>23.965</v>
      </c>
      <c r="AA39">
        <v>46.507499999999922</v>
      </c>
      <c r="AB39">
        <v>72.213598792808398</v>
      </c>
    </row>
    <row r="40" spans="1:28" x14ac:dyDescent="0.25">
      <c r="A40">
        <v>23</v>
      </c>
      <c r="B40">
        <v>-85.43100000000004</v>
      </c>
      <c r="C40">
        <v>16.244999999999997</v>
      </c>
      <c r="D40">
        <v>-65.309999999999974</v>
      </c>
      <c r="E40">
        <v>19.173999999999999</v>
      </c>
      <c r="F40">
        <v>1.0829999999999451</v>
      </c>
      <c r="G40">
        <v>51.407000000000004</v>
      </c>
      <c r="I40">
        <v>-39.45299999999996</v>
      </c>
      <c r="J40">
        <v>33.543999999999997</v>
      </c>
      <c r="K40">
        <v>-35.434999999999881</v>
      </c>
      <c r="L40">
        <v>22.432000000000002</v>
      </c>
      <c r="M40">
        <v>11.303999999999981</v>
      </c>
      <c r="N40">
        <v>70.954000000000008</v>
      </c>
      <c r="P40">
        <v>-36.611999999999867</v>
      </c>
      <c r="Q40">
        <v>17.423999999999999</v>
      </c>
      <c r="R40">
        <v>-42.591999999999963</v>
      </c>
      <c r="S40">
        <v>12.850999999999999</v>
      </c>
      <c r="T40">
        <v>41.562000000000097</v>
      </c>
      <c r="U40">
        <v>45.061</v>
      </c>
      <c r="W40">
        <v>-12.750000000000039</v>
      </c>
      <c r="X40">
        <v>27.122</v>
      </c>
      <c r="Y40">
        <v>-45.045000000000002</v>
      </c>
      <c r="Z40">
        <v>23.988</v>
      </c>
      <c r="AA40">
        <v>44.807208333333513</v>
      </c>
      <c r="AB40">
        <v>71.772928242617553</v>
      </c>
    </row>
    <row r="41" spans="1:28" x14ac:dyDescent="0.25">
      <c r="A41">
        <v>24</v>
      </c>
      <c r="B41">
        <v>-87.172000000000025</v>
      </c>
      <c r="C41">
        <v>16.164000000000001</v>
      </c>
      <c r="D41">
        <v>-66.127000000000052</v>
      </c>
      <c r="E41">
        <v>19.347000000000001</v>
      </c>
      <c r="F41">
        <v>-1.0939999999999284</v>
      </c>
      <c r="G41">
        <v>51.396000000000001</v>
      </c>
      <c r="I41">
        <v>-41.464999999999861</v>
      </c>
      <c r="J41">
        <v>33.378999999999998</v>
      </c>
      <c r="K41">
        <v>-36.389000000000003</v>
      </c>
      <c r="L41">
        <v>22.396999999999998</v>
      </c>
      <c r="M41">
        <v>9.0920000000001</v>
      </c>
      <c r="N41">
        <v>71.022000000000006</v>
      </c>
      <c r="P41">
        <v>-40.014999999999915</v>
      </c>
      <c r="Q41">
        <v>17.401</v>
      </c>
      <c r="R41">
        <v>-44.818000000000026</v>
      </c>
      <c r="S41">
        <v>12.8</v>
      </c>
      <c r="T41">
        <v>37.611000000000061</v>
      </c>
      <c r="U41">
        <v>45.058</v>
      </c>
      <c r="W41">
        <v>-14.4979999999999</v>
      </c>
      <c r="X41">
        <v>27.119</v>
      </c>
      <c r="Y41">
        <v>-46.786999999999914</v>
      </c>
      <c r="Z41">
        <v>24.015999999999998</v>
      </c>
      <c r="AA41">
        <v>43.113541666666812</v>
      </c>
      <c r="AB41">
        <v>71.336747278377231</v>
      </c>
    </row>
    <row r="42" spans="1:28" x14ac:dyDescent="0.25">
      <c r="A42">
        <v>25</v>
      </c>
      <c r="B42">
        <v>-88.894000000000034</v>
      </c>
      <c r="C42">
        <v>16.094000000000001</v>
      </c>
      <c r="D42">
        <v>-66.902999999999935</v>
      </c>
      <c r="E42">
        <v>19.504000000000001</v>
      </c>
      <c r="F42">
        <v>-3.2719999999999416</v>
      </c>
      <c r="G42">
        <v>51.381999999999998</v>
      </c>
      <c r="I42">
        <v>-43.436999999999948</v>
      </c>
      <c r="J42">
        <v>33.22</v>
      </c>
      <c r="K42">
        <v>-37.315999999999903</v>
      </c>
      <c r="L42">
        <v>22.353000000000002</v>
      </c>
      <c r="M42">
        <v>6.9430000000001435</v>
      </c>
      <c r="N42">
        <v>71.075000000000003</v>
      </c>
      <c r="P42">
        <v>-43.306999999999988</v>
      </c>
      <c r="Q42">
        <v>17.384</v>
      </c>
      <c r="R42">
        <v>-46.935999999999865</v>
      </c>
      <c r="S42">
        <v>12.766</v>
      </c>
      <c r="T42">
        <v>33.780000000000143</v>
      </c>
      <c r="U42">
        <v>44.957999999999998</v>
      </c>
      <c r="W42">
        <v>-16.270999999999923</v>
      </c>
      <c r="X42">
        <v>27.151999999999997</v>
      </c>
      <c r="Y42">
        <v>-48.548000000000037</v>
      </c>
      <c r="Z42">
        <v>24.047999999999998</v>
      </c>
      <c r="AA42">
        <v>41.442000000000199</v>
      </c>
      <c r="AB42">
        <v>70.916738392715644</v>
      </c>
    </row>
    <row r="43" spans="1:28" x14ac:dyDescent="0.25">
      <c r="A43">
        <v>26</v>
      </c>
      <c r="B43">
        <v>-90.565000000000012</v>
      </c>
      <c r="C43">
        <v>16.04</v>
      </c>
      <c r="D43">
        <v>-67.641999999999982</v>
      </c>
      <c r="E43">
        <v>19.643999999999998</v>
      </c>
      <c r="F43">
        <v>-5.4440000000000044</v>
      </c>
      <c r="G43">
        <v>51.358000000000004</v>
      </c>
      <c r="I43">
        <v>-45.363000000000042</v>
      </c>
      <c r="J43">
        <v>33.067</v>
      </c>
      <c r="K43">
        <v>-38.213000000000051</v>
      </c>
      <c r="L43">
        <v>22.301000000000002</v>
      </c>
      <c r="M43">
        <v>5.0590000000001467</v>
      </c>
      <c r="N43">
        <v>71.222999999999999</v>
      </c>
      <c r="P43">
        <v>-46.479999999999855</v>
      </c>
      <c r="Q43">
        <v>17.376999999999999</v>
      </c>
      <c r="R43">
        <v>-48.926999999999943</v>
      </c>
      <c r="S43">
        <v>12.747</v>
      </c>
      <c r="T43">
        <v>30.081000000000024</v>
      </c>
      <c r="U43">
        <v>44.771999999999998</v>
      </c>
      <c r="W43">
        <v>-18.025999999999875</v>
      </c>
      <c r="X43">
        <v>27.187999999999999</v>
      </c>
      <c r="Y43">
        <v>-50.317999999999863</v>
      </c>
      <c r="Z43">
        <v>24.083000000000002</v>
      </c>
      <c r="AA43">
        <v>39.80595833333345</v>
      </c>
      <c r="AB43">
        <v>70.523725263192048</v>
      </c>
    </row>
    <row r="44" spans="1:28" x14ac:dyDescent="0.25">
      <c r="A44">
        <v>27</v>
      </c>
      <c r="B44">
        <v>-92.154999999999987</v>
      </c>
      <c r="C44">
        <v>15.987000000000002</v>
      </c>
      <c r="D44">
        <v>-68.347999999999857</v>
      </c>
      <c r="E44">
        <v>19.771000000000001</v>
      </c>
      <c r="F44">
        <v>-7.6089999999999769</v>
      </c>
      <c r="G44">
        <v>51.320999999999998</v>
      </c>
      <c r="I44">
        <v>-47.231999999999942</v>
      </c>
      <c r="J44">
        <v>32.918999999999997</v>
      </c>
      <c r="K44">
        <v>-39.080999999999918</v>
      </c>
      <c r="L44">
        <v>22.242000000000001</v>
      </c>
      <c r="M44">
        <v>3.1680000000000597</v>
      </c>
      <c r="N44">
        <v>71.382000000000005</v>
      </c>
      <c r="P44">
        <v>-49.526999999999873</v>
      </c>
      <c r="Q44">
        <v>17.381</v>
      </c>
      <c r="R44">
        <v>-50.780999999999963</v>
      </c>
      <c r="S44">
        <v>12.74</v>
      </c>
      <c r="T44">
        <v>26.529000000000025</v>
      </c>
      <c r="U44">
        <v>44.515000000000001</v>
      </c>
      <c r="W44">
        <v>-19.662999999999986</v>
      </c>
      <c r="X44">
        <v>27.140999999999998</v>
      </c>
      <c r="Y44">
        <v>-52.084999999999937</v>
      </c>
      <c r="Z44">
        <v>24.118000000000002</v>
      </c>
      <c r="AA44">
        <v>38.21399999999975</v>
      </c>
      <c r="AB44">
        <v>70.165628513508324</v>
      </c>
    </row>
    <row r="45" spans="1:28" x14ac:dyDescent="0.25">
      <c r="A45">
        <v>28</v>
      </c>
      <c r="B45">
        <v>-93.679999999999978</v>
      </c>
      <c r="C45">
        <v>15.866999999999999</v>
      </c>
      <c r="D45">
        <v>-69.024999999999892</v>
      </c>
      <c r="E45">
        <v>19.885000000000002</v>
      </c>
      <c r="F45">
        <v>-9.7589999999998511</v>
      </c>
      <c r="G45">
        <v>51.267000000000003</v>
      </c>
      <c r="I45">
        <v>-49.0489999999999</v>
      </c>
      <c r="J45">
        <v>32.774999999999999</v>
      </c>
      <c r="K45">
        <v>-39.916000000000061</v>
      </c>
      <c r="L45">
        <v>22.177</v>
      </c>
      <c r="M45">
        <v>1.0179999999999634</v>
      </c>
      <c r="N45">
        <v>71.411000000000001</v>
      </c>
      <c r="P45">
        <v>-52.44000000000004</v>
      </c>
      <c r="Q45">
        <v>17.395999999999997</v>
      </c>
      <c r="R45">
        <v>-52.486999999999952</v>
      </c>
      <c r="S45">
        <v>12.744</v>
      </c>
      <c r="T45">
        <v>23.138000000000105</v>
      </c>
      <c r="U45">
        <v>44.206000000000003</v>
      </c>
      <c r="W45">
        <v>-21.201999999999941</v>
      </c>
      <c r="X45">
        <v>27.064999999999998</v>
      </c>
      <c r="Y45">
        <v>-53.835999999999999</v>
      </c>
      <c r="Z45">
        <v>24.152000000000001</v>
      </c>
      <c r="AA45">
        <v>36.671166666666807</v>
      </c>
      <c r="AB45">
        <v>69.847380234502637</v>
      </c>
    </row>
    <row r="46" spans="1:28" x14ac:dyDescent="0.25">
      <c r="A46">
        <v>29</v>
      </c>
      <c r="B46">
        <v>-95.188000000000045</v>
      </c>
      <c r="C46">
        <v>15.624000000000001</v>
      </c>
      <c r="D46">
        <v>-69.676000000000073</v>
      </c>
      <c r="E46">
        <v>19.991</v>
      </c>
      <c r="F46">
        <v>-11.868999999999907</v>
      </c>
      <c r="G46">
        <v>51.207000000000001</v>
      </c>
      <c r="I46">
        <v>-50.818000000000026</v>
      </c>
      <c r="J46">
        <v>32.634999999999998</v>
      </c>
      <c r="K46">
        <v>-40.716999999999892</v>
      </c>
      <c r="L46">
        <v>22.106000000000002</v>
      </c>
      <c r="M46">
        <v>-1.1639999999999429</v>
      </c>
      <c r="N46">
        <v>71.403999999999996</v>
      </c>
      <c r="P46">
        <v>-55.21599999999993</v>
      </c>
      <c r="Q46">
        <v>17.420000000000002</v>
      </c>
      <c r="R46">
        <v>-54.039999999999864</v>
      </c>
      <c r="S46">
        <v>12.76</v>
      </c>
      <c r="T46">
        <v>19.913999999999987</v>
      </c>
      <c r="U46">
        <v>43.865000000000002</v>
      </c>
      <c r="W46">
        <v>-22.782999999999998</v>
      </c>
      <c r="X46">
        <v>27.062999999999999</v>
      </c>
      <c r="Y46">
        <v>-55.561999999999891</v>
      </c>
      <c r="Z46">
        <v>24.183</v>
      </c>
      <c r="AA46">
        <v>35.17791666666659</v>
      </c>
      <c r="AB46">
        <v>69.569728795564558</v>
      </c>
    </row>
    <row r="47" spans="1:28" x14ac:dyDescent="0.25">
      <c r="A47">
        <v>30</v>
      </c>
      <c r="B47">
        <v>-96.71399999999997</v>
      </c>
      <c r="C47">
        <v>15.29</v>
      </c>
      <c r="D47">
        <v>-70.302999999999997</v>
      </c>
      <c r="E47">
        <v>20.088999999999999</v>
      </c>
      <c r="F47">
        <v>-13.906999999999892</v>
      </c>
      <c r="G47">
        <v>51.159000000000006</v>
      </c>
      <c r="I47">
        <v>-52.518999999999984</v>
      </c>
      <c r="J47">
        <v>32.497</v>
      </c>
      <c r="K47">
        <v>-41.479999999999961</v>
      </c>
      <c r="L47">
        <v>22.03</v>
      </c>
      <c r="M47">
        <v>-3.1600000000000517</v>
      </c>
      <c r="N47">
        <v>71.412000000000006</v>
      </c>
      <c r="P47">
        <v>-57.8479999999999</v>
      </c>
      <c r="Q47">
        <v>17.451000000000001</v>
      </c>
      <c r="R47">
        <v>-55.434999999999903</v>
      </c>
      <c r="S47">
        <v>12.788</v>
      </c>
      <c r="T47">
        <v>16.833000000000098</v>
      </c>
      <c r="U47">
        <v>43.498000000000005</v>
      </c>
      <c r="W47">
        <v>-24.421000000000028</v>
      </c>
      <c r="X47">
        <v>27.119999999999997</v>
      </c>
      <c r="Y47">
        <v>-57.250999999999941</v>
      </c>
      <c r="Z47">
        <v>24.208000000000002</v>
      </c>
      <c r="AA47">
        <v>33.731708333333053</v>
      </c>
      <c r="AB47">
        <v>69.331116103295358</v>
      </c>
    </row>
    <row r="48" spans="1:28" x14ac:dyDescent="0.25">
      <c r="A48">
        <v>31</v>
      </c>
      <c r="B48">
        <v>-98.196999999999861</v>
      </c>
      <c r="C48">
        <v>14.994</v>
      </c>
      <c r="D48">
        <v>-70.907999999999973</v>
      </c>
      <c r="E48">
        <v>20.183</v>
      </c>
      <c r="F48">
        <v>-15.854999999999952</v>
      </c>
      <c r="G48">
        <v>51.128999999999998</v>
      </c>
      <c r="I48">
        <v>-54.105999999999987</v>
      </c>
      <c r="J48">
        <v>32.357999999999997</v>
      </c>
      <c r="K48">
        <v>-42.201999999999849</v>
      </c>
      <c r="L48">
        <v>21.948999999999998</v>
      </c>
      <c r="M48">
        <v>-5.1140000000000629</v>
      </c>
      <c r="N48">
        <v>71.364999999999995</v>
      </c>
      <c r="P48">
        <v>-60.335000000000029</v>
      </c>
      <c r="Q48">
        <v>17.489000000000001</v>
      </c>
      <c r="R48">
        <v>-56.67</v>
      </c>
      <c r="S48">
        <v>12.829000000000001</v>
      </c>
      <c r="T48">
        <v>13.932000000000055</v>
      </c>
      <c r="U48">
        <v>43.125999999999998</v>
      </c>
      <c r="W48">
        <v>-26.024999999999963</v>
      </c>
      <c r="X48">
        <v>27.183</v>
      </c>
      <c r="Y48">
        <v>-58.894999999999918</v>
      </c>
      <c r="Z48">
        <v>24.226000000000003</v>
      </c>
      <c r="AA48">
        <v>32.328791666666802</v>
      </c>
      <c r="AB48">
        <v>69.12798328493075</v>
      </c>
    </row>
    <row r="49" spans="1:28" x14ac:dyDescent="0.25">
      <c r="A49">
        <v>32</v>
      </c>
      <c r="B49">
        <v>-99.563000000000073</v>
      </c>
      <c r="C49">
        <v>14.834999999999999</v>
      </c>
      <c r="D49">
        <v>-71.490999999999971</v>
      </c>
      <c r="E49">
        <v>20.276</v>
      </c>
      <c r="F49">
        <v>-17.724999999999991</v>
      </c>
      <c r="G49">
        <v>51.103999999999999</v>
      </c>
      <c r="I49">
        <v>-55.599999999999874</v>
      </c>
      <c r="J49">
        <v>32.22</v>
      </c>
      <c r="K49">
        <v>-42.877999999999972</v>
      </c>
      <c r="L49">
        <v>21.864999999999998</v>
      </c>
      <c r="M49">
        <v>-7.0820000000000327</v>
      </c>
      <c r="N49">
        <v>71.257000000000005</v>
      </c>
      <c r="P49">
        <v>-62.672999999999981</v>
      </c>
      <c r="Q49">
        <v>17.532</v>
      </c>
      <c r="R49">
        <v>-57.741000000000042</v>
      </c>
      <c r="S49">
        <v>12.883000000000001</v>
      </c>
      <c r="T49">
        <v>11.33099999999998</v>
      </c>
      <c r="U49">
        <v>42.797000000000004</v>
      </c>
      <c r="W49">
        <v>-27.565000000000062</v>
      </c>
      <c r="X49">
        <v>27.238</v>
      </c>
      <c r="Y49">
        <v>-60.48600000000004</v>
      </c>
      <c r="Z49">
        <v>24.233999999999998</v>
      </c>
      <c r="AA49">
        <v>30.965541666666763</v>
      </c>
      <c r="AB49">
        <v>68.956873593749009</v>
      </c>
    </row>
    <row r="50" spans="1:28" x14ac:dyDescent="0.25">
      <c r="A50">
        <v>33</v>
      </c>
      <c r="B50">
        <v>-100.77800000000003</v>
      </c>
      <c r="C50">
        <v>14.813000000000001</v>
      </c>
      <c r="D50">
        <v>-72.052000000000007</v>
      </c>
      <c r="E50">
        <v>20.369999999999997</v>
      </c>
      <c r="F50">
        <v>-19.526999999999852</v>
      </c>
      <c r="G50">
        <v>51.073999999999998</v>
      </c>
      <c r="I50">
        <v>-57.121999999999893</v>
      </c>
      <c r="J50">
        <v>32.090000000000003</v>
      </c>
      <c r="K50">
        <v>-43.503000000000071</v>
      </c>
      <c r="L50">
        <v>21.779</v>
      </c>
      <c r="M50">
        <v>-8.82000000000005</v>
      </c>
      <c r="N50">
        <v>71.198999999999998</v>
      </c>
      <c r="P50">
        <v>-64.858999999999995</v>
      </c>
      <c r="Q50">
        <v>17.579999999999998</v>
      </c>
      <c r="R50">
        <v>-58.641999999999861</v>
      </c>
      <c r="S50">
        <v>12.945</v>
      </c>
      <c r="T50">
        <v>8.8220000000001075</v>
      </c>
      <c r="U50">
        <v>42.452999999999996</v>
      </c>
      <c r="W50">
        <v>-29.061000000000003</v>
      </c>
      <c r="X50">
        <v>27.296999999999997</v>
      </c>
      <c r="Y50">
        <v>-62.019000000000048</v>
      </c>
      <c r="Z50">
        <v>24.23</v>
      </c>
      <c r="AA50">
        <v>29.640333333333491</v>
      </c>
      <c r="AB50">
        <v>68.814805976157729</v>
      </c>
    </row>
    <row r="51" spans="1:28" x14ac:dyDescent="0.25">
      <c r="A51">
        <v>34</v>
      </c>
      <c r="B51">
        <v>-101.89300000000001</v>
      </c>
      <c r="C51">
        <v>14.858000000000001</v>
      </c>
      <c r="D51">
        <v>-72.589999999999932</v>
      </c>
      <c r="E51">
        <v>20.468</v>
      </c>
      <c r="F51">
        <v>-21.244999999999958</v>
      </c>
      <c r="G51">
        <v>51.041000000000004</v>
      </c>
      <c r="I51">
        <v>-58.754999999999889</v>
      </c>
      <c r="J51">
        <v>32.006999999999998</v>
      </c>
      <c r="K51">
        <v>-44.071999999999889</v>
      </c>
      <c r="L51">
        <v>21.692</v>
      </c>
      <c r="M51">
        <v>-10.206999999999855</v>
      </c>
      <c r="N51">
        <v>71.227999999999994</v>
      </c>
      <c r="P51">
        <v>-66.889999999999901</v>
      </c>
      <c r="Q51">
        <v>17.635000000000002</v>
      </c>
      <c r="R51">
        <v>-59.367999999999867</v>
      </c>
      <c r="S51">
        <v>13.013999999999999</v>
      </c>
      <c r="T51">
        <v>5.9640000000000803</v>
      </c>
      <c r="U51">
        <v>41.942</v>
      </c>
      <c r="W51">
        <v>-30.513999999999932</v>
      </c>
      <c r="X51">
        <v>27.358000000000001</v>
      </c>
      <c r="Y51">
        <v>-63.487000000000073</v>
      </c>
      <c r="Z51">
        <v>24.212999999999997</v>
      </c>
      <c r="AA51">
        <v>28.352166666666847</v>
      </c>
      <c r="AB51">
        <v>68.698407403011501</v>
      </c>
    </row>
    <row r="52" spans="1:28" x14ac:dyDescent="0.25">
      <c r="A52">
        <v>35</v>
      </c>
      <c r="B52">
        <v>-102.95900000000002</v>
      </c>
      <c r="C52">
        <v>14.895999999999999</v>
      </c>
      <c r="D52">
        <v>-73.100999999999857</v>
      </c>
      <c r="E52">
        <v>20.570999999999998</v>
      </c>
      <c r="F52">
        <v>-22.851999999999872</v>
      </c>
      <c r="G52">
        <v>51.022999999999996</v>
      </c>
      <c r="I52">
        <v>-60.376999999999903</v>
      </c>
      <c r="J52">
        <v>31.974000000000004</v>
      </c>
      <c r="K52">
        <v>-44.578000000000003</v>
      </c>
      <c r="L52">
        <v>21.606000000000002</v>
      </c>
      <c r="M52">
        <v>-11.422000000000043</v>
      </c>
      <c r="N52">
        <v>71.263999999999996</v>
      </c>
      <c r="P52">
        <v>-68.761999999999986</v>
      </c>
      <c r="Q52">
        <v>17.697999999999997</v>
      </c>
      <c r="R52">
        <v>-59.917000000000002</v>
      </c>
      <c r="S52">
        <v>13.089</v>
      </c>
      <c r="T52">
        <v>3.0710000000000459</v>
      </c>
      <c r="U52">
        <v>41.444000000000003</v>
      </c>
      <c r="W52">
        <v>-31.916000000000054</v>
      </c>
      <c r="X52">
        <v>27.418000000000003</v>
      </c>
      <c r="Y52">
        <v>-64.889999999999887</v>
      </c>
      <c r="Z52">
        <v>24.181000000000001</v>
      </c>
      <c r="AA52">
        <v>27.101750000000369</v>
      </c>
      <c r="AB52">
        <v>68.60406258806367</v>
      </c>
    </row>
    <row r="53" spans="1:28" x14ac:dyDescent="0.25">
      <c r="A53">
        <v>36</v>
      </c>
      <c r="B53">
        <v>-103.985</v>
      </c>
      <c r="C53">
        <v>14.907</v>
      </c>
      <c r="D53">
        <v>-73.583999999999875</v>
      </c>
      <c r="E53">
        <v>20.68</v>
      </c>
      <c r="F53">
        <v>-24.324999999999932</v>
      </c>
      <c r="G53">
        <v>51.034000000000006</v>
      </c>
      <c r="I53">
        <v>-61.788999999999874</v>
      </c>
      <c r="J53">
        <v>31.885999999999999</v>
      </c>
      <c r="K53">
        <v>-45.015000000000029</v>
      </c>
      <c r="L53">
        <v>21.523</v>
      </c>
      <c r="M53">
        <v>-12.629000000000001</v>
      </c>
      <c r="N53">
        <v>71.239999999999995</v>
      </c>
      <c r="P53">
        <v>-70.470999999999947</v>
      </c>
      <c r="Q53">
        <v>17.768999999999998</v>
      </c>
      <c r="R53">
        <v>-60.284000000000006</v>
      </c>
      <c r="S53">
        <v>13.167</v>
      </c>
      <c r="T53">
        <v>0.84300000000014919</v>
      </c>
      <c r="U53">
        <v>41.071000000000005</v>
      </c>
      <c r="W53">
        <v>-33.26399999999996</v>
      </c>
      <c r="X53">
        <v>27.475999999999999</v>
      </c>
      <c r="Y53">
        <v>-66.222999999999928</v>
      </c>
      <c r="Z53">
        <v>24.133000000000003</v>
      </c>
      <c r="AA53">
        <v>25.890916666666762</v>
      </c>
      <c r="AB53">
        <v>68.528257503219351</v>
      </c>
    </row>
    <row r="54" spans="1:28" x14ac:dyDescent="0.25">
      <c r="A54">
        <v>37</v>
      </c>
      <c r="B54">
        <v>-104.95199999999994</v>
      </c>
      <c r="C54">
        <v>14.911999999999999</v>
      </c>
      <c r="D54">
        <v>-74.034999999999854</v>
      </c>
      <c r="E54">
        <v>20.798000000000002</v>
      </c>
      <c r="F54">
        <v>-25.655999999999899</v>
      </c>
      <c r="G54">
        <v>51.075000000000003</v>
      </c>
      <c r="I54">
        <v>-62.945999999999948</v>
      </c>
      <c r="J54">
        <v>31.743000000000002</v>
      </c>
      <c r="K54">
        <v>-45.377999999999915</v>
      </c>
      <c r="L54">
        <v>21.445</v>
      </c>
      <c r="M54">
        <v>-13.760999999999912</v>
      </c>
      <c r="N54">
        <v>71.185999999999993</v>
      </c>
      <c r="P54">
        <v>-72.011999999999972</v>
      </c>
      <c r="Q54">
        <v>17.850999999999999</v>
      </c>
      <c r="R54">
        <v>-60.470000000000027</v>
      </c>
      <c r="S54">
        <v>13.247999999999999</v>
      </c>
      <c r="T54">
        <v>-0.87799999999993439</v>
      </c>
      <c r="U54">
        <v>40.756</v>
      </c>
      <c r="W54">
        <v>-34.554999999999893</v>
      </c>
      <c r="X54">
        <v>27.532</v>
      </c>
      <c r="Y54">
        <v>-67.485999999999933</v>
      </c>
      <c r="Z54">
        <v>24.071999999999999</v>
      </c>
      <c r="AA54">
        <v>24.72208333333348</v>
      </c>
      <c r="AB54">
        <v>68.467657023886659</v>
      </c>
    </row>
    <row r="55" spans="1:28" x14ac:dyDescent="0.25">
      <c r="A55">
        <v>38</v>
      </c>
      <c r="B55">
        <v>-105.8429999999999</v>
      </c>
      <c r="C55">
        <v>14.93</v>
      </c>
      <c r="D55">
        <v>-74.449999999999903</v>
      </c>
      <c r="E55">
        <v>20.924000000000003</v>
      </c>
      <c r="F55">
        <v>-26.839999999999975</v>
      </c>
      <c r="G55">
        <v>51.145000000000003</v>
      </c>
      <c r="I55">
        <v>-63.909999999999911</v>
      </c>
      <c r="J55">
        <v>31.591000000000001</v>
      </c>
      <c r="K55">
        <v>-45.658999999999892</v>
      </c>
      <c r="L55">
        <v>21.373000000000001</v>
      </c>
      <c r="M55">
        <v>-14.726000000000017</v>
      </c>
      <c r="N55">
        <v>71.140999999999991</v>
      </c>
      <c r="P55">
        <v>-73.380999999999915</v>
      </c>
      <c r="Q55">
        <v>17.942</v>
      </c>
      <c r="R55">
        <v>-60.471999999999859</v>
      </c>
      <c r="S55">
        <v>13.329000000000001</v>
      </c>
      <c r="T55">
        <v>-2.8479999999999617</v>
      </c>
      <c r="U55">
        <v>40.231000000000002</v>
      </c>
      <c r="W55">
        <v>-35.787000000000013</v>
      </c>
      <c r="X55">
        <v>27.584999999999997</v>
      </c>
      <c r="Y55">
        <v>-68.67500000000004</v>
      </c>
      <c r="Z55">
        <v>24.001000000000001</v>
      </c>
      <c r="AA55">
        <v>23.599208333333177</v>
      </c>
      <c r="AB55">
        <v>68.418327246546895</v>
      </c>
    </row>
    <row r="56" spans="1:28" x14ac:dyDescent="0.25">
      <c r="A56">
        <v>39</v>
      </c>
      <c r="B56">
        <v>-106.657</v>
      </c>
      <c r="C56">
        <v>14.963000000000001</v>
      </c>
      <c r="D56">
        <v>-74.823999999999998</v>
      </c>
      <c r="E56">
        <v>21.06</v>
      </c>
      <c r="F56">
        <v>-27.873999999999953</v>
      </c>
      <c r="G56">
        <v>51.246000000000002</v>
      </c>
      <c r="I56">
        <v>-64.768999999999849</v>
      </c>
      <c r="J56">
        <v>31.438000000000002</v>
      </c>
      <c r="K56">
        <v>-45.854000000000063</v>
      </c>
      <c r="L56">
        <v>21.31</v>
      </c>
      <c r="M56">
        <v>-15.608999999999984</v>
      </c>
      <c r="N56">
        <v>71.055999999999997</v>
      </c>
      <c r="P56">
        <v>-74.571999999999861</v>
      </c>
      <c r="Q56">
        <v>18.044</v>
      </c>
      <c r="R56">
        <v>-60.290999999999869</v>
      </c>
      <c r="S56">
        <v>13.407</v>
      </c>
      <c r="T56">
        <v>-5.0120000000000164</v>
      </c>
      <c r="U56">
        <v>39.565000000000005</v>
      </c>
      <c r="W56">
        <v>-36.958000000000048</v>
      </c>
      <c r="X56">
        <v>27.636999999999997</v>
      </c>
      <c r="Y56">
        <v>-69.79099999999994</v>
      </c>
      <c r="Z56">
        <v>23.921000000000003</v>
      </c>
      <c r="AA56">
        <v>22.526124999999951</v>
      </c>
      <c r="AB56">
        <v>68.37691301087483</v>
      </c>
    </row>
    <row r="57" spans="1:28" x14ac:dyDescent="0.25">
      <c r="A57">
        <v>40</v>
      </c>
      <c r="B57">
        <v>-107.39699999999996</v>
      </c>
      <c r="C57">
        <v>15.004999999999999</v>
      </c>
      <c r="D57">
        <v>-75.15300000000002</v>
      </c>
      <c r="E57">
        <v>21.206</v>
      </c>
      <c r="F57">
        <v>-28.750999999999969</v>
      </c>
      <c r="G57">
        <v>51.378999999999998</v>
      </c>
      <c r="I57">
        <v>-65.571000000000041</v>
      </c>
      <c r="J57">
        <v>31.268999999999998</v>
      </c>
      <c r="K57">
        <v>-45.95499999999997</v>
      </c>
      <c r="L57">
        <v>21.256</v>
      </c>
      <c r="M57">
        <v>-16.575999999999922</v>
      </c>
      <c r="N57">
        <v>70.853999999999999</v>
      </c>
      <c r="P57">
        <v>-75.580999999999904</v>
      </c>
      <c r="Q57">
        <v>18.157</v>
      </c>
      <c r="R57">
        <v>-59.930000000000035</v>
      </c>
      <c r="S57">
        <v>13.48</v>
      </c>
      <c r="T57">
        <v>-6.5230000000000565</v>
      </c>
      <c r="U57">
        <v>39.091000000000001</v>
      </c>
      <c r="W57">
        <v>-38.065999999999931</v>
      </c>
      <c r="X57">
        <v>27.686</v>
      </c>
      <c r="Y57">
        <v>-70.832999999999927</v>
      </c>
      <c r="Z57">
        <v>23.837</v>
      </c>
      <c r="AA57">
        <v>21.506833333333255</v>
      </c>
      <c r="AB57">
        <v>68.339694097664179</v>
      </c>
    </row>
    <row r="58" spans="1:28" x14ac:dyDescent="0.25">
      <c r="A58">
        <v>41</v>
      </c>
      <c r="B58">
        <v>-108.06199999999988</v>
      </c>
      <c r="C58">
        <v>15.051</v>
      </c>
      <c r="D58">
        <v>-75.429999999999893</v>
      </c>
      <c r="E58">
        <v>21.363</v>
      </c>
      <c r="F58">
        <v>-29.46800000000005</v>
      </c>
      <c r="G58">
        <v>51.543999999999997</v>
      </c>
      <c r="I58">
        <v>-66.313999999999979</v>
      </c>
      <c r="J58">
        <v>31.092000000000002</v>
      </c>
      <c r="K58">
        <v>-45.957999999999942</v>
      </c>
      <c r="L58">
        <v>21.213000000000001</v>
      </c>
      <c r="M58">
        <v>-17.625</v>
      </c>
      <c r="N58">
        <v>70.572999999999993</v>
      </c>
      <c r="P58">
        <v>-76.40800000000003</v>
      </c>
      <c r="Q58">
        <v>18.28</v>
      </c>
      <c r="R58">
        <v>-59.393000000000029</v>
      </c>
      <c r="S58">
        <v>13.544</v>
      </c>
      <c r="T58">
        <v>-7.4579999999999647</v>
      </c>
      <c r="U58">
        <v>38.738</v>
      </c>
      <c r="W58">
        <v>-39.106999999999999</v>
      </c>
      <c r="X58">
        <v>27.734999999999999</v>
      </c>
      <c r="Y58">
        <v>-71.803000000000054</v>
      </c>
      <c r="Z58">
        <v>23.753</v>
      </c>
      <c r="AA58">
        <v>20.545000000000478</v>
      </c>
      <c r="AB58">
        <v>68.303684545087179</v>
      </c>
    </row>
    <row r="59" spans="1:28" x14ac:dyDescent="0.25">
      <c r="A59">
        <v>42</v>
      </c>
      <c r="B59">
        <v>-108.649</v>
      </c>
      <c r="C59">
        <v>15.102</v>
      </c>
      <c r="D59">
        <v>-75.648999999999859</v>
      </c>
      <c r="E59">
        <v>21.53</v>
      </c>
      <c r="F59">
        <v>-30.036999999999871</v>
      </c>
      <c r="G59">
        <v>51.731000000000002</v>
      </c>
      <c r="I59">
        <v>-66.964000000000027</v>
      </c>
      <c r="J59">
        <v>30.931000000000001</v>
      </c>
      <c r="K59">
        <v>-45.857999999999954</v>
      </c>
      <c r="L59">
        <v>21.181999999999999</v>
      </c>
      <c r="M59">
        <v>-18.605999999999902</v>
      </c>
      <c r="N59">
        <v>70.291999999999987</v>
      </c>
      <c r="P59">
        <v>-77.051999999999893</v>
      </c>
      <c r="Q59">
        <v>18.414000000000001</v>
      </c>
      <c r="R59">
        <v>-58.686000000000014</v>
      </c>
      <c r="S59">
        <v>13.596</v>
      </c>
      <c r="T59">
        <v>-8.3329999999999238</v>
      </c>
      <c r="U59">
        <v>38.358999999999995</v>
      </c>
      <c r="W59">
        <v>-40.081000000000031</v>
      </c>
      <c r="X59">
        <v>27.785</v>
      </c>
      <c r="Y59">
        <v>-72.699999999999989</v>
      </c>
      <c r="Z59">
        <v>23.67</v>
      </c>
      <c r="AA59">
        <v>19.643583333333492</v>
      </c>
      <c r="AB59">
        <v>68.266226860226325</v>
      </c>
    </row>
    <row r="60" spans="1:28" x14ac:dyDescent="0.25">
      <c r="A60">
        <v>43</v>
      </c>
      <c r="B60">
        <v>-109.15499999999989</v>
      </c>
      <c r="C60">
        <v>15.16</v>
      </c>
      <c r="D60">
        <v>-75.804999999999893</v>
      </c>
      <c r="E60">
        <v>21.707000000000001</v>
      </c>
      <c r="F60">
        <v>-30.47500000000003</v>
      </c>
      <c r="G60">
        <v>51.927</v>
      </c>
      <c r="I60">
        <v>-67.499999999999886</v>
      </c>
      <c r="J60">
        <v>30.792999999999999</v>
      </c>
      <c r="K60">
        <v>-45.650999999999883</v>
      </c>
      <c r="L60">
        <v>21.163</v>
      </c>
      <c r="M60">
        <v>-19.412999999999904</v>
      </c>
      <c r="N60">
        <v>70.041000000000011</v>
      </c>
      <c r="P60">
        <v>-77.515000000000001</v>
      </c>
      <c r="Q60">
        <v>18.561</v>
      </c>
      <c r="R60">
        <v>-57.817999999999927</v>
      </c>
      <c r="S60">
        <v>13.635</v>
      </c>
      <c r="T60">
        <v>-9.1140000000000665</v>
      </c>
      <c r="U60">
        <v>37.972000000000001</v>
      </c>
      <c r="W60">
        <v>-40.983999999999909</v>
      </c>
      <c r="X60">
        <v>27.834999999999997</v>
      </c>
      <c r="Y60">
        <v>-73.525000000000063</v>
      </c>
      <c r="Z60">
        <v>23.595000000000002</v>
      </c>
      <c r="AA60">
        <v>18.804666666666357</v>
      </c>
      <c r="AB60">
        <v>68.225102824124164</v>
      </c>
    </row>
    <row r="61" spans="1:28" x14ac:dyDescent="0.25">
      <c r="A61">
        <v>44</v>
      </c>
      <c r="B61">
        <v>-109.57700000000004</v>
      </c>
      <c r="C61">
        <v>15.225000000000001</v>
      </c>
      <c r="D61">
        <v>-75.888999999999868</v>
      </c>
      <c r="E61">
        <v>21.894000000000002</v>
      </c>
      <c r="F61">
        <v>-30.788999999999955</v>
      </c>
      <c r="G61">
        <v>52.127000000000002</v>
      </c>
      <c r="I61">
        <v>-67.931999999999874</v>
      </c>
      <c r="J61">
        <v>30.665000000000003</v>
      </c>
      <c r="K61">
        <v>-45.333999999999989</v>
      </c>
      <c r="L61">
        <v>21.154</v>
      </c>
      <c r="M61">
        <v>-20.076999999999899</v>
      </c>
      <c r="N61">
        <v>69.801000000000002</v>
      </c>
      <c r="P61">
        <v>-77.803999999999988</v>
      </c>
      <c r="Q61">
        <v>18.718</v>
      </c>
      <c r="R61">
        <v>-56.797999999999902</v>
      </c>
      <c r="S61">
        <v>13.661</v>
      </c>
      <c r="T61">
        <v>-9.7190000000000332</v>
      </c>
      <c r="U61">
        <v>37.625999999999998</v>
      </c>
      <c r="W61">
        <v>-41.814000000000021</v>
      </c>
      <c r="X61">
        <v>27.886000000000003</v>
      </c>
      <c r="Y61">
        <v>-74.27699999999993</v>
      </c>
      <c r="Z61">
        <v>23.529999999999998</v>
      </c>
      <c r="AA61">
        <v>18.030333333333147</v>
      </c>
      <c r="AB61">
        <v>68.178806893706167</v>
      </c>
    </row>
    <row r="62" spans="1:28" x14ac:dyDescent="0.25">
      <c r="A62">
        <v>45</v>
      </c>
      <c r="B62">
        <v>-109.91400000000007</v>
      </c>
      <c r="C62">
        <v>15.298</v>
      </c>
      <c r="D62">
        <v>-75.896999999999878</v>
      </c>
      <c r="E62">
        <v>22.089000000000002</v>
      </c>
      <c r="F62">
        <v>-30.955999999999982</v>
      </c>
      <c r="G62">
        <v>52.347999999999999</v>
      </c>
      <c r="I62">
        <v>-68.298999999999893</v>
      </c>
      <c r="J62">
        <v>30.544</v>
      </c>
      <c r="K62">
        <v>-44.905999999999892</v>
      </c>
      <c r="L62">
        <v>21.153000000000002</v>
      </c>
      <c r="M62">
        <v>-20.66100000000004</v>
      </c>
      <c r="N62">
        <v>69.551000000000002</v>
      </c>
      <c r="P62">
        <v>-77.923999999999879</v>
      </c>
      <c r="Q62">
        <v>18.884999999999998</v>
      </c>
      <c r="R62">
        <v>-55.633999999999958</v>
      </c>
      <c r="S62">
        <v>13.676</v>
      </c>
      <c r="T62">
        <v>-10.189999999999921</v>
      </c>
      <c r="U62">
        <v>37.317999999999998</v>
      </c>
      <c r="W62">
        <v>-42.567999999999941</v>
      </c>
      <c r="X62">
        <v>27.938000000000002</v>
      </c>
      <c r="Y62">
        <v>-74.953999999999965</v>
      </c>
      <c r="Z62">
        <v>23.478999999999999</v>
      </c>
      <c r="AA62">
        <v>17.322083333333403</v>
      </c>
      <c r="AB62">
        <v>68.126949900082892</v>
      </c>
    </row>
    <row r="63" spans="1:28" x14ac:dyDescent="0.25">
      <c r="A63">
        <v>46</v>
      </c>
      <c r="B63">
        <v>-110.16500000000006</v>
      </c>
      <c r="C63">
        <v>15.378</v>
      </c>
      <c r="D63">
        <v>-75.82200000000006</v>
      </c>
      <c r="E63">
        <v>22.29</v>
      </c>
      <c r="F63">
        <v>-30.950000000000031</v>
      </c>
      <c r="G63">
        <v>52.612000000000002</v>
      </c>
      <c r="I63">
        <v>-68.627999999999915</v>
      </c>
      <c r="J63">
        <v>30.437999999999999</v>
      </c>
      <c r="K63">
        <v>-44.367000000000047</v>
      </c>
      <c r="L63">
        <v>21.16</v>
      </c>
      <c r="M63">
        <v>-21.193999999999935</v>
      </c>
      <c r="N63">
        <v>69.291000000000011</v>
      </c>
      <c r="P63">
        <v>-77.882999999999925</v>
      </c>
      <c r="Q63">
        <v>19.056000000000001</v>
      </c>
      <c r="R63">
        <v>-54.335999999999942</v>
      </c>
      <c r="S63">
        <v>13.681000000000001</v>
      </c>
      <c r="T63">
        <v>-10.542000000000051</v>
      </c>
      <c r="U63">
        <v>37.045000000000002</v>
      </c>
      <c r="W63">
        <v>-43.242000000000004</v>
      </c>
      <c r="X63">
        <v>27.990000000000002</v>
      </c>
      <c r="Y63">
        <v>-75.553999999999903</v>
      </c>
      <c r="Z63">
        <v>23.446999999999999</v>
      </c>
      <c r="AA63">
        <v>16.682833333333534</v>
      </c>
      <c r="AB63">
        <v>68.070042664294249</v>
      </c>
    </row>
    <row r="64" spans="1:28" x14ac:dyDescent="0.25">
      <c r="A64">
        <v>47</v>
      </c>
      <c r="B64">
        <v>-110.33000000000004</v>
      </c>
      <c r="C64">
        <v>15.462999999999999</v>
      </c>
      <c r="D64">
        <v>-75.658000000000001</v>
      </c>
      <c r="E64">
        <v>22.495999999999999</v>
      </c>
      <c r="F64">
        <v>-30.847999999999985</v>
      </c>
      <c r="G64">
        <v>52.869</v>
      </c>
      <c r="I64">
        <v>-68.876999999999853</v>
      </c>
      <c r="J64">
        <v>30.349999999999998</v>
      </c>
      <c r="K64">
        <v>-43.717999999999925</v>
      </c>
      <c r="L64">
        <v>21.170999999999999</v>
      </c>
      <c r="M64">
        <v>-21.692000000000043</v>
      </c>
      <c r="N64">
        <v>69.02600000000001</v>
      </c>
      <c r="P64">
        <v>-77.687000000000069</v>
      </c>
      <c r="Q64">
        <v>19.227</v>
      </c>
      <c r="R64">
        <v>-52.915000000000049</v>
      </c>
      <c r="S64">
        <v>13.677</v>
      </c>
      <c r="T64">
        <v>-10.777999999999954</v>
      </c>
      <c r="U64">
        <v>36.808</v>
      </c>
      <c r="W64">
        <v>-43.835999999999984</v>
      </c>
      <c r="X64">
        <v>28.044</v>
      </c>
      <c r="Y64">
        <v>-76.073000000000064</v>
      </c>
      <c r="Z64">
        <v>23.433</v>
      </c>
      <c r="AA64">
        <v>16.115041666666883</v>
      </c>
      <c r="AB64">
        <v>68.009488081334268</v>
      </c>
    </row>
    <row r="65" spans="1:28" x14ac:dyDescent="0.25">
      <c r="A65">
        <v>48</v>
      </c>
      <c r="B65">
        <v>-110.40600000000001</v>
      </c>
      <c r="C65">
        <v>15.556000000000001</v>
      </c>
      <c r="D65">
        <v>-75.401000000000053</v>
      </c>
      <c r="E65">
        <v>22.702999999999999</v>
      </c>
      <c r="F65">
        <v>-30.818999999999932</v>
      </c>
      <c r="G65">
        <v>52.996000000000002</v>
      </c>
      <c r="I65">
        <v>-68.973999999999876</v>
      </c>
      <c r="J65">
        <v>30.266999999999999</v>
      </c>
      <c r="K65">
        <v>-42.962999999999866</v>
      </c>
      <c r="L65">
        <v>21.184999999999999</v>
      </c>
      <c r="M65">
        <v>-22.152999999999867</v>
      </c>
      <c r="N65">
        <v>68.765999999999991</v>
      </c>
      <c r="P65">
        <v>-77.342000000000027</v>
      </c>
      <c r="Q65">
        <v>19.390999999999998</v>
      </c>
      <c r="R65">
        <v>-51.37700000000001</v>
      </c>
      <c r="S65">
        <v>13.667</v>
      </c>
      <c r="T65">
        <v>-10.912000000000033</v>
      </c>
      <c r="U65">
        <v>36.600999999999999</v>
      </c>
      <c r="W65">
        <v>-44.345999999999997</v>
      </c>
      <c r="X65">
        <v>28.097000000000001</v>
      </c>
      <c r="Y65">
        <v>-76.509999999999849</v>
      </c>
      <c r="Z65">
        <v>23.440999999999999</v>
      </c>
      <c r="AA65">
        <v>15.620916666666762</v>
      </c>
      <c r="AB65">
        <v>67.947332669224892</v>
      </c>
    </row>
    <row r="66" spans="1:28" x14ac:dyDescent="0.25">
      <c r="A66">
        <v>49</v>
      </c>
      <c r="B66">
        <v>-110.39500000000002</v>
      </c>
      <c r="C66">
        <v>15.654000000000002</v>
      </c>
      <c r="D66">
        <v>-75.04500000000003</v>
      </c>
      <c r="E66">
        <v>22.91</v>
      </c>
      <c r="F66">
        <v>-30.990999999999993</v>
      </c>
      <c r="G66">
        <v>52.914999999999999</v>
      </c>
      <c r="I66">
        <v>-68.912999999999997</v>
      </c>
      <c r="J66">
        <v>30.18</v>
      </c>
      <c r="K66">
        <v>-42.105000000000061</v>
      </c>
      <c r="L66">
        <v>21.196999999999999</v>
      </c>
      <c r="M66">
        <v>-22.567000000000004</v>
      </c>
      <c r="N66">
        <v>68.52</v>
      </c>
      <c r="P66">
        <v>-76.848000000000027</v>
      </c>
      <c r="Q66">
        <v>19.543000000000003</v>
      </c>
      <c r="R66">
        <v>-49.733000000000025</v>
      </c>
      <c r="S66">
        <v>13.651</v>
      </c>
      <c r="T66">
        <v>-10.958000000000023</v>
      </c>
      <c r="U66">
        <v>36.414000000000001</v>
      </c>
      <c r="W66">
        <v>-44.772999999999954</v>
      </c>
      <c r="X66">
        <v>28.151</v>
      </c>
      <c r="Y66">
        <v>-76.861999999999981</v>
      </c>
      <c r="Z66">
        <v>23.469000000000001</v>
      </c>
      <c r="AA66">
        <v>15.200416666666827</v>
      </c>
      <c r="AB66">
        <v>67.885164648081243</v>
      </c>
    </row>
    <row r="67" spans="1:28" x14ac:dyDescent="0.25">
      <c r="A67">
        <v>50</v>
      </c>
      <c r="B67">
        <v>-110.2939999999999</v>
      </c>
      <c r="C67">
        <v>15.757</v>
      </c>
      <c r="D67">
        <v>-74.586999999999961</v>
      </c>
      <c r="E67">
        <v>23.114999999999998</v>
      </c>
      <c r="F67">
        <v>-31.225999999999978</v>
      </c>
      <c r="G67">
        <v>52.752000000000002</v>
      </c>
      <c r="I67">
        <v>-68.743999999999915</v>
      </c>
      <c r="J67">
        <v>30.106000000000002</v>
      </c>
      <c r="K67">
        <v>-41.14899999999988</v>
      </c>
      <c r="L67">
        <v>21.207000000000001</v>
      </c>
      <c r="M67">
        <v>-22.924999999999862</v>
      </c>
      <c r="N67">
        <v>68.298000000000002</v>
      </c>
      <c r="P67">
        <v>-76.206999999999908</v>
      </c>
      <c r="Q67">
        <v>19.677</v>
      </c>
      <c r="R67">
        <v>-47.987000000000002</v>
      </c>
      <c r="S67">
        <v>13.631</v>
      </c>
      <c r="T67">
        <v>-10.928000000000049</v>
      </c>
      <c r="U67">
        <v>36.242000000000004</v>
      </c>
      <c r="W67">
        <v>-45.115000000000016</v>
      </c>
      <c r="X67">
        <v>28.206</v>
      </c>
      <c r="Y67">
        <v>-77.129000000000005</v>
      </c>
      <c r="Z67">
        <v>23.518000000000001</v>
      </c>
      <c r="AA67">
        <v>14.852250000000122</v>
      </c>
      <c r="AB67">
        <v>67.826086320728805</v>
      </c>
    </row>
    <row r="68" spans="1:28" x14ac:dyDescent="0.25">
      <c r="A68">
        <v>51</v>
      </c>
      <c r="B68">
        <v>-110.1049999999999</v>
      </c>
      <c r="C68">
        <v>15.866000000000001</v>
      </c>
      <c r="D68">
        <v>-74.023999999999873</v>
      </c>
      <c r="E68">
        <v>23.314999999999998</v>
      </c>
      <c r="F68">
        <v>-31.302999999999859</v>
      </c>
      <c r="G68">
        <v>52.661000000000001</v>
      </c>
      <c r="I68">
        <v>-68.505999999999958</v>
      </c>
      <c r="J68">
        <v>30.047000000000001</v>
      </c>
      <c r="K68">
        <v>-40.100000000000023</v>
      </c>
      <c r="L68">
        <v>21.211000000000002</v>
      </c>
      <c r="M68">
        <v>-23.225000000000051</v>
      </c>
      <c r="N68">
        <v>68.11</v>
      </c>
      <c r="P68">
        <v>-75.417999999999978</v>
      </c>
      <c r="Q68">
        <v>19.788</v>
      </c>
      <c r="R68">
        <v>-46.144999999999882</v>
      </c>
      <c r="S68">
        <v>13.608000000000001</v>
      </c>
      <c r="T68">
        <v>-10.837999999999903</v>
      </c>
      <c r="U68">
        <v>36.074000000000005</v>
      </c>
      <c r="W68">
        <v>-45.371999999999971</v>
      </c>
      <c r="X68">
        <v>28.262</v>
      </c>
      <c r="Y68">
        <v>-77.310999999999908</v>
      </c>
      <c r="Z68">
        <v>23.587</v>
      </c>
      <c r="AA68">
        <v>14.574291666666905</v>
      </c>
      <c r="AB68">
        <v>67.772201470924486</v>
      </c>
    </row>
    <row r="69" spans="1:28" x14ac:dyDescent="0.25">
      <c r="A69">
        <v>52</v>
      </c>
      <c r="B69">
        <v>-109.82800000000003</v>
      </c>
      <c r="C69">
        <v>15.979000000000001</v>
      </c>
      <c r="D69">
        <v>-73.353000000000009</v>
      </c>
      <c r="E69">
        <v>23.509999999999998</v>
      </c>
      <c r="F69">
        <v>-31.115999999999921</v>
      </c>
      <c r="G69">
        <v>52.692</v>
      </c>
      <c r="I69">
        <v>-68.190999999999889</v>
      </c>
      <c r="J69">
        <v>30.002000000000002</v>
      </c>
      <c r="K69">
        <v>-38.962999999999859</v>
      </c>
      <c r="L69">
        <v>21.21</v>
      </c>
      <c r="M69">
        <v>-23.465999999999987</v>
      </c>
      <c r="N69">
        <v>67.960999999999999</v>
      </c>
      <c r="P69">
        <v>-74.478000000000037</v>
      </c>
      <c r="Q69">
        <v>19.870999999999999</v>
      </c>
      <c r="R69">
        <v>-44.208000000000027</v>
      </c>
      <c r="S69">
        <v>13.584000000000001</v>
      </c>
      <c r="T69">
        <v>-10.677999999999965</v>
      </c>
      <c r="U69">
        <v>35.911999999999999</v>
      </c>
      <c r="W69">
        <v>-45.544999999999945</v>
      </c>
      <c r="X69">
        <v>28.32</v>
      </c>
      <c r="Y69">
        <v>-77.404000000000025</v>
      </c>
      <c r="Z69">
        <v>23.673999999999999</v>
      </c>
      <c r="AA69">
        <v>14.364083333333388</v>
      </c>
      <c r="AB69">
        <v>67.726313871356169</v>
      </c>
    </row>
    <row r="70" spans="1:28" x14ac:dyDescent="0.25">
      <c r="A70">
        <v>53</v>
      </c>
      <c r="B70">
        <v>-109.46299999999987</v>
      </c>
      <c r="C70">
        <v>16.096</v>
      </c>
      <c r="D70">
        <v>-72.573999999999913</v>
      </c>
      <c r="E70">
        <v>23.696999999999999</v>
      </c>
      <c r="F70">
        <v>-30.78000000000003</v>
      </c>
      <c r="G70">
        <v>52.777999999999999</v>
      </c>
      <c r="I70">
        <v>-67.787999999999954</v>
      </c>
      <c r="J70">
        <v>29.968</v>
      </c>
      <c r="K70">
        <v>-37.744999999999919</v>
      </c>
      <c r="L70">
        <v>21.201999999999998</v>
      </c>
      <c r="M70">
        <v>-23.646000000000058</v>
      </c>
      <c r="N70">
        <v>67.859000000000009</v>
      </c>
      <c r="P70">
        <v>-73.385000000000034</v>
      </c>
      <c r="Q70">
        <v>19.920000000000002</v>
      </c>
      <c r="R70">
        <v>-42.176999999999907</v>
      </c>
      <c r="S70">
        <v>13.558999999999999</v>
      </c>
      <c r="T70">
        <v>-10.421999999999931</v>
      </c>
      <c r="U70">
        <v>35.763000000000005</v>
      </c>
      <c r="W70">
        <v>-45.633000000000038</v>
      </c>
      <c r="X70">
        <v>28.381</v>
      </c>
      <c r="Y70">
        <v>-77.409000000000063</v>
      </c>
      <c r="Z70">
        <v>23.778000000000002</v>
      </c>
      <c r="AA70">
        <v>14.221000000000261</v>
      </c>
      <c r="AB70">
        <v>67.691324463716725</v>
      </c>
    </row>
    <row r="71" spans="1:28" x14ac:dyDescent="0.25">
      <c r="A71">
        <v>54</v>
      </c>
      <c r="B71">
        <v>-109.01099999999997</v>
      </c>
      <c r="C71">
        <v>16.216000000000001</v>
      </c>
      <c r="D71">
        <v>-71.685999999999922</v>
      </c>
      <c r="E71">
        <v>23.876999999999999</v>
      </c>
      <c r="F71">
        <v>-30.426999999999982</v>
      </c>
      <c r="G71">
        <v>52.854999999999997</v>
      </c>
      <c r="I71">
        <v>-67.29699999999994</v>
      </c>
      <c r="J71">
        <v>29.945</v>
      </c>
      <c r="K71">
        <v>-36.451000000000008</v>
      </c>
      <c r="L71">
        <v>21.187999999999999</v>
      </c>
      <c r="M71">
        <v>-23.762000000000061</v>
      </c>
      <c r="N71">
        <v>67.808999999999997</v>
      </c>
      <c r="P71">
        <v>-72.135000000000062</v>
      </c>
      <c r="Q71">
        <v>19.933</v>
      </c>
      <c r="R71">
        <v>-40.05400000000003</v>
      </c>
      <c r="S71">
        <v>13.535</v>
      </c>
      <c r="T71">
        <v>-10.108000000000006</v>
      </c>
      <c r="U71">
        <v>35.608000000000004</v>
      </c>
      <c r="W71">
        <v>-45.63600000000001</v>
      </c>
      <c r="X71">
        <v>28.443999999999999</v>
      </c>
      <c r="Y71">
        <v>-77.32099999999997</v>
      </c>
      <c r="Z71">
        <v>23.897000000000002</v>
      </c>
      <c r="AA71">
        <v>14.144874999999946</v>
      </c>
      <c r="AB71">
        <v>67.669616708080113</v>
      </c>
    </row>
    <row r="72" spans="1:28" x14ac:dyDescent="0.25">
      <c r="A72">
        <v>55</v>
      </c>
      <c r="B72">
        <v>-108.47199999999989</v>
      </c>
      <c r="C72">
        <v>16.338999999999999</v>
      </c>
      <c r="D72">
        <v>-70.689999999999912</v>
      </c>
      <c r="E72">
        <v>24.048999999999999</v>
      </c>
      <c r="F72">
        <v>-30.089000000000034</v>
      </c>
      <c r="G72">
        <v>52.908999999999999</v>
      </c>
      <c r="I72">
        <v>-66.724999999999923</v>
      </c>
      <c r="J72">
        <v>29.933999999999997</v>
      </c>
      <c r="K72">
        <v>-35.086999999999868</v>
      </c>
      <c r="L72">
        <v>21.166999999999998</v>
      </c>
      <c r="M72">
        <v>-23.814</v>
      </c>
      <c r="N72">
        <v>67.813000000000002</v>
      </c>
      <c r="P72">
        <v>-70.72699999999999</v>
      </c>
      <c r="Q72">
        <v>19.907999999999998</v>
      </c>
      <c r="R72">
        <v>-37.838999999999956</v>
      </c>
      <c r="S72">
        <v>13.513</v>
      </c>
      <c r="T72">
        <v>-9.7499999999999254</v>
      </c>
      <c r="U72">
        <v>35.441000000000003</v>
      </c>
      <c r="W72">
        <v>-45.555999999999926</v>
      </c>
      <c r="X72">
        <v>28.51</v>
      </c>
      <c r="Y72">
        <v>-77.139000000000067</v>
      </c>
      <c r="Z72">
        <v>24.029</v>
      </c>
      <c r="AA72">
        <v>14.135291666666827</v>
      </c>
      <c r="AB72">
        <v>67.662482152852974</v>
      </c>
    </row>
    <row r="73" spans="1:28" x14ac:dyDescent="0.25">
      <c r="A73">
        <v>56</v>
      </c>
      <c r="B73">
        <v>-107.84799999999994</v>
      </c>
      <c r="C73">
        <v>16.463999999999999</v>
      </c>
      <c r="D73">
        <v>-69.590000000000046</v>
      </c>
      <c r="E73">
        <v>24.212999999999997</v>
      </c>
      <c r="F73">
        <v>-29.725999999999921</v>
      </c>
      <c r="G73">
        <v>52.968000000000004</v>
      </c>
      <c r="I73">
        <v>-66.071999999999903</v>
      </c>
      <c r="J73">
        <v>29.933999999999997</v>
      </c>
      <c r="K73">
        <v>-33.660000000000025</v>
      </c>
      <c r="L73">
        <v>21.141000000000002</v>
      </c>
      <c r="M73">
        <v>-23.804999999999854</v>
      </c>
      <c r="N73">
        <v>67.872</v>
      </c>
      <c r="P73">
        <v>-69.16100000000003</v>
      </c>
      <c r="Q73">
        <v>19.845000000000002</v>
      </c>
      <c r="R73">
        <v>-35.538000000000068</v>
      </c>
      <c r="S73">
        <v>13.494999999999999</v>
      </c>
      <c r="T73">
        <v>-9.3129999999999047</v>
      </c>
      <c r="U73">
        <v>35.271999999999998</v>
      </c>
      <c r="W73">
        <v>-45.390999999999963</v>
      </c>
      <c r="X73">
        <v>28.576000000000001</v>
      </c>
      <c r="Y73">
        <v>-76.859000000000009</v>
      </c>
      <c r="Z73">
        <v>24.173000000000002</v>
      </c>
      <c r="AA73">
        <v>14.200000000000212</v>
      </c>
      <c r="AB73">
        <v>67.674533854580631</v>
      </c>
    </row>
    <row r="74" spans="1:28" x14ac:dyDescent="0.25">
      <c r="A74">
        <v>57</v>
      </c>
      <c r="B74">
        <v>-107.14000000000001</v>
      </c>
      <c r="C74">
        <v>16.591000000000001</v>
      </c>
      <c r="D74">
        <v>-68.387999999999892</v>
      </c>
      <c r="E74">
        <v>24.368000000000002</v>
      </c>
      <c r="F74">
        <v>-29.306999999999974</v>
      </c>
      <c r="G74">
        <v>53.057000000000002</v>
      </c>
      <c r="I74">
        <v>-65.339999999999947</v>
      </c>
      <c r="J74">
        <v>29.945</v>
      </c>
      <c r="K74">
        <v>-32.173000000000009</v>
      </c>
      <c r="L74">
        <v>21.11</v>
      </c>
      <c r="M74">
        <v>-23.735999999999979</v>
      </c>
      <c r="N74">
        <v>67.989999999999995</v>
      </c>
      <c r="P74">
        <v>-67.439999999999941</v>
      </c>
      <c r="Q74">
        <v>19.748000000000001</v>
      </c>
      <c r="R74">
        <v>-33.155000000000044</v>
      </c>
      <c r="S74">
        <v>13.481</v>
      </c>
      <c r="T74">
        <v>-8.7850000000000428</v>
      </c>
      <c r="U74">
        <v>35.104000000000006</v>
      </c>
      <c r="W74">
        <v>-45.14299999999993</v>
      </c>
      <c r="X74">
        <v>28.643999999999998</v>
      </c>
      <c r="Y74">
        <v>-76.482999999999862</v>
      </c>
      <c r="Z74">
        <v>24.327000000000002</v>
      </c>
      <c r="AA74">
        <v>14.347625000000308</v>
      </c>
      <c r="AB74">
        <v>67.710439963647062</v>
      </c>
    </row>
    <row r="75" spans="1:28" x14ac:dyDescent="0.25">
      <c r="A75">
        <v>58</v>
      </c>
      <c r="B75">
        <v>-106.35299999999992</v>
      </c>
      <c r="C75">
        <v>16.72</v>
      </c>
      <c r="D75">
        <v>-67.088999999999956</v>
      </c>
      <c r="E75">
        <v>24.514999999999997</v>
      </c>
      <c r="F75">
        <v>-28.839999999999975</v>
      </c>
      <c r="G75">
        <v>53.178000000000004</v>
      </c>
      <c r="I75">
        <v>-64.529999999999973</v>
      </c>
      <c r="J75">
        <v>29.967000000000002</v>
      </c>
      <c r="K75">
        <v>-30.63299999999991</v>
      </c>
      <c r="L75">
        <v>21.076999999999998</v>
      </c>
      <c r="M75">
        <v>-23.615999999999858</v>
      </c>
      <c r="N75">
        <v>68.162000000000006</v>
      </c>
      <c r="P75">
        <v>-65.566000000000017</v>
      </c>
      <c r="Q75">
        <v>19.619999999999997</v>
      </c>
      <c r="R75">
        <v>-30.696999999999974</v>
      </c>
      <c r="S75">
        <v>13.474</v>
      </c>
      <c r="T75">
        <v>-8.1609999999998628</v>
      </c>
      <c r="U75">
        <v>34.937999999999995</v>
      </c>
      <c r="W75">
        <v>-44.811999999999856</v>
      </c>
      <c r="X75">
        <v>28.712</v>
      </c>
      <c r="Y75">
        <v>-76.008999999999986</v>
      </c>
      <c r="Z75">
        <v>24.491</v>
      </c>
      <c r="AA75">
        <v>14.577250000000097</v>
      </c>
      <c r="AB75">
        <v>67.768324157766912</v>
      </c>
    </row>
    <row r="76" spans="1:28" x14ac:dyDescent="0.25">
      <c r="A76">
        <v>59</v>
      </c>
      <c r="B76">
        <v>-105.48899999999995</v>
      </c>
      <c r="C76">
        <v>16.847999999999999</v>
      </c>
      <c r="D76">
        <v>-65.698999999999955</v>
      </c>
      <c r="E76">
        <v>24.653000000000002</v>
      </c>
      <c r="F76">
        <v>-28.345000000000063</v>
      </c>
      <c r="G76">
        <v>53.329000000000001</v>
      </c>
      <c r="I76">
        <v>-63.642999999999894</v>
      </c>
      <c r="J76">
        <v>30.001000000000001</v>
      </c>
      <c r="K76">
        <v>-29.044999999999987</v>
      </c>
      <c r="L76">
        <v>21.042000000000002</v>
      </c>
      <c r="M76">
        <v>-23.484000000000059</v>
      </c>
      <c r="N76">
        <v>68.36</v>
      </c>
      <c r="P76">
        <v>-63.545999999999879</v>
      </c>
      <c r="Q76">
        <v>19.468</v>
      </c>
      <c r="R76">
        <v>-28.171999999999862</v>
      </c>
      <c r="S76">
        <v>13.475000000000001</v>
      </c>
      <c r="T76">
        <v>-7.4289999999999079</v>
      </c>
      <c r="U76">
        <v>34.777000000000001</v>
      </c>
      <c r="W76">
        <v>-44.397999999999939</v>
      </c>
      <c r="X76">
        <v>28.781000000000002</v>
      </c>
      <c r="Y76">
        <v>-75.439000000000036</v>
      </c>
      <c r="Z76">
        <v>24.664999999999999</v>
      </c>
      <c r="AA76">
        <v>14.885083333332938</v>
      </c>
      <c r="AB76">
        <v>67.84485007395898</v>
      </c>
    </row>
    <row r="77" spans="1:28" x14ac:dyDescent="0.25">
      <c r="A77">
        <v>60</v>
      </c>
      <c r="B77">
        <v>-104.54900000000001</v>
      </c>
      <c r="C77">
        <v>16.977</v>
      </c>
      <c r="D77">
        <v>-64.222000000000008</v>
      </c>
      <c r="E77">
        <v>24.783000000000001</v>
      </c>
      <c r="F77">
        <v>-27.83000000000002</v>
      </c>
      <c r="G77">
        <v>53.506999999999998</v>
      </c>
      <c r="I77">
        <v>-62.680000000000071</v>
      </c>
      <c r="J77">
        <v>30.045999999999999</v>
      </c>
      <c r="K77">
        <v>-27.412999999999911</v>
      </c>
      <c r="L77">
        <v>21.007000000000001</v>
      </c>
      <c r="M77">
        <v>-23.34999999999998</v>
      </c>
      <c r="N77">
        <v>68.567999999999998</v>
      </c>
      <c r="P77">
        <v>-61.385999999999939</v>
      </c>
      <c r="Q77">
        <v>19.297999999999998</v>
      </c>
      <c r="R77">
        <v>-25.588999999999864</v>
      </c>
      <c r="S77">
        <v>13.485999999999999</v>
      </c>
      <c r="T77">
        <v>-6.580999999999948</v>
      </c>
      <c r="U77">
        <v>34.625999999999998</v>
      </c>
      <c r="W77">
        <v>-43.901999999999887</v>
      </c>
      <c r="X77">
        <v>28.85</v>
      </c>
      <c r="Y77">
        <v>-74.775000000000034</v>
      </c>
      <c r="Z77">
        <v>24.85</v>
      </c>
      <c r="AA77">
        <v>15.268791666666726</v>
      </c>
      <c r="AB77">
        <v>67.937536844022929</v>
      </c>
    </row>
    <row r="78" spans="1:28" x14ac:dyDescent="0.25">
      <c r="A78">
        <v>61</v>
      </c>
      <c r="B78">
        <v>-103.5299999999999</v>
      </c>
      <c r="C78">
        <v>17.106999999999999</v>
      </c>
      <c r="D78">
        <v>-62.66700000000003</v>
      </c>
      <c r="E78">
        <v>24.904</v>
      </c>
      <c r="F78">
        <v>-27.279000000000053</v>
      </c>
      <c r="G78">
        <v>53.710999999999999</v>
      </c>
      <c r="I78">
        <v>-61.644000000000034</v>
      </c>
      <c r="J78">
        <v>30.102</v>
      </c>
      <c r="K78">
        <v>-25.741000000000014</v>
      </c>
      <c r="L78">
        <v>20.974</v>
      </c>
      <c r="M78">
        <v>-23.139999999999937</v>
      </c>
      <c r="N78">
        <v>68.825999999999993</v>
      </c>
      <c r="P78">
        <v>-59.091999999999921</v>
      </c>
      <c r="Q78">
        <v>19.116</v>
      </c>
      <c r="R78">
        <v>-22.953999999999919</v>
      </c>
      <c r="S78">
        <v>13.509</v>
      </c>
      <c r="T78">
        <v>-5.6089999999999751</v>
      </c>
      <c r="U78">
        <v>34.492000000000004</v>
      </c>
      <c r="W78">
        <v>-43.325999999999979</v>
      </c>
      <c r="X78">
        <v>28.920999999999999</v>
      </c>
      <c r="Y78">
        <v>-74.022000000000034</v>
      </c>
      <c r="Z78">
        <v>25.045000000000002</v>
      </c>
      <c r="AA78">
        <v>15.725833333333439</v>
      </c>
      <c r="AB78">
        <v>68.04381054346797</v>
      </c>
    </row>
    <row r="79" spans="1:28" x14ac:dyDescent="0.25">
      <c r="A79">
        <v>62</v>
      </c>
      <c r="B79">
        <v>-102.42799999999997</v>
      </c>
      <c r="C79">
        <v>17.238</v>
      </c>
      <c r="D79">
        <v>-61.039999999999985</v>
      </c>
      <c r="E79">
        <v>25.016000000000002</v>
      </c>
      <c r="F79">
        <v>-26.665999999999855</v>
      </c>
      <c r="G79">
        <v>53.936</v>
      </c>
      <c r="I79">
        <v>-60.535000000000004</v>
      </c>
      <c r="J79">
        <v>30.169</v>
      </c>
      <c r="K79">
        <v>-24.035000000000029</v>
      </c>
      <c r="L79">
        <v>20.943999999999999</v>
      </c>
      <c r="M79">
        <v>-22.801000000000073</v>
      </c>
      <c r="N79">
        <v>69.165000000000006</v>
      </c>
      <c r="P79">
        <v>-56.670999999999914</v>
      </c>
      <c r="Q79">
        <v>18.929000000000002</v>
      </c>
      <c r="R79">
        <v>-20.27699999999988</v>
      </c>
      <c r="S79">
        <v>13.547000000000001</v>
      </c>
      <c r="T79">
        <v>-4.5089999999998742</v>
      </c>
      <c r="U79">
        <v>34.382000000000005</v>
      </c>
      <c r="W79">
        <v>-42.670999999999907</v>
      </c>
      <c r="X79">
        <v>28.994</v>
      </c>
      <c r="Y79">
        <v>-73.180000000000021</v>
      </c>
      <c r="Z79">
        <v>25.253</v>
      </c>
      <c r="AA79">
        <v>16.253416666666574</v>
      </c>
      <c r="AB79">
        <v>68.160450876823589</v>
      </c>
    </row>
    <row r="80" spans="1:28" x14ac:dyDescent="0.25">
      <c r="A80">
        <v>63</v>
      </c>
      <c r="B80">
        <v>-101.25300000000004</v>
      </c>
      <c r="C80">
        <v>17.37</v>
      </c>
      <c r="D80">
        <v>-59.348999999999876</v>
      </c>
      <c r="E80">
        <v>25.12</v>
      </c>
      <c r="F80">
        <v>-25.975999999999999</v>
      </c>
      <c r="G80">
        <v>54.177</v>
      </c>
      <c r="I80">
        <v>-59.353999999999907</v>
      </c>
      <c r="J80">
        <v>30.247</v>
      </c>
      <c r="K80">
        <v>-22.297999999999931</v>
      </c>
      <c r="L80">
        <v>20.917999999999999</v>
      </c>
      <c r="M80">
        <v>-22.394000000000027</v>
      </c>
      <c r="N80">
        <v>69.549000000000007</v>
      </c>
      <c r="P80">
        <v>-54.130999999999929</v>
      </c>
      <c r="Q80">
        <v>18.739999999999998</v>
      </c>
      <c r="R80">
        <v>-17.565000000000055</v>
      </c>
      <c r="S80">
        <v>13.6</v>
      </c>
      <c r="T80">
        <v>-3.2769999999999744</v>
      </c>
      <c r="U80">
        <v>34.304000000000002</v>
      </c>
      <c r="W80">
        <v>-41.938000000000031</v>
      </c>
      <c r="X80">
        <v>29.069000000000003</v>
      </c>
      <c r="Y80">
        <v>-72.252999999999901</v>
      </c>
      <c r="Z80">
        <v>25.475000000000001</v>
      </c>
      <c r="AA80">
        <v>16.848749999999857</v>
      </c>
      <c r="AB80">
        <v>68.283940646360278</v>
      </c>
    </row>
    <row r="81" spans="1:28" x14ac:dyDescent="0.25">
      <c r="A81">
        <v>64</v>
      </c>
      <c r="B81">
        <v>-100.03000000000006</v>
      </c>
      <c r="C81">
        <v>17.5</v>
      </c>
      <c r="D81">
        <v>-57.601999999999933</v>
      </c>
      <c r="E81">
        <v>25.215</v>
      </c>
      <c r="F81">
        <v>-25.277999999999913</v>
      </c>
      <c r="G81">
        <v>54.438000000000002</v>
      </c>
      <c r="I81">
        <v>-58.103000000000016</v>
      </c>
      <c r="J81">
        <v>30.335999999999999</v>
      </c>
      <c r="K81">
        <v>-20.534999999999968</v>
      </c>
      <c r="L81">
        <v>20.899000000000001</v>
      </c>
      <c r="M81">
        <v>-21.98100000000003</v>
      </c>
      <c r="N81">
        <v>69.936999999999998</v>
      </c>
      <c r="P81">
        <v>-51.479000000000056</v>
      </c>
      <c r="Q81">
        <v>18.553000000000001</v>
      </c>
      <c r="R81">
        <v>-14.828000000000063</v>
      </c>
      <c r="S81">
        <v>13.67</v>
      </c>
      <c r="T81">
        <v>-1.9130000000000535</v>
      </c>
      <c r="U81">
        <v>34.261000000000003</v>
      </c>
      <c r="W81">
        <v>-41.128000000000057</v>
      </c>
      <c r="X81">
        <v>29.146999999999998</v>
      </c>
      <c r="Y81">
        <v>-71.242999999999938</v>
      </c>
      <c r="Z81">
        <v>25.715</v>
      </c>
      <c r="AA81">
        <v>17.509208333333468</v>
      </c>
      <c r="AB81">
        <v>68.410089987407147</v>
      </c>
    </row>
    <row r="82" spans="1:28" x14ac:dyDescent="0.25">
      <c r="A82">
        <v>65</v>
      </c>
      <c r="B82">
        <v>-98.786999999999964</v>
      </c>
      <c r="C82">
        <v>17.63</v>
      </c>
      <c r="D82">
        <v>-55.806999999999938</v>
      </c>
      <c r="E82">
        <v>25.302000000000003</v>
      </c>
      <c r="F82">
        <v>-24.680999999999955</v>
      </c>
      <c r="G82">
        <v>54.716999999999999</v>
      </c>
      <c r="I82">
        <v>-56.78199999999989</v>
      </c>
      <c r="J82">
        <v>30.436</v>
      </c>
      <c r="K82">
        <v>-18.750999999999962</v>
      </c>
      <c r="L82">
        <v>20.888000000000002</v>
      </c>
      <c r="M82">
        <v>-21.538999999999973</v>
      </c>
      <c r="N82">
        <v>70.331000000000003</v>
      </c>
      <c r="P82">
        <v>-48.72199999999993</v>
      </c>
      <c r="Q82">
        <v>18.37</v>
      </c>
      <c r="R82">
        <v>-12.078000000000033</v>
      </c>
      <c r="S82">
        <v>13.756</v>
      </c>
      <c r="T82">
        <v>-0.41800000000002946</v>
      </c>
      <c r="U82">
        <v>34.250999999999998</v>
      </c>
      <c r="W82">
        <v>-40.244999999999862</v>
      </c>
      <c r="X82">
        <v>29.229000000000003</v>
      </c>
      <c r="Y82">
        <v>-70.150999999999854</v>
      </c>
      <c r="Z82">
        <v>25.975000000000001</v>
      </c>
      <c r="AA82">
        <v>18.232625000000226</v>
      </c>
      <c r="AB82">
        <v>68.535039907438076</v>
      </c>
    </row>
    <row r="83" spans="1:28" x14ac:dyDescent="0.25">
      <c r="A83">
        <v>66</v>
      </c>
      <c r="B83">
        <v>-97.504999999999953</v>
      </c>
      <c r="C83">
        <v>17.765000000000001</v>
      </c>
      <c r="D83">
        <v>-53.973000000000049</v>
      </c>
      <c r="E83">
        <v>25.38</v>
      </c>
      <c r="F83">
        <v>-24.281999999999915</v>
      </c>
      <c r="G83">
        <v>55.021999999999998</v>
      </c>
      <c r="I83">
        <v>-55.393000000000029</v>
      </c>
      <c r="J83">
        <v>30.547000000000001</v>
      </c>
      <c r="K83">
        <v>-16.950999999999937</v>
      </c>
      <c r="L83">
        <v>20.885000000000002</v>
      </c>
      <c r="M83">
        <v>-21.028000000000048</v>
      </c>
      <c r="N83">
        <v>70.741</v>
      </c>
      <c r="P83">
        <v>-45.868000000000023</v>
      </c>
      <c r="Q83">
        <v>18.193000000000001</v>
      </c>
      <c r="R83">
        <v>-9.3269999999998632</v>
      </c>
      <c r="S83">
        <v>13.858000000000001</v>
      </c>
      <c r="T83">
        <v>1.2030000000000651</v>
      </c>
      <c r="U83">
        <v>34.271000000000001</v>
      </c>
      <c r="W83">
        <v>-39.288999999999909</v>
      </c>
      <c r="X83">
        <v>29.315000000000001</v>
      </c>
      <c r="Y83">
        <v>-68.9789999999999</v>
      </c>
      <c r="Z83">
        <v>26.256999999999998</v>
      </c>
      <c r="AA83">
        <v>19.016916666666496</v>
      </c>
      <c r="AB83">
        <v>68.654121520989861</v>
      </c>
    </row>
    <row r="84" spans="1:28" x14ac:dyDescent="0.25">
      <c r="A84">
        <v>67</v>
      </c>
      <c r="B84">
        <v>-96.103000000000051</v>
      </c>
      <c r="C84">
        <v>17.902999999999999</v>
      </c>
      <c r="D84">
        <v>-52.105999999999987</v>
      </c>
      <c r="E84">
        <v>25.45</v>
      </c>
      <c r="F84">
        <v>-24.035000000000029</v>
      </c>
      <c r="G84">
        <v>55.366</v>
      </c>
      <c r="I84">
        <v>-53.936999999999898</v>
      </c>
      <c r="J84">
        <v>30.668999999999997</v>
      </c>
      <c r="K84">
        <v>-15.141999999999989</v>
      </c>
      <c r="L84">
        <v>20.89</v>
      </c>
      <c r="M84">
        <v>-20.461000000000062</v>
      </c>
      <c r="N84">
        <v>71.16</v>
      </c>
      <c r="P84">
        <v>-42.923000000000044</v>
      </c>
      <c r="Q84">
        <v>18.023</v>
      </c>
      <c r="R84">
        <v>-6.5899999999998737</v>
      </c>
      <c r="S84">
        <v>13.972999999999999</v>
      </c>
      <c r="T84">
        <v>2.9440000000000577</v>
      </c>
      <c r="U84">
        <v>34.316000000000003</v>
      </c>
      <c r="W84">
        <v>-38.262999999999934</v>
      </c>
      <c r="X84">
        <v>29.405000000000001</v>
      </c>
      <c r="Y84">
        <v>-67.728999999999928</v>
      </c>
      <c r="Z84">
        <v>26.564999999999998</v>
      </c>
      <c r="AA84">
        <v>19.86004166666655</v>
      </c>
      <c r="AB84">
        <v>68.763119453026803</v>
      </c>
    </row>
    <row r="85" spans="1:28" x14ac:dyDescent="0.25">
      <c r="A85">
        <v>68</v>
      </c>
      <c r="B85">
        <v>-94.497000000000057</v>
      </c>
      <c r="C85">
        <v>18.034000000000002</v>
      </c>
      <c r="D85">
        <v>-50.216000000000037</v>
      </c>
      <c r="E85">
        <v>25.510999999999999</v>
      </c>
      <c r="F85">
        <v>-23.797000000000068</v>
      </c>
      <c r="G85">
        <v>55.738999999999997</v>
      </c>
      <c r="I85">
        <v>-52.414999999999878</v>
      </c>
      <c r="J85">
        <v>30.803000000000001</v>
      </c>
      <c r="K85">
        <v>-13.328999999999924</v>
      </c>
      <c r="L85">
        <v>20.905000000000001</v>
      </c>
      <c r="M85">
        <v>-19.852999999999899</v>
      </c>
      <c r="N85">
        <v>71.572999999999993</v>
      </c>
      <c r="P85">
        <v>-39.89599999999993</v>
      </c>
      <c r="Q85">
        <v>17.860999999999997</v>
      </c>
      <c r="R85">
        <v>-3.8789999999999658</v>
      </c>
      <c r="S85">
        <v>14.099</v>
      </c>
      <c r="T85">
        <v>4.8120000000000385</v>
      </c>
      <c r="U85">
        <v>34.393999999999998</v>
      </c>
      <c r="W85">
        <v>-37.169000000000011</v>
      </c>
      <c r="X85">
        <v>29.500999999999998</v>
      </c>
      <c r="Y85">
        <v>-66.405000000000044</v>
      </c>
      <c r="Z85">
        <v>26.9</v>
      </c>
      <c r="AA85">
        <v>20.759208333333447</v>
      </c>
      <c r="AB85">
        <v>68.857372898767565</v>
      </c>
    </row>
    <row r="86" spans="1:28" x14ac:dyDescent="0.25">
      <c r="A86">
        <v>69</v>
      </c>
      <c r="B86">
        <v>-92.679999999999879</v>
      </c>
      <c r="C86">
        <v>18.175000000000001</v>
      </c>
      <c r="D86">
        <v>-48.310999999999993</v>
      </c>
      <c r="E86">
        <v>25.562999999999999</v>
      </c>
      <c r="F86">
        <v>-23.430000000000064</v>
      </c>
      <c r="G86">
        <v>56.097000000000001</v>
      </c>
      <c r="I86">
        <v>-50.829999999999927</v>
      </c>
      <c r="J86">
        <v>30.948</v>
      </c>
      <c r="K86">
        <v>-11.519999999999975</v>
      </c>
      <c r="L86">
        <v>20.928999999999998</v>
      </c>
      <c r="M86">
        <v>-19.204000000000001</v>
      </c>
      <c r="N86">
        <v>71.978999999999999</v>
      </c>
      <c r="P86">
        <v>-36.79299999999985</v>
      </c>
      <c r="Q86">
        <v>17.709</v>
      </c>
      <c r="R86">
        <v>-1.2109999999998511</v>
      </c>
      <c r="S86">
        <v>14.231</v>
      </c>
      <c r="T86">
        <v>6.793000000000049</v>
      </c>
      <c r="U86">
        <v>34.494</v>
      </c>
      <c r="W86">
        <v>-36.011999999999929</v>
      </c>
      <c r="X86">
        <v>29.603000000000002</v>
      </c>
      <c r="Y86">
        <v>-65.010000000000019</v>
      </c>
      <c r="Z86">
        <v>27.263999999999999</v>
      </c>
      <c r="AA86">
        <v>21.712000000000174</v>
      </c>
      <c r="AB86">
        <v>68.933948129949812</v>
      </c>
    </row>
    <row r="87" spans="1:28" x14ac:dyDescent="0.25">
      <c r="A87">
        <v>70</v>
      </c>
      <c r="B87">
        <v>-90.767000000000039</v>
      </c>
      <c r="C87">
        <v>18.349</v>
      </c>
      <c r="D87">
        <v>-46.397999999999939</v>
      </c>
      <c r="E87">
        <v>25.607000000000003</v>
      </c>
      <c r="F87">
        <v>-22.907000000000011</v>
      </c>
      <c r="G87">
        <v>56.405999999999999</v>
      </c>
      <c r="I87">
        <v>-49.185000000000031</v>
      </c>
      <c r="J87">
        <v>31.105</v>
      </c>
      <c r="K87">
        <v>-9.7209999999998686</v>
      </c>
      <c r="L87">
        <v>20.961000000000002</v>
      </c>
      <c r="M87">
        <v>-18.505999999999911</v>
      </c>
      <c r="N87">
        <v>72.375</v>
      </c>
      <c r="P87">
        <v>-33.625999999999934</v>
      </c>
      <c r="Q87">
        <v>17.565999999999999</v>
      </c>
      <c r="R87">
        <v>1.4009999999999856</v>
      </c>
      <c r="S87">
        <v>14.366999999999999</v>
      </c>
      <c r="T87">
        <v>8.8449999999999918</v>
      </c>
      <c r="U87">
        <v>34.582000000000001</v>
      </c>
      <c r="W87">
        <v>-34.79299999999985</v>
      </c>
      <c r="X87">
        <v>29.712</v>
      </c>
      <c r="Y87">
        <v>-63.547999999999938</v>
      </c>
      <c r="Z87">
        <v>27.654999999999998</v>
      </c>
      <c r="AA87">
        <v>22.715999999999738</v>
      </c>
      <c r="AB87">
        <v>68.990759330822556</v>
      </c>
    </row>
    <row r="88" spans="1:28" x14ac:dyDescent="0.25">
      <c r="A88">
        <v>71</v>
      </c>
      <c r="B88">
        <v>-88.883000000000038</v>
      </c>
      <c r="C88">
        <v>18.530999999999999</v>
      </c>
      <c r="D88">
        <v>-44.483999999999966</v>
      </c>
      <c r="E88">
        <v>25.643999999999998</v>
      </c>
      <c r="F88">
        <v>-22.289999999999921</v>
      </c>
      <c r="G88">
        <v>56.681000000000004</v>
      </c>
      <c r="I88">
        <v>-47.482000000000028</v>
      </c>
      <c r="J88">
        <v>31.273000000000003</v>
      </c>
      <c r="K88">
        <v>-7.9409999999999759</v>
      </c>
      <c r="L88">
        <v>21</v>
      </c>
      <c r="M88">
        <v>-18.86399999999999</v>
      </c>
      <c r="N88">
        <v>73.788999999999987</v>
      </c>
      <c r="P88">
        <v>-30.402999999999956</v>
      </c>
      <c r="Q88">
        <v>17.433</v>
      </c>
      <c r="R88">
        <v>3.9379999999999971</v>
      </c>
      <c r="S88">
        <v>14.504</v>
      </c>
      <c r="T88">
        <v>11.055000000000037</v>
      </c>
      <c r="U88">
        <v>34.747</v>
      </c>
      <c r="W88">
        <v>-33.515999999999877</v>
      </c>
      <c r="X88">
        <v>29.829000000000001</v>
      </c>
      <c r="Y88">
        <v>-62.024999999999999</v>
      </c>
      <c r="Z88">
        <v>28.073</v>
      </c>
      <c r="AA88">
        <v>23.769166666667061</v>
      </c>
      <c r="AB88">
        <v>69.026877362414382</v>
      </c>
    </row>
    <row r="89" spans="1:28" x14ac:dyDescent="0.25">
      <c r="A89">
        <v>72</v>
      </c>
      <c r="B89">
        <v>-87.086999999999918</v>
      </c>
      <c r="C89">
        <v>18.682000000000002</v>
      </c>
      <c r="D89">
        <v>-42.578000000000003</v>
      </c>
      <c r="E89">
        <v>25.673000000000002</v>
      </c>
      <c r="F89">
        <v>-21.633999999999929</v>
      </c>
      <c r="G89">
        <v>56.952999999999996</v>
      </c>
      <c r="I89">
        <v>-45.725000000000016</v>
      </c>
      <c r="J89">
        <v>31.45</v>
      </c>
      <c r="K89">
        <v>-6.1869999999999425</v>
      </c>
      <c r="L89">
        <v>21.042999999999999</v>
      </c>
      <c r="M89">
        <v>-18.075999999999979</v>
      </c>
      <c r="N89">
        <v>74.161000000000001</v>
      </c>
      <c r="P89">
        <v>-27.136000000000049</v>
      </c>
      <c r="Q89">
        <v>17.309000000000001</v>
      </c>
      <c r="R89">
        <v>6.3820000000001098</v>
      </c>
      <c r="S89">
        <v>14.642000000000001</v>
      </c>
      <c r="T89">
        <v>13.522000000000034</v>
      </c>
      <c r="U89">
        <v>35.096000000000004</v>
      </c>
      <c r="W89">
        <v>-32.18399999999999</v>
      </c>
      <c r="X89">
        <v>29.952999999999999</v>
      </c>
      <c r="Y89">
        <v>-60.443999999999946</v>
      </c>
      <c r="Z89">
        <v>28.514000000000003</v>
      </c>
      <c r="AA89">
        <v>24.869416666666755</v>
      </c>
      <c r="AB89">
        <v>69.042977927687843</v>
      </c>
    </row>
    <row r="90" spans="1:28" x14ac:dyDescent="0.25">
      <c r="A90">
        <v>73</v>
      </c>
      <c r="B90">
        <v>-85.323000000000036</v>
      </c>
      <c r="C90">
        <v>18.808</v>
      </c>
      <c r="D90">
        <v>-40.686</v>
      </c>
      <c r="E90">
        <v>25.696000000000002</v>
      </c>
      <c r="F90">
        <v>-20.948999999999884</v>
      </c>
      <c r="G90">
        <v>57.24</v>
      </c>
      <c r="I90">
        <v>-43.919999999999959</v>
      </c>
      <c r="J90">
        <v>31.635999999999996</v>
      </c>
      <c r="K90">
        <v>-4.4690000000000563</v>
      </c>
      <c r="L90">
        <v>21.088999999999999</v>
      </c>
      <c r="M90">
        <v>-17.230999999999995</v>
      </c>
      <c r="N90">
        <v>74.518000000000001</v>
      </c>
      <c r="P90">
        <v>-23.839999999999861</v>
      </c>
      <c r="Q90">
        <v>17.194000000000003</v>
      </c>
      <c r="R90">
        <v>8.7140000000001105</v>
      </c>
      <c r="S90">
        <v>14.781000000000001</v>
      </c>
      <c r="T90">
        <v>16.016999999999946</v>
      </c>
      <c r="U90">
        <v>35.414999999999999</v>
      </c>
      <c r="W90">
        <v>-30.801999999999996</v>
      </c>
      <c r="X90">
        <v>30.088000000000001</v>
      </c>
      <c r="Y90">
        <v>-58.811999999999863</v>
      </c>
      <c r="Z90">
        <v>28.972999999999999</v>
      </c>
      <c r="AA90">
        <v>26.014124999999886</v>
      </c>
      <c r="AB90">
        <v>69.039824829311073</v>
      </c>
    </row>
    <row r="91" spans="1:28" x14ac:dyDescent="0.25">
      <c r="A91">
        <v>74</v>
      </c>
      <c r="B91">
        <v>-83.525000000000077</v>
      </c>
      <c r="C91">
        <v>18.933</v>
      </c>
      <c r="D91">
        <v>-38.816999999999879</v>
      </c>
      <c r="E91">
        <v>25.713000000000001</v>
      </c>
      <c r="F91">
        <v>-20.237000000000059</v>
      </c>
      <c r="G91">
        <v>57.533000000000001</v>
      </c>
      <c r="I91">
        <v>-42.071999999999889</v>
      </c>
      <c r="J91">
        <v>31.83</v>
      </c>
      <c r="K91">
        <v>-2.7949999999998809</v>
      </c>
      <c r="L91">
        <v>21.135999999999999</v>
      </c>
      <c r="M91">
        <v>-16.32100000000003</v>
      </c>
      <c r="N91">
        <v>74.866</v>
      </c>
      <c r="P91">
        <v>-20.526999999999962</v>
      </c>
      <c r="Q91">
        <v>17.088999999999999</v>
      </c>
      <c r="R91">
        <v>10.911000000000115</v>
      </c>
      <c r="S91">
        <v>14.923999999999999</v>
      </c>
      <c r="T91">
        <v>18.39999999999997</v>
      </c>
      <c r="U91">
        <v>35.564</v>
      </c>
      <c r="W91">
        <v>-29.374000000000009</v>
      </c>
      <c r="X91">
        <v>30.231000000000002</v>
      </c>
      <c r="Y91">
        <v>-57.134000000000015</v>
      </c>
      <c r="Z91">
        <v>29.445</v>
      </c>
      <c r="AA91">
        <v>27.201041666666814</v>
      </c>
      <c r="AB91">
        <v>69.019263039215716</v>
      </c>
    </row>
    <row r="92" spans="1:28" x14ac:dyDescent="0.25">
      <c r="A92">
        <v>75</v>
      </c>
      <c r="B92">
        <v>-81.656999999999869</v>
      </c>
      <c r="C92">
        <v>19.065999999999999</v>
      </c>
      <c r="D92">
        <v>-36.977000000000039</v>
      </c>
      <c r="E92">
        <v>25.725999999999999</v>
      </c>
      <c r="F92">
        <v>-19.582999999999906</v>
      </c>
      <c r="G92">
        <v>57.792000000000002</v>
      </c>
      <c r="I92">
        <v>-40.186000000000057</v>
      </c>
      <c r="J92">
        <v>32.027999999999999</v>
      </c>
      <c r="K92">
        <v>-1.1740000000000084</v>
      </c>
      <c r="L92">
        <v>21.18</v>
      </c>
      <c r="M92">
        <v>-15.339999999999909</v>
      </c>
      <c r="N92">
        <v>75.205999999999989</v>
      </c>
      <c r="P92">
        <v>-17.214000000000063</v>
      </c>
      <c r="Q92">
        <v>16.993000000000002</v>
      </c>
      <c r="R92">
        <v>12.955999999999968</v>
      </c>
      <c r="S92">
        <v>15.077999999999999</v>
      </c>
      <c r="T92">
        <v>20.901999999999976</v>
      </c>
      <c r="U92">
        <v>35.738</v>
      </c>
      <c r="W92">
        <v>-27.903000000000013</v>
      </c>
      <c r="X92">
        <v>30.384999999999998</v>
      </c>
      <c r="Y92">
        <v>-55.417999999999964</v>
      </c>
      <c r="Z92">
        <v>29.922000000000001</v>
      </c>
      <c r="AA92">
        <v>28.427166666666672</v>
      </c>
      <c r="AB92">
        <v>68.982820179889842</v>
      </c>
    </row>
    <row r="93" spans="1:28" x14ac:dyDescent="0.25">
      <c r="A93">
        <v>76</v>
      </c>
      <c r="B93">
        <v>-79.736999999999952</v>
      </c>
      <c r="C93">
        <v>19.203000000000003</v>
      </c>
      <c r="D93">
        <v>-35.174999999999955</v>
      </c>
      <c r="E93">
        <v>25.733000000000001</v>
      </c>
      <c r="F93">
        <v>-19.083999999999879</v>
      </c>
      <c r="G93">
        <v>57.982999999999997</v>
      </c>
      <c r="I93">
        <v>-38.275000000000063</v>
      </c>
      <c r="J93">
        <v>32.231999999999999</v>
      </c>
      <c r="K93">
        <v>0.38500000000007972</v>
      </c>
      <c r="L93">
        <v>21.221</v>
      </c>
      <c r="M93">
        <v>-14.289999999999914</v>
      </c>
      <c r="N93">
        <v>75.536000000000001</v>
      </c>
      <c r="P93">
        <v>-13.9149999999999</v>
      </c>
      <c r="Q93">
        <v>16.905000000000001</v>
      </c>
      <c r="R93">
        <v>14.831999999999956</v>
      </c>
      <c r="S93">
        <v>15.244</v>
      </c>
      <c r="T93">
        <v>23.659000000000098</v>
      </c>
      <c r="U93">
        <v>36.027999999999999</v>
      </c>
      <c r="W93">
        <v>-26.394000000000027</v>
      </c>
      <c r="X93">
        <v>30.547999999999998</v>
      </c>
      <c r="Y93">
        <v>-53.67199999999994</v>
      </c>
      <c r="Z93">
        <v>30.4</v>
      </c>
      <c r="AA93">
        <v>29.690083333333117</v>
      </c>
      <c r="AB93">
        <v>68.932949036453678</v>
      </c>
    </row>
    <row r="94" spans="1:28" x14ac:dyDescent="0.25">
      <c r="A94">
        <v>77</v>
      </c>
      <c r="B94">
        <v>-77.787999999999968</v>
      </c>
      <c r="C94">
        <v>19.338999999999999</v>
      </c>
      <c r="D94">
        <v>-33.41700000000003</v>
      </c>
      <c r="E94">
        <v>25.736999999999998</v>
      </c>
      <c r="F94">
        <v>-18.809999999999995</v>
      </c>
      <c r="G94">
        <v>58.107999999999997</v>
      </c>
      <c r="I94">
        <v>-36.34500000000007</v>
      </c>
      <c r="J94">
        <v>32.439</v>
      </c>
      <c r="K94">
        <v>1.8730000000000135</v>
      </c>
      <c r="L94">
        <v>21.253999999999998</v>
      </c>
      <c r="M94">
        <v>-13.185000000000002</v>
      </c>
      <c r="N94">
        <v>75.852000000000004</v>
      </c>
      <c r="P94">
        <v>-10.643999999999876</v>
      </c>
      <c r="Q94">
        <v>16.824999999999999</v>
      </c>
      <c r="R94">
        <v>16.523000000000067</v>
      </c>
      <c r="S94">
        <v>15.428000000000001</v>
      </c>
      <c r="T94">
        <v>26.479000000000141</v>
      </c>
      <c r="U94">
        <v>36.356000000000002</v>
      </c>
      <c r="W94">
        <v>-24.851999999999876</v>
      </c>
      <c r="X94">
        <v>30.720000000000002</v>
      </c>
      <c r="Y94">
        <v>-51.903999999999954</v>
      </c>
      <c r="Z94">
        <v>30.870999999999999</v>
      </c>
      <c r="AA94">
        <v>30.987000000000098</v>
      </c>
      <c r="AB94">
        <v>68.872004999823048</v>
      </c>
    </row>
    <row r="95" spans="1:28" x14ac:dyDescent="0.25">
      <c r="A95">
        <v>78</v>
      </c>
      <c r="B95">
        <v>-75.828999999999922</v>
      </c>
      <c r="C95">
        <v>19.468</v>
      </c>
      <c r="D95">
        <v>-31.709999999999905</v>
      </c>
      <c r="E95">
        <v>25.736999999999998</v>
      </c>
      <c r="F95">
        <v>-18.626000000000033</v>
      </c>
      <c r="G95">
        <v>58.234999999999999</v>
      </c>
      <c r="I95">
        <v>-34.394999999999953</v>
      </c>
      <c r="J95">
        <v>32.649000000000001</v>
      </c>
      <c r="K95">
        <v>3.2810000000000894</v>
      </c>
      <c r="L95">
        <v>21.281000000000002</v>
      </c>
      <c r="M95">
        <v>-12.043000000000026</v>
      </c>
      <c r="N95">
        <v>76.147000000000006</v>
      </c>
      <c r="P95">
        <v>-7.4179999999999247</v>
      </c>
      <c r="Q95">
        <v>16.748999999999999</v>
      </c>
      <c r="R95">
        <v>18.020000000000145</v>
      </c>
      <c r="S95">
        <v>15.630999999999998</v>
      </c>
      <c r="T95">
        <v>29.147999999999954</v>
      </c>
      <c r="U95">
        <v>36.589000000000006</v>
      </c>
      <c r="W95">
        <v>-23.279999999999966</v>
      </c>
      <c r="X95">
        <v>30.901</v>
      </c>
      <c r="Y95">
        <v>-50.124000000000059</v>
      </c>
      <c r="Z95">
        <v>31.328000000000003</v>
      </c>
      <c r="AA95">
        <v>32.315708333333419</v>
      </c>
      <c r="AB95">
        <v>68.802347719978243</v>
      </c>
    </row>
    <row r="96" spans="1:28" x14ac:dyDescent="0.25">
      <c r="A96">
        <v>79</v>
      </c>
      <c r="B96">
        <v>-73.858999999999895</v>
      </c>
      <c r="C96">
        <v>19.591000000000001</v>
      </c>
      <c r="D96">
        <v>-30.062999999999953</v>
      </c>
      <c r="E96">
        <v>25.734999999999999</v>
      </c>
      <c r="F96">
        <v>-18.346999999999891</v>
      </c>
      <c r="G96">
        <v>58.399000000000001</v>
      </c>
      <c r="I96">
        <v>-32.427999999999898</v>
      </c>
      <c r="J96">
        <v>32.853000000000002</v>
      </c>
      <c r="K96">
        <v>4.601999999999995</v>
      </c>
      <c r="L96">
        <v>21.298000000000002</v>
      </c>
      <c r="M96">
        <v>-10.855999999999977</v>
      </c>
      <c r="N96">
        <v>76.429000000000002</v>
      </c>
      <c r="P96">
        <v>-4.2510000000000048</v>
      </c>
      <c r="Q96">
        <v>16.677999999999997</v>
      </c>
      <c r="R96">
        <v>19.314000000000053</v>
      </c>
      <c r="S96">
        <v>15.853</v>
      </c>
      <c r="T96">
        <v>31.746000000000052</v>
      </c>
      <c r="U96">
        <v>36.767000000000003</v>
      </c>
      <c r="W96">
        <v>-21.684000000000037</v>
      </c>
      <c r="X96">
        <v>31.088999999999999</v>
      </c>
      <c r="Y96">
        <v>-48.336999999999854</v>
      </c>
      <c r="Z96">
        <v>31.766000000000002</v>
      </c>
      <c r="AA96">
        <v>33.673166666666972</v>
      </c>
      <c r="AB96">
        <v>68.727476140039556</v>
      </c>
    </row>
    <row r="97" spans="1:28" x14ac:dyDescent="0.25">
      <c r="A97">
        <v>80</v>
      </c>
      <c r="B97">
        <v>-71.879000000000019</v>
      </c>
      <c r="C97">
        <v>19.709999999999997</v>
      </c>
      <c r="D97">
        <v>-28.483000000000036</v>
      </c>
      <c r="E97">
        <v>25.728999999999999</v>
      </c>
      <c r="F97">
        <v>-17.7989999999999</v>
      </c>
      <c r="G97">
        <v>58.581000000000003</v>
      </c>
      <c r="I97">
        <v>-30.478000000000005</v>
      </c>
      <c r="J97">
        <v>33.043999999999997</v>
      </c>
      <c r="K97">
        <v>5.8249999999999691</v>
      </c>
      <c r="L97">
        <v>21.306999999999999</v>
      </c>
      <c r="M97">
        <v>-9.5859999999998724</v>
      </c>
      <c r="N97">
        <v>76.713000000000008</v>
      </c>
      <c r="P97">
        <v>-1.1579999999999924</v>
      </c>
      <c r="Q97">
        <v>16.614000000000001</v>
      </c>
      <c r="R97">
        <v>20.399999999999974</v>
      </c>
      <c r="S97">
        <v>16.098000000000003</v>
      </c>
      <c r="T97">
        <v>34.437999999999967</v>
      </c>
      <c r="U97">
        <v>37.028999999999996</v>
      </c>
      <c r="W97">
        <v>-20.068999999999892</v>
      </c>
      <c r="X97">
        <v>31.283999999999999</v>
      </c>
      <c r="Y97">
        <v>-46.551999999999929</v>
      </c>
      <c r="Z97">
        <v>32.18</v>
      </c>
      <c r="AA97">
        <v>35.056458333333261</v>
      </c>
      <c r="AB97">
        <v>68.650069030637056</v>
      </c>
    </row>
    <row r="98" spans="1:28" x14ac:dyDescent="0.25">
      <c r="A98">
        <v>81</v>
      </c>
      <c r="B98">
        <v>-69.890000000000015</v>
      </c>
      <c r="C98">
        <v>19.824000000000002</v>
      </c>
      <c r="D98">
        <v>-26.975999999999889</v>
      </c>
      <c r="E98">
        <v>25.72</v>
      </c>
      <c r="F98">
        <v>-16.977000000000018</v>
      </c>
      <c r="G98">
        <v>58.750999999999998</v>
      </c>
      <c r="I98">
        <v>-28.575999999999937</v>
      </c>
      <c r="J98">
        <v>33.244</v>
      </c>
      <c r="K98">
        <v>6.944999999999979</v>
      </c>
      <c r="L98">
        <v>21.305999999999997</v>
      </c>
      <c r="M98">
        <v>-8.2189999999999763</v>
      </c>
      <c r="N98">
        <v>76.998999999999995</v>
      </c>
      <c r="P98">
        <v>1.8450000000000966</v>
      </c>
      <c r="Q98">
        <v>16.558</v>
      </c>
      <c r="R98">
        <v>21.274999999999935</v>
      </c>
      <c r="S98">
        <v>16.365000000000002</v>
      </c>
      <c r="T98">
        <v>37.181000000000132</v>
      </c>
      <c r="U98">
        <v>37.359000000000002</v>
      </c>
      <c r="W98">
        <v>-18.438999999999872</v>
      </c>
      <c r="X98">
        <v>31.484999999999999</v>
      </c>
      <c r="Y98">
        <v>-44.775000000000006</v>
      </c>
      <c r="Z98">
        <v>32.564</v>
      </c>
      <c r="AA98">
        <v>36.462541666666624</v>
      </c>
      <c r="AB98">
        <v>68.573167143461745</v>
      </c>
    </row>
    <row r="99" spans="1:28" x14ac:dyDescent="0.25">
      <c r="A99">
        <v>82</v>
      </c>
      <c r="B99">
        <v>-67.89899999999993</v>
      </c>
      <c r="C99">
        <v>19.935000000000002</v>
      </c>
      <c r="D99">
        <v>-25.549000000000042</v>
      </c>
      <c r="E99">
        <v>25.707000000000001</v>
      </c>
      <c r="F99">
        <v>-15.989999999999949</v>
      </c>
      <c r="G99">
        <v>58.907000000000004</v>
      </c>
      <c r="I99">
        <v>-26.685999999999986</v>
      </c>
      <c r="J99">
        <v>33.499000000000002</v>
      </c>
      <c r="K99">
        <v>7.9549999999999343</v>
      </c>
      <c r="L99">
        <v>21.297000000000001</v>
      </c>
      <c r="M99">
        <v>-6.772999999999918</v>
      </c>
      <c r="N99">
        <v>77.287999999999997</v>
      </c>
      <c r="P99">
        <v>4.746000000000139</v>
      </c>
      <c r="Q99">
        <v>16.512999999999998</v>
      </c>
      <c r="R99">
        <v>21.938999999999929</v>
      </c>
      <c r="S99">
        <v>16.657</v>
      </c>
      <c r="T99">
        <v>39.889000000000067</v>
      </c>
      <c r="U99">
        <v>37.684000000000005</v>
      </c>
      <c r="W99">
        <v>-16.801000000000066</v>
      </c>
      <c r="X99">
        <v>31.688000000000002</v>
      </c>
      <c r="Y99">
        <v>-43.01200000000005</v>
      </c>
      <c r="Z99">
        <v>32.914999999999999</v>
      </c>
      <c r="AA99">
        <v>37.887833333333234</v>
      </c>
      <c r="AB99">
        <v>68.498944015768316</v>
      </c>
    </row>
    <row r="100" spans="1:28" x14ac:dyDescent="0.25">
      <c r="A100">
        <v>83</v>
      </c>
      <c r="B100">
        <v>-65.911999999999978</v>
      </c>
      <c r="C100">
        <v>20.042000000000002</v>
      </c>
      <c r="D100">
        <v>-24.20599999999995</v>
      </c>
      <c r="E100">
        <v>25.690999999999999</v>
      </c>
      <c r="F100">
        <v>-14.950000000000019</v>
      </c>
      <c r="G100">
        <v>59.055000000000007</v>
      </c>
      <c r="I100">
        <v>-24.68300000000001</v>
      </c>
      <c r="J100">
        <v>33.777000000000001</v>
      </c>
      <c r="K100">
        <v>8.8490000000001068</v>
      </c>
      <c r="L100">
        <v>21.281000000000002</v>
      </c>
      <c r="M100">
        <v>-5.2360000000000184</v>
      </c>
      <c r="N100">
        <v>77.602000000000004</v>
      </c>
      <c r="P100">
        <v>7.5290000000001189</v>
      </c>
      <c r="Q100">
        <v>16.484999999999999</v>
      </c>
      <c r="R100">
        <v>22.393000000000107</v>
      </c>
      <c r="S100">
        <v>16.975000000000001</v>
      </c>
      <c r="T100">
        <v>42.561999999999991</v>
      </c>
      <c r="U100">
        <v>38.012</v>
      </c>
      <c r="W100">
        <v>-15.161999999999898</v>
      </c>
      <c r="X100">
        <v>31.893999999999998</v>
      </c>
      <c r="Y100">
        <v>-41.267999999999859</v>
      </c>
      <c r="Z100">
        <v>33.230000000000004</v>
      </c>
      <c r="AA100">
        <v>39.326666666666512</v>
      </c>
      <c r="AB100">
        <v>68.426877306246098</v>
      </c>
    </row>
    <row r="101" spans="1:28" x14ac:dyDescent="0.25">
      <c r="A101">
        <v>84</v>
      </c>
      <c r="B101">
        <v>-63.933999999999934</v>
      </c>
      <c r="C101">
        <v>20.146000000000001</v>
      </c>
      <c r="D101">
        <v>-22.953999999999919</v>
      </c>
      <c r="E101">
        <v>25.669</v>
      </c>
      <c r="F101">
        <v>-13.919000000000015</v>
      </c>
      <c r="G101">
        <v>59.195</v>
      </c>
      <c r="I101">
        <v>-22.529999999999937</v>
      </c>
      <c r="J101">
        <v>33.981999999999999</v>
      </c>
      <c r="K101">
        <v>9.6220000000000194</v>
      </c>
      <c r="L101">
        <v>21.26</v>
      </c>
      <c r="M101">
        <v>-3.6089999999999733</v>
      </c>
      <c r="N101">
        <v>77.944000000000003</v>
      </c>
      <c r="P101">
        <v>10.183999999999971</v>
      </c>
      <c r="Q101">
        <v>16.475000000000001</v>
      </c>
      <c r="R101">
        <v>22.639999999999993</v>
      </c>
      <c r="S101">
        <v>17.32</v>
      </c>
      <c r="T101">
        <v>45.20100000000005</v>
      </c>
      <c r="U101">
        <v>38.354999999999997</v>
      </c>
      <c r="W101">
        <v>-13.527999999999984</v>
      </c>
      <c r="X101">
        <v>32.097999999999999</v>
      </c>
      <c r="Y101">
        <v>-39.550999999999888</v>
      </c>
      <c r="Z101">
        <v>33.506</v>
      </c>
      <c r="AA101">
        <v>40.777666666666605</v>
      </c>
      <c r="AB101">
        <v>68.358209173166046</v>
      </c>
    </row>
    <row r="102" spans="1:28" x14ac:dyDescent="0.25">
      <c r="A102">
        <v>85</v>
      </c>
      <c r="B102">
        <v>-61.969999999999857</v>
      </c>
      <c r="C102">
        <v>20.245999999999999</v>
      </c>
      <c r="D102">
        <v>-21.795000000000009</v>
      </c>
      <c r="E102">
        <v>25.641000000000002</v>
      </c>
      <c r="F102">
        <v>-12.86799999999988</v>
      </c>
      <c r="G102">
        <v>59.332999999999998</v>
      </c>
      <c r="I102">
        <v>-20.364000000000047</v>
      </c>
      <c r="J102">
        <v>34.118000000000002</v>
      </c>
      <c r="K102">
        <v>10.270000000000001</v>
      </c>
      <c r="L102">
        <v>21.236000000000001</v>
      </c>
      <c r="M102">
        <v>-1.9620000000000193</v>
      </c>
      <c r="N102">
        <v>78.263999999999996</v>
      </c>
      <c r="P102">
        <v>12.699000000000016</v>
      </c>
      <c r="Q102">
        <v>16.487000000000002</v>
      </c>
      <c r="R102">
        <v>22.684000000000147</v>
      </c>
      <c r="S102">
        <v>17.690999999999999</v>
      </c>
      <c r="T102">
        <v>47.791000000000139</v>
      </c>
      <c r="U102">
        <v>38.705000000000005</v>
      </c>
      <c r="W102">
        <v>-11.905999999999972</v>
      </c>
      <c r="X102">
        <v>32.298000000000002</v>
      </c>
      <c r="Y102">
        <v>-37.865999999999957</v>
      </c>
      <c r="Z102">
        <v>33.74</v>
      </c>
      <c r="AA102">
        <v>42.245458333333595</v>
      </c>
      <c r="AB102">
        <v>68.296909704090012</v>
      </c>
    </row>
    <row r="103" spans="1:28" x14ac:dyDescent="0.25">
      <c r="A103">
        <v>86</v>
      </c>
      <c r="B103">
        <v>-60.023999999999859</v>
      </c>
      <c r="C103">
        <v>20.344000000000001</v>
      </c>
      <c r="D103">
        <v>-20.731999999999971</v>
      </c>
      <c r="E103">
        <v>25.605</v>
      </c>
      <c r="F103">
        <v>-11.759999999999993</v>
      </c>
      <c r="G103">
        <v>59.471000000000004</v>
      </c>
      <c r="I103">
        <v>-18.308999999999909</v>
      </c>
      <c r="J103">
        <v>34.261000000000003</v>
      </c>
      <c r="K103">
        <v>10.792000000000135</v>
      </c>
      <c r="L103">
        <v>21.21</v>
      </c>
      <c r="M103">
        <v>-0.34000000000000696</v>
      </c>
      <c r="N103">
        <v>78.524000000000001</v>
      </c>
      <c r="P103">
        <v>15.063000000000049</v>
      </c>
      <c r="Q103">
        <v>16.521999999999998</v>
      </c>
      <c r="R103">
        <v>22.526000000000046</v>
      </c>
      <c r="S103">
        <v>18.09</v>
      </c>
      <c r="T103">
        <v>50.320000000000142</v>
      </c>
      <c r="U103">
        <v>39.061</v>
      </c>
      <c r="W103">
        <v>-10.305000000000009</v>
      </c>
      <c r="X103">
        <v>32.491</v>
      </c>
      <c r="Y103">
        <v>-36.219000000000001</v>
      </c>
      <c r="Z103">
        <v>33.93</v>
      </c>
      <c r="AA103">
        <v>43.702874999999921</v>
      </c>
      <c r="AB103">
        <v>68.230394176045024</v>
      </c>
    </row>
    <row r="104" spans="1:28" x14ac:dyDescent="0.25">
      <c r="A104">
        <v>87</v>
      </c>
      <c r="B104">
        <v>-58.101999999999876</v>
      </c>
      <c r="C104">
        <v>20.441000000000003</v>
      </c>
      <c r="D104">
        <v>-19.766999999999868</v>
      </c>
      <c r="E104">
        <v>25.558999999999997</v>
      </c>
      <c r="F104">
        <v>-10.580000000000034</v>
      </c>
      <c r="G104">
        <v>59.604999999999997</v>
      </c>
      <c r="I104">
        <v>-16.332000000000015</v>
      </c>
      <c r="J104">
        <v>34.401000000000003</v>
      </c>
      <c r="K104">
        <v>11.182999999999943</v>
      </c>
      <c r="L104">
        <v>21.187000000000001</v>
      </c>
      <c r="M104">
        <v>1.2929999999999886</v>
      </c>
      <c r="N104">
        <v>78.756999999999991</v>
      </c>
      <c r="P104">
        <v>17.267000000000145</v>
      </c>
      <c r="Q104">
        <v>16.583000000000002</v>
      </c>
      <c r="R104">
        <v>22.167999999999964</v>
      </c>
      <c r="S104">
        <v>18.516999999999999</v>
      </c>
      <c r="T104">
        <v>52.780999999999963</v>
      </c>
      <c r="U104">
        <v>39.421999999999997</v>
      </c>
      <c r="W104">
        <v>-8.7329999999998797</v>
      </c>
      <c r="X104">
        <v>32.673999999999999</v>
      </c>
      <c r="Y104">
        <v>-34.618000000000038</v>
      </c>
      <c r="Z104">
        <v>34.073999999999998</v>
      </c>
      <c r="AA104">
        <v>45.137166666666893</v>
      </c>
      <c r="AB104">
        <v>68.153776373514432</v>
      </c>
    </row>
    <row r="105" spans="1:28" x14ac:dyDescent="0.25">
      <c r="A105">
        <v>88</v>
      </c>
      <c r="B105">
        <v>-56.208000000000034</v>
      </c>
      <c r="C105">
        <v>20.535999999999998</v>
      </c>
      <c r="D105">
        <v>-18.902999999999892</v>
      </c>
      <c r="E105">
        <v>25.501999999999999</v>
      </c>
      <c r="F105">
        <v>-9.3570000000000597</v>
      </c>
      <c r="G105">
        <v>59.714999999999996</v>
      </c>
      <c r="I105">
        <v>-14.337000000000044</v>
      </c>
      <c r="J105">
        <v>34.545000000000002</v>
      </c>
      <c r="K105">
        <v>11.445000000000149</v>
      </c>
      <c r="L105">
        <v>21.167999999999999</v>
      </c>
      <c r="M105">
        <v>2.9680000000000817</v>
      </c>
      <c r="N105">
        <v>78.991</v>
      </c>
      <c r="P105">
        <v>19.301000000000013</v>
      </c>
      <c r="Q105">
        <v>16.672000000000001</v>
      </c>
      <c r="R105">
        <v>21.611000000000047</v>
      </c>
      <c r="S105">
        <v>18.974</v>
      </c>
      <c r="T105">
        <v>55.163000000000075</v>
      </c>
      <c r="U105">
        <v>39.785000000000004</v>
      </c>
      <c r="W105">
        <v>-7.1969999999998979</v>
      </c>
      <c r="X105">
        <v>32.844000000000001</v>
      </c>
      <c r="Y105">
        <v>-33.066999999999958</v>
      </c>
      <c r="Z105">
        <v>34.17</v>
      </c>
      <c r="AA105">
        <v>46.672291666667086</v>
      </c>
      <c r="AB105">
        <v>68.134046222504367</v>
      </c>
    </row>
    <row r="106" spans="1:28" x14ac:dyDescent="0.25">
      <c r="A106">
        <v>89</v>
      </c>
      <c r="B106">
        <v>-54.346000000000004</v>
      </c>
      <c r="C106">
        <v>20.632000000000001</v>
      </c>
      <c r="D106">
        <v>-18.137000000000072</v>
      </c>
      <c r="E106">
        <v>25.430999999999997</v>
      </c>
      <c r="F106">
        <v>-8.1149999999998723</v>
      </c>
      <c r="G106">
        <v>59.797000000000004</v>
      </c>
      <c r="I106">
        <v>-12.399999999999967</v>
      </c>
      <c r="J106">
        <v>34.736000000000004</v>
      </c>
      <c r="K106">
        <v>11.573000000000055</v>
      </c>
      <c r="L106">
        <v>21.157</v>
      </c>
      <c r="M106">
        <v>4.6690000000000342</v>
      </c>
      <c r="N106">
        <v>79.221000000000004</v>
      </c>
      <c r="P106">
        <v>21.158000000000008</v>
      </c>
      <c r="Q106">
        <v>16.79</v>
      </c>
      <c r="R106">
        <v>20.853000000000009</v>
      </c>
      <c r="S106">
        <v>19.463999999999999</v>
      </c>
      <c r="T106">
        <v>57.471999999999966</v>
      </c>
      <c r="U106">
        <v>40.155999999999999</v>
      </c>
      <c r="W106">
        <v>-5.7059999999999889</v>
      </c>
      <c r="X106">
        <v>32.997999999999998</v>
      </c>
      <c r="Y106">
        <v>-31.573999999999991</v>
      </c>
      <c r="Z106">
        <v>34.216000000000001</v>
      </c>
      <c r="AA106">
        <v>48.308291666666832</v>
      </c>
      <c r="AB106">
        <v>68.183889008984323</v>
      </c>
    </row>
    <row r="107" spans="1:28" x14ac:dyDescent="0.25">
      <c r="A107">
        <v>90</v>
      </c>
      <c r="B107">
        <v>-52.521000000000043</v>
      </c>
      <c r="C107">
        <v>20.727</v>
      </c>
      <c r="D107">
        <v>-17.46599999999998</v>
      </c>
      <c r="E107">
        <v>25.347000000000001</v>
      </c>
      <c r="F107">
        <v>-6.8340000000000067</v>
      </c>
      <c r="G107">
        <v>59.882999999999996</v>
      </c>
      <c r="I107">
        <v>-10.650999999999966</v>
      </c>
      <c r="J107">
        <v>34.92</v>
      </c>
      <c r="K107">
        <v>11.57000000000008</v>
      </c>
      <c r="L107">
        <v>21.154</v>
      </c>
      <c r="M107">
        <v>6.3740000000001018</v>
      </c>
      <c r="N107">
        <v>79.436000000000007</v>
      </c>
      <c r="P107">
        <v>22.830000000000126</v>
      </c>
      <c r="Q107">
        <v>16.939</v>
      </c>
      <c r="R107">
        <v>19.892999999999937</v>
      </c>
      <c r="S107">
        <v>19.991</v>
      </c>
      <c r="T107">
        <v>59.679000000000038</v>
      </c>
      <c r="U107">
        <v>40.520000000000003</v>
      </c>
      <c r="W107">
        <v>-4.2689999999998562</v>
      </c>
      <c r="X107">
        <v>33.133000000000003</v>
      </c>
      <c r="Y107">
        <v>-30.146000000000008</v>
      </c>
      <c r="Z107">
        <v>34.210999999999999</v>
      </c>
      <c r="AA107">
        <v>49.819666666666592</v>
      </c>
      <c r="AB107">
        <v>68.176873926616793</v>
      </c>
    </row>
    <row r="108" spans="1:28" x14ac:dyDescent="0.25">
      <c r="A108">
        <v>91</v>
      </c>
      <c r="B108">
        <v>-50.73799999999995</v>
      </c>
      <c r="C108">
        <v>20.821999999999999</v>
      </c>
      <c r="D108">
        <v>-16.885999999999957</v>
      </c>
      <c r="E108">
        <v>25.249000000000002</v>
      </c>
      <c r="F108">
        <v>-5.4520000000000124</v>
      </c>
      <c r="G108">
        <v>60.026999999999994</v>
      </c>
      <c r="I108">
        <v>-9.0729999999998867</v>
      </c>
      <c r="J108">
        <v>35.076999999999998</v>
      </c>
      <c r="K108">
        <v>11.435000000000084</v>
      </c>
      <c r="L108">
        <v>21.161999999999999</v>
      </c>
      <c r="M108">
        <v>8.0740000000001366</v>
      </c>
      <c r="N108">
        <v>79.634</v>
      </c>
      <c r="P108">
        <v>24.307999999999996</v>
      </c>
      <c r="Q108">
        <v>17.122999999999998</v>
      </c>
      <c r="R108">
        <v>18.72800000000008</v>
      </c>
      <c r="S108">
        <v>20.556999999999999</v>
      </c>
      <c r="T108">
        <v>61.757999999999981</v>
      </c>
      <c r="U108">
        <v>40.866999999999997</v>
      </c>
      <c r="W108">
        <v>-2.8960000000000097</v>
      </c>
      <c r="X108">
        <v>33.247</v>
      </c>
      <c r="Y108">
        <v>-28.789999999999871</v>
      </c>
      <c r="Z108">
        <v>34.151000000000003</v>
      </c>
      <c r="AA108">
        <v>51.203583333333299</v>
      </c>
      <c r="AB108">
        <v>68.106355571342561</v>
      </c>
    </row>
    <row r="109" spans="1:28" x14ac:dyDescent="0.25">
      <c r="A109">
        <v>92</v>
      </c>
      <c r="B109">
        <v>-49.000999999999848</v>
      </c>
      <c r="C109">
        <v>20.917999999999999</v>
      </c>
      <c r="D109">
        <v>-16.40099999999989</v>
      </c>
      <c r="E109">
        <v>25.138000000000002</v>
      </c>
      <c r="F109">
        <v>-3.9709999999999468</v>
      </c>
      <c r="G109">
        <v>60.227999999999994</v>
      </c>
      <c r="I109">
        <v>-7.5829999999998954</v>
      </c>
      <c r="J109">
        <v>35.229999999999997</v>
      </c>
      <c r="K109">
        <v>11.174999999999935</v>
      </c>
      <c r="L109">
        <v>21.184000000000001</v>
      </c>
      <c r="M109">
        <v>9.7590000000000732</v>
      </c>
      <c r="N109">
        <v>79.816999999999993</v>
      </c>
      <c r="P109">
        <v>25.586000000000109</v>
      </c>
      <c r="Q109">
        <v>17.344999999999999</v>
      </c>
      <c r="R109">
        <v>17.357999999999983</v>
      </c>
      <c r="S109">
        <v>21.167999999999999</v>
      </c>
      <c r="T109">
        <v>63.854000000000077</v>
      </c>
      <c r="U109">
        <v>41.291000000000004</v>
      </c>
      <c r="W109">
        <v>-1.5939999999998733</v>
      </c>
      <c r="X109">
        <v>33.338000000000001</v>
      </c>
      <c r="Y109">
        <v>-27.512999999999899</v>
      </c>
      <c r="Z109">
        <v>34.036999999999999</v>
      </c>
      <c r="AA109">
        <v>52.578541666666865</v>
      </c>
      <c r="AB109">
        <v>68.053407142753116</v>
      </c>
    </row>
    <row r="110" spans="1:28" x14ac:dyDescent="0.25">
      <c r="A110">
        <v>93</v>
      </c>
      <c r="B110">
        <v>-47.315999999999917</v>
      </c>
      <c r="C110">
        <v>21.013000000000002</v>
      </c>
      <c r="D110">
        <v>-16.01499999999989</v>
      </c>
      <c r="E110">
        <v>25.014000000000003</v>
      </c>
      <c r="F110">
        <v>-2.4530000000000385</v>
      </c>
      <c r="G110">
        <v>60.434000000000005</v>
      </c>
      <c r="I110">
        <v>-6.1469999999999025</v>
      </c>
      <c r="J110">
        <v>35.378999999999998</v>
      </c>
      <c r="K110">
        <v>10.782000000000069</v>
      </c>
      <c r="L110">
        <v>21.224</v>
      </c>
      <c r="M110">
        <v>11.417999999999928</v>
      </c>
      <c r="N110">
        <v>79.984999999999999</v>
      </c>
      <c r="P110">
        <v>26.653999999999954</v>
      </c>
      <c r="Q110">
        <v>17.608999999999998</v>
      </c>
      <c r="R110">
        <v>15.791000000000111</v>
      </c>
      <c r="S110">
        <v>21.823</v>
      </c>
      <c r="T110">
        <v>65.959000000000103</v>
      </c>
      <c r="U110">
        <v>41.785000000000004</v>
      </c>
      <c r="W110">
        <v>-0.3729999999999567</v>
      </c>
      <c r="X110">
        <v>33.402999999999999</v>
      </c>
      <c r="Y110">
        <v>-26.319999999999901</v>
      </c>
      <c r="Z110">
        <v>33.869</v>
      </c>
      <c r="AA110">
        <v>53.92312500000007</v>
      </c>
      <c r="AB110">
        <v>68.012011508398146</v>
      </c>
    </row>
    <row r="111" spans="1:28" x14ac:dyDescent="0.25">
      <c r="A111">
        <v>94</v>
      </c>
      <c r="B111">
        <v>-45.684999999999974</v>
      </c>
      <c r="C111">
        <v>21.107999999999997</v>
      </c>
      <c r="D111">
        <v>-15.730000000000022</v>
      </c>
      <c r="E111">
        <v>24.873999999999999</v>
      </c>
      <c r="F111">
        <v>-0.98299999999995613</v>
      </c>
      <c r="G111">
        <v>60.578000000000003</v>
      </c>
      <c r="I111">
        <v>-4.7919999999999074</v>
      </c>
      <c r="J111">
        <v>35.521999999999998</v>
      </c>
      <c r="K111">
        <v>10.240999999999945</v>
      </c>
      <c r="L111">
        <v>21.282</v>
      </c>
      <c r="M111">
        <v>13.03500000000013</v>
      </c>
      <c r="N111">
        <v>80.132999999999996</v>
      </c>
      <c r="P111">
        <v>27.506000000000029</v>
      </c>
      <c r="Q111">
        <v>17.922000000000001</v>
      </c>
      <c r="R111">
        <v>14.024999999999954</v>
      </c>
      <c r="S111">
        <v>22.516000000000002</v>
      </c>
      <c r="T111">
        <v>67.819999999999993</v>
      </c>
      <c r="U111">
        <v>42.198999999999998</v>
      </c>
      <c r="W111">
        <v>0.76000000000009393</v>
      </c>
      <c r="X111">
        <v>33.440999999999995</v>
      </c>
      <c r="Y111">
        <v>-25.22099999999994</v>
      </c>
      <c r="Z111">
        <v>33.645000000000003</v>
      </c>
      <c r="AA111">
        <v>55.20004166666692</v>
      </c>
      <c r="AB111">
        <v>67.967113082264419</v>
      </c>
    </row>
    <row r="112" spans="1:28" x14ac:dyDescent="0.25">
      <c r="A112">
        <v>95</v>
      </c>
      <c r="B112">
        <v>-44.109999999999872</v>
      </c>
      <c r="C112">
        <v>21.201000000000001</v>
      </c>
      <c r="D112">
        <v>-15.519999999999978</v>
      </c>
      <c r="E112">
        <v>24.722000000000001</v>
      </c>
      <c r="F112">
        <v>0.4049999999999887</v>
      </c>
      <c r="G112">
        <v>60.644000000000005</v>
      </c>
      <c r="I112">
        <v>-3.5419999999999341</v>
      </c>
      <c r="J112">
        <v>35.652999999999999</v>
      </c>
      <c r="K112">
        <v>9.5659999999999634</v>
      </c>
      <c r="L112">
        <v>21.354000000000003</v>
      </c>
      <c r="M112">
        <v>14.603000000000144</v>
      </c>
      <c r="N112">
        <v>80.265000000000001</v>
      </c>
      <c r="P112">
        <v>28.135999999999939</v>
      </c>
      <c r="Q112">
        <v>18.286000000000001</v>
      </c>
      <c r="R112">
        <v>12.040000000000051</v>
      </c>
      <c r="S112">
        <v>23.251000000000001</v>
      </c>
      <c r="T112">
        <v>69.559000000000154</v>
      </c>
      <c r="U112">
        <v>42.63</v>
      </c>
      <c r="W112">
        <v>1.794999999999991</v>
      </c>
      <c r="X112">
        <v>33.450000000000003</v>
      </c>
      <c r="Y112">
        <v>-24.241999999999877</v>
      </c>
      <c r="Z112">
        <v>33.353000000000002</v>
      </c>
      <c r="AA112">
        <v>56.402333333333218</v>
      </c>
      <c r="AB112">
        <v>67.924181799278585</v>
      </c>
    </row>
    <row r="113" spans="1:28" x14ac:dyDescent="0.25">
      <c r="A113">
        <v>96</v>
      </c>
      <c r="B113">
        <v>-42.594999999999942</v>
      </c>
      <c r="C113">
        <v>21.292999999999999</v>
      </c>
      <c r="D113">
        <v>-15.347999999999917</v>
      </c>
      <c r="E113">
        <v>24.566000000000003</v>
      </c>
      <c r="F113">
        <v>1.6979999999999773</v>
      </c>
      <c r="G113">
        <v>60.637999999999998</v>
      </c>
      <c r="I113">
        <v>-2.39900000000004</v>
      </c>
      <c r="J113">
        <v>35.774999999999999</v>
      </c>
      <c r="K113">
        <v>8.8209999999999678</v>
      </c>
      <c r="L113">
        <v>21.437999999999999</v>
      </c>
      <c r="M113">
        <v>16.115000000000101</v>
      </c>
      <c r="N113">
        <v>80.382999999999996</v>
      </c>
      <c r="P113">
        <v>28.537000000000035</v>
      </c>
      <c r="Q113">
        <v>18.702999999999999</v>
      </c>
      <c r="R113">
        <v>9.9089999999999456</v>
      </c>
      <c r="S113">
        <v>24.026</v>
      </c>
      <c r="T113">
        <v>71.223999999999961</v>
      </c>
      <c r="U113">
        <v>43.094999999999999</v>
      </c>
      <c r="W113">
        <v>2.7250000000000885</v>
      </c>
      <c r="X113">
        <v>33.429000000000002</v>
      </c>
      <c r="Y113">
        <v>-23.34999999999998</v>
      </c>
      <c r="Z113">
        <v>33.029000000000003</v>
      </c>
      <c r="AA113">
        <v>57.5170416666666</v>
      </c>
      <c r="AB113">
        <v>67.885690645941338</v>
      </c>
    </row>
    <row r="114" spans="1:28" x14ac:dyDescent="0.25">
      <c r="A114">
        <v>97</v>
      </c>
      <c r="B114">
        <v>-41.147999999999961</v>
      </c>
      <c r="C114">
        <v>21.385000000000002</v>
      </c>
      <c r="F114">
        <v>2.9310000000000169</v>
      </c>
      <c r="G114">
        <v>60.602000000000004</v>
      </c>
      <c r="I114">
        <v>-1.3559999999999128</v>
      </c>
      <c r="J114">
        <v>35.89</v>
      </c>
      <c r="M114">
        <v>17.560999999999936</v>
      </c>
      <c r="N114">
        <v>80.488</v>
      </c>
      <c r="P114">
        <v>28.704000000000065</v>
      </c>
      <c r="Q114">
        <v>19.175999999999998</v>
      </c>
      <c r="T114">
        <v>72.608000000000004</v>
      </c>
      <c r="U114">
        <v>43.439</v>
      </c>
      <c r="W114">
        <v>3.5419999999999341</v>
      </c>
      <c r="X114">
        <v>33.376000000000005</v>
      </c>
      <c r="AA114">
        <v>58.526333333333454</v>
      </c>
      <c r="AB114">
        <v>67.851788810911842</v>
      </c>
    </row>
    <row r="115" spans="1:28" x14ac:dyDescent="0.25">
      <c r="A115">
        <v>98</v>
      </c>
      <c r="B115">
        <v>-39.781000000000063</v>
      </c>
      <c r="C115">
        <v>21.474</v>
      </c>
      <c r="F115">
        <v>4.1720000000000645</v>
      </c>
      <c r="G115">
        <v>60.597000000000001</v>
      </c>
      <c r="I115">
        <v>-0.42399999999997995</v>
      </c>
      <c r="J115">
        <v>36</v>
      </c>
      <c r="M115">
        <v>18.917000000000073</v>
      </c>
      <c r="N115">
        <v>80.574999999999989</v>
      </c>
      <c r="P115">
        <v>28.642000000000056</v>
      </c>
      <c r="Q115">
        <v>19.704000000000001</v>
      </c>
      <c r="T115">
        <v>73.776000000000067</v>
      </c>
      <c r="U115">
        <v>43.731999999999999</v>
      </c>
      <c r="W115">
        <v>4.2429999999999968</v>
      </c>
      <c r="X115">
        <v>33.292000000000002</v>
      </c>
      <c r="AA115">
        <v>59.414500000000373</v>
      </c>
      <c r="AB115">
        <v>67.823813215149471</v>
      </c>
    </row>
    <row r="116" spans="1:28" x14ac:dyDescent="0.25">
      <c r="A116">
        <v>99</v>
      </c>
      <c r="B116">
        <v>-38.502999999999957</v>
      </c>
      <c r="C116">
        <v>21.556999999999999</v>
      </c>
      <c r="F116">
        <v>5.4720000000001434</v>
      </c>
      <c r="G116">
        <v>60.67</v>
      </c>
      <c r="I116">
        <v>0.37200000000003897</v>
      </c>
      <c r="J116">
        <v>36.102000000000004</v>
      </c>
      <c r="M116">
        <v>20.161000000000094</v>
      </c>
      <c r="N116">
        <v>80.638999999999996</v>
      </c>
      <c r="P116">
        <v>28.342000000000091</v>
      </c>
      <c r="Q116">
        <v>20.277000000000001</v>
      </c>
      <c r="T116">
        <v>74.813000000000017</v>
      </c>
      <c r="U116">
        <v>44.045000000000002</v>
      </c>
      <c r="W116">
        <v>4.8159999999999314</v>
      </c>
      <c r="X116">
        <v>33.177</v>
      </c>
      <c r="AA116">
        <v>60.166375000000102</v>
      </c>
      <c r="AB116">
        <v>67.803299439284388</v>
      </c>
    </row>
    <row r="117" spans="1:28" x14ac:dyDescent="0.25">
      <c r="A117">
        <v>100</v>
      </c>
      <c r="B117">
        <v>-37.29399999999994</v>
      </c>
      <c r="C117">
        <v>21.635000000000002</v>
      </c>
      <c r="F117">
        <v>6.7939999999999667</v>
      </c>
      <c r="G117">
        <v>60.795000000000002</v>
      </c>
      <c r="I117">
        <v>1.0380000000000944</v>
      </c>
      <c r="J117">
        <v>36.193000000000005</v>
      </c>
      <c r="M117">
        <v>21.281000000000105</v>
      </c>
      <c r="N117">
        <v>80.680000000000007</v>
      </c>
      <c r="P117">
        <v>27.77099999999999</v>
      </c>
      <c r="Q117">
        <v>20.891999999999999</v>
      </c>
      <c r="T117">
        <v>75.67499999999994</v>
      </c>
      <c r="U117">
        <v>44.353999999999999</v>
      </c>
      <c r="W117">
        <v>5.2360000000000184</v>
      </c>
      <c r="X117">
        <v>33.024999999999999</v>
      </c>
      <c r="AA117">
        <v>60.767333333333397</v>
      </c>
      <c r="AB117">
        <v>67.791620671550305</v>
      </c>
    </row>
    <row r="118" spans="1:28" x14ac:dyDescent="0.25">
      <c r="A118">
        <v>101</v>
      </c>
      <c r="B118">
        <v>-36.117999999999874</v>
      </c>
      <c r="C118">
        <v>21.712</v>
      </c>
      <c r="F118">
        <v>8.0740000000001366</v>
      </c>
      <c r="G118">
        <v>60.928999999999995</v>
      </c>
      <c r="I118">
        <v>1.6370000000001106</v>
      </c>
      <c r="J118">
        <v>36.28</v>
      </c>
      <c r="M118">
        <v>22.27800000000002</v>
      </c>
      <c r="N118">
        <v>80.703000000000003</v>
      </c>
      <c r="P118">
        <v>27.019000000000126</v>
      </c>
      <c r="Q118">
        <v>21.553999999999998</v>
      </c>
      <c r="T118">
        <v>76.338000000000022</v>
      </c>
      <c r="U118">
        <v>44.653999999999996</v>
      </c>
      <c r="W118">
        <v>5.5520000000000014</v>
      </c>
      <c r="X118">
        <v>32.850999999999999</v>
      </c>
      <c r="AA118">
        <v>61.203499999999963</v>
      </c>
      <c r="AB118">
        <v>67.789630624903623</v>
      </c>
    </row>
    <row r="119" spans="1:28" x14ac:dyDescent="0.25">
      <c r="A119">
        <v>102</v>
      </c>
      <c r="F119">
        <v>9.263999999999939</v>
      </c>
      <c r="G119">
        <v>61.045000000000002</v>
      </c>
      <c r="M119">
        <v>23.154000000000117</v>
      </c>
      <c r="N119">
        <v>80.712000000000003</v>
      </c>
      <c r="T119">
        <v>76.799999999999983</v>
      </c>
      <c r="U119">
        <v>44.956999999999994</v>
      </c>
      <c r="AA119">
        <v>61.465500000000176</v>
      </c>
      <c r="AB119">
        <v>67.797233262773744</v>
      </c>
    </row>
    <row r="120" spans="1:28" x14ac:dyDescent="0.25">
      <c r="A120">
        <v>103</v>
      </c>
      <c r="F120">
        <v>10.353999999999974</v>
      </c>
      <c r="G120">
        <v>61.149000000000001</v>
      </c>
      <c r="M120">
        <v>23.891000000000105</v>
      </c>
      <c r="N120">
        <v>80.709000000000003</v>
      </c>
      <c r="T120">
        <v>77.056999999999931</v>
      </c>
      <c r="U120">
        <v>45.267000000000003</v>
      </c>
      <c r="AA120">
        <v>61.552499999999895</v>
      </c>
      <c r="AB120">
        <v>67.81583975738998</v>
      </c>
    </row>
    <row r="121" spans="1:28" x14ac:dyDescent="0.25">
      <c r="A121">
        <v>104</v>
      </c>
      <c r="F121">
        <v>11.344000000000021</v>
      </c>
      <c r="G121">
        <v>61.247999999999998</v>
      </c>
      <c r="M121">
        <v>24.458000000000091</v>
      </c>
      <c r="N121">
        <v>80.692999999999998</v>
      </c>
      <c r="T121">
        <v>77.093999999999994</v>
      </c>
      <c r="U121">
        <v>45.582999999999998</v>
      </c>
      <c r="AA121">
        <v>61.452416666666785</v>
      </c>
      <c r="AB121">
        <v>67.847002311733718</v>
      </c>
    </row>
    <row r="122" spans="1:28" x14ac:dyDescent="0.25">
      <c r="A122">
        <v>105</v>
      </c>
      <c r="F122">
        <v>12.261999999999995</v>
      </c>
      <c r="G122">
        <v>61.344000000000001</v>
      </c>
      <c r="M122">
        <v>24.861000000000022</v>
      </c>
      <c r="N122">
        <v>80.657999999999987</v>
      </c>
      <c r="T122">
        <v>76.879000000000147</v>
      </c>
      <c r="U122">
        <v>45.914000000000001</v>
      </c>
      <c r="AA122">
        <v>61.140916666667209</v>
      </c>
      <c r="AB122">
        <v>67.882125192140606</v>
      </c>
    </row>
    <row r="123" spans="1:28" x14ac:dyDescent="0.25">
      <c r="A123">
        <v>106</v>
      </c>
      <c r="F123">
        <v>13.144000000000045</v>
      </c>
      <c r="G123">
        <v>61.439</v>
      </c>
      <c r="M123">
        <v>25.178000000000146</v>
      </c>
      <c r="N123">
        <v>80.613</v>
      </c>
      <c r="T123">
        <v>76.494000000000057</v>
      </c>
      <c r="U123">
        <v>46.269999999999996</v>
      </c>
      <c r="AA123">
        <v>60.690333333333292</v>
      </c>
      <c r="AB123">
        <v>67.916154142709175</v>
      </c>
    </row>
    <row r="124" spans="1:28" x14ac:dyDescent="0.25">
      <c r="A124">
        <v>107</v>
      </c>
    </row>
    <row r="125" spans="1:28" x14ac:dyDescent="0.25">
      <c r="A125">
        <v>108</v>
      </c>
    </row>
    <row r="126" spans="1:28" x14ac:dyDescent="0.25">
      <c r="A126">
        <v>109</v>
      </c>
    </row>
    <row r="127" spans="1:28" x14ac:dyDescent="0.25">
      <c r="A127">
        <v>110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AF7D-4120-4A69-BAAB-4F3C6355669D}">
  <dimension ref="A1:AF35"/>
  <sheetViews>
    <sheetView workbookViewId="0">
      <selection activeCell="Z17" sqref="Z17"/>
    </sheetView>
  </sheetViews>
  <sheetFormatPr defaultRowHeight="15" x14ac:dyDescent="0.25"/>
  <sheetData>
    <row r="1" spans="1:28" x14ac:dyDescent="0.25">
      <c r="A1" t="s">
        <v>238</v>
      </c>
    </row>
    <row r="2" spans="1:28" x14ac:dyDescent="0.25">
      <c r="B2" t="s">
        <v>230</v>
      </c>
      <c r="C2" t="s">
        <v>229</v>
      </c>
      <c r="D2" t="s">
        <v>236</v>
      </c>
      <c r="E2" t="s">
        <v>234</v>
      </c>
      <c r="F2" t="s">
        <v>235</v>
      </c>
      <c r="G2" t="s">
        <v>233</v>
      </c>
      <c r="H2" t="s">
        <v>232</v>
      </c>
      <c r="I2" t="s">
        <v>231</v>
      </c>
      <c r="P2" t="s">
        <v>230</v>
      </c>
      <c r="Q2" t="s">
        <v>229</v>
      </c>
      <c r="R2" t="s">
        <v>236</v>
      </c>
      <c r="S2" t="s">
        <v>234</v>
      </c>
      <c r="T2" t="s">
        <v>235</v>
      </c>
      <c r="U2" t="s">
        <v>233</v>
      </c>
      <c r="V2" t="s">
        <v>232</v>
      </c>
      <c r="W2" t="s">
        <v>231</v>
      </c>
    </row>
    <row r="3" spans="1:28" x14ac:dyDescent="0.25">
      <c r="A3">
        <v>0.8</v>
      </c>
      <c r="B3">
        <v>0.8</v>
      </c>
      <c r="C3">
        <v>0.81699999999999995</v>
      </c>
      <c r="D3">
        <v>1.0169999999999999</v>
      </c>
      <c r="E3">
        <v>1.05</v>
      </c>
      <c r="F3">
        <v>1.1499999999999999</v>
      </c>
      <c r="G3">
        <v>1.167</v>
      </c>
      <c r="H3">
        <v>1.367</v>
      </c>
      <c r="I3">
        <v>1.4079999999999999</v>
      </c>
      <c r="P3">
        <f t="shared" ref="P3:W6" si="0">B3-$A3</f>
        <v>0</v>
      </c>
      <c r="Q3">
        <f t="shared" si="0"/>
        <v>1.6999999999999904E-2</v>
      </c>
      <c r="R3">
        <f t="shared" si="0"/>
        <v>0.21699999999999986</v>
      </c>
      <c r="S3">
        <f t="shared" si="0"/>
        <v>0.25</v>
      </c>
      <c r="T3">
        <f t="shared" si="0"/>
        <v>0.34999999999999987</v>
      </c>
      <c r="U3">
        <f t="shared" si="0"/>
        <v>0.36699999999999999</v>
      </c>
      <c r="V3">
        <f t="shared" si="0"/>
        <v>0.56699999999999995</v>
      </c>
      <c r="W3">
        <f t="shared" si="0"/>
        <v>0.60799999999999987</v>
      </c>
      <c r="Y3" t="s">
        <v>123</v>
      </c>
      <c r="Z3">
        <f>T7</f>
        <v>0.35824999999999996</v>
      </c>
      <c r="AA3">
        <f>AB3-Z3</f>
        <v>0.23375000000000001</v>
      </c>
      <c r="AB3">
        <f>V7</f>
        <v>0.59199999999999997</v>
      </c>
    </row>
    <row r="4" spans="1:28" x14ac:dyDescent="0.25">
      <c r="A4">
        <v>0.70799999999999996</v>
      </c>
      <c r="B4">
        <v>0.70799999999999996</v>
      </c>
      <c r="C4">
        <v>0.75</v>
      </c>
      <c r="D4">
        <v>0.94199999999999995</v>
      </c>
      <c r="E4">
        <v>0.97499999999999998</v>
      </c>
      <c r="F4">
        <v>1.075</v>
      </c>
      <c r="G4">
        <v>1.1080000000000001</v>
      </c>
      <c r="H4">
        <v>1.3</v>
      </c>
      <c r="I4">
        <v>1.333</v>
      </c>
      <c r="P4">
        <f t="shared" si="0"/>
        <v>0</v>
      </c>
      <c r="Q4">
        <f t="shared" si="0"/>
        <v>4.2000000000000037E-2</v>
      </c>
      <c r="R4">
        <f t="shared" si="0"/>
        <v>0.23399999999999999</v>
      </c>
      <c r="S4">
        <f t="shared" si="0"/>
        <v>0.26700000000000002</v>
      </c>
      <c r="T4">
        <f t="shared" si="0"/>
        <v>0.36699999999999999</v>
      </c>
      <c r="U4">
        <f t="shared" si="0"/>
        <v>0.40000000000000013</v>
      </c>
      <c r="V4">
        <f t="shared" si="0"/>
        <v>0.59200000000000008</v>
      </c>
      <c r="W4">
        <f t="shared" si="0"/>
        <v>0.625</v>
      </c>
      <c r="Y4" t="s">
        <v>124</v>
      </c>
      <c r="Z4">
        <f>Q7</f>
        <v>3.5499999999999976E-2</v>
      </c>
      <c r="AA4">
        <f t="shared" ref="AA4:AA6" si="1">AB4-Z4</f>
        <v>0.23750000000000004</v>
      </c>
      <c r="AB4">
        <f>S7</f>
        <v>0.27300000000000002</v>
      </c>
    </row>
    <row r="5" spans="1:28" x14ac:dyDescent="0.25">
      <c r="A5">
        <v>0.65800000000000003</v>
      </c>
      <c r="B5">
        <v>0.65800000000000003</v>
      </c>
      <c r="C5">
        <v>0.7</v>
      </c>
      <c r="D5">
        <v>0.89200000000000002</v>
      </c>
      <c r="E5">
        <v>0.93300000000000005</v>
      </c>
      <c r="F5">
        <v>1.008</v>
      </c>
      <c r="G5">
        <v>1.0580000000000001</v>
      </c>
      <c r="H5">
        <v>1.242</v>
      </c>
      <c r="I5">
        <v>1.292</v>
      </c>
      <c r="P5">
        <f t="shared" si="0"/>
        <v>0</v>
      </c>
      <c r="Q5">
        <f t="shared" si="0"/>
        <v>4.1999999999999926E-2</v>
      </c>
      <c r="R5">
        <f t="shared" si="0"/>
        <v>0.23399999999999999</v>
      </c>
      <c r="S5">
        <f t="shared" si="0"/>
        <v>0.27500000000000002</v>
      </c>
      <c r="T5">
        <f t="shared" si="0"/>
        <v>0.35</v>
      </c>
      <c r="U5">
        <f t="shared" si="0"/>
        <v>0.4</v>
      </c>
      <c r="V5">
        <f t="shared" si="0"/>
        <v>0.58399999999999996</v>
      </c>
      <c r="W5">
        <f t="shared" si="0"/>
        <v>0.63400000000000001</v>
      </c>
      <c r="Y5" t="s">
        <v>122</v>
      </c>
      <c r="Z5">
        <f>U7</f>
        <v>0.39575000000000005</v>
      </c>
      <c r="AA5">
        <f t="shared" si="1"/>
        <v>0.23749999999999993</v>
      </c>
      <c r="AB5">
        <f>W7</f>
        <v>0.63324999999999998</v>
      </c>
    </row>
    <row r="6" spans="1:28" x14ac:dyDescent="0.25">
      <c r="A6">
        <v>0.61699999999999999</v>
      </c>
      <c r="B6">
        <v>0.61699999999999999</v>
      </c>
      <c r="C6">
        <v>0.65800000000000003</v>
      </c>
      <c r="D6">
        <v>0.88300000000000001</v>
      </c>
      <c r="E6">
        <v>0.91700000000000004</v>
      </c>
      <c r="F6">
        <v>0.98299999999999998</v>
      </c>
      <c r="G6">
        <v>1.0329999999999999</v>
      </c>
      <c r="H6">
        <v>1.242</v>
      </c>
      <c r="I6">
        <v>1.2829999999999999</v>
      </c>
      <c r="P6">
        <f t="shared" si="0"/>
        <v>0</v>
      </c>
      <c r="Q6">
        <f t="shared" si="0"/>
        <v>4.1000000000000036E-2</v>
      </c>
      <c r="R6">
        <f t="shared" si="0"/>
        <v>0.26600000000000001</v>
      </c>
      <c r="S6">
        <f t="shared" si="0"/>
        <v>0.30000000000000004</v>
      </c>
      <c r="T6">
        <f t="shared" si="0"/>
        <v>0.36599999999999999</v>
      </c>
      <c r="U6">
        <f t="shared" si="0"/>
        <v>0.41599999999999993</v>
      </c>
      <c r="V6">
        <f t="shared" si="0"/>
        <v>0.625</v>
      </c>
      <c r="W6">
        <f t="shared" si="0"/>
        <v>0.66599999999999993</v>
      </c>
      <c r="Y6" t="s">
        <v>125</v>
      </c>
      <c r="Z6">
        <f>P7</f>
        <v>0</v>
      </c>
      <c r="AA6">
        <f t="shared" si="1"/>
        <v>0.23774999999999996</v>
      </c>
      <c r="AB6">
        <f>R7</f>
        <v>0.23774999999999996</v>
      </c>
    </row>
    <row r="7" spans="1:28" x14ac:dyDescent="0.25">
      <c r="P7" s="2">
        <f>AVERAGE(P3:P6)</f>
        <v>0</v>
      </c>
      <c r="Q7" s="2">
        <f t="shared" ref="Q7:W7" si="2">AVERAGE(Q3:Q6)</f>
        <v>3.5499999999999976E-2</v>
      </c>
      <c r="R7" s="2">
        <f t="shared" si="2"/>
        <v>0.23774999999999996</v>
      </c>
      <c r="S7" s="2">
        <f t="shared" si="2"/>
        <v>0.27300000000000002</v>
      </c>
      <c r="T7" s="2">
        <f t="shared" si="2"/>
        <v>0.35824999999999996</v>
      </c>
      <c r="U7" s="2">
        <f t="shared" si="2"/>
        <v>0.39575000000000005</v>
      </c>
      <c r="V7" s="2">
        <f t="shared" si="2"/>
        <v>0.59199999999999997</v>
      </c>
      <c r="W7" s="2">
        <f t="shared" si="2"/>
        <v>0.63324999999999998</v>
      </c>
    </row>
    <row r="10" spans="1:28" x14ac:dyDescent="0.25">
      <c r="A10" t="s">
        <v>237</v>
      </c>
    </row>
    <row r="11" spans="1:28" x14ac:dyDescent="0.25">
      <c r="B11" t="s">
        <v>230</v>
      </c>
      <c r="C11" t="s">
        <v>229</v>
      </c>
      <c r="D11" t="s">
        <v>236</v>
      </c>
      <c r="E11" t="s">
        <v>234</v>
      </c>
      <c r="F11" t="s">
        <v>235</v>
      </c>
      <c r="G11" t="s">
        <v>233</v>
      </c>
      <c r="H11" t="s">
        <v>232</v>
      </c>
      <c r="I11" t="s">
        <v>231</v>
      </c>
      <c r="P11" t="s">
        <v>230</v>
      </c>
      <c r="Q11" t="s">
        <v>229</v>
      </c>
      <c r="R11" t="s">
        <v>236</v>
      </c>
      <c r="S11" t="s">
        <v>234</v>
      </c>
      <c r="T11" t="s">
        <v>235</v>
      </c>
      <c r="U11" t="s">
        <v>233</v>
      </c>
      <c r="V11" t="s">
        <v>232</v>
      </c>
      <c r="W11" t="s">
        <v>231</v>
      </c>
    </row>
    <row r="12" spans="1:28" x14ac:dyDescent="0.25">
      <c r="A12">
        <v>1.425</v>
      </c>
      <c r="B12">
        <v>1.425</v>
      </c>
      <c r="C12">
        <v>1.4670000000000001</v>
      </c>
      <c r="D12">
        <v>1.8</v>
      </c>
      <c r="E12">
        <v>1.8169999999999999</v>
      </c>
      <c r="F12">
        <v>1.8169999999999999</v>
      </c>
      <c r="G12">
        <v>1.833</v>
      </c>
      <c r="H12">
        <v>2.1829999999999998</v>
      </c>
      <c r="I12">
        <v>2.2000000000000002</v>
      </c>
      <c r="P12">
        <f t="shared" ref="P12:W16" si="3">B12-$A12</f>
        <v>0</v>
      </c>
      <c r="Q12">
        <f t="shared" si="3"/>
        <v>4.2000000000000037E-2</v>
      </c>
      <c r="R12">
        <f t="shared" si="3"/>
        <v>0.375</v>
      </c>
      <c r="S12">
        <f t="shared" si="3"/>
        <v>0.3919999999999999</v>
      </c>
      <c r="T12">
        <f t="shared" si="3"/>
        <v>0.3919999999999999</v>
      </c>
      <c r="U12">
        <f t="shared" si="3"/>
        <v>0.40799999999999992</v>
      </c>
      <c r="V12">
        <f t="shared" si="3"/>
        <v>0.75799999999999979</v>
      </c>
      <c r="W12">
        <f t="shared" si="3"/>
        <v>0.77500000000000013</v>
      </c>
    </row>
    <row r="13" spans="1:28" x14ac:dyDescent="0.25">
      <c r="A13">
        <v>1.95</v>
      </c>
      <c r="B13">
        <v>1.95</v>
      </c>
      <c r="C13">
        <v>1.9750000000000001</v>
      </c>
      <c r="D13">
        <v>2.3330000000000002</v>
      </c>
      <c r="E13">
        <v>2.3420000000000001</v>
      </c>
      <c r="F13">
        <v>2.35</v>
      </c>
      <c r="G13">
        <v>2.35</v>
      </c>
      <c r="H13">
        <v>2.7170000000000001</v>
      </c>
      <c r="I13">
        <v>2.7330000000000001</v>
      </c>
      <c r="P13">
        <f t="shared" si="3"/>
        <v>0</v>
      </c>
      <c r="Q13">
        <f t="shared" si="3"/>
        <v>2.5000000000000133E-2</v>
      </c>
      <c r="R13">
        <f t="shared" si="3"/>
        <v>0.38300000000000023</v>
      </c>
      <c r="S13">
        <f t="shared" si="3"/>
        <v>0.39200000000000013</v>
      </c>
      <c r="T13">
        <f t="shared" si="3"/>
        <v>0.40000000000000013</v>
      </c>
      <c r="U13">
        <f t="shared" si="3"/>
        <v>0.40000000000000013</v>
      </c>
      <c r="V13">
        <f t="shared" si="3"/>
        <v>0.76700000000000013</v>
      </c>
      <c r="W13">
        <f t="shared" si="3"/>
        <v>0.78300000000000014</v>
      </c>
      <c r="Y13" t="s">
        <v>123</v>
      </c>
      <c r="Z13">
        <f>T17</f>
        <v>0.41019999999999995</v>
      </c>
      <c r="AA13">
        <f>AB13-Z13</f>
        <v>0.35339999999999999</v>
      </c>
      <c r="AB13">
        <f>V17</f>
        <v>0.76359999999999995</v>
      </c>
    </row>
    <row r="14" spans="1:28" x14ac:dyDescent="0.25">
      <c r="A14">
        <v>2.4750000000000001</v>
      </c>
      <c r="B14">
        <v>2.4750000000000001</v>
      </c>
      <c r="C14">
        <v>2.5329999999999999</v>
      </c>
      <c r="D14">
        <v>2.8420000000000001</v>
      </c>
      <c r="E14">
        <v>2.875</v>
      </c>
      <c r="F14">
        <v>2.9079999999999999</v>
      </c>
      <c r="G14">
        <v>2.9420000000000002</v>
      </c>
      <c r="H14">
        <v>3.2669999999999999</v>
      </c>
      <c r="I14">
        <v>3.2829999999999999</v>
      </c>
      <c r="P14">
        <f t="shared" si="3"/>
        <v>0</v>
      </c>
      <c r="Q14">
        <f t="shared" si="3"/>
        <v>5.7999999999999829E-2</v>
      </c>
      <c r="R14">
        <f t="shared" si="3"/>
        <v>0.36699999999999999</v>
      </c>
      <c r="S14">
        <f t="shared" si="3"/>
        <v>0.39999999999999991</v>
      </c>
      <c r="T14">
        <f t="shared" si="3"/>
        <v>0.43299999999999983</v>
      </c>
      <c r="U14">
        <f t="shared" si="3"/>
        <v>0.46700000000000008</v>
      </c>
      <c r="V14">
        <f t="shared" si="3"/>
        <v>0.79199999999999982</v>
      </c>
      <c r="W14">
        <f t="shared" si="3"/>
        <v>0.80799999999999983</v>
      </c>
      <c r="Y14" t="s">
        <v>124</v>
      </c>
      <c r="Z14">
        <f>Q17</f>
        <v>3.3600000000000005E-2</v>
      </c>
      <c r="AA14">
        <f t="shared" ref="AA14:AA16" si="4">AB14-Z14</f>
        <v>0.35659999999999997</v>
      </c>
      <c r="AB14">
        <f>S17</f>
        <v>0.39019999999999999</v>
      </c>
    </row>
    <row r="15" spans="1:28" x14ac:dyDescent="0.25">
      <c r="A15">
        <v>1.708</v>
      </c>
      <c r="B15">
        <v>1.708</v>
      </c>
      <c r="C15">
        <v>1.742</v>
      </c>
      <c r="D15">
        <v>2.0670000000000002</v>
      </c>
      <c r="E15">
        <v>2.0830000000000002</v>
      </c>
      <c r="F15">
        <v>2.125</v>
      </c>
      <c r="G15">
        <v>2.1419999999999999</v>
      </c>
      <c r="H15">
        <v>2.4750000000000001</v>
      </c>
      <c r="I15">
        <v>2.4830000000000001</v>
      </c>
      <c r="P15">
        <f t="shared" si="3"/>
        <v>0</v>
      </c>
      <c r="Q15">
        <f t="shared" si="3"/>
        <v>3.400000000000003E-2</v>
      </c>
      <c r="R15">
        <f t="shared" si="3"/>
        <v>0.35900000000000021</v>
      </c>
      <c r="S15">
        <f t="shared" si="3"/>
        <v>0.37500000000000022</v>
      </c>
      <c r="T15">
        <f t="shared" si="3"/>
        <v>0.41700000000000004</v>
      </c>
      <c r="U15">
        <f t="shared" si="3"/>
        <v>0.43399999999999994</v>
      </c>
      <c r="V15">
        <f t="shared" si="3"/>
        <v>0.76700000000000013</v>
      </c>
      <c r="W15">
        <f t="shared" si="3"/>
        <v>0.77500000000000013</v>
      </c>
      <c r="Y15" t="s">
        <v>122</v>
      </c>
      <c r="Z15">
        <f>U17</f>
        <v>0.42180000000000001</v>
      </c>
      <c r="AA15">
        <f t="shared" si="4"/>
        <v>0.36479999999999996</v>
      </c>
      <c r="AB15">
        <f>W17</f>
        <v>0.78659999999999997</v>
      </c>
    </row>
    <row r="16" spans="1:28" x14ac:dyDescent="0.25">
      <c r="A16">
        <v>8.0000000000000002E-3</v>
      </c>
      <c r="B16">
        <v>8.0000000000000002E-3</v>
      </c>
      <c r="C16">
        <v>1.7000000000000001E-2</v>
      </c>
      <c r="D16">
        <v>0.35799999999999998</v>
      </c>
      <c r="E16">
        <v>0.4</v>
      </c>
      <c r="F16">
        <v>0.41699999999999998</v>
      </c>
      <c r="G16">
        <v>0.40799999999999997</v>
      </c>
      <c r="H16">
        <v>0.74199999999999999</v>
      </c>
      <c r="I16">
        <v>0.8</v>
      </c>
      <c r="P16">
        <f t="shared" si="3"/>
        <v>0</v>
      </c>
      <c r="Q16">
        <f t="shared" si="3"/>
        <v>9.0000000000000011E-3</v>
      </c>
      <c r="R16">
        <f t="shared" si="3"/>
        <v>0.35</v>
      </c>
      <c r="S16">
        <f t="shared" si="3"/>
        <v>0.39200000000000002</v>
      </c>
      <c r="T16">
        <f t="shared" si="3"/>
        <v>0.40899999999999997</v>
      </c>
      <c r="U16">
        <f t="shared" si="3"/>
        <v>0.39999999999999997</v>
      </c>
      <c r="V16">
        <f t="shared" si="3"/>
        <v>0.73399999999999999</v>
      </c>
      <c r="W16">
        <f t="shared" si="3"/>
        <v>0.79200000000000004</v>
      </c>
      <c r="Y16" t="s">
        <v>125</v>
      </c>
      <c r="Z16">
        <f>P17</f>
        <v>0</v>
      </c>
      <c r="AA16">
        <f t="shared" si="4"/>
        <v>0.36680000000000013</v>
      </c>
      <c r="AB16">
        <f>R17</f>
        <v>0.36680000000000013</v>
      </c>
    </row>
    <row r="17" spans="1:32" x14ac:dyDescent="0.25">
      <c r="P17" s="2">
        <f>AVERAGE(P13:P16)</f>
        <v>0</v>
      </c>
      <c r="Q17" s="2">
        <f>AVERAGE(Q12:Q16)</f>
        <v>3.3600000000000005E-2</v>
      </c>
      <c r="R17" s="2">
        <f t="shared" ref="R17:W17" si="5">AVERAGE(R12:R16)</f>
        <v>0.36680000000000013</v>
      </c>
      <c r="S17" s="2">
        <f t="shared" si="5"/>
        <v>0.39019999999999999</v>
      </c>
      <c r="T17" s="2">
        <f t="shared" si="5"/>
        <v>0.41019999999999995</v>
      </c>
      <c r="U17" s="2">
        <f t="shared" si="5"/>
        <v>0.42180000000000001</v>
      </c>
      <c r="V17" s="2">
        <f t="shared" si="5"/>
        <v>0.76359999999999995</v>
      </c>
      <c r="W17" s="2">
        <f t="shared" si="5"/>
        <v>0.78659999999999997</v>
      </c>
    </row>
    <row r="19" spans="1:32" x14ac:dyDescent="0.25">
      <c r="A19" t="s">
        <v>149</v>
      </c>
    </row>
    <row r="20" spans="1:32" x14ac:dyDescent="0.25">
      <c r="B20" t="s">
        <v>230</v>
      </c>
      <c r="C20" t="s">
        <v>229</v>
      </c>
      <c r="D20" t="s">
        <v>236</v>
      </c>
      <c r="E20" t="s">
        <v>234</v>
      </c>
      <c r="F20" t="s">
        <v>235</v>
      </c>
      <c r="G20" t="s">
        <v>233</v>
      </c>
      <c r="H20" t="s">
        <v>232</v>
      </c>
      <c r="I20" t="s">
        <v>231</v>
      </c>
      <c r="P20" t="s">
        <v>230</v>
      </c>
      <c r="Q20" t="s">
        <v>229</v>
      </c>
      <c r="R20" t="s">
        <v>236</v>
      </c>
      <c r="S20" t="s">
        <v>234</v>
      </c>
      <c r="T20" t="s">
        <v>235</v>
      </c>
      <c r="U20" t="s">
        <v>233</v>
      </c>
      <c r="V20" t="s">
        <v>232</v>
      </c>
      <c r="W20" t="s">
        <v>231</v>
      </c>
    </row>
    <row r="21" spans="1:32" x14ac:dyDescent="0.25">
      <c r="A21">
        <v>1.5249999999999999</v>
      </c>
      <c r="B21">
        <v>1.5249999999999999</v>
      </c>
      <c r="C21">
        <v>1.5669999999999999</v>
      </c>
      <c r="D21">
        <v>2.0579999999999998</v>
      </c>
      <c r="E21">
        <v>2.0920000000000001</v>
      </c>
      <c r="F21">
        <v>2.0750000000000002</v>
      </c>
      <c r="G21">
        <v>2.1</v>
      </c>
      <c r="H21">
        <v>2.5920000000000001</v>
      </c>
      <c r="I21">
        <v>2.65</v>
      </c>
      <c r="P21">
        <f t="shared" ref="P21:W25" si="6">B21-$A21</f>
        <v>0</v>
      </c>
      <c r="Q21">
        <f t="shared" si="6"/>
        <v>4.2000000000000037E-2</v>
      </c>
      <c r="R21">
        <f t="shared" si="6"/>
        <v>0.53299999999999992</v>
      </c>
      <c r="S21">
        <f t="shared" si="6"/>
        <v>0.56700000000000017</v>
      </c>
      <c r="T21">
        <f t="shared" si="6"/>
        <v>0.55000000000000027</v>
      </c>
      <c r="U21">
        <f t="shared" si="6"/>
        <v>0.57500000000000018</v>
      </c>
      <c r="V21">
        <f t="shared" si="6"/>
        <v>1.0670000000000002</v>
      </c>
      <c r="W21">
        <f t="shared" si="6"/>
        <v>1.125</v>
      </c>
    </row>
    <row r="22" spans="1:32" x14ac:dyDescent="0.25">
      <c r="A22">
        <v>2.1749999999999998</v>
      </c>
      <c r="B22">
        <v>2.1749999999999998</v>
      </c>
      <c r="C22">
        <v>2.242</v>
      </c>
      <c r="D22">
        <v>2.7</v>
      </c>
      <c r="E22">
        <v>2.7170000000000001</v>
      </c>
      <c r="F22">
        <v>2.7170000000000001</v>
      </c>
      <c r="G22">
        <v>2.742</v>
      </c>
      <c r="H22">
        <v>3.2170000000000001</v>
      </c>
      <c r="I22">
        <v>3.242</v>
      </c>
      <c r="P22">
        <f t="shared" si="6"/>
        <v>0</v>
      </c>
      <c r="Q22">
        <f t="shared" si="6"/>
        <v>6.7000000000000171E-2</v>
      </c>
      <c r="R22">
        <f t="shared" si="6"/>
        <v>0.52500000000000036</v>
      </c>
      <c r="S22">
        <f t="shared" si="6"/>
        <v>0.54200000000000026</v>
      </c>
      <c r="T22">
        <f t="shared" si="6"/>
        <v>0.54200000000000026</v>
      </c>
      <c r="U22">
        <f t="shared" si="6"/>
        <v>0.56700000000000017</v>
      </c>
      <c r="V22">
        <f t="shared" si="6"/>
        <v>1.0420000000000003</v>
      </c>
      <c r="W22">
        <f t="shared" si="6"/>
        <v>1.0670000000000002</v>
      </c>
      <c r="Y22" t="s">
        <v>123</v>
      </c>
      <c r="Z22">
        <f>T26</f>
        <v>0.53860000000000008</v>
      </c>
      <c r="AA22">
        <f>AB22-Z22</f>
        <v>0.45500000000000007</v>
      </c>
      <c r="AB22">
        <f>V26</f>
        <v>0.99360000000000015</v>
      </c>
    </row>
    <row r="23" spans="1:32" x14ac:dyDescent="0.25">
      <c r="A23">
        <v>1.8080000000000001</v>
      </c>
      <c r="B23">
        <v>1.8080000000000001</v>
      </c>
      <c r="C23">
        <v>1.875</v>
      </c>
      <c r="D23">
        <v>2.25</v>
      </c>
      <c r="E23">
        <v>2.2749999999999999</v>
      </c>
      <c r="F23">
        <v>2.3250000000000002</v>
      </c>
      <c r="G23">
        <v>2.383</v>
      </c>
      <c r="H23">
        <v>2.7749999999999999</v>
      </c>
      <c r="I23">
        <v>2.8250000000000002</v>
      </c>
      <c r="P23">
        <f t="shared" si="6"/>
        <v>0</v>
      </c>
      <c r="Q23">
        <f t="shared" si="6"/>
        <v>6.6999999999999948E-2</v>
      </c>
      <c r="R23">
        <f t="shared" si="6"/>
        <v>0.44199999999999995</v>
      </c>
      <c r="S23">
        <f t="shared" si="6"/>
        <v>0.46699999999999986</v>
      </c>
      <c r="T23">
        <f t="shared" si="6"/>
        <v>0.51700000000000013</v>
      </c>
      <c r="U23">
        <f t="shared" si="6"/>
        <v>0.57499999999999996</v>
      </c>
      <c r="V23">
        <f t="shared" si="6"/>
        <v>0.96699999999999986</v>
      </c>
      <c r="W23">
        <f t="shared" si="6"/>
        <v>1.0170000000000001</v>
      </c>
      <c r="Y23" t="s">
        <v>124</v>
      </c>
      <c r="Z23">
        <f>Q26</f>
        <v>4.0200000000000014E-2</v>
      </c>
      <c r="AA23">
        <f t="shared" ref="AA23:AA25" si="7">AB23-Z23</f>
        <v>0.47</v>
      </c>
      <c r="AB23">
        <f>S26</f>
        <v>0.51019999999999999</v>
      </c>
    </row>
    <row r="24" spans="1:32" x14ac:dyDescent="0.25">
      <c r="A24">
        <v>1.1499999999999999</v>
      </c>
      <c r="B24">
        <v>1.1499999999999999</v>
      </c>
      <c r="C24">
        <v>1.1579999999999999</v>
      </c>
      <c r="D24">
        <v>1.625</v>
      </c>
      <c r="E24">
        <v>1.675</v>
      </c>
      <c r="F24">
        <v>1.6919999999999999</v>
      </c>
      <c r="G24">
        <v>1.6830000000000001</v>
      </c>
      <c r="H24">
        <v>2.0750000000000002</v>
      </c>
      <c r="I24">
        <v>2.1920000000000002</v>
      </c>
      <c r="P24">
        <f t="shared" si="6"/>
        <v>0</v>
      </c>
      <c r="Q24">
        <f t="shared" si="6"/>
        <v>8.0000000000000071E-3</v>
      </c>
      <c r="R24">
        <f t="shared" si="6"/>
        <v>0.47500000000000009</v>
      </c>
      <c r="S24">
        <f t="shared" si="6"/>
        <v>0.52500000000000013</v>
      </c>
      <c r="T24">
        <f t="shared" si="6"/>
        <v>0.54200000000000004</v>
      </c>
      <c r="U24">
        <f t="shared" si="6"/>
        <v>0.53300000000000014</v>
      </c>
      <c r="V24">
        <f t="shared" si="6"/>
        <v>0.92500000000000027</v>
      </c>
      <c r="W24">
        <f t="shared" si="6"/>
        <v>1.0420000000000003</v>
      </c>
      <c r="Y24" t="s">
        <v>122</v>
      </c>
      <c r="Z24">
        <f>U26</f>
        <v>0.55500000000000005</v>
      </c>
      <c r="AA24">
        <f t="shared" si="7"/>
        <v>0.49700000000000022</v>
      </c>
      <c r="AB24">
        <f>W26</f>
        <v>1.0520000000000003</v>
      </c>
    </row>
    <row r="25" spans="1:32" x14ac:dyDescent="0.25">
      <c r="A25">
        <v>2.4580000000000002</v>
      </c>
      <c r="B25">
        <v>2.4580000000000002</v>
      </c>
      <c r="C25">
        <v>2.4750000000000001</v>
      </c>
      <c r="D25">
        <v>2.8580000000000001</v>
      </c>
      <c r="E25">
        <v>2.9079999999999999</v>
      </c>
      <c r="F25">
        <v>3</v>
      </c>
      <c r="G25">
        <v>2.9830000000000001</v>
      </c>
      <c r="H25">
        <v>3.4249999999999998</v>
      </c>
      <c r="I25">
        <v>3.4670000000000001</v>
      </c>
      <c r="P25">
        <f t="shared" si="6"/>
        <v>0</v>
      </c>
      <c r="Q25">
        <f t="shared" si="6"/>
        <v>1.6999999999999904E-2</v>
      </c>
      <c r="R25">
        <f t="shared" si="6"/>
        <v>0.39999999999999991</v>
      </c>
      <c r="S25">
        <f t="shared" si="6"/>
        <v>0.44999999999999973</v>
      </c>
      <c r="T25">
        <f t="shared" si="6"/>
        <v>0.54199999999999982</v>
      </c>
      <c r="U25">
        <f t="shared" si="6"/>
        <v>0.52499999999999991</v>
      </c>
      <c r="V25">
        <f t="shared" si="6"/>
        <v>0.96699999999999964</v>
      </c>
      <c r="W25">
        <f t="shared" si="6"/>
        <v>1.0089999999999999</v>
      </c>
      <c r="Y25" t="s">
        <v>125</v>
      </c>
      <c r="Z25">
        <f>P26</f>
        <v>0</v>
      </c>
      <c r="AA25">
        <f t="shared" si="7"/>
        <v>0.47499999999999998</v>
      </c>
      <c r="AB25">
        <f>R26</f>
        <v>0.47499999999999998</v>
      </c>
    </row>
    <row r="26" spans="1:32" x14ac:dyDescent="0.25">
      <c r="P26" s="2">
        <f>AVERAGE(P22:P25)</f>
        <v>0</v>
      </c>
      <c r="Q26" s="2">
        <f>AVERAGE(Q21:Q25)</f>
        <v>4.0200000000000014E-2</v>
      </c>
      <c r="R26" s="2">
        <f t="shared" ref="R26:W26" si="8">AVERAGE(R21:R25)</f>
        <v>0.47499999999999998</v>
      </c>
      <c r="S26" s="2">
        <f t="shared" si="8"/>
        <v>0.51019999999999999</v>
      </c>
      <c r="T26" s="2">
        <f t="shared" si="8"/>
        <v>0.53860000000000008</v>
      </c>
      <c r="U26" s="2">
        <f t="shared" si="8"/>
        <v>0.55500000000000005</v>
      </c>
      <c r="V26" s="2">
        <f t="shared" si="8"/>
        <v>0.99360000000000015</v>
      </c>
      <c r="W26" s="2">
        <f t="shared" si="8"/>
        <v>1.0520000000000003</v>
      </c>
    </row>
    <row r="28" spans="1:32" x14ac:dyDescent="0.25">
      <c r="A28" t="s">
        <v>150</v>
      </c>
    </row>
    <row r="29" spans="1:32" x14ac:dyDescent="0.25">
      <c r="B29" t="s">
        <v>231</v>
      </c>
      <c r="C29" t="s">
        <v>232</v>
      </c>
      <c r="D29" t="s">
        <v>229</v>
      </c>
      <c r="E29" t="s">
        <v>230</v>
      </c>
      <c r="F29" t="s">
        <v>233</v>
      </c>
      <c r="G29" t="s">
        <v>235</v>
      </c>
      <c r="H29" t="s">
        <v>234</v>
      </c>
      <c r="I29" t="s">
        <v>236</v>
      </c>
      <c r="J29" t="s">
        <v>231</v>
      </c>
      <c r="K29" t="s">
        <v>232</v>
      </c>
      <c r="L29" t="s">
        <v>230</v>
      </c>
      <c r="M29" t="s">
        <v>229</v>
      </c>
      <c r="P29" t="s">
        <v>231</v>
      </c>
      <c r="Q29" t="s">
        <v>232</v>
      </c>
      <c r="R29" t="s">
        <v>229</v>
      </c>
      <c r="S29" t="s">
        <v>230</v>
      </c>
      <c r="T29" t="s">
        <v>233</v>
      </c>
      <c r="U29" t="s">
        <v>235</v>
      </c>
      <c r="V29" t="s">
        <v>234</v>
      </c>
      <c r="W29" t="s">
        <v>236</v>
      </c>
      <c r="X29" t="s">
        <v>231</v>
      </c>
      <c r="Y29" t="s">
        <v>232</v>
      </c>
      <c r="Z29" t="s">
        <v>230</v>
      </c>
      <c r="AA29" t="s">
        <v>229</v>
      </c>
    </row>
    <row r="30" spans="1:32" x14ac:dyDescent="0.25">
      <c r="A30">
        <v>5.0999999999999996</v>
      </c>
      <c r="B30">
        <v>5.125</v>
      </c>
      <c r="C30">
        <v>5.1920000000000002</v>
      </c>
      <c r="D30">
        <v>5.0999999999999996</v>
      </c>
      <c r="E30">
        <v>5.0830000000000002</v>
      </c>
      <c r="F30">
        <v>5.5419999999999998</v>
      </c>
      <c r="G30">
        <v>5.65</v>
      </c>
      <c r="H30">
        <v>5.633</v>
      </c>
      <c r="I30">
        <v>5.742</v>
      </c>
      <c r="J30">
        <v>6.125</v>
      </c>
      <c r="K30">
        <v>6.1829999999999998</v>
      </c>
      <c r="L30">
        <v>6.0830000000000002</v>
      </c>
      <c r="M30">
        <v>6.125</v>
      </c>
      <c r="P30">
        <f>B30-$A30</f>
        <v>2.5000000000000355E-2</v>
      </c>
      <c r="Q30">
        <f t="shared" ref="Q30" si="9">C30-$A30</f>
        <v>9.2000000000000526E-2</v>
      </c>
      <c r="R30">
        <f t="shared" ref="R30" si="10">D30-$A30</f>
        <v>0</v>
      </c>
      <c r="S30">
        <f t="shared" ref="S30" si="11">E30-$A30</f>
        <v>-1.699999999999946E-2</v>
      </c>
      <c r="T30">
        <f t="shared" ref="T30" si="12">F30-$A30</f>
        <v>0.44200000000000017</v>
      </c>
      <c r="U30">
        <f t="shared" ref="U30" si="13">G30-$A30</f>
        <v>0.55000000000000071</v>
      </c>
      <c r="V30">
        <f t="shared" ref="V30" si="14">H30-$A30</f>
        <v>0.53300000000000036</v>
      </c>
      <c r="W30">
        <f t="shared" ref="W30" si="15">I30-$A30</f>
        <v>0.64200000000000035</v>
      </c>
      <c r="X30">
        <f t="shared" ref="X30" si="16">J30-$A30</f>
        <v>1.0250000000000004</v>
      </c>
      <c r="Y30">
        <f t="shared" ref="Y30" si="17">K30-$A30</f>
        <v>1.0830000000000002</v>
      </c>
      <c r="Z30">
        <f t="shared" ref="Z30" si="18">L30-$A30</f>
        <v>0.98300000000000054</v>
      </c>
      <c r="AA30">
        <f t="shared" ref="AA30" si="19">M30-$A30</f>
        <v>1.0250000000000004</v>
      </c>
    </row>
    <row r="31" spans="1:32" x14ac:dyDescent="0.25">
      <c r="A31">
        <v>2.8</v>
      </c>
      <c r="B31">
        <v>2.8</v>
      </c>
      <c r="C31">
        <v>2.85</v>
      </c>
      <c r="D31">
        <v>2.8</v>
      </c>
      <c r="E31">
        <v>2.8079999999999998</v>
      </c>
      <c r="F31">
        <v>3.2080000000000002</v>
      </c>
      <c r="G31">
        <v>3.3079999999999998</v>
      </c>
      <c r="H31">
        <v>3.2250000000000001</v>
      </c>
      <c r="I31">
        <v>3.3</v>
      </c>
      <c r="J31">
        <v>3.7669999999999999</v>
      </c>
      <c r="K31">
        <v>3.7829999999999999</v>
      </c>
      <c r="L31">
        <v>3.758</v>
      </c>
      <c r="M31">
        <v>3.758</v>
      </c>
      <c r="P31">
        <f t="shared" ref="P31:P34" si="20">B31-$A31</f>
        <v>0</v>
      </c>
      <c r="Q31">
        <f t="shared" ref="Q31:Q34" si="21">C31-$A31</f>
        <v>5.0000000000000266E-2</v>
      </c>
      <c r="R31">
        <f t="shared" ref="R31:R34" si="22">D31-$A31</f>
        <v>0</v>
      </c>
      <c r="S31">
        <f t="shared" ref="S31:S34" si="23">E31-$A31</f>
        <v>8.0000000000000071E-3</v>
      </c>
      <c r="T31">
        <f t="shared" ref="T31:T34" si="24">F31-$A31</f>
        <v>0.40800000000000036</v>
      </c>
      <c r="U31">
        <f t="shared" ref="U31:U34" si="25">G31-$A31</f>
        <v>0.50800000000000001</v>
      </c>
      <c r="V31">
        <f t="shared" ref="V31:V34" si="26">H31-$A31</f>
        <v>0.42500000000000027</v>
      </c>
      <c r="W31">
        <f t="shared" ref="W31:W34" si="27">I31-$A31</f>
        <v>0.5</v>
      </c>
      <c r="X31">
        <f t="shared" ref="X31:X34" si="28">J31-$A31</f>
        <v>0.96700000000000008</v>
      </c>
      <c r="Y31">
        <f t="shared" ref="Y31:Y34" si="29">K31-$A31</f>
        <v>0.9830000000000001</v>
      </c>
      <c r="Z31">
        <f t="shared" ref="Z31:Z34" si="30">L31-$A31</f>
        <v>0.95800000000000018</v>
      </c>
      <c r="AA31">
        <f t="shared" ref="AA31:AA34" si="31">M31-$A31</f>
        <v>0.95800000000000018</v>
      </c>
      <c r="AC31" t="s">
        <v>123</v>
      </c>
      <c r="AD31">
        <f>Q35</f>
        <v>6.5499999999999892E-2</v>
      </c>
      <c r="AE31">
        <f>U35-Q35</f>
        <v>0.48249999999999982</v>
      </c>
      <c r="AF31">
        <f>Y35-U35</f>
        <v>0.55825000000000025</v>
      </c>
    </row>
    <row r="32" spans="1:32" x14ac:dyDescent="0.25">
      <c r="A32">
        <v>3.8580000000000001</v>
      </c>
      <c r="B32">
        <v>3.92</v>
      </c>
      <c r="C32">
        <v>3.92</v>
      </c>
      <c r="D32">
        <v>3.8580000000000001</v>
      </c>
      <c r="E32">
        <v>3.9079999999999999</v>
      </c>
      <c r="F32">
        <v>4.4080000000000004</v>
      </c>
      <c r="G32">
        <v>4.4249999999999998</v>
      </c>
      <c r="H32">
        <v>4.5</v>
      </c>
      <c r="I32">
        <v>4.5250000000000004</v>
      </c>
      <c r="J32">
        <v>5.1669999999999998</v>
      </c>
      <c r="K32">
        <v>5.15</v>
      </c>
      <c r="L32">
        <v>5.0750000000000002</v>
      </c>
      <c r="M32">
        <v>5.05</v>
      </c>
      <c r="P32">
        <f t="shared" si="20"/>
        <v>6.1999999999999833E-2</v>
      </c>
      <c r="Q32">
        <f t="shared" si="21"/>
        <v>6.1999999999999833E-2</v>
      </c>
      <c r="R32">
        <f t="shared" si="22"/>
        <v>0</v>
      </c>
      <c r="S32">
        <f t="shared" si="23"/>
        <v>4.9999999999999822E-2</v>
      </c>
      <c r="T32">
        <f t="shared" si="24"/>
        <v>0.55000000000000027</v>
      </c>
      <c r="U32">
        <f t="shared" si="25"/>
        <v>0.56699999999999973</v>
      </c>
      <c r="V32">
        <f t="shared" si="26"/>
        <v>0.6419999999999999</v>
      </c>
      <c r="W32">
        <f t="shared" si="27"/>
        <v>0.66700000000000026</v>
      </c>
      <c r="X32">
        <f t="shared" si="28"/>
        <v>1.3089999999999997</v>
      </c>
      <c r="Y32">
        <f t="shared" si="29"/>
        <v>1.2920000000000003</v>
      </c>
      <c r="Z32">
        <f t="shared" si="30"/>
        <v>1.2170000000000001</v>
      </c>
      <c r="AA32">
        <f t="shared" si="31"/>
        <v>1.1919999999999997</v>
      </c>
      <c r="AC32" t="s">
        <v>124</v>
      </c>
      <c r="AD32">
        <f>R35</f>
        <v>0</v>
      </c>
      <c r="AE32">
        <f>V35-R35</f>
        <v>0.52925</v>
      </c>
      <c r="AF32">
        <f>AA35-V35</f>
        <v>0.52474999999999983</v>
      </c>
    </row>
    <row r="33" spans="1:32" x14ac:dyDescent="0.25">
      <c r="A33">
        <v>6.2670000000000003</v>
      </c>
      <c r="B33">
        <v>6.2830000000000004</v>
      </c>
      <c r="C33">
        <v>6.35</v>
      </c>
      <c r="D33">
        <v>6.2670000000000003</v>
      </c>
      <c r="E33">
        <v>6.25</v>
      </c>
      <c r="F33">
        <v>6.7249999999999996</v>
      </c>
      <c r="G33">
        <v>6.8250000000000002</v>
      </c>
      <c r="H33">
        <v>6.7919999999999998</v>
      </c>
      <c r="I33">
        <v>6.867</v>
      </c>
      <c r="J33">
        <v>7.3</v>
      </c>
      <c r="K33">
        <v>7.3170000000000002</v>
      </c>
      <c r="L33">
        <v>7.2750000000000004</v>
      </c>
      <c r="M33">
        <v>7.2830000000000004</v>
      </c>
      <c r="P33">
        <f t="shared" si="20"/>
        <v>1.6000000000000014E-2</v>
      </c>
      <c r="Q33">
        <f t="shared" si="21"/>
        <v>8.2999999999999297E-2</v>
      </c>
      <c r="R33">
        <f t="shared" si="22"/>
        <v>0</v>
      </c>
      <c r="S33">
        <f t="shared" si="23"/>
        <v>-1.7000000000000348E-2</v>
      </c>
      <c r="T33">
        <f t="shared" si="24"/>
        <v>0.4579999999999993</v>
      </c>
      <c r="U33">
        <f t="shared" si="25"/>
        <v>0.55799999999999983</v>
      </c>
      <c r="V33">
        <f t="shared" si="26"/>
        <v>0.52499999999999947</v>
      </c>
      <c r="W33">
        <f t="shared" si="27"/>
        <v>0.59999999999999964</v>
      </c>
      <c r="X33">
        <f t="shared" si="28"/>
        <v>1.0329999999999995</v>
      </c>
      <c r="Y33">
        <f t="shared" si="29"/>
        <v>1.0499999999999998</v>
      </c>
      <c r="Z33">
        <f t="shared" si="30"/>
        <v>1.008</v>
      </c>
      <c r="AA33">
        <f t="shared" si="31"/>
        <v>1.016</v>
      </c>
      <c r="AC33" t="s">
        <v>122</v>
      </c>
      <c r="AD33">
        <f>P35</f>
        <v>2.1750000000000047E-2</v>
      </c>
      <c r="AE33">
        <f>T35-P35</f>
        <v>0.45099999999999985</v>
      </c>
      <c r="AF33">
        <f>X35-T35</f>
        <v>0.60875000000000024</v>
      </c>
    </row>
    <row r="34" spans="1:32" x14ac:dyDescent="0.25">
      <c r="A34">
        <v>15.782999999999999</v>
      </c>
      <c r="B34">
        <v>15.792</v>
      </c>
      <c r="C34">
        <v>15.85</v>
      </c>
      <c r="D34">
        <v>15.782999999999999</v>
      </c>
      <c r="E34">
        <v>15.8</v>
      </c>
      <c r="F34">
        <v>16.257999999999999</v>
      </c>
      <c r="G34">
        <v>16.341999999999999</v>
      </c>
      <c r="H34">
        <v>16.308</v>
      </c>
      <c r="I34">
        <v>16.308</v>
      </c>
      <c r="J34">
        <v>16.8</v>
      </c>
      <c r="K34">
        <v>16.882999999999999</v>
      </c>
      <c r="L34">
        <v>16.808</v>
      </c>
      <c r="M34">
        <v>16.832999999999998</v>
      </c>
      <c r="P34">
        <f t="shared" si="20"/>
        <v>9.0000000000003411E-3</v>
      </c>
      <c r="Q34">
        <f t="shared" si="21"/>
        <v>6.7000000000000171E-2</v>
      </c>
      <c r="R34">
        <f t="shared" si="22"/>
        <v>0</v>
      </c>
      <c r="S34">
        <f t="shared" si="23"/>
        <v>1.7000000000001236E-2</v>
      </c>
      <c r="T34">
        <f t="shared" si="24"/>
        <v>0.47499999999999964</v>
      </c>
      <c r="U34">
        <f t="shared" si="25"/>
        <v>0.55899999999999928</v>
      </c>
      <c r="V34">
        <f t="shared" si="26"/>
        <v>0.52500000000000036</v>
      </c>
      <c r="W34">
        <f t="shared" si="27"/>
        <v>0.52500000000000036</v>
      </c>
      <c r="X34">
        <f t="shared" si="28"/>
        <v>1.0170000000000012</v>
      </c>
      <c r="Y34">
        <f t="shared" si="29"/>
        <v>1.0999999999999996</v>
      </c>
      <c r="Z34">
        <f t="shared" si="30"/>
        <v>1.0250000000000004</v>
      </c>
      <c r="AA34">
        <f t="shared" si="31"/>
        <v>1.0499999999999989</v>
      </c>
      <c r="AC34" t="s">
        <v>125</v>
      </c>
      <c r="AD34">
        <f>S35</f>
        <v>1.4500000000000179E-2</v>
      </c>
      <c r="AE34">
        <f>W35</f>
        <v>0.57300000000000006</v>
      </c>
      <c r="AF34">
        <f>Z35-W35</f>
        <v>0.47899999999999998</v>
      </c>
    </row>
    <row r="35" spans="1:32" x14ac:dyDescent="0.25">
      <c r="P35" s="2">
        <f>AVERAGE(P31:P34)</f>
        <v>2.1750000000000047E-2</v>
      </c>
      <c r="Q35" s="2">
        <f t="shared" ref="Q35" si="32">AVERAGE(Q31:Q34)</f>
        <v>6.5499999999999892E-2</v>
      </c>
      <c r="R35" s="2">
        <f t="shared" ref="R35" si="33">AVERAGE(R31:R34)</f>
        <v>0</v>
      </c>
      <c r="S35" s="2">
        <f t="shared" ref="S35" si="34">AVERAGE(S31:S34)</f>
        <v>1.4500000000000179E-2</v>
      </c>
      <c r="T35" s="2">
        <f t="shared" ref="T35" si="35">AVERAGE(T31:T34)</f>
        <v>0.47274999999999989</v>
      </c>
      <c r="U35" s="2">
        <f t="shared" ref="U35" si="36">AVERAGE(U31:U34)</f>
        <v>0.54799999999999971</v>
      </c>
      <c r="V35" s="2">
        <f t="shared" ref="V35" si="37">AVERAGE(V31:V34)</f>
        <v>0.52925</v>
      </c>
      <c r="W35" s="2">
        <f t="shared" ref="W35" si="38">AVERAGE(W31:W34)</f>
        <v>0.57300000000000006</v>
      </c>
      <c r="X35" s="2">
        <f>AVERAGE(X31:X34)</f>
        <v>1.0815000000000001</v>
      </c>
      <c r="Y35" s="2">
        <f t="shared" ref="Y35" si="39">AVERAGE(Y31:Y34)</f>
        <v>1.10625</v>
      </c>
      <c r="Z35" s="2">
        <f t="shared" ref="Z35" si="40">AVERAGE(Z31:Z34)</f>
        <v>1.052</v>
      </c>
      <c r="AA35" s="2">
        <f t="shared" ref="AA35" si="41">AVERAGE(AA31:AA34)</f>
        <v>1.0539999999999998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>
      <selection activeCell="H2" sqref="H2"/>
    </sheetView>
  </sheetViews>
  <sheetFormatPr defaultRowHeight="15" x14ac:dyDescent="0.25"/>
  <sheetData>
    <row r="1" spans="1:11" x14ac:dyDescent="0.25">
      <c r="D1" t="s">
        <v>162</v>
      </c>
      <c r="H1" t="s">
        <v>163</v>
      </c>
    </row>
    <row r="2" spans="1:11" x14ac:dyDescent="0.25">
      <c r="B2" t="s">
        <v>87</v>
      </c>
      <c r="C2" t="s">
        <v>143</v>
      </c>
      <c r="D2" t="s">
        <v>122</v>
      </c>
      <c r="E2" t="s">
        <v>123</v>
      </c>
      <c r="F2" t="s">
        <v>124</v>
      </c>
      <c r="G2" t="s">
        <v>125</v>
      </c>
      <c r="H2" t="s">
        <v>122</v>
      </c>
      <c r="I2" t="s">
        <v>123</v>
      </c>
      <c r="J2" t="s">
        <v>124</v>
      </c>
      <c r="K2" t="s">
        <v>125</v>
      </c>
    </row>
    <row r="3" spans="1:11" x14ac:dyDescent="0.25">
      <c r="A3" t="s">
        <v>88</v>
      </c>
      <c r="B3">
        <v>1</v>
      </c>
      <c r="C3">
        <v>597</v>
      </c>
    </row>
    <row r="4" spans="1:11" x14ac:dyDescent="0.25">
      <c r="A4" t="s">
        <v>127</v>
      </c>
      <c r="D4">
        <v>1.3246359999999999</v>
      </c>
      <c r="E4">
        <v>1.3127409999999999</v>
      </c>
      <c r="F4">
        <v>1.3341559999999999</v>
      </c>
      <c r="G4">
        <v>1.277919</v>
      </c>
      <c r="H4">
        <v>1.3250679999999999</v>
      </c>
      <c r="I4">
        <v>1.3155520000000001</v>
      </c>
      <c r="J4">
        <v>1.345885</v>
      </c>
      <c r="K4">
        <v>1.2939860000000001</v>
      </c>
    </row>
    <row r="5" spans="1:11" x14ac:dyDescent="0.25">
      <c r="A5" t="s">
        <v>129</v>
      </c>
      <c r="D5">
        <v>1.3432630000000001</v>
      </c>
      <c r="E5">
        <v>1.283301</v>
      </c>
      <c r="F5">
        <v>1.3576619999999999</v>
      </c>
      <c r="G5">
        <v>1.2961020000000001</v>
      </c>
      <c r="H5">
        <v>1.3432809999999999</v>
      </c>
      <c r="I5">
        <v>1.3004979999999999</v>
      </c>
      <c r="J5">
        <v>1.3596619999999999</v>
      </c>
      <c r="K5">
        <v>1.2981640000000001</v>
      </c>
    </row>
    <row r="6" spans="1:11" x14ac:dyDescent="0.25">
      <c r="A6" t="s">
        <v>130</v>
      </c>
      <c r="D6">
        <v>1.335629</v>
      </c>
      <c r="E6">
        <v>1.299374</v>
      </c>
      <c r="F6">
        <v>1.347561</v>
      </c>
      <c r="G6">
        <v>1.301998</v>
      </c>
      <c r="H6">
        <v>1.335629</v>
      </c>
      <c r="I6">
        <v>1.3066720000000001</v>
      </c>
      <c r="J6">
        <v>1.3477840000000001</v>
      </c>
      <c r="K6">
        <v>1.301998</v>
      </c>
    </row>
    <row r="7" spans="1:11" x14ac:dyDescent="0.25">
      <c r="A7" t="s">
        <v>89</v>
      </c>
      <c r="B7">
        <v>2</v>
      </c>
      <c r="C7">
        <v>612</v>
      </c>
    </row>
    <row r="8" spans="1:11" x14ac:dyDescent="0.25">
      <c r="A8" t="s">
        <v>128</v>
      </c>
      <c r="D8">
        <v>1.347588</v>
      </c>
      <c r="E8">
        <v>1.3118380000000001</v>
      </c>
      <c r="F8">
        <v>1.3595649999999999</v>
      </c>
      <c r="G8">
        <v>1.311987</v>
      </c>
      <c r="H8">
        <v>1.347685</v>
      </c>
      <c r="I8">
        <v>1.321599</v>
      </c>
      <c r="J8">
        <v>1.359605</v>
      </c>
      <c r="K8">
        <v>1.316184</v>
      </c>
    </row>
    <row r="9" spans="1:11" x14ac:dyDescent="0.25">
      <c r="A9" t="s">
        <v>131</v>
      </c>
      <c r="D9">
        <v>1.3494949999999999</v>
      </c>
      <c r="E9">
        <v>1.320527</v>
      </c>
      <c r="F9">
        <v>1.368762</v>
      </c>
      <c r="G9">
        <v>1.2846839999999999</v>
      </c>
      <c r="H9">
        <v>1.350881</v>
      </c>
      <c r="I9">
        <v>1.322872</v>
      </c>
      <c r="J9">
        <v>1.3691249999999999</v>
      </c>
      <c r="K9">
        <v>1.3069949999999999</v>
      </c>
    </row>
    <row r="10" spans="1:11" x14ac:dyDescent="0.25">
      <c r="A10" t="s">
        <v>132</v>
      </c>
      <c r="D10">
        <v>1.3486419999999999</v>
      </c>
      <c r="E10">
        <v>1.321202</v>
      </c>
      <c r="F10">
        <v>1.360832</v>
      </c>
      <c r="G10">
        <v>1.2967900000000001</v>
      </c>
      <c r="H10">
        <v>1.350795</v>
      </c>
      <c r="I10">
        <v>1.3259209999999999</v>
      </c>
      <c r="J10">
        <v>1.3627119999999999</v>
      </c>
      <c r="K10">
        <v>1.308324</v>
      </c>
    </row>
    <row r="11" spans="1:11" x14ac:dyDescent="0.25">
      <c r="A11" t="s">
        <v>90</v>
      </c>
      <c r="B11">
        <v>3</v>
      </c>
      <c r="C11">
        <v>613</v>
      </c>
      <c r="D11">
        <v>1.137192</v>
      </c>
      <c r="E11">
        <v>1.2845789999999999</v>
      </c>
      <c r="F11">
        <v>1.145942</v>
      </c>
      <c r="G11">
        <v>1.263841</v>
      </c>
      <c r="H11">
        <v>1.1406419999999999</v>
      </c>
      <c r="I11">
        <v>1.289955</v>
      </c>
      <c r="J11">
        <v>1.148433</v>
      </c>
      <c r="K11">
        <v>1.264254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7"/>
  <sheetViews>
    <sheetView workbookViewId="0">
      <selection activeCell="S10" sqref="S10"/>
    </sheetView>
  </sheetViews>
  <sheetFormatPr defaultRowHeight="15" x14ac:dyDescent="0.25"/>
  <cols>
    <col min="1" max="1" width="11.5703125" customWidth="1"/>
    <col min="6" max="6" width="9.140625" customWidth="1"/>
  </cols>
  <sheetData>
    <row r="1" spans="1:8" x14ac:dyDescent="0.25">
      <c r="A1" t="s">
        <v>96</v>
      </c>
    </row>
    <row r="2" spans="1:8" x14ac:dyDescent="0.25">
      <c r="A2" t="s">
        <v>62</v>
      </c>
      <c r="F2" t="s">
        <v>66</v>
      </c>
    </row>
    <row r="3" spans="1:8" x14ac:dyDescent="0.25">
      <c r="A3" t="s">
        <v>0</v>
      </c>
      <c r="B3" t="s">
        <v>1</v>
      </c>
      <c r="C3" t="s">
        <v>2</v>
      </c>
      <c r="F3" t="s">
        <v>0</v>
      </c>
      <c r="G3" t="s">
        <v>1</v>
      </c>
      <c r="H3" t="s">
        <v>2</v>
      </c>
    </row>
    <row r="4" spans="1:8" x14ac:dyDescent="0.25">
      <c r="A4" t="s">
        <v>3</v>
      </c>
      <c r="B4">
        <v>1</v>
      </c>
      <c r="C4">
        <v>0.96424399999999999</v>
      </c>
      <c r="F4" t="s">
        <v>3</v>
      </c>
      <c r="G4">
        <v>1</v>
      </c>
      <c r="H4">
        <v>0.99037500000000001</v>
      </c>
    </row>
    <row r="5" spans="1:8" x14ac:dyDescent="0.25">
      <c r="A5" t="s">
        <v>4</v>
      </c>
      <c r="B5">
        <v>1</v>
      </c>
      <c r="C5">
        <v>1.119815</v>
      </c>
      <c r="F5" t="s">
        <v>4</v>
      </c>
      <c r="G5">
        <v>1</v>
      </c>
      <c r="H5">
        <v>1.024721</v>
      </c>
    </row>
    <row r="6" spans="1:8" x14ac:dyDescent="0.25">
      <c r="A6" t="s">
        <v>5</v>
      </c>
      <c r="B6">
        <v>2</v>
      </c>
      <c r="C6">
        <v>1.004688</v>
      </c>
      <c r="F6" t="s">
        <v>5</v>
      </c>
      <c r="G6">
        <v>2</v>
      </c>
      <c r="H6">
        <v>0.95616800000000002</v>
      </c>
    </row>
    <row r="7" spans="1:8" x14ac:dyDescent="0.25">
      <c r="A7" t="s">
        <v>6</v>
      </c>
      <c r="B7">
        <v>1</v>
      </c>
      <c r="C7">
        <v>1.3103739999999999</v>
      </c>
      <c r="F7" t="s">
        <v>6</v>
      </c>
      <c r="G7">
        <v>1</v>
      </c>
      <c r="H7">
        <v>1.328894</v>
      </c>
    </row>
    <row r="8" spans="1:8" x14ac:dyDescent="0.25">
      <c r="A8" t="s">
        <v>5</v>
      </c>
      <c r="B8">
        <v>2</v>
      </c>
      <c r="C8">
        <v>1.2007129999999999</v>
      </c>
      <c r="F8" t="s">
        <v>5</v>
      </c>
      <c r="G8">
        <v>2</v>
      </c>
      <c r="H8">
        <v>1.2445200000000001</v>
      </c>
    </row>
    <row r="9" spans="1:8" x14ac:dyDescent="0.25">
      <c r="A9" t="s">
        <v>7</v>
      </c>
      <c r="B9">
        <v>1</v>
      </c>
      <c r="C9">
        <v>2.4739960000000001</v>
      </c>
      <c r="F9" t="s">
        <v>7</v>
      </c>
      <c r="G9">
        <v>1</v>
      </c>
      <c r="H9">
        <v>2.4661200000000001</v>
      </c>
    </row>
    <row r="10" spans="1:8" x14ac:dyDescent="0.25">
      <c r="A10" t="s">
        <v>5</v>
      </c>
      <c r="B10">
        <v>2</v>
      </c>
      <c r="C10">
        <v>2.4036749999999998</v>
      </c>
      <c r="F10" t="s">
        <v>8</v>
      </c>
      <c r="G10">
        <v>1</v>
      </c>
      <c r="H10">
        <v>2.4012859999999998</v>
      </c>
    </row>
    <row r="11" spans="1:8" x14ac:dyDescent="0.25">
      <c r="A11" t="s">
        <v>8</v>
      </c>
      <c r="B11">
        <v>1</v>
      </c>
      <c r="C11">
        <v>2.4215309999999999</v>
      </c>
      <c r="F11" t="s">
        <v>9</v>
      </c>
      <c r="G11">
        <v>1</v>
      </c>
      <c r="H11">
        <v>1.4146350000000001</v>
      </c>
    </row>
    <row r="12" spans="1:8" x14ac:dyDescent="0.25">
      <c r="A12" t="s">
        <v>5</v>
      </c>
      <c r="B12">
        <v>2</v>
      </c>
      <c r="C12">
        <v>2.3054670000000002</v>
      </c>
      <c r="F12" t="s">
        <v>5</v>
      </c>
      <c r="G12">
        <v>2</v>
      </c>
      <c r="H12">
        <v>1.324114</v>
      </c>
    </row>
    <row r="13" spans="1:8" x14ac:dyDescent="0.25">
      <c r="A13" t="s">
        <v>9</v>
      </c>
      <c r="B13">
        <v>1</v>
      </c>
      <c r="C13">
        <v>1.3421099999999999</v>
      </c>
      <c r="F13" t="s">
        <v>10</v>
      </c>
      <c r="G13">
        <v>1</v>
      </c>
      <c r="H13">
        <v>2.6691129999999998</v>
      </c>
    </row>
    <row r="14" spans="1:8" x14ac:dyDescent="0.25">
      <c r="A14" t="s">
        <v>10</v>
      </c>
      <c r="B14">
        <v>1</v>
      </c>
      <c r="C14">
        <v>2.735706</v>
      </c>
      <c r="F14" t="s">
        <v>11</v>
      </c>
      <c r="G14">
        <v>1</v>
      </c>
      <c r="H14">
        <v>4.1605290000000004</v>
      </c>
    </row>
    <row r="15" spans="1:8" x14ac:dyDescent="0.25">
      <c r="A15" t="s">
        <v>11</v>
      </c>
      <c r="B15">
        <v>1</v>
      </c>
      <c r="C15">
        <v>3.8171029999999999</v>
      </c>
      <c r="F15" t="s">
        <v>12</v>
      </c>
      <c r="G15">
        <v>1</v>
      </c>
      <c r="H15">
        <v>3.0668099999999998</v>
      </c>
    </row>
    <row r="16" spans="1:8" x14ac:dyDescent="0.25">
      <c r="A16" t="s">
        <v>13</v>
      </c>
      <c r="B16">
        <v>1</v>
      </c>
      <c r="C16">
        <v>4.9509119999999998</v>
      </c>
      <c r="F16" t="s">
        <v>13</v>
      </c>
      <c r="G16">
        <v>1</v>
      </c>
      <c r="H16">
        <v>4.9370209999999997</v>
      </c>
    </row>
    <row r="17" spans="1:8" x14ac:dyDescent="0.25">
      <c r="A17" t="s">
        <v>63</v>
      </c>
      <c r="B17">
        <v>1</v>
      </c>
      <c r="C17">
        <v>2.6453660000000001</v>
      </c>
      <c r="F17" t="s">
        <v>63</v>
      </c>
      <c r="G17">
        <v>1</v>
      </c>
      <c r="H17">
        <v>2.6493989999999998</v>
      </c>
    </row>
    <row r="18" spans="1:8" x14ac:dyDescent="0.25">
      <c r="A18" t="s">
        <v>14</v>
      </c>
      <c r="B18">
        <v>1</v>
      </c>
      <c r="C18">
        <v>3.0952950000000001</v>
      </c>
      <c r="F18" t="s">
        <v>5</v>
      </c>
      <c r="G18">
        <v>2</v>
      </c>
      <c r="H18">
        <v>2.6248320000000001</v>
      </c>
    </row>
    <row r="19" spans="1:8" x14ac:dyDescent="0.25">
      <c r="A19" t="s">
        <v>5</v>
      </c>
      <c r="B19">
        <v>2</v>
      </c>
      <c r="C19">
        <v>3.2250139999999998</v>
      </c>
      <c r="F19" t="s">
        <v>14</v>
      </c>
      <c r="G19">
        <v>1</v>
      </c>
      <c r="H19">
        <v>3.1711019999999999</v>
      </c>
    </row>
    <row r="20" spans="1:8" x14ac:dyDescent="0.25">
      <c r="A20" t="s">
        <v>15</v>
      </c>
      <c r="B20">
        <v>1</v>
      </c>
      <c r="C20">
        <v>4.6925239999999997</v>
      </c>
      <c r="F20" t="s">
        <v>15</v>
      </c>
      <c r="G20">
        <v>1</v>
      </c>
      <c r="H20">
        <v>4.793158</v>
      </c>
    </row>
    <row r="21" spans="1:8" x14ac:dyDescent="0.25">
      <c r="A21" t="s">
        <v>16</v>
      </c>
      <c r="B21">
        <v>1</v>
      </c>
      <c r="C21">
        <v>5.178509</v>
      </c>
      <c r="F21" t="s">
        <v>67</v>
      </c>
      <c r="G21">
        <v>1</v>
      </c>
      <c r="H21">
        <v>5.1017659999999996</v>
      </c>
    </row>
    <row r="22" spans="1:8" x14ac:dyDescent="0.25">
      <c r="A22" t="s">
        <v>17</v>
      </c>
      <c r="B22">
        <v>1</v>
      </c>
      <c r="C22">
        <v>4.9517280000000001</v>
      </c>
      <c r="F22" t="s">
        <v>16</v>
      </c>
      <c r="G22">
        <v>1</v>
      </c>
      <c r="H22">
        <v>5.1001019999999997</v>
      </c>
    </row>
    <row r="23" spans="1:8" x14ac:dyDescent="0.25">
      <c r="A23" t="s">
        <v>18</v>
      </c>
      <c r="B23">
        <v>1</v>
      </c>
      <c r="C23">
        <v>1.337661</v>
      </c>
      <c r="F23" t="s">
        <v>17</v>
      </c>
      <c r="G23">
        <v>1</v>
      </c>
      <c r="H23">
        <v>4.8620939999999999</v>
      </c>
    </row>
    <row r="24" spans="1:8" x14ac:dyDescent="0.25">
      <c r="A24" t="s">
        <v>19</v>
      </c>
      <c r="B24">
        <v>1</v>
      </c>
      <c r="C24">
        <v>1.3757820000000001</v>
      </c>
      <c r="F24" t="s">
        <v>18</v>
      </c>
      <c r="G24">
        <v>1</v>
      </c>
      <c r="H24">
        <v>1.4881390000000001</v>
      </c>
    </row>
    <row r="25" spans="1:8" x14ac:dyDescent="0.25">
      <c r="A25" t="s">
        <v>5</v>
      </c>
      <c r="B25">
        <v>2</v>
      </c>
      <c r="C25">
        <v>1.2646219999999999</v>
      </c>
      <c r="F25" t="s">
        <v>19</v>
      </c>
      <c r="G25">
        <v>1</v>
      </c>
      <c r="H25">
        <v>1.4086289999999999</v>
      </c>
    </row>
    <row r="26" spans="1:8" x14ac:dyDescent="0.25">
      <c r="A26" t="s">
        <v>64</v>
      </c>
      <c r="B26">
        <v>1</v>
      </c>
      <c r="C26">
        <v>-6.5906999999999993E-2</v>
      </c>
      <c r="F26" t="s">
        <v>5</v>
      </c>
      <c r="G26">
        <v>2</v>
      </c>
      <c r="H26">
        <v>1.374943</v>
      </c>
    </row>
    <row r="27" spans="1:8" x14ac:dyDescent="0.25">
      <c r="A27" t="s">
        <v>20</v>
      </c>
      <c r="B27">
        <v>1</v>
      </c>
      <c r="C27">
        <v>2.4827379999999999</v>
      </c>
      <c r="F27" t="s">
        <v>64</v>
      </c>
      <c r="G27">
        <v>1</v>
      </c>
      <c r="H27">
        <v>-4.2337E-2</v>
      </c>
    </row>
    <row r="28" spans="1:8" x14ac:dyDescent="0.25">
      <c r="A28" t="s">
        <v>65</v>
      </c>
      <c r="B28">
        <v>1</v>
      </c>
      <c r="C28">
        <v>0.13958699999999999</v>
      </c>
      <c r="F28" t="s">
        <v>5</v>
      </c>
      <c r="G28">
        <v>2</v>
      </c>
      <c r="H28">
        <v>-7.0387000000000005E-2</v>
      </c>
    </row>
    <row r="29" spans="1:8" x14ac:dyDescent="0.25">
      <c r="A29" t="s">
        <v>5</v>
      </c>
      <c r="B29">
        <v>2</v>
      </c>
      <c r="C29">
        <v>0.113111</v>
      </c>
      <c r="F29" t="s">
        <v>20</v>
      </c>
      <c r="G29">
        <v>1</v>
      </c>
      <c r="H29">
        <v>2.4243619999999999</v>
      </c>
    </row>
    <row r="30" spans="1:8" x14ac:dyDescent="0.25">
      <c r="A30" t="s">
        <v>21</v>
      </c>
      <c r="B30">
        <v>1</v>
      </c>
      <c r="C30">
        <v>3.2148059999999998</v>
      </c>
      <c r="F30" t="s">
        <v>65</v>
      </c>
      <c r="G30">
        <v>1</v>
      </c>
      <c r="H30">
        <v>0.18446599999999999</v>
      </c>
    </row>
    <row r="31" spans="1:8" x14ac:dyDescent="0.25">
      <c r="A31" t="s">
        <v>22</v>
      </c>
      <c r="B31">
        <v>1</v>
      </c>
      <c r="C31">
        <v>3.4162050000000002</v>
      </c>
      <c r="F31" t="s">
        <v>5</v>
      </c>
      <c r="G31">
        <v>2</v>
      </c>
      <c r="H31">
        <v>0.161804</v>
      </c>
    </row>
    <row r="32" spans="1:8" x14ac:dyDescent="0.25">
      <c r="A32" t="s">
        <v>23</v>
      </c>
      <c r="B32">
        <v>1</v>
      </c>
      <c r="C32">
        <v>2.6921369999999998</v>
      </c>
      <c r="F32" t="s">
        <v>21</v>
      </c>
      <c r="G32">
        <v>1</v>
      </c>
      <c r="H32">
        <v>3.2643529999999998</v>
      </c>
    </row>
    <row r="33" spans="1:8" x14ac:dyDescent="0.25">
      <c r="A33" t="s">
        <v>5</v>
      </c>
      <c r="B33">
        <v>2</v>
      </c>
      <c r="C33">
        <v>2.7574360000000002</v>
      </c>
      <c r="F33" t="s">
        <v>22</v>
      </c>
      <c r="G33">
        <v>1</v>
      </c>
      <c r="H33">
        <v>3.486723</v>
      </c>
    </row>
    <row r="34" spans="1:8" x14ac:dyDescent="0.25">
      <c r="A34" t="s">
        <v>24</v>
      </c>
      <c r="B34">
        <v>1</v>
      </c>
      <c r="C34">
        <v>2.4806149999999998</v>
      </c>
      <c r="F34" t="s">
        <v>23</v>
      </c>
      <c r="G34">
        <v>1</v>
      </c>
      <c r="H34">
        <v>2.740243</v>
      </c>
    </row>
    <row r="35" spans="1:8" x14ac:dyDescent="0.25">
      <c r="A35" t="s">
        <v>5</v>
      </c>
      <c r="B35">
        <v>2</v>
      </c>
      <c r="C35">
        <v>2.5924939999999999</v>
      </c>
      <c r="F35" t="s">
        <v>24</v>
      </c>
      <c r="G35">
        <v>1</v>
      </c>
      <c r="H35">
        <v>2.5524830000000001</v>
      </c>
    </row>
    <row r="36" spans="1:8" x14ac:dyDescent="0.25">
      <c r="A36" t="s">
        <v>25</v>
      </c>
      <c r="B36">
        <v>1</v>
      </c>
      <c r="C36">
        <v>2.1607419999999999</v>
      </c>
      <c r="F36" t="s">
        <v>25</v>
      </c>
      <c r="G36">
        <v>1</v>
      </c>
      <c r="H36">
        <v>2.1738719999999998</v>
      </c>
    </row>
    <row r="37" spans="1:8" x14ac:dyDescent="0.25">
      <c r="A37" t="s">
        <v>5</v>
      </c>
      <c r="B37">
        <v>2</v>
      </c>
      <c r="C37">
        <v>2.1758250000000001</v>
      </c>
      <c r="F37" t="s">
        <v>26</v>
      </c>
      <c r="G37">
        <v>1</v>
      </c>
      <c r="H37">
        <v>2.3328959999999999</v>
      </c>
    </row>
    <row r="38" spans="1:8" x14ac:dyDescent="0.25">
      <c r="A38" t="s">
        <v>26</v>
      </c>
      <c r="B38">
        <v>1</v>
      </c>
      <c r="C38">
        <v>2.2962669999999998</v>
      </c>
      <c r="F38" t="s">
        <v>27</v>
      </c>
      <c r="G38">
        <v>1</v>
      </c>
      <c r="H38">
        <v>2.2274600000000002</v>
      </c>
    </row>
    <row r="39" spans="1:8" x14ac:dyDescent="0.25">
      <c r="A39" t="s">
        <v>5</v>
      </c>
      <c r="B39">
        <v>2</v>
      </c>
      <c r="C39">
        <v>2.3170169999999999</v>
      </c>
      <c r="F39" t="s">
        <v>5</v>
      </c>
      <c r="G39">
        <v>2</v>
      </c>
      <c r="H39">
        <v>2.2299220000000002</v>
      </c>
    </row>
    <row r="40" spans="1:8" x14ac:dyDescent="0.25">
      <c r="A40" t="s">
        <v>27</v>
      </c>
      <c r="B40">
        <v>1</v>
      </c>
      <c r="C40">
        <v>2.2123050000000002</v>
      </c>
      <c r="F40" t="s">
        <v>28</v>
      </c>
      <c r="G40">
        <v>1</v>
      </c>
      <c r="H40">
        <v>2.1934140000000002</v>
      </c>
    </row>
    <row r="41" spans="1:8" x14ac:dyDescent="0.25">
      <c r="A41" t="s">
        <v>28</v>
      </c>
      <c r="B41">
        <v>1</v>
      </c>
      <c r="C41">
        <v>2.1703899999999998</v>
      </c>
      <c r="F41" t="s">
        <v>5</v>
      </c>
      <c r="G41">
        <v>2</v>
      </c>
      <c r="H41">
        <v>2.1360700000000001</v>
      </c>
    </row>
    <row r="42" spans="1:8" x14ac:dyDescent="0.25">
      <c r="A42" t="s">
        <v>5</v>
      </c>
      <c r="B42">
        <v>2</v>
      </c>
      <c r="C42">
        <v>2.1457980000000001</v>
      </c>
      <c r="F42" t="s">
        <v>29</v>
      </c>
      <c r="G42">
        <v>1</v>
      </c>
      <c r="H42">
        <v>2.5224350000000002</v>
      </c>
    </row>
    <row r="43" spans="1:8" x14ac:dyDescent="0.25">
      <c r="A43" t="s">
        <v>29</v>
      </c>
      <c r="B43">
        <v>1</v>
      </c>
      <c r="C43">
        <v>2.4587430000000001</v>
      </c>
      <c r="F43" t="s">
        <v>30</v>
      </c>
      <c r="G43">
        <v>1</v>
      </c>
      <c r="H43">
        <v>2.3901370000000002</v>
      </c>
    </row>
    <row r="44" spans="1:8" x14ac:dyDescent="0.25">
      <c r="A44" t="s">
        <v>5</v>
      </c>
      <c r="B44">
        <v>2</v>
      </c>
      <c r="C44">
        <v>2.482307</v>
      </c>
      <c r="F44" t="s">
        <v>31</v>
      </c>
      <c r="G44">
        <v>1</v>
      </c>
      <c r="H44">
        <v>2.5347309999999998</v>
      </c>
    </row>
    <row r="45" spans="1:8" x14ac:dyDescent="0.25">
      <c r="A45" t="s">
        <v>30</v>
      </c>
      <c r="B45">
        <v>1</v>
      </c>
      <c r="C45">
        <v>2.4295239999999998</v>
      </c>
      <c r="F45" t="s">
        <v>32</v>
      </c>
      <c r="G45">
        <v>1</v>
      </c>
      <c r="H45">
        <v>3.9827539999999999</v>
      </c>
    </row>
    <row r="46" spans="1:8" x14ac:dyDescent="0.25">
      <c r="A46" t="s">
        <v>31</v>
      </c>
      <c r="B46">
        <v>1</v>
      </c>
      <c r="C46">
        <v>2.4805830000000002</v>
      </c>
      <c r="F46" t="s">
        <v>33</v>
      </c>
      <c r="G46">
        <v>1</v>
      </c>
      <c r="H46">
        <v>3.7951730000000001</v>
      </c>
    </row>
    <row r="47" spans="1:8" x14ac:dyDescent="0.25">
      <c r="A47" t="s">
        <v>5</v>
      </c>
      <c r="B47">
        <v>2</v>
      </c>
      <c r="C47">
        <v>2.49343</v>
      </c>
      <c r="F47" t="s">
        <v>34</v>
      </c>
      <c r="G47">
        <v>1</v>
      </c>
      <c r="H47">
        <v>4.1243369999999997</v>
      </c>
    </row>
    <row r="48" spans="1:8" x14ac:dyDescent="0.25">
      <c r="A48" t="s">
        <v>32</v>
      </c>
      <c r="B48">
        <v>1</v>
      </c>
      <c r="C48">
        <v>4.022024</v>
      </c>
      <c r="F48" t="s">
        <v>68</v>
      </c>
      <c r="G48">
        <v>1</v>
      </c>
      <c r="H48">
        <v>3.1511360000000002</v>
      </c>
    </row>
    <row r="49" spans="1:8" x14ac:dyDescent="0.25">
      <c r="A49" t="s">
        <v>33</v>
      </c>
      <c r="B49">
        <v>1</v>
      </c>
      <c r="C49">
        <v>3.6953999999999998</v>
      </c>
      <c r="F49" t="s">
        <v>35</v>
      </c>
      <c r="G49">
        <v>1</v>
      </c>
      <c r="H49">
        <v>3.35947</v>
      </c>
    </row>
    <row r="50" spans="1:8" x14ac:dyDescent="0.25">
      <c r="A50" t="s">
        <v>34</v>
      </c>
      <c r="B50">
        <v>1</v>
      </c>
      <c r="C50">
        <v>3.8718409999999999</v>
      </c>
      <c r="F50" t="s">
        <v>36</v>
      </c>
      <c r="G50">
        <v>1</v>
      </c>
      <c r="H50">
        <v>3.272532</v>
      </c>
    </row>
    <row r="51" spans="1:8" x14ac:dyDescent="0.25">
      <c r="A51" t="s">
        <v>68</v>
      </c>
      <c r="B51">
        <v>1</v>
      </c>
      <c r="C51">
        <v>3.2020059999999999</v>
      </c>
      <c r="F51" t="s">
        <v>37</v>
      </c>
      <c r="G51">
        <v>1</v>
      </c>
      <c r="H51">
        <v>3.58704</v>
      </c>
    </row>
    <row r="52" spans="1:8" x14ac:dyDescent="0.25">
      <c r="A52" t="s">
        <v>35</v>
      </c>
      <c r="B52">
        <v>1</v>
      </c>
      <c r="C52">
        <v>3.2114020000000001</v>
      </c>
      <c r="F52" t="s">
        <v>38</v>
      </c>
      <c r="G52">
        <v>1</v>
      </c>
      <c r="H52">
        <v>2.8623440000000002</v>
      </c>
    </row>
    <row r="53" spans="1:8" x14ac:dyDescent="0.25">
      <c r="A53" t="s">
        <v>36</v>
      </c>
      <c r="B53">
        <v>1</v>
      </c>
      <c r="C53">
        <v>3.300484</v>
      </c>
      <c r="F53" t="s">
        <v>5</v>
      </c>
      <c r="G53">
        <v>2</v>
      </c>
      <c r="H53">
        <v>2.9063509999999999</v>
      </c>
    </row>
    <row r="54" spans="1:8" x14ac:dyDescent="0.25">
      <c r="A54" t="s">
        <v>37</v>
      </c>
      <c r="B54">
        <v>1</v>
      </c>
      <c r="C54">
        <v>3.4360889999999999</v>
      </c>
      <c r="F54" t="s">
        <v>39</v>
      </c>
      <c r="G54">
        <v>1</v>
      </c>
      <c r="H54">
        <v>4.8944850000000004</v>
      </c>
    </row>
    <row r="55" spans="1:8" x14ac:dyDescent="0.25">
      <c r="A55" t="s">
        <v>5</v>
      </c>
      <c r="B55">
        <v>2</v>
      </c>
      <c r="C55">
        <v>3.611062</v>
      </c>
      <c r="F55" t="s">
        <v>41</v>
      </c>
      <c r="G55">
        <v>1</v>
      </c>
      <c r="H55">
        <v>2.6135009999999999</v>
      </c>
    </row>
    <row r="56" spans="1:8" x14ac:dyDescent="0.25">
      <c r="A56" t="s">
        <v>38</v>
      </c>
      <c r="B56">
        <v>1</v>
      </c>
      <c r="C56">
        <v>2.895222</v>
      </c>
      <c r="F56" t="s">
        <v>42</v>
      </c>
      <c r="G56">
        <v>1</v>
      </c>
      <c r="H56">
        <v>2.5153490000000001</v>
      </c>
    </row>
    <row r="57" spans="1:8" x14ac:dyDescent="0.25">
      <c r="A57" t="s">
        <v>39</v>
      </c>
      <c r="B57">
        <v>1</v>
      </c>
      <c r="C57">
        <v>4.7189569999999996</v>
      </c>
      <c r="F57" t="s">
        <v>5</v>
      </c>
      <c r="G57">
        <v>2</v>
      </c>
      <c r="H57">
        <v>2.4960640000000001</v>
      </c>
    </row>
    <row r="58" spans="1:8" x14ac:dyDescent="0.25">
      <c r="A58" t="s">
        <v>40</v>
      </c>
      <c r="B58">
        <v>1</v>
      </c>
      <c r="C58">
        <v>4.5519749999999997</v>
      </c>
      <c r="F58" t="s">
        <v>43</v>
      </c>
      <c r="G58">
        <v>1</v>
      </c>
      <c r="H58">
        <v>-1.8402000000000002E-2</v>
      </c>
    </row>
    <row r="59" spans="1:8" x14ac:dyDescent="0.25">
      <c r="A59" t="s">
        <v>41</v>
      </c>
      <c r="B59">
        <v>1</v>
      </c>
      <c r="C59">
        <v>1.7856380000000001</v>
      </c>
      <c r="F59" t="s">
        <v>5</v>
      </c>
      <c r="G59">
        <v>2</v>
      </c>
      <c r="H59">
        <v>-4.4933000000000001E-2</v>
      </c>
    </row>
    <row r="60" spans="1:8" x14ac:dyDescent="0.25">
      <c r="A60" t="s">
        <v>5</v>
      </c>
      <c r="B60">
        <v>2</v>
      </c>
      <c r="C60">
        <v>2.190931</v>
      </c>
      <c r="F60" t="s">
        <v>5</v>
      </c>
      <c r="G60">
        <v>3</v>
      </c>
      <c r="H60">
        <v>3.0841E-2</v>
      </c>
    </row>
    <row r="61" spans="1:8" x14ac:dyDescent="0.25">
      <c r="A61" t="s">
        <v>42</v>
      </c>
      <c r="B61">
        <v>1</v>
      </c>
      <c r="C61">
        <v>2.491724</v>
      </c>
      <c r="F61" t="s">
        <v>44</v>
      </c>
      <c r="G61">
        <v>1</v>
      </c>
      <c r="H61">
        <v>0.350827</v>
      </c>
    </row>
    <row r="62" spans="1:8" x14ac:dyDescent="0.25">
      <c r="A62" t="s">
        <v>43</v>
      </c>
      <c r="B62">
        <v>1</v>
      </c>
      <c r="C62">
        <v>-5.4071000000000001E-2</v>
      </c>
      <c r="F62" t="s">
        <v>5</v>
      </c>
      <c r="G62">
        <v>2</v>
      </c>
      <c r="H62">
        <v>0.34778300000000001</v>
      </c>
    </row>
    <row r="63" spans="1:8" x14ac:dyDescent="0.25">
      <c r="A63" t="s">
        <v>5</v>
      </c>
      <c r="B63">
        <v>2</v>
      </c>
      <c r="C63">
        <v>1.9990999999999998E-2</v>
      </c>
      <c r="F63" t="s">
        <v>5</v>
      </c>
      <c r="G63">
        <v>3</v>
      </c>
      <c r="H63">
        <v>0.24058099999999999</v>
      </c>
    </row>
    <row r="64" spans="1:8" x14ac:dyDescent="0.25">
      <c r="A64" t="s">
        <v>5</v>
      </c>
      <c r="B64">
        <v>3</v>
      </c>
      <c r="C64">
        <v>9.8499000000000003E-2</v>
      </c>
      <c r="F64" t="s">
        <v>5</v>
      </c>
      <c r="G64">
        <v>4</v>
      </c>
      <c r="H64">
        <v>0.193966</v>
      </c>
    </row>
    <row r="65" spans="1:8" x14ac:dyDescent="0.25">
      <c r="A65" t="s">
        <v>44</v>
      </c>
      <c r="B65">
        <v>1</v>
      </c>
      <c r="C65">
        <v>0.34214800000000001</v>
      </c>
      <c r="F65" t="s">
        <v>5</v>
      </c>
      <c r="G65">
        <v>5</v>
      </c>
      <c r="H65">
        <v>0.134544</v>
      </c>
    </row>
    <row r="66" spans="1:8" x14ac:dyDescent="0.25">
      <c r="A66" t="s">
        <v>5</v>
      </c>
      <c r="B66">
        <v>2</v>
      </c>
      <c r="C66">
        <v>0.27603100000000003</v>
      </c>
      <c r="F66" t="s">
        <v>5</v>
      </c>
      <c r="G66">
        <v>6</v>
      </c>
      <c r="H66">
        <v>0.12751399999999999</v>
      </c>
    </row>
    <row r="67" spans="1:8" x14ac:dyDescent="0.25">
      <c r="A67" t="s">
        <v>5</v>
      </c>
      <c r="B67">
        <v>3</v>
      </c>
      <c r="C67">
        <v>0.280889</v>
      </c>
      <c r="F67" t="s">
        <v>5</v>
      </c>
      <c r="G67">
        <v>7</v>
      </c>
      <c r="H67">
        <v>3.9626000000000001E-2</v>
      </c>
    </row>
    <row r="68" spans="1:8" x14ac:dyDescent="0.25">
      <c r="A68" t="s">
        <v>5</v>
      </c>
      <c r="B68">
        <v>4</v>
      </c>
      <c r="C68">
        <v>0.11977400000000001</v>
      </c>
      <c r="F68" t="s">
        <v>5</v>
      </c>
      <c r="G68">
        <v>8</v>
      </c>
      <c r="H68">
        <v>-1.2760000000000001E-2</v>
      </c>
    </row>
    <row r="69" spans="1:8" x14ac:dyDescent="0.25">
      <c r="A69" t="s">
        <v>5</v>
      </c>
      <c r="B69">
        <v>5</v>
      </c>
      <c r="C69">
        <v>0.15240000000000001</v>
      </c>
      <c r="F69" t="s">
        <v>45</v>
      </c>
      <c r="G69">
        <v>1</v>
      </c>
      <c r="H69">
        <v>0.21233299999999999</v>
      </c>
    </row>
    <row r="70" spans="1:8" x14ac:dyDescent="0.25">
      <c r="A70" t="s">
        <v>5</v>
      </c>
      <c r="B70">
        <v>6</v>
      </c>
      <c r="C70">
        <v>5.9645999999999998E-2</v>
      </c>
      <c r="F70" t="s">
        <v>5</v>
      </c>
      <c r="G70">
        <v>2</v>
      </c>
      <c r="H70">
        <v>0.30476700000000001</v>
      </c>
    </row>
    <row r="71" spans="1:8" x14ac:dyDescent="0.25">
      <c r="A71" t="s">
        <v>5</v>
      </c>
      <c r="B71">
        <v>7</v>
      </c>
      <c r="C71">
        <v>-4.0639999999999999E-3</v>
      </c>
      <c r="F71" t="s">
        <v>5</v>
      </c>
      <c r="G71">
        <v>3</v>
      </c>
      <c r="H71">
        <v>0.23558000000000001</v>
      </c>
    </row>
    <row r="72" spans="1:8" x14ac:dyDescent="0.25">
      <c r="A72" t="s">
        <v>5</v>
      </c>
      <c r="B72">
        <v>8</v>
      </c>
      <c r="C72">
        <v>4.0557000000000003E-2</v>
      </c>
      <c r="F72" t="s">
        <v>5</v>
      </c>
      <c r="G72">
        <v>4</v>
      </c>
      <c r="H72">
        <v>0.24627599999999999</v>
      </c>
    </row>
    <row r="73" spans="1:8" x14ac:dyDescent="0.25">
      <c r="A73" t="s">
        <v>45</v>
      </c>
      <c r="B73">
        <v>1</v>
      </c>
      <c r="C73">
        <v>0.25145899999999999</v>
      </c>
      <c r="F73" t="s">
        <v>5</v>
      </c>
      <c r="G73">
        <v>5</v>
      </c>
      <c r="H73">
        <v>4.0916000000000001E-2</v>
      </c>
    </row>
    <row r="74" spans="1:8" x14ac:dyDescent="0.25">
      <c r="A74" t="s">
        <v>5</v>
      </c>
      <c r="B74">
        <v>2</v>
      </c>
      <c r="C74">
        <v>0.26708100000000001</v>
      </c>
      <c r="F74" t="s">
        <v>5</v>
      </c>
      <c r="G74">
        <v>6</v>
      </c>
      <c r="H74">
        <v>0.222575</v>
      </c>
    </row>
    <row r="75" spans="1:8" x14ac:dyDescent="0.25">
      <c r="A75" t="s">
        <v>5</v>
      </c>
      <c r="B75">
        <v>3</v>
      </c>
      <c r="C75">
        <v>0.20508899999999999</v>
      </c>
      <c r="F75" t="s">
        <v>46</v>
      </c>
      <c r="G75">
        <v>1</v>
      </c>
      <c r="H75">
        <v>9.2239000000000002E-2</v>
      </c>
    </row>
    <row r="76" spans="1:8" x14ac:dyDescent="0.25">
      <c r="A76" t="s">
        <v>5</v>
      </c>
      <c r="B76">
        <v>4</v>
      </c>
      <c r="C76">
        <v>0.30088100000000001</v>
      </c>
      <c r="F76" t="s">
        <v>5</v>
      </c>
      <c r="G76">
        <v>2</v>
      </c>
      <c r="H76">
        <v>0.15951299999999999</v>
      </c>
    </row>
    <row r="77" spans="1:8" x14ac:dyDescent="0.25">
      <c r="A77" t="s">
        <v>5</v>
      </c>
      <c r="B77">
        <v>5</v>
      </c>
      <c r="C77">
        <v>5.5931000000000002E-2</v>
      </c>
      <c r="F77" t="s">
        <v>5</v>
      </c>
      <c r="G77">
        <v>3</v>
      </c>
      <c r="H77">
        <v>-1.0253E-2</v>
      </c>
    </row>
    <row r="78" spans="1:8" x14ac:dyDescent="0.25">
      <c r="A78" t="s">
        <v>46</v>
      </c>
      <c r="B78">
        <v>1</v>
      </c>
      <c r="C78">
        <v>0.146458</v>
      </c>
      <c r="F78" t="s">
        <v>60</v>
      </c>
      <c r="G78">
        <v>1</v>
      </c>
      <c r="H78">
        <v>1.190345</v>
      </c>
    </row>
    <row r="79" spans="1:8" x14ac:dyDescent="0.25">
      <c r="A79" t="s">
        <v>5</v>
      </c>
      <c r="B79">
        <v>2</v>
      </c>
      <c r="C79">
        <v>7.6402999999999999E-2</v>
      </c>
      <c r="F79" t="s">
        <v>50</v>
      </c>
      <c r="G79">
        <v>1</v>
      </c>
      <c r="H79">
        <v>0.37061500000000003</v>
      </c>
    </row>
    <row r="80" spans="1:8" x14ac:dyDescent="0.25">
      <c r="A80" t="s">
        <v>50</v>
      </c>
      <c r="B80">
        <v>1</v>
      </c>
      <c r="C80">
        <v>0.33628599999999997</v>
      </c>
      <c r="F80" t="s">
        <v>5</v>
      </c>
      <c r="G80">
        <v>2</v>
      </c>
      <c r="H80">
        <v>0.51328600000000002</v>
      </c>
    </row>
    <row r="81" spans="1:8" x14ac:dyDescent="0.25">
      <c r="A81" t="s">
        <v>5</v>
      </c>
      <c r="B81">
        <v>2</v>
      </c>
      <c r="C81">
        <v>0.42560700000000001</v>
      </c>
      <c r="G81">
        <v>3</v>
      </c>
      <c r="H81">
        <v>0.29364299999999999</v>
      </c>
    </row>
    <row r="82" spans="1:8" x14ac:dyDescent="0.25">
      <c r="A82" t="s">
        <v>5</v>
      </c>
      <c r="B82">
        <v>3</v>
      </c>
      <c r="C82">
        <v>0.51459500000000002</v>
      </c>
      <c r="F82" t="s">
        <v>5</v>
      </c>
      <c r="G82">
        <v>4</v>
      </c>
      <c r="H82">
        <v>0.37690200000000001</v>
      </c>
    </row>
    <row r="83" spans="1:8" x14ac:dyDescent="0.25">
      <c r="A83" t="s">
        <v>5</v>
      </c>
      <c r="B83">
        <v>4</v>
      </c>
      <c r="C83">
        <v>0.383525</v>
      </c>
      <c r="F83" t="s">
        <v>52</v>
      </c>
      <c r="G83">
        <v>1</v>
      </c>
      <c r="H83">
        <v>1.2647470000000001</v>
      </c>
    </row>
    <row r="84" spans="1:8" x14ac:dyDescent="0.25">
      <c r="A84" t="s">
        <v>51</v>
      </c>
      <c r="B84">
        <v>1</v>
      </c>
      <c r="C84">
        <v>1.2017869999999999</v>
      </c>
      <c r="F84" t="s">
        <v>5</v>
      </c>
      <c r="G84">
        <v>2</v>
      </c>
      <c r="H84">
        <v>1.404901</v>
      </c>
    </row>
    <row r="85" spans="1:8" x14ac:dyDescent="0.25">
      <c r="A85" t="s">
        <v>52</v>
      </c>
      <c r="B85">
        <v>1</v>
      </c>
      <c r="C85">
        <v>1.368101</v>
      </c>
      <c r="F85" t="s">
        <v>53</v>
      </c>
      <c r="G85">
        <v>1</v>
      </c>
      <c r="H85">
        <v>0.576268</v>
      </c>
    </row>
    <row r="86" spans="1:8" x14ac:dyDescent="0.25">
      <c r="A86" t="s">
        <v>5</v>
      </c>
      <c r="B86">
        <v>2</v>
      </c>
      <c r="C86">
        <v>1.264535</v>
      </c>
      <c r="F86" t="s">
        <v>5</v>
      </c>
      <c r="G86">
        <v>2</v>
      </c>
      <c r="H86">
        <v>0.40915299999999999</v>
      </c>
    </row>
    <row r="87" spans="1:8" x14ac:dyDescent="0.25">
      <c r="A87" t="s">
        <v>53</v>
      </c>
      <c r="B87">
        <v>1</v>
      </c>
      <c r="C87">
        <v>0.53139700000000001</v>
      </c>
      <c r="F87" t="s">
        <v>54</v>
      </c>
      <c r="G87">
        <v>1</v>
      </c>
      <c r="H87">
        <v>0.34708299999999997</v>
      </c>
    </row>
    <row r="88" spans="1:8" x14ac:dyDescent="0.25">
      <c r="B88">
        <v>2</v>
      </c>
      <c r="C88">
        <v>0.216192</v>
      </c>
      <c r="F88" t="s">
        <v>5</v>
      </c>
      <c r="G88">
        <v>2</v>
      </c>
      <c r="H88">
        <v>0.40830100000000003</v>
      </c>
    </row>
    <row r="89" spans="1:8" x14ac:dyDescent="0.25">
      <c r="A89" t="s">
        <v>54</v>
      </c>
      <c r="B89">
        <v>1</v>
      </c>
      <c r="C89">
        <v>0.40251999999999999</v>
      </c>
      <c r="F89" t="s">
        <v>5</v>
      </c>
      <c r="G89">
        <v>3</v>
      </c>
      <c r="H89">
        <v>0.37972800000000001</v>
      </c>
    </row>
    <row r="90" spans="1:8" x14ac:dyDescent="0.25">
      <c r="A90" t="s">
        <v>5</v>
      </c>
      <c r="B90">
        <v>2</v>
      </c>
      <c r="C90">
        <v>0.32218999999999998</v>
      </c>
      <c r="F90" t="s">
        <v>5</v>
      </c>
      <c r="G90">
        <v>4</v>
      </c>
      <c r="H90">
        <v>0.178726</v>
      </c>
    </row>
    <row r="91" spans="1:8" x14ac:dyDescent="0.25">
      <c r="A91" t="s">
        <v>5</v>
      </c>
      <c r="B91">
        <v>3</v>
      </c>
      <c r="C91">
        <v>0.38162200000000002</v>
      </c>
      <c r="F91" t="s">
        <v>55</v>
      </c>
      <c r="G91">
        <v>1</v>
      </c>
      <c r="H91">
        <v>3.7540960000000001</v>
      </c>
    </row>
    <row r="92" spans="1:8" x14ac:dyDescent="0.25">
      <c r="A92" t="s">
        <v>5</v>
      </c>
      <c r="B92">
        <v>4</v>
      </c>
      <c r="C92">
        <v>0.17949000000000001</v>
      </c>
      <c r="F92" t="s">
        <v>56</v>
      </c>
      <c r="G92">
        <v>1</v>
      </c>
      <c r="H92">
        <v>3.2818529999999999</v>
      </c>
    </row>
    <row r="93" spans="1:8" x14ac:dyDescent="0.25">
      <c r="A93" t="s">
        <v>55</v>
      </c>
      <c r="B93">
        <v>1</v>
      </c>
      <c r="C93">
        <v>3.7325599999999999</v>
      </c>
      <c r="F93" t="s">
        <v>61</v>
      </c>
      <c r="G93">
        <v>1</v>
      </c>
      <c r="H93">
        <v>3.293892</v>
      </c>
    </row>
    <row r="94" spans="1:8" x14ac:dyDescent="0.25">
      <c r="A94" t="s">
        <v>56</v>
      </c>
      <c r="B94">
        <v>1</v>
      </c>
      <c r="C94">
        <v>3.3166340000000001</v>
      </c>
      <c r="F94" t="s">
        <v>57</v>
      </c>
      <c r="G94">
        <v>1</v>
      </c>
      <c r="H94">
        <v>3.0396339999999999</v>
      </c>
    </row>
    <row r="95" spans="1:8" x14ac:dyDescent="0.25">
      <c r="A95" t="s">
        <v>61</v>
      </c>
      <c r="B95">
        <v>1</v>
      </c>
      <c r="C95">
        <v>3.3040620000000001</v>
      </c>
      <c r="F95" t="s">
        <v>5</v>
      </c>
      <c r="G95">
        <v>2</v>
      </c>
      <c r="H95">
        <v>2.9585689999999998</v>
      </c>
    </row>
    <row r="96" spans="1:8" x14ac:dyDescent="0.25">
      <c r="A96" t="s">
        <v>57</v>
      </c>
      <c r="B96">
        <v>1</v>
      </c>
      <c r="C96">
        <v>3.0186030000000001</v>
      </c>
      <c r="F96" t="s">
        <v>58</v>
      </c>
      <c r="G96">
        <v>1</v>
      </c>
      <c r="H96">
        <v>3.2224179999999998</v>
      </c>
    </row>
    <row r="97" spans="1:8" x14ac:dyDescent="0.25">
      <c r="A97" t="s">
        <v>58</v>
      </c>
      <c r="B97">
        <v>1</v>
      </c>
      <c r="C97">
        <v>3.1844809999999999</v>
      </c>
      <c r="F97" t="s">
        <v>59</v>
      </c>
      <c r="G97">
        <v>1</v>
      </c>
      <c r="H97">
        <v>2.555069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7"/>
  <sheetViews>
    <sheetView workbookViewId="0">
      <selection activeCell="A2" sqref="A2:O2"/>
    </sheetView>
  </sheetViews>
  <sheetFormatPr defaultRowHeight="15" x14ac:dyDescent="0.25"/>
  <sheetData>
    <row r="1" spans="1:15" x14ac:dyDescent="0.25">
      <c r="A1" t="s">
        <v>95</v>
      </c>
    </row>
    <row r="2" spans="1:15" x14ac:dyDescent="0.25">
      <c r="A2" t="s">
        <v>69</v>
      </c>
      <c r="E2" t="s">
        <v>70</v>
      </c>
      <c r="I2" t="s">
        <v>71</v>
      </c>
      <c r="M2" t="s">
        <v>72</v>
      </c>
    </row>
    <row r="3" spans="1:15" x14ac:dyDescent="0.25">
      <c r="A3" t="s">
        <v>0</v>
      </c>
      <c r="B3" t="s">
        <v>1</v>
      </c>
      <c r="C3" t="s">
        <v>2</v>
      </c>
      <c r="E3" t="s">
        <v>0</v>
      </c>
      <c r="F3" t="s">
        <v>1</v>
      </c>
      <c r="G3" t="s">
        <v>2</v>
      </c>
      <c r="I3" t="s">
        <v>0</v>
      </c>
      <c r="J3" t="s">
        <v>1</v>
      </c>
      <c r="K3" t="s">
        <v>2</v>
      </c>
      <c r="M3" t="s">
        <v>0</v>
      </c>
      <c r="N3" t="s">
        <v>1</v>
      </c>
      <c r="O3" t="s">
        <v>2</v>
      </c>
    </row>
    <row r="4" spans="1:15" x14ac:dyDescent="0.25">
      <c r="A4" t="s">
        <v>3</v>
      </c>
      <c r="B4">
        <v>1</v>
      </c>
      <c r="C4">
        <v>0.34460000000000002</v>
      </c>
      <c r="E4" t="s">
        <v>3</v>
      </c>
      <c r="F4">
        <v>1</v>
      </c>
      <c r="G4">
        <v>0.33917599999999998</v>
      </c>
      <c r="I4" t="s">
        <v>3</v>
      </c>
      <c r="J4">
        <v>1</v>
      </c>
      <c r="K4">
        <v>0.33470899999999998</v>
      </c>
      <c r="M4" t="s">
        <v>3</v>
      </c>
      <c r="N4">
        <v>1</v>
      </c>
      <c r="O4">
        <v>0.33929900000000002</v>
      </c>
    </row>
    <row r="5" spans="1:15" x14ac:dyDescent="0.25">
      <c r="A5" t="s">
        <v>4</v>
      </c>
      <c r="B5">
        <v>1</v>
      </c>
      <c r="C5">
        <v>0.369147</v>
      </c>
      <c r="E5" t="s">
        <v>4</v>
      </c>
      <c r="F5">
        <v>1</v>
      </c>
      <c r="G5">
        <v>0.38411699999999999</v>
      </c>
      <c r="I5" t="s">
        <v>4</v>
      </c>
      <c r="J5">
        <v>1</v>
      </c>
      <c r="K5">
        <v>0.343254</v>
      </c>
      <c r="M5" t="s">
        <v>4</v>
      </c>
      <c r="N5">
        <v>1</v>
      </c>
      <c r="O5">
        <v>0.38061299999999998</v>
      </c>
    </row>
    <row r="6" spans="1:15" x14ac:dyDescent="0.25">
      <c r="A6" t="s">
        <v>5</v>
      </c>
      <c r="B6">
        <v>2</v>
      </c>
      <c r="C6">
        <v>0.38475999999999999</v>
      </c>
      <c r="E6" t="s">
        <v>5</v>
      </c>
      <c r="F6">
        <v>2</v>
      </c>
      <c r="G6">
        <v>0.38135999999999998</v>
      </c>
      <c r="I6" t="s">
        <v>5</v>
      </c>
      <c r="J6">
        <v>2</v>
      </c>
      <c r="K6">
        <v>0.37653399999999998</v>
      </c>
      <c r="M6" t="s">
        <v>5</v>
      </c>
      <c r="N6">
        <v>2</v>
      </c>
      <c r="O6">
        <v>0.38614999999999999</v>
      </c>
    </row>
    <row r="7" spans="1:15" x14ac:dyDescent="0.25">
      <c r="A7" t="s">
        <v>6</v>
      </c>
      <c r="B7">
        <v>1</v>
      </c>
      <c r="C7">
        <v>0.31914999999999999</v>
      </c>
      <c r="E7" t="s">
        <v>6</v>
      </c>
      <c r="F7">
        <v>1</v>
      </c>
      <c r="G7">
        <v>0.40932400000000002</v>
      </c>
      <c r="I7" t="s">
        <v>6</v>
      </c>
      <c r="J7">
        <v>1</v>
      </c>
      <c r="K7">
        <v>0.28116000000000002</v>
      </c>
      <c r="M7" t="s">
        <v>6</v>
      </c>
      <c r="N7">
        <v>1</v>
      </c>
      <c r="O7">
        <v>0.35972599999999999</v>
      </c>
    </row>
    <row r="8" spans="1:15" x14ac:dyDescent="0.25">
      <c r="A8" t="s">
        <v>5</v>
      </c>
      <c r="B8">
        <v>2</v>
      </c>
      <c r="C8">
        <v>0.38341799999999998</v>
      </c>
      <c r="E8" t="s">
        <v>5</v>
      </c>
      <c r="F8">
        <v>2</v>
      </c>
      <c r="G8">
        <v>0.29133900000000001</v>
      </c>
      <c r="I8" t="s">
        <v>5</v>
      </c>
      <c r="J8">
        <v>2</v>
      </c>
      <c r="K8">
        <v>0.33862700000000001</v>
      </c>
      <c r="M8" t="s">
        <v>5</v>
      </c>
      <c r="N8">
        <v>2</v>
      </c>
      <c r="O8">
        <v>0.27226400000000001</v>
      </c>
    </row>
    <row r="9" spans="1:15" x14ac:dyDescent="0.25">
      <c r="A9" t="s">
        <v>7</v>
      </c>
      <c r="B9">
        <v>1</v>
      </c>
      <c r="C9">
        <v>0.27125100000000002</v>
      </c>
      <c r="E9" t="s">
        <v>7</v>
      </c>
      <c r="F9">
        <v>1</v>
      </c>
      <c r="G9">
        <v>0.25819799999999998</v>
      </c>
      <c r="I9" t="s">
        <v>7</v>
      </c>
      <c r="J9">
        <v>1</v>
      </c>
      <c r="K9">
        <v>0.19253899999999999</v>
      </c>
      <c r="M9" t="s">
        <v>7</v>
      </c>
      <c r="N9">
        <v>1</v>
      </c>
      <c r="O9">
        <v>0.187973</v>
      </c>
    </row>
    <row r="10" spans="1:15" x14ac:dyDescent="0.25">
      <c r="A10" t="s">
        <v>5</v>
      </c>
      <c r="B10">
        <v>2</v>
      </c>
      <c r="C10">
        <v>0.26287199999999999</v>
      </c>
      <c r="E10" t="s">
        <v>8</v>
      </c>
      <c r="F10">
        <v>1</v>
      </c>
      <c r="G10">
        <v>0.254658</v>
      </c>
      <c r="I10" t="s">
        <v>5</v>
      </c>
      <c r="J10">
        <v>2</v>
      </c>
      <c r="K10">
        <v>0.20354900000000001</v>
      </c>
      <c r="M10" t="s">
        <v>8</v>
      </c>
      <c r="N10">
        <v>1</v>
      </c>
      <c r="O10">
        <v>0.19739000000000001</v>
      </c>
    </row>
    <row r="11" spans="1:15" x14ac:dyDescent="0.25">
      <c r="A11" t="s">
        <v>8</v>
      </c>
      <c r="B11">
        <v>1</v>
      </c>
      <c r="C11">
        <v>0.25689499999999998</v>
      </c>
      <c r="E11" t="s">
        <v>9</v>
      </c>
      <c r="F11">
        <v>1</v>
      </c>
      <c r="G11">
        <v>0.372199</v>
      </c>
      <c r="I11" t="s">
        <v>8</v>
      </c>
      <c r="J11">
        <v>1</v>
      </c>
      <c r="K11">
        <v>0.207811</v>
      </c>
      <c r="M11" t="s">
        <v>9</v>
      </c>
      <c r="N11">
        <v>1</v>
      </c>
      <c r="O11">
        <v>0.34907199999999999</v>
      </c>
    </row>
    <row r="12" spans="1:15" x14ac:dyDescent="0.25">
      <c r="A12" t="s">
        <v>5</v>
      </c>
      <c r="B12">
        <v>2</v>
      </c>
      <c r="C12">
        <v>0.26323400000000002</v>
      </c>
      <c r="E12" t="s">
        <v>5</v>
      </c>
      <c r="F12">
        <v>2</v>
      </c>
      <c r="G12">
        <v>0.41610200000000003</v>
      </c>
      <c r="I12" t="s">
        <v>5</v>
      </c>
      <c r="J12">
        <v>2</v>
      </c>
      <c r="K12">
        <v>0.21063299999999999</v>
      </c>
      <c r="M12" t="s">
        <v>5</v>
      </c>
      <c r="N12">
        <v>2</v>
      </c>
      <c r="O12">
        <v>0.37540299999999999</v>
      </c>
    </row>
    <row r="13" spans="1:15" x14ac:dyDescent="0.25">
      <c r="A13" t="s">
        <v>9</v>
      </c>
      <c r="B13">
        <v>1</v>
      </c>
      <c r="C13">
        <v>0.41368500000000002</v>
      </c>
      <c r="E13" t="s">
        <v>10</v>
      </c>
      <c r="F13">
        <v>1</v>
      </c>
      <c r="G13">
        <v>0.27681299999999998</v>
      </c>
      <c r="I13" t="s">
        <v>9</v>
      </c>
      <c r="J13">
        <v>1</v>
      </c>
      <c r="K13">
        <v>0.35475099999999998</v>
      </c>
      <c r="M13" t="s">
        <v>10</v>
      </c>
      <c r="N13">
        <v>1</v>
      </c>
      <c r="O13">
        <v>0.21772900000000001</v>
      </c>
    </row>
    <row r="14" spans="1:15" x14ac:dyDescent="0.25">
      <c r="A14" t="s">
        <v>10</v>
      </c>
      <c r="B14">
        <v>1</v>
      </c>
      <c r="C14">
        <v>0.27300099999999999</v>
      </c>
      <c r="E14" t="s">
        <v>11</v>
      </c>
      <c r="F14">
        <v>1</v>
      </c>
      <c r="G14">
        <v>0.244753</v>
      </c>
      <c r="I14" t="s">
        <v>10</v>
      </c>
      <c r="J14">
        <v>1</v>
      </c>
      <c r="K14">
        <v>0.20192499999999999</v>
      </c>
      <c r="M14" t="s">
        <v>11</v>
      </c>
      <c r="N14">
        <v>1</v>
      </c>
      <c r="O14">
        <v>0.16847300000000001</v>
      </c>
    </row>
    <row r="15" spans="1:15" x14ac:dyDescent="0.25">
      <c r="A15" t="s">
        <v>11</v>
      </c>
      <c r="B15">
        <v>1</v>
      </c>
      <c r="C15">
        <v>0.22984199999999999</v>
      </c>
      <c r="E15" t="s">
        <v>12</v>
      </c>
      <c r="F15">
        <v>1</v>
      </c>
      <c r="G15">
        <v>0.24052899999999999</v>
      </c>
      <c r="I15" t="s">
        <v>11</v>
      </c>
      <c r="J15">
        <v>1</v>
      </c>
      <c r="K15">
        <v>0.177677</v>
      </c>
      <c r="M15" t="s">
        <v>12</v>
      </c>
      <c r="N15">
        <v>1</v>
      </c>
      <c r="O15">
        <v>0.18287900000000001</v>
      </c>
    </row>
    <row r="16" spans="1:15" x14ac:dyDescent="0.25">
      <c r="A16" t="s">
        <v>13</v>
      </c>
      <c r="B16">
        <v>1</v>
      </c>
      <c r="C16">
        <v>0.25930799999999998</v>
      </c>
      <c r="E16" t="s">
        <v>13</v>
      </c>
      <c r="F16">
        <v>1</v>
      </c>
      <c r="G16">
        <v>0.26721299999999998</v>
      </c>
      <c r="I16" t="s">
        <v>13</v>
      </c>
      <c r="J16">
        <v>1</v>
      </c>
      <c r="K16">
        <v>0.19608800000000001</v>
      </c>
      <c r="M16" t="s">
        <v>13</v>
      </c>
      <c r="N16">
        <v>1</v>
      </c>
      <c r="O16">
        <v>0.17644299999999999</v>
      </c>
    </row>
    <row r="17" spans="1:15" x14ac:dyDescent="0.25">
      <c r="A17" t="s">
        <v>63</v>
      </c>
      <c r="B17">
        <v>1</v>
      </c>
      <c r="C17">
        <v>0.29987200000000003</v>
      </c>
      <c r="E17" t="s">
        <v>63</v>
      </c>
      <c r="F17">
        <v>1</v>
      </c>
      <c r="G17">
        <v>0.27973700000000001</v>
      </c>
      <c r="I17" t="s">
        <v>63</v>
      </c>
      <c r="J17">
        <v>1</v>
      </c>
      <c r="K17">
        <v>0.22323799999999999</v>
      </c>
      <c r="M17" t="s">
        <v>63</v>
      </c>
      <c r="N17">
        <v>1</v>
      </c>
      <c r="O17">
        <v>0.202793</v>
      </c>
    </row>
    <row r="18" spans="1:15" x14ac:dyDescent="0.25">
      <c r="A18" t="s">
        <v>14</v>
      </c>
      <c r="B18">
        <v>1</v>
      </c>
      <c r="C18">
        <v>0.27212900000000001</v>
      </c>
      <c r="E18" t="s">
        <v>5</v>
      </c>
      <c r="F18">
        <v>2</v>
      </c>
      <c r="G18">
        <v>0.29863400000000001</v>
      </c>
      <c r="I18" t="s">
        <v>14</v>
      </c>
      <c r="J18">
        <v>1</v>
      </c>
      <c r="K18">
        <v>0.20613100000000001</v>
      </c>
      <c r="M18" t="s">
        <v>5</v>
      </c>
      <c r="N18">
        <v>2</v>
      </c>
      <c r="O18">
        <v>0.21995500000000001</v>
      </c>
    </row>
    <row r="19" spans="1:15" x14ac:dyDescent="0.25">
      <c r="A19" t="s">
        <v>5</v>
      </c>
      <c r="B19">
        <v>2</v>
      </c>
      <c r="C19">
        <v>0.334484</v>
      </c>
      <c r="E19" t="s">
        <v>14</v>
      </c>
      <c r="F19">
        <v>1</v>
      </c>
      <c r="G19">
        <v>0.29672799999999999</v>
      </c>
      <c r="I19" t="s">
        <v>5</v>
      </c>
      <c r="J19">
        <v>2</v>
      </c>
      <c r="K19">
        <v>0.236232</v>
      </c>
      <c r="M19" t="s">
        <v>14</v>
      </c>
      <c r="N19">
        <v>1</v>
      </c>
      <c r="O19">
        <v>0.19386700000000001</v>
      </c>
    </row>
    <row r="20" spans="1:15" x14ac:dyDescent="0.25">
      <c r="A20" t="s">
        <v>15</v>
      </c>
      <c r="B20">
        <v>1</v>
      </c>
      <c r="C20">
        <v>0.27217599999999997</v>
      </c>
      <c r="E20" t="s">
        <v>15</v>
      </c>
      <c r="F20">
        <v>1</v>
      </c>
      <c r="G20">
        <v>0.25878600000000002</v>
      </c>
      <c r="I20" t="s">
        <v>15</v>
      </c>
      <c r="J20">
        <v>1</v>
      </c>
      <c r="K20">
        <v>0.17446900000000001</v>
      </c>
      <c r="M20" t="s">
        <v>15</v>
      </c>
      <c r="N20">
        <v>1</v>
      </c>
      <c r="O20">
        <v>0.18016399999999999</v>
      </c>
    </row>
    <row r="21" spans="1:15" x14ac:dyDescent="0.25">
      <c r="A21" t="s">
        <v>16</v>
      </c>
      <c r="B21">
        <v>1</v>
      </c>
      <c r="C21">
        <v>0.267511</v>
      </c>
      <c r="E21" t="s">
        <v>67</v>
      </c>
      <c r="F21">
        <v>1</v>
      </c>
      <c r="G21">
        <v>0.25463999999999998</v>
      </c>
      <c r="I21" t="s">
        <v>16</v>
      </c>
      <c r="J21">
        <v>1</v>
      </c>
      <c r="K21">
        <v>0.17960699999999999</v>
      </c>
      <c r="M21" t="s">
        <v>67</v>
      </c>
      <c r="N21">
        <v>1</v>
      </c>
      <c r="O21">
        <v>0.175987</v>
      </c>
    </row>
    <row r="22" spans="1:15" x14ac:dyDescent="0.25">
      <c r="A22" t="s">
        <v>17</v>
      </c>
      <c r="B22">
        <v>1</v>
      </c>
      <c r="C22">
        <v>0.28620899999999999</v>
      </c>
      <c r="E22" t="s">
        <v>16</v>
      </c>
      <c r="F22">
        <v>1</v>
      </c>
      <c r="G22">
        <v>0.258602</v>
      </c>
      <c r="I22" t="s">
        <v>17</v>
      </c>
      <c r="J22">
        <v>1</v>
      </c>
      <c r="K22">
        <v>0.174146</v>
      </c>
      <c r="M22" t="s">
        <v>16</v>
      </c>
      <c r="N22">
        <v>1</v>
      </c>
      <c r="O22">
        <v>0.18809300000000001</v>
      </c>
    </row>
    <row r="23" spans="1:15" x14ac:dyDescent="0.25">
      <c r="A23" t="s">
        <v>18</v>
      </c>
      <c r="B23">
        <v>1</v>
      </c>
      <c r="C23">
        <v>0.436672</v>
      </c>
      <c r="E23" t="s">
        <v>17</v>
      </c>
      <c r="F23">
        <v>1</v>
      </c>
      <c r="G23">
        <v>0.25316699999999998</v>
      </c>
      <c r="I23" t="s">
        <v>18</v>
      </c>
      <c r="J23">
        <v>1</v>
      </c>
      <c r="K23">
        <v>0.39442500000000003</v>
      </c>
      <c r="M23" t="s">
        <v>17</v>
      </c>
      <c r="N23">
        <v>1</v>
      </c>
      <c r="O23">
        <v>0.19340199999999999</v>
      </c>
    </row>
    <row r="24" spans="1:15" x14ac:dyDescent="0.25">
      <c r="A24" t="s">
        <v>19</v>
      </c>
      <c r="B24">
        <v>1</v>
      </c>
      <c r="C24">
        <v>0.388928</v>
      </c>
      <c r="E24" t="s">
        <v>18</v>
      </c>
      <c r="F24">
        <v>1</v>
      </c>
      <c r="G24">
        <v>0.44688299999999997</v>
      </c>
      <c r="I24" t="s">
        <v>19</v>
      </c>
      <c r="J24">
        <v>1</v>
      </c>
      <c r="K24">
        <v>0.345221</v>
      </c>
      <c r="M24" t="s">
        <v>18</v>
      </c>
      <c r="N24">
        <v>1</v>
      </c>
      <c r="O24">
        <v>0.35410599999999998</v>
      </c>
    </row>
    <row r="25" spans="1:15" x14ac:dyDescent="0.25">
      <c r="A25" t="s">
        <v>5</v>
      </c>
      <c r="B25">
        <v>2</v>
      </c>
      <c r="C25">
        <v>0.38822000000000001</v>
      </c>
      <c r="E25" t="s">
        <v>19</v>
      </c>
      <c r="F25">
        <v>1</v>
      </c>
      <c r="G25">
        <v>0.44087300000000001</v>
      </c>
      <c r="I25" t="s">
        <v>5</v>
      </c>
      <c r="J25">
        <v>2</v>
      </c>
      <c r="K25">
        <v>0.35167700000000002</v>
      </c>
      <c r="M25" t="s">
        <v>19</v>
      </c>
      <c r="N25">
        <v>1</v>
      </c>
      <c r="O25">
        <v>0.37955100000000003</v>
      </c>
    </row>
    <row r="26" spans="1:15" x14ac:dyDescent="0.25">
      <c r="A26" t="s">
        <v>64</v>
      </c>
      <c r="B26">
        <v>1</v>
      </c>
      <c r="C26">
        <v>1.101904</v>
      </c>
      <c r="E26" t="s">
        <v>5</v>
      </c>
      <c r="F26">
        <v>2</v>
      </c>
      <c r="G26">
        <v>0.39967900000000001</v>
      </c>
      <c r="I26" t="s">
        <v>64</v>
      </c>
      <c r="J26">
        <v>1</v>
      </c>
      <c r="K26">
        <v>0.89077300000000004</v>
      </c>
      <c r="M26" t="s">
        <v>5</v>
      </c>
      <c r="N26">
        <v>2</v>
      </c>
      <c r="O26">
        <v>0.35287499999999999</v>
      </c>
    </row>
    <row r="27" spans="1:15" x14ac:dyDescent="0.25">
      <c r="A27" t="s">
        <v>20</v>
      </c>
      <c r="B27">
        <v>1</v>
      </c>
      <c r="C27">
        <v>0.248145</v>
      </c>
      <c r="E27" t="s">
        <v>64</v>
      </c>
      <c r="F27">
        <v>1</v>
      </c>
      <c r="G27">
        <v>1.0378400000000001</v>
      </c>
      <c r="I27" t="s">
        <v>20</v>
      </c>
      <c r="J27">
        <v>1</v>
      </c>
      <c r="K27">
        <v>0.201684</v>
      </c>
      <c r="M27" t="s">
        <v>64</v>
      </c>
      <c r="N27">
        <v>1</v>
      </c>
      <c r="O27">
        <v>0.87443899999999997</v>
      </c>
    </row>
    <row r="28" spans="1:15" x14ac:dyDescent="0.25">
      <c r="A28" t="s">
        <v>65</v>
      </c>
      <c r="B28">
        <v>1</v>
      </c>
      <c r="C28">
        <v>0.88699899999999998</v>
      </c>
      <c r="E28" t="s">
        <v>5</v>
      </c>
      <c r="F28">
        <v>2</v>
      </c>
      <c r="G28">
        <v>1.033817</v>
      </c>
      <c r="I28" t="s">
        <v>65</v>
      </c>
      <c r="J28">
        <v>1</v>
      </c>
      <c r="K28">
        <v>0.87935099999999999</v>
      </c>
      <c r="M28" t="s">
        <v>5</v>
      </c>
      <c r="N28">
        <v>2</v>
      </c>
      <c r="O28">
        <v>0.86868999999999996</v>
      </c>
    </row>
    <row r="29" spans="1:15" x14ac:dyDescent="0.25">
      <c r="A29" t="s">
        <v>5</v>
      </c>
      <c r="B29">
        <v>2</v>
      </c>
      <c r="C29">
        <v>0.93798899999999996</v>
      </c>
      <c r="E29" t="s">
        <v>20</v>
      </c>
      <c r="F29">
        <v>1</v>
      </c>
      <c r="G29">
        <v>0.25397599999999998</v>
      </c>
      <c r="I29" t="s">
        <v>5</v>
      </c>
      <c r="J29">
        <v>2</v>
      </c>
      <c r="K29">
        <v>0.83113599999999999</v>
      </c>
      <c r="M29" t="s">
        <v>20</v>
      </c>
      <c r="N29">
        <v>1</v>
      </c>
      <c r="O29">
        <v>0.21074899999999999</v>
      </c>
    </row>
    <row r="30" spans="1:15" x14ac:dyDescent="0.25">
      <c r="A30" t="s">
        <v>21</v>
      </c>
      <c r="B30">
        <v>1</v>
      </c>
      <c r="C30">
        <v>0.381658</v>
      </c>
      <c r="E30" t="s">
        <v>65</v>
      </c>
      <c r="F30">
        <v>1</v>
      </c>
      <c r="G30">
        <v>0.85978200000000005</v>
      </c>
      <c r="I30" t="s">
        <v>21</v>
      </c>
      <c r="J30">
        <v>1</v>
      </c>
      <c r="K30">
        <v>0.25025199999999997</v>
      </c>
      <c r="M30" t="s">
        <v>65</v>
      </c>
      <c r="N30">
        <v>1</v>
      </c>
      <c r="O30">
        <v>0.75863599999999998</v>
      </c>
    </row>
    <row r="31" spans="1:15" x14ac:dyDescent="0.25">
      <c r="A31" t="s">
        <v>22</v>
      </c>
      <c r="B31">
        <v>1</v>
      </c>
      <c r="C31">
        <v>0.34707700000000002</v>
      </c>
      <c r="E31" t="s">
        <v>5</v>
      </c>
      <c r="F31">
        <v>2</v>
      </c>
      <c r="G31">
        <v>0.79958899999999999</v>
      </c>
      <c r="I31" t="s">
        <v>22</v>
      </c>
      <c r="J31">
        <v>1</v>
      </c>
      <c r="K31">
        <v>0.26078000000000001</v>
      </c>
      <c r="M31" t="s">
        <v>5</v>
      </c>
      <c r="N31">
        <v>2</v>
      </c>
      <c r="O31">
        <v>0.73782999999999999</v>
      </c>
    </row>
    <row r="32" spans="1:15" x14ac:dyDescent="0.25">
      <c r="A32" t="s">
        <v>23</v>
      </c>
      <c r="B32">
        <v>1</v>
      </c>
      <c r="C32">
        <v>0.26357199999999997</v>
      </c>
      <c r="E32" t="s">
        <v>21</v>
      </c>
      <c r="F32">
        <v>1</v>
      </c>
      <c r="G32">
        <v>0.349744</v>
      </c>
      <c r="I32" t="s">
        <v>23</v>
      </c>
      <c r="J32">
        <v>1</v>
      </c>
      <c r="K32">
        <v>0.20256099999999999</v>
      </c>
      <c r="M32" t="s">
        <v>21</v>
      </c>
      <c r="N32">
        <v>1</v>
      </c>
      <c r="O32">
        <v>0.26078800000000002</v>
      </c>
    </row>
    <row r="33" spans="1:15" x14ac:dyDescent="0.25">
      <c r="A33" t="s">
        <v>5</v>
      </c>
      <c r="B33">
        <v>2</v>
      </c>
      <c r="C33">
        <v>0.25964799999999999</v>
      </c>
      <c r="E33" t="s">
        <v>22</v>
      </c>
      <c r="F33">
        <v>1</v>
      </c>
      <c r="G33">
        <v>0.32303199999999999</v>
      </c>
      <c r="I33" t="s">
        <v>5</v>
      </c>
      <c r="J33">
        <v>2</v>
      </c>
      <c r="K33">
        <v>0.203017</v>
      </c>
      <c r="M33" t="s">
        <v>22</v>
      </c>
      <c r="N33">
        <v>1</v>
      </c>
      <c r="O33">
        <v>0.23292099999999999</v>
      </c>
    </row>
    <row r="34" spans="1:15" x14ac:dyDescent="0.25">
      <c r="A34" t="s">
        <v>24</v>
      </c>
      <c r="B34">
        <v>1</v>
      </c>
      <c r="C34">
        <v>0.247533</v>
      </c>
      <c r="E34" t="s">
        <v>23</v>
      </c>
      <c r="F34">
        <v>1</v>
      </c>
      <c r="G34">
        <v>0.25928899999999999</v>
      </c>
      <c r="I34" t="s">
        <v>24</v>
      </c>
      <c r="J34">
        <v>1</v>
      </c>
      <c r="K34">
        <v>0.200931</v>
      </c>
      <c r="M34" t="s">
        <v>23</v>
      </c>
      <c r="N34">
        <v>1</v>
      </c>
      <c r="O34">
        <v>0.20361599999999999</v>
      </c>
    </row>
    <row r="35" spans="1:15" x14ac:dyDescent="0.25">
      <c r="A35" t="s">
        <v>5</v>
      </c>
      <c r="B35">
        <v>2</v>
      </c>
      <c r="C35">
        <v>0.25183299999999997</v>
      </c>
      <c r="E35" t="s">
        <v>24</v>
      </c>
      <c r="F35">
        <v>1</v>
      </c>
      <c r="G35">
        <v>0.23836199999999999</v>
      </c>
      <c r="I35" t="s">
        <v>5</v>
      </c>
      <c r="J35">
        <v>2</v>
      </c>
      <c r="K35">
        <v>0.19473799999999999</v>
      </c>
      <c r="M35" t="s">
        <v>24</v>
      </c>
      <c r="N35">
        <v>1</v>
      </c>
      <c r="O35">
        <v>0.19503000000000001</v>
      </c>
    </row>
    <row r="36" spans="1:15" x14ac:dyDescent="0.25">
      <c r="A36" t="s">
        <v>25</v>
      </c>
      <c r="B36">
        <v>1</v>
      </c>
      <c r="C36">
        <v>0.28617199999999998</v>
      </c>
      <c r="E36" t="s">
        <v>25</v>
      </c>
      <c r="F36">
        <v>1</v>
      </c>
      <c r="G36">
        <v>0.28195599999999998</v>
      </c>
      <c r="I36" t="s">
        <v>25</v>
      </c>
      <c r="J36">
        <v>1</v>
      </c>
      <c r="K36">
        <v>0.23113700000000001</v>
      </c>
      <c r="M36" t="s">
        <v>25</v>
      </c>
      <c r="N36">
        <v>1</v>
      </c>
      <c r="O36">
        <v>0.23100699999999999</v>
      </c>
    </row>
    <row r="37" spans="1:15" x14ac:dyDescent="0.25">
      <c r="A37" t="s">
        <v>5</v>
      </c>
      <c r="B37">
        <v>2</v>
      </c>
      <c r="C37">
        <v>0.26663599999999998</v>
      </c>
      <c r="E37" t="s">
        <v>26</v>
      </c>
      <c r="F37">
        <v>1</v>
      </c>
      <c r="G37">
        <v>0.261185</v>
      </c>
      <c r="I37" t="s">
        <v>5</v>
      </c>
      <c r="J37">
        <v>2</v>
      </c>
      <c r="K37">
        <v>0.21721199999999999</v>
      </c>
      <c r="M37" t="s">
        <v>26</v>
      </c>
      <c r="N37">
        <v>1</v>
      </c>
      <c r="O37">
        <v>0.20552200000000001</v>
      </c>
    </row>
    <row r="38" spans="1:15" x14ac:dyDescent="0.25">
      <c r="A38" t="s">
        <v>26</v>
      </c>
      <c r="B38">
        <v>1</v>
      </c>
      <c r="C38">
        <v>0.25250899999999998</v>
      </c>
      <c r="E38" t="s">
        <v>27</v>
      </c>
      <c r="F38">
        <v>1</v>
      </c>
      <c r="G38">
        <v>0.28234500000000001</v>
      </c>
      <c r="I38" t="s">
        <v>26</v>
      </c>
      <c r="J38">
        <v>1</v>
      </c>
      <c r="K38">
        <v>0.204739</v>
      </c>
      <c r="M38" t="s">
        <v>27</v>
      </c>
      <c r="N38">
        <v>1</v>
      </c>
      <c r="O38">
        <v>0.234538</v>
      </c>
    </row>
    <row r="39" spans="1:15" x14ac:dyDescent="0.25">
      <c r="A39" t="s">
        <v>5</v>
      </c>
      <c r="B39">
        <v>2</v>
      </c>
      <c r="C39">
        <v>0.26491700000000001</v>
      </c>
      <c r="E39" t="s">
        <v>5</v>
      </c>
      <c r="F39">
        <v>2</v>
      </c>
      <c r="G39">
        <v>0.29547000000000001</v>
      </c>
      <c r="I39" t="s">
        <v>5</v>
      </c>
      <c r="J39">
        <v>2</v>
      </c>
      <c r="K39">
        <v>0.21016399999999999</v>
      </c>
      <c r="M39" t="s">
        <v>5</v>
      </c>
      <c r="N39">
        <v>2</v>
      </c>
      <c r="O39">
        <v>0.228989</v>
      </c>
    </row>
    <row r="40" spans="1:15" x14ac:dyDescent="0.25">
      <c r="A40" t="s">
        <v>27</v>
      </c>
      <c r="B40">
        <v>1</v>
      </c>
      <c r="C40">
        <v>0.26998699999999998</v>
      </c>
      <c r="E40" t="s">
        <v>28</v>
      </c>
      <c r="F40">
        <v>1</v>
      </c>
      <c r="G40">
        <v>0.269839</v>
      </c>
      <c r="I40" t="s">
        <v>27</v>
      </c>
      <c r="J40">
        <v>1</v>
      </c>
      <c r="K40">
        <v>0.22000700000000001</v>
      </c>
      <c r="M40" t="s">
        <v>28</v>
      </c>
      <c r="N40">
        <v>1</v>
      </c>
      <c r="O40">
        <v>0.215085</v>
      </c>
    </row>
    <row r="41" spans="1:15" x14ac:dyDescent="0.25">
      <c r="A41" t="s">
        <v>28</v>
      </c>
      <c r="B41">
        <v>1</v>
      </c>
      <c r="C41">
        <v>0.25988800000000001</v>
      </c>
      <c r="E41" t="s">
        <v>5</v>
      </c>
      <c r="F41">
        <v>2</v>
      </c>
      <c r="G41">
        <v>0.27341100000000002</v>
      </c>
      <c r="I41" t="s">
        <v>28</v>
      </c>
      <c r="J41">
        <v>1</v>
      </c>
      <c r="K41">
        <v>0.21768499999999999</v>
      </c>
      <c r="M41" t="s">
        <v>5</v>
      </c>
      <c r="N41">
        <v>2</v>
      </c>
      <c r="O41">
        <v>0.21813299999999999</v>
      </c>
    </row>
    <row r="42" spans="1:15" x14ac:dyDescent="0.25">
      <c r="A42" t="s">
        <v>5</v>
      </c>
      <c r="B42">
        <v>2</v>
      </c>
      <c r="C42">
        <v>0.26032899999999998</v>
      </c>
      <c r="E42" t="s">
        <v>29</v>
      </c>
      <c r="F42">
        <v>1</v>
      </c>
      <c r="G42">
        <v>0.28568399999999999</v>
      </c>
      <c r="I42" t="s">
        <v>5</v>
      </c>
      <c r="J42">
        <v>2</v>
      </c>
      <c r="K42">
        <v>0.204679</v>
      </c>
      <c r="M42" t="s">
        <v>29</v>
      </c>
      <c r="N42">
        <v>1</v>
      </c>
      <c r="O42">
        <v>0.229934</v>
      </c>
    </row>
    <row r="43" spans="1:15" x14ac:dyDescent="0.25">
      <c r="A43" t="s">
        <v>29</v>
      </c>
      <c r="B43">
        <v>1</v>
      </c>
      <c r="C43">
        <v>0.29777799999999999</v>
      </c>
      <c r="E43" t="s">
        <v>30</v>
      </c>
      <c r="F43">
        <v>1</v>
      </c>
      <c r="G43">
        <v>0.287605</v>
      </c>
      <c r="I43" t="s">
        <v>29</v>
      </c>
      <c r="J43">
        <v>1</v>
      </c>
      <c r="K43">
        <v>0.26385500000000001</v>
      </c>
      <c r="M43" t="s">
        <v>30</v>
      </c>
      <c r="N43">
        <v>1</v>
      </c>
      <c r="O43">
        <v>0.23127800000000001</v>
      </c>
    </row>
    <row r="44" spans="1:15" x14ac:dyDescent="0.25">
      <c r="A44" t="s">
        <v>5</v>
      </c>
      <c r="B44">
        <v>2</v>
      </c>
      <c r="C44">
        <v>0.310886</v>
      </c>
      <c r="E44" t="s">
        <v>31</v>
      </c>
      <c r="F44">
        <v>1</v>
      </c>
      <c r="G44">
        <v>0.26242599999999999</v>
      </c>
      <c r="I44" t="s">
        <v>5</v>
      </c>
      <c r="J44">
        <v>2</v>
      </c>
      <c r="K44">
        <v>0.24018100000000001</v>
      </c>
      <c r="M44" t="s">
        <v>31</v>
      </c>
      <c r="N44">
        <v>1</v>
      </c>
      <c r="O44">
        <v>0.21052499999999999</v>
      </c>
    </row>
    <row r="45" spans="1:15" x14ac:dyDescent="0.25">
      <c r="A45" t="s">
        <v>30</v>
      </c>
      <c r="B45">
        <v>1</v>
      </c>
      <c r="C45">
        <v>0.294014</v>
      </c>
      <c r="E45" t="s">
        <v>32</v>
      </c>
      <c r="F45">
        <v>1</v>
      </c>
      <c r="G45">
        <v>0.26032300000000003</v>
      </c>
      <c r="I45" t="s">
        <v>30</v>
      </c>
      <c r="J45">
        <v>1</v>
      </c>
      <c r="K45">
        <v>0.243452</v>
      </c>
      <c r="M45" t="s">
        <v>32</v>
      </c>
      <c r="N45">
        <v>1</v>
      </c>
      <c r="O45">
        <v>0.184449</v>
      </c>
    </row>
    <row r="46" spans="1:15" x14ac:dyDescent="0.25">
      <c r="A46" t="s">
        <v>31</v>
      </c>
      <c r="B46">
        <v>1</v>
      </c>
      <c r="C46">
        <v>0.30044399999999999</v>
      </c>
      <c r="E46" t="s">
        <v>33</v>
      </c>
      <c r="F46">
        <v>1</v>
      </c>
      <c r="G46">
        <v>0.25154599999999999</v>
      </c>
      <c r="I46" t="s">
        <v>31</v>
      </c>
      <c r="J46">
        <v>1</v>
      </c>
      <c r="K46">
        <v>0.24943199999999999</v>
      </c>
      <c r="M46" t="s">
        <v>33</v>
      </c>
      <c r="N46">
        <v>1</v>
      </c>
      <c r="O46">
        <v>0.18612899999999999</v>
      </c>
    </row>
    <row r="47" spans="1:15" x14ac:dyDescent="0.25">
      <c r="A47" t="s">
        <v>5</v>
      </c>
      <c r="B47">
        <v>2</v>
      </c>
      <c r="C47">
        <v>0.30151800000000001</v>
      </c>
      <c r="E47" t="s">
        <v>34</v>
      </c>
      <c r="F47">
        <v>1</v>
      </c>
      <c r="G47">
        <v>0.230263</v>
      </c>
      <c r="I47" t="s">
        <v>5</v>
      </c>
      <c r="J47">
        <v>2</v>
      </c>
      <c r="K47">
        <v>0.24932099999999999</v>
      </c>
      <c r="M47" t="s">
        <v>34</v>
      </c>
      <c r="N47">
        <v>1</v>
      </c>
      <c r="O47">
        <v>0.17593600000000001</v>
      </c>
    </row>
    <row r="48" spans="1:15" x14ac:dyDescent="0.25">
      <c r="A48" t="s">
        <v>32</v>
      </c>
      <c r="B48">
        <v>1</v>
      </c>
      <c r="C48">
        <v>0.28802499999999998</v>
      </c>
      <c r="E48" t="s">
        <v>68</v>
      </c>
      <c r="F48">
        <v>1</v>
      </c>
      <c r="G48">
        <v>0.24976799999999999</v>
      </c>
      <c r="I48" t="s">
        <v>32</v>
      </c>
      <c r="J48">
        <v>1</v>
      </c>
      <c r="K48">
        <v>0.20139099999999999</v>
      </c>
      <c r="M48" t="s">
        <v>68</v>
      </c>
      <c r="N48">
        <v>1</v>
      </c>
      <c r="O48">
        <v>0.20322100000000001</v>
      </c>
    </row>
    <row r="49" spans="1:15" x14ac:dyDescent="0.25">
      <c r="A49" t="s">
        <v>33</v>
      </c>
      <c r="B49">
        <v>1</v>
      </c>
      <c r="C49">
        <v>0.26730700000000002</v>
      </c>
      <c r="E49" t="s">
        <v>35</v>
      </c>
      <c r="F49">
        <v>1</v>
      </c>
      <c r="G49">
        <v>0.27979799999999999</v>
      </c>
      <c r="I49" t="s">
        <v>33</v>
      </c>
      <c r="J49">
        <v>1</v>
      </c>
      <c r="K49">
        <v>0.202512</v>
      </c>
      <c r="M49" t="s">
        <v>35</v>
      </c>
      <c r="N49">
        <v>1</v>
      </c>
      <c r="O49">
        <v>0.193686</v>
      </c>
    </row>
    <row r="50" spans="1:15" x14ac:dyDescent="0.25">
      <c r="A50" t="s">
        <v>34</v>
      </c>
      <c r="B50">
        <v>1</v>
      </c>
      <c r="C50">
        <v>0.26577400000000001</v>
      </c>
      <c r="E50" t="s">
        <v>36</v>
      </c>
      <c r="F50">
        <v>1</v>
      </c>
      <c r="G50">
        <v>0.249554</v>
      </c>
      <c r="I50" t="s">
        <v>34</v>
      </c>
      <c r="J50">
        <v>1</v>
      </c>
      <c r="K50">
        <v>0.190362</v>
      </c>
      <c r="M50" t="s">
        <v>36</v>
      </c>
      <c r="N50">
        <v>1</v>
      </c>
      <c r="O50">
        <v>0.187775</v>
      </c>
    </row>
    <row r="51" spans="1:15" x14ac:dyDescent="0.25">
      <c r="A51" t="s">
        <v>68</v>
      </c>
      <c r="B51">
        <v>1</v>
      </c>
      <c r="C51">
        <v>0.25675900000000001</v>
      </c>
      <c r="E51" t="s">
        <v>37</v>
      </c>
      <c r="F51">
        <v>1</v>
      </c>
      <c r="G51">
        <v>0.25958300000000001</v>
      </c>
      <c r="I51" t="s">
        <v>68</v>
      </c>
      <c r="J51">
        <v>1</v>
      </c>
      <c r="K51">
        <v>0.20327899999999999</v>
      </c>
      <c r="M51" t="s">
        <v>37</v>
      </c>
      <c r="N51">
        <v>1</v>
      </c>
      <c r="O51">
        <v>0.187051</v>
      </c>
    </row>
    <row r="52" spans="1:15" x14ac:dyDescent="0.25">
      <c r="A52" t="s">
        <v>35</v>
      </c>
      <c r="B52">
        <v>1</v>
      </c>
      <c r="C52">
        <v>0.24831300000000001</v>
      </c>
      <c r="E52" t="s">
        <v>38</v>
      </c>
      <c r="F52">
        <v>1</v>
      </c>
      <c r="G52">
        <v>0.258799</v>
      </c>
      <c r="I52" t="s">
        <v>35</v>
      </c>
      <c r="J52">
        <v>1</v>
      </c>
      <c r="K52">
        <v>0.201817</v>
      </c>
      <c r="M52" t="s">
        <v>38</v>
      </c>
      <c r="N52">
        <v>1</v>
      </c>
      <c r="O52">
        <v>0.21427599999999999</v>
      </c>
    </row>
    <row r="53" spans="1:15" x14ac:dyDescent="0.25">
      <c r="A53" t="s">
        <v>36</v>
      </c>
      <c r="B53">
        <v>1</v>
      </c>
      <c r="C53">
        <v>0.28661700000000001</v>
      </c>
      <c r="E53" t="s">
        <v>5</v>
      </c>
      <c r="F53">
        <v>2</v>
      </c>
      <c r="G53">
        <v>0.28329599999999999</v>
      </c>
      <c r="I53" t="s">
        <v>36</v>
      </c>
      <c r="J53">
        <v>1</v>
      </c>
      <c r="K53">
        <v>0.19986300000000001</v>
      </c>
      <c r="M53" t="s">
        <v>5</v>
      </c>
      <c r="N53">
        <v>2</v>
      </c>
      <c r="O53">
        <v>0.20694599999999999</v>
      </c>
    </row>
    <row r="54" spans="1:15" x14ac:dyDescent="0.25">
      <c r="A54" t="s">
        <v>37</v>
      </c>
      <c r="B54">
        <v>1</v>
      </c>
      <c r="C54">
        <v>0.244673</v>
      </c>
      <c r="E54" t="s">
        <v>39</v>
      </c>
      <c r="F54">
        <v>1</v>
      </c>
      <c r="G54">
        <v>0.26043100000000002</v>
      </c>
      <c r="I54" t="s">
        <v>37</v>
      </c>
      <c r="J54">
        <v>1</v>
      </c>
      <c r="K54">
        <v>0.20027700000000001</v>
      </c>
      <c r="M54" t="s">
        <v>39</v>
      </c>
      <c r="N54">
        <v>1</v>
      </c>
      <c r="O54">
        <v>0.20158300000000001</v>
      </c>
    </row>
    <row r="55" spans="1:15" x14ac:dyDescent="0.25">
      <c r="A55" t="s">
        <v>5</v>
      </c>
      <c r="B55">
        <v>2</v>
      </c>
      <c r="C55">
        <v>0.26791700000000002</v>
      </c>
      <c r="E55" t="s">
        <v>41</v>
      </c>
      <c r="F55">
        <v>1</v>
      </c>
      <c r="G55">
        <v>0.26719300000000001</v>
      </c>
      <c r="I55" t="s">
        <v>5</v>
      </c>
      <c r="J55">
        <v>2</v>
      </c>
      <c r="K55">
        <v>0.21232799999999999</v>
      </c>
      <c r="M55" t="s">
        <v>41</v>
      </c>
      <c r="N55">
        <v>1</v>
      </c>
      <c r="O55">
        <v>0.23197300000000001</v>
      </c>
    </row>
    <row r="56" spans="1:15" x14ac:dyDescent="0.25">
      <c r="A56" t="s">
        <v>38</v>
      </c>
      <c r="B56">
        <v>1</v>
      </c>
      <c r="C56">
        <v>0.249947</v>
      </c>
      <c r="E56" t="s">
        <v>42</v>
      </c>
      <c r="F56">
        <v>1</v>
      </c>
      <c r="G56">
        <v>0.28462199999999999</v>
      </c>
      <c r="I56" t="s">
        <v>38</v>
      </c>
      <c r="J56">
        <v>1</v>
      </c>
      <c r="K56">
        <v>0.20039999999999999</v>
      </c>
      <c r="M56" t="s">
        <v>42</v>
      </c>
      <c r="N56">
        <v>1</v>
      </c>
      <c r="O56">
        <v>0.24426300000000001</v>
      </c>
    </row>
    <row r="57" spans="1:15" x14ac:dyDescent="0.25">
      <c r="A57" t="s">
        <v>39</v>
      </c>
      <c r="B57">
        <v>1</v>
      </c>
      <c r="C57">
        <v>0.26282299999999997</v>
      </c>
      <c r="E57" t="s">
        <v>5</v>
      </c>
      <c r="F57">
        <v>2</v>
      </c>
      <c r="G57">
        <v>0.29221399999999997</v>
      </c>
      <c r="I57" t="s">
        <v>39</v>
      </c>
      <c r="J57">
        <v>1</v>
      </c>
      <c r="K57">
        <v>0.17765300000000001</v>
      </c>
      <c r="M57" t="s">
        <v>5</v>
      </c>
      <c r="N57">
        <v>2</v>
      </c>
      <c r="O57">
        <v>0.233628</v>
      </c>
    </row>
    <row r="58" spans="1:15" x14ac:dyDescent="0.25">
      <c r="A58" t="s">
        <v>40</v>
      </c>
      <c r="B58">
        <v>1</v>
      </c>
      <c r="C58">
        <v>0.24956400000000001</v>
      </c>
      <c r="E58" t="s">
        <v>43</v>
      </c>
      <c r="F58">
        <v>1</v>
      </c>
      <c r="G58">
        <v>1.3876329999999999</v>
      </c>
      <c r="I58" t="s">
        <v>40</v>
      </c>
      <c r="J58">
        <v>1</v>
      </c>
      <c r="K58">
        <v>0.17805699999999999</v>
      </c>
      <c r="M58" t="s">
        <v>43</v>
      </c>
      <c r="N58">
        <v>1</v>
      </c>
      <c r="O58">
        <v>0.99072700000000002</v>
      </c>
    </row>
    <row r="59" spans="1:15" x14ac:dyDescent="0.25">
      <c r="A59" t="s">
        <v>41</v>
      </c>
      <c r="B59">
        <v>1</v>
      </c>
      <c r="C59">
        <v>0.456538</v>
      </c>
      <c r="E59" t="s">
        <v>5</v>
      </c>
      <c r="F59">
        <v>2</v>
      </c>
      <c r="G59">
        <v>1.2874730000000001</v>
      </c>
      <c r="I59" t="s">
        <v>41</v>
      </c>
      <c r="J59">
        <v>1</v>
      </c>
      <c r="K59">
        <v>0.263714</v>
      </c>
      <c r="M59" t="s">
        <v>5</v>
      </c>
      <c r="N59">
        <v>2</v>
      </c>
      <c r="O59">
        <v>0.97286700000000004</v>
      </c>
    </row>
    <row r="60" spans="1:15" x14ac:dyDescent="0.25">
      <c r="A60" t="s">
        <v>5</v>
      </c>
      <c r="B60">
        <v>2</v>
      </c>
      <c r="C60">
        <v>0.31773899999999999</v>
      </c>
      <c r="E60" t="s">
        <v>5</v>
      </c>
      <c r="F60">
        <v>3</v>
      </c>
      <c r="G60">
        <v>1.2950029999999999</v>
      </c>
      <c r="I60" t="s">
        <v>5</v>
      </c>
      <c r="J60">
        <v>2</v>
      </c>
      <c r="K60">
        <v>0.25891999999999998</v>
      </c>
      <c r="M60" t="s">
        <v>5</v>
      </c>
      <c r="N60">
        <v>3</v>
      </c>
      <c r="O60">
        <v>0.97117699999999996</v>
      </c>
    </row>
    <row r="61" spans="1:15" x14ac:dyDescent="0.25">
      <c r="A61" t="s">
        <v>42</v>
      </c>
      <c r="B61">
        <v>1</v>
      </c>
      <c r="C61">
        <v>0.28211399999999998</v>
      </c>
      <c r="E61" t="s">
        <v>44</v>
      </c>
      <c r="F61">
        <v>1</v>
      </c>
      <c r="G61">
        <v>0.74412</v>
      </c>
      <c r="I61" t="s">
        <v>42</v>
      </c>
      <c r="J61">
        <v>1</v>
      </c>
      <c r="K61">
        <v>0.22503400000000001</v>
      </c>
      <c r="M61" t="s">
        <v>44</v>
      </c>
      <c r="N61">
        <v>1</v>
      </c>
      <c r="O61">
        <v>0.69217200000000001</v>
      </c>
    </row>
    <row r="62" spans="1:15" x14ac:dyDescent="0.25">
      <c r="A62" t="s">
        <v>43</v>
      </c>
      <c r="B62">
        <v>1</v>
      </c>
      <c r="C62">
        <v>1.4237660000000001</v>
      </c>
      <c r="E62" t="s">
        <v>5</v>
      </c>
      <c r="F62">
        <v>2</v>
      </c>
      <c r="G62">
        <v>0.66696800000000001</v>
      </c>
      <c r="I62" t="s">
        <v>43</v>
      </c>
      <c r="J62">
        <v>1</v>
      </c>
      <c r="K62">
        <v>0.98830300000000004</v>
      </c>
      <c r="M62" t="s">
        <v>5</v>
      </c>
      <c r="N62">
        <v>2</v>
      </c>
      <c r="O62">
        <v>0.64031899999999997</v>
      </c>
    </row>
    <row r="63" spans="1:15" x14ac:dyDescent="0.25">
      <c r="A63" t="s">
        <v>5</v>
      </c>
      <c r="B63">
        <v>2</v>
      </c>
      <c r="C63">
        <v>1.3735740000000001</v>
      </c>
      <c r="E63" t="s">
        <v>5</v>
      </c>
      <c r="F63">
        <v>3</v>
      </c>
      <c r="G63">
        <v>0.87678500000000004</v>
      </c>
      <c r="I63" t="s">
        <v>5</v>
      </c>
      <c r="J63">
        <v>2</v>
      </c>
      <c r="K63">
        <v>0.97925499999999999</v>
      </c>
      <c r="M63" t="s">
        <v>5</v>
      </c>
      <c r="N63">
        <v>3</v>
      </c>
      <c r="O63">
        <v>0.75306799999999996</v>
      </c>
    </row>
    <row r="64" spans="1:15" x14ac:dyDescent="0.25">
      <c r="A64" t="s">
        <v>5</v>
      </c>
      <c r="B64">
        <v>3</v>
      </c>
      <c r="C64">
        <v>1.1643520000000001</v>
      </c>
      <c r="E64" t="s">
        <v>5</v>
      </c>
      <c r="F64">
        <v>4</v>
      </c>
      <c r="G64">
        <v>0.83790399999999998</v>
      </c>
      <c r="I64" t="s">
        <v>5</v>
      </c>
      <c r="J64">
        <v>3</v>
      </c>
      <c r="K64">
        <v>0.92532000000000003</v>
      </c>
      <c r="M64" t="s">
        <v>5</v>
      </c>
      <c r="N64">
        <v>4</v>
      </c>
      <c r="O64">
        <v>0.76439199999999996</v>
      </c>
    </row>
    <row r="65" spans="1:15" x14ac:dyDescent="0.25">
      <c r="A65" t="s">
        <v>44</v>
      </c>
      <c r="B65">
        <v>1</v>
      </c>
      <c r="C65">
        <v>0.832847</v>
      </c>
      <c r="E65" t="s">
        <v>5</v>
      </c>
      <c r="F65">
        <v>5</v>
      </c>
      <c r="G65">
        <v>1.0884469999999999</v>
      </c>
      <c r="I65" t="s">
        <v>44</v>
      </c>
      <c r="J65">
        <v>1</v>
      </c>
      <c r="K65">
        <v>0.70806199999999997</v>
      </c>
      <c r="M65" t="s">
        <v>5</v>
      </c>
      <c r="N65">
        <v>5</v>
      </c>
      <c r="O65">
        <v>0.85881399999999997</v>
      </c>
    </row>
    <row r="66" spans="1:15" x14ac:dyDescent="0.25">
      <c r="A66" t="s">
        <v>5</v>
      </c>
      <c r="B66">
        <v>2</v>
      </c>
      <c r="C66">
        <v>0.76919700000000002</v>
      </c>
      <c r="E66" t="s">
        <v>5</v>
      </c>
      <c r="F66">
        <v>6</v>
      </c>
      <c r="G66">
        <v>0.97026100000000004</v>
      </c>
      <c r="I66" t="s">
        <v>5</v>
      </c>
      <c r="J66">
        <v>2</v>
      </c>
      <c r="K66">
        <v>0.69889900000000005</v>
      </c>
      <c r="M66" t="s">
        <v>5</v>
      </c>
      <c r="N66">
        <v>6</v>
      </c>
      <c r="O66">
        <v>0.83967700000000001</v>
      </c>
    </row>
    <row r="67" spans="1:15" x14ac:dyDescent="0.25">
      <c r="A67" t="s">
        <v>5</v>
      </c>
      <c r="B67">
        <v>3</v>
      </c>
      <c r="C67">
        <v>0.79956199999999999</v>
      </c>
      <c r="E67" t="s">
        <v>5</v>
      </c>
      <c r="F67">
        <v>7</v>
      </c>
      <c r="G67">
        <v>1.2594000000000001</v>
      </c>
      <c r="I67" t="s">
        <v>5</v>
      </c>
      <c r="J67">
        <v>3</v>
      </c>
      <c r="K67">
        <v>0.67812300000000003</v>
      </c>
      <c r="M67" t="s">
        <v>5</v>
      </c>
      <c r="N67">
        <v>7</v>
      </c>
      <c r="O67">
        <v>0.96280699999999997</v>
      </c>
    </row>
    <row r="68" spans="1:15" x14ac:dyDescent="0.25">
      <c r="A68" t="s">
        <v>5</v>
      </c>
      <c r="B68">
        <v>4</v>
      </c>
      <c r="C68">
        <v>1.1579200000000001</v>
      </c>
      <c r="E68" t="s">
        <v>5</v>
      </c>
      <c r="F68">
        <v>8</v>
      </c>
      <c r="G68">
        <v>1.417548</v>
      </c>
      <c r="I68" t="s">
        <v>5</v>
      </c>
      <c r="J68">
        <v>4</v>
      </c>
      <c r="K68">
        <v>0.934365</v>
      </c>
      <c r="M68" t="s">
        <v>5</v>
      </c>
      <c r="N68">
        <v>8</v>
      </c>
      <c r="O68">
        <v>0.99397199999999997</v>
      </c>
    </row>
    <row r="69" spans="1:15" x14ac:dyDescent="0.25">
      <c r="A69" t="s">
        <v>5</v>
      </c>
      <c r="B69">
        <v>5</v>
      </c>
      <c r="C69">
        <v>1.02807</v>
      </c>
      <c r="E69" t="s">
        <v>45</v>
      </c>
      <c r="F69">
        <v>1</v>
      </c>
      <c r="G69">
        <v>0.74658000000000002</v>
      </c>
      <c r="I69" t="s">
        <v>5</v>
      </c>
      <c r="J69">
        <v>5</v>
      </c>
      <c r="K69">
        <v>0.78709499999999999</v>
      </c>
      <c r="M69" t="s">
        <v>45</v>
      </c>
      <c r="N69">
        <v>1</v>
      </c>
      <c r="O69">
        <v>0.68202099999999999</v>
      </c>
    </row>
    <row r="70" spans="1:15" x14ac:dyDescent="0.25">
      <c r="A70" t="s">
        <v>5</v>
      </c>
      <c r="B70">
        <v>6</v>
      </c>
      <c r="C70">
        <v>1.28521</v>
      </c>
      <c r="E70" t="s">
        <v>5</v>
      </c>
      <c r="F70">
        <v>2</v>
      </c>
      <c r="G70">
        <v>0.529667</v>
      </c>
      <c r="I70" t="s">
        <v>5</v>
      </c>
      <c r="J70">
        <v>6</v>
      </c>
      <c r="K70">
        <v>0.95954600000000001</v>
      </c>
      <c r="M70" t="s">
        <v>5</v>
      </c>
      <c r="N70">
        <v>2</v>
      </c>
      <c r="O70">
        <v>0.51247799999999999</v>
      </c>
    </row>
    <row r="71" spans="1:15" x14ac:dyDescent="0.25">
      <c r="A71" t="s">
        <v>5</v>
      </c>
      <c r="B71">
        <v>7</v>
      </c>
      <c r="C71">
        <v>1.4029849999999999</v>
      </c>
      <c r="E71" t="s">
        <v>5</v>
      </c>
      <c r="F71">
        <v>3</v>
      </c>
      <c r="G71">
        <v>0.81216200000000005</v>
      </c>
      <c r="I71" t="s">
        <v>5</v>
      </c>
      <c r="J71">
        <v>7</v>
      </c>
      <c r="K71">
        <v>0.98958800000000002</v>
      </c>
      <c r="M71" t="s">
        <v>5</v>
      </c>
      <c r="N71">
        <v>3</v>
      </c>
      <c r="O71">
        <v>0.72545000000000004</v>
      </c>
    </row>
    <row r="72" spans="1:15" x14ac:dyDescent="0.25">
      <c r="A72" t="s">
        <v>5</v>
      </c>
      <c r="B72">
        <v>8</v>
      </c>
      <c r="C72">
        <v>1.2908010000000001</v>
      </c>
      <c r="E72" t="s">
        <v>5</v>
      </c>
      <c r="F72">
        <v>4</v>
      </c>
      <c r="G72">
        <v>0.78898199999999996</v>
      </c>
      <c r="I72" t="s">
        <v>5</v>
      </c>
      <c r="J72">
        <v>8</v>
      </c>
      <c r="K72">
        <v>0.96290100000000001</v>
      </c>
      <c r="M72" t="s">
        <v>5</v>
      </c>
      <c r="N72">
        <v>4</v>
      </c>
      <c r="O72">
        <v>0.73549399999999998</v>
      </c>
    </row>
    <row r="73" spans="1:15" x14ac:dyDescent="0.25">
      <c r="A73" t="s">
        <v>45</v>
      </c>
      <c r="B73">
        <v>1</v>
      </c>
      <c r="C73">
        <v>0.61639900000000003</v>
      </c>
      <c r="E73" t="s">
        <v>5</v>
      </c>
      <c r="F73">
        <v>5</v>
      </c>
      <c r="G73">
        <v>1.2112639999999999</v>
      </c>
      <c r="I73" t="s">
        <v>45</v>
      </c>
      <c r="J73">
        <v>1</v>
      </c>
      <c r="K73">
        <v>0.58728800000000003</v>
      </c>
      <c r="M73" t="s">
        <v>5</v>
      </c>
      <c r="N73">
        <v>5</v>
      </c>
      <c r="O73">
        <v>0.95293899999999998</v>
      </c>
    </row>
    <row r="74" spans="1:15" x14ac:dyDescent="0.25">
      <c r="A74" t="s">
        <v>5</v>
      </c>
      <c r="B74">
        <v>2</v>
      </c>
      <c r="C74">
        <v>0.74775400000000003</v>
      </c>
      <c r="E74" t="s">
        <v>5</v>
      </c>
      <c r="F74">
        <v>6</v>
      </c>
      <c r="G74">
        <v>0.68792600000000004</v>
      </c>
      <c r="I74" t="s">
        <v>5</v>
      </c>
      <c r="J74">
        <v>2</v>
      </c>
      <c r="K74">
        <v>0.68240999999999996</v>
      </c>
      <c r="M74" t="s">
        <v>5</v>
      </c>
      <c r="N74">
        <v>6</v>
      </c>
      <c r="O74">
        <v>0.62094300000000002</v>
      </c>
    </row>
    <row r="75" spans="1:15" x14ac:dyDescent="0.25">
      <c r="A75" t="s">
        <v>5</v>
      </c>
      <c r="B75">
        <v>3</v>
      </c>
      <c r="C75">
        <v>0.93257800000000002</v>
      </c>
      <c r="E75" t="s">
        <v>46</v>
      </c>
      <c r="F75">
        <v>1</v>
      </c>
      <c r="G75">
        <v>1.07531</v>
      </c>
      <c r="I75" t="s">
        <v>5</v>
      </c>
      <c r="J75">
        <v>3</v>
      </c>
      <c r="K75">
        <v>0.80198499999999995</v>
      </c>
      <c r="M75" t="s">
        <v>46</v>
      </c>
      <c r="N75">
        <v>1</v>
      </c>
      <c r="O75">
        <v>0.86735799999999996</v>
      </c>
    </row>
    <row r="76" spans="1:15" x14ac:dyDescent="0.25">
      <c r="A76" t="s">
        <v>5</v>
      </c>
      <c r="B76">
        <v>4</v>
      </c>
      <c r="C76">
        <v>0.85225399999999996</v>
      </c>
      <c r="E76" t="s">
        <v>5</v>
      </c>
      <c r="F76">
        <v>2</v>
      </c>
      <c r="G76">
        <v>0.96927799999999997</v>
      </c>
      <c r="I76" t="s">
        <v>5</v>
      </c>
      <c r="J76">
        <v>4</v>
      </c>
      <c r="K76">
        <v>0.72602</v>
      </c>
      <c r="M76" t="s">
        <v>5</v>
      </c>
      <c r="N76">
        <v>2</v>
      </c>
      <c r="O76">
        <v>0.81822899999999998</v>
      </c>
    </row>
    <row r="77" spans="1:15" x14ac:dyDescent="0.25">
      <c r="A77" t="s">
        <v>5</v>
      </c>
      <c r="B77">
        <v>5</v>
      </c>
      <c r="C77">
        <v>1.3043130000000001</v>
      </c>
      <c r="E77" t="s">
        <v>5</v>
      </c>
      <c r="F77">
        <v>3</v>
      </c>
      <c r="G77">
        <v>1.44794</v>
      </c>
      <c r="I77" t="s">
        <v>5</v>
      </c>
      <c r="J77">
        <v>5</v>
      </c>
      <c r="K77">
        <v>0.96831400000000001</v>
      </c>
      <c r="M77" t="s">
        <v>5</v>
      </c>
      <c r="N77">
        <v>3</v>
      </c>
      <c r="O77">
        <v>0.99272800000000005</v>
      </c>
    </row>
    <row r="78" spans="1:15" x14ac:dyDescent="0.25">
      <c r="A78" t="s">
        <v>46</v>
      </c>
      <c r="B78">
        <v>1</v>
      </c>
      <c r="C78">
        <v>0.94103599999999998</v>
      </c>
      <c r="E78" t="s">
        <v>60</v>
      </c>
      <c r="F78">
        <v>1</v>
      </c>
      <c r="G78">
        <v>0.41916700000000001</v>
      </c>
      <c r="I78" t="s">
        <v>46</v>
      </c>
      <c r="J78">
        <v>1</v>
      </c>
      <c r="K78">
        <v>0.82026299999999996</v>
      </c>
      <c r="M78" t="s">
        <v>60</v>
      </c>
      <c r="N78">
        <v>1</v>
      </c>
      <c r="O78">
        <v>0.37766300000000003</v>
      </c>
    </row>
    <row r="79" spans="1:15" x14ac:dyDescent="0.25">
      <c r="A79" t="s">
        <v>5</v>
      </c>
      <c r="B79">
        <v>2</v>
      </c>
      <c r="C79">
        <v>1.1656759999999999</v>
      </c>
      <c r="E79" t="s">
        <v>50</v>
      </c>
      <c r="F79">
        <v>1</v>
      </c>
      <c r="G79">
        <v>0.44013799999999997</v>
      </c>
      <c r="I79" t="s">
        <v>5</v>
      </c>
      <c r="J79">
        <v>2</v>
      </c>
      <c r="K79">
        <v>0.89703200000000005</v>
      </c>
      <c r="M79" t="s">
        <v>50</v>
      </c>
      <c r="N79">
        <v>1</v>
      </c>
      <c r="O79">
        <v>0.43643300000000002</v>
      </c>
    </row>
    <row r="80" spans="1:15" x14ac:dyDescent="0.25">
      <c r="A80" t="s">
        <v>50</v>
      </c>
      <c r="B80">
        <v>1</v>
      </c>
      <c r="C80">
        <v>0.582619</v>
      </c>
      <c r="E80" t="s">
        <v>5</v>
      </c>
      <c r="F80">
        <v>2</v>
      </c>
      <c r="G80">
        <v>0.38137599999999999</v>
      </c>
      <c r="I80" t="s">
        <v>50</v>
      </c>
      <c r="J80">
        <v>1</v>
      </c>
      <c r="K80">
        <v>0.51682399999999995</v>
      </c>
      <c r="M80" t="s">
        <v>5</v>
      </c>
      <c r="N80">
        <v>2</v>
      </c>
      <c r="O80">
        <v>0.375444</v>
      </c>
    </row>
    <row r="81" spans="1:15" x14ac:dyDescent="0.25">
      <c r="A81" t="s">
        <v>5</v>
      </c>
      <c r="B81">
        <v>2</v>
      </c>
      <c r="C81">
        <v>0.44775500000000001</v>
      </c>
      <c r="F81">
        <v>3</v>
      </c>
      <c r="G81">
        <v>0.462953</v>
      </c>
      <c r="I81" t="s">
        <v>5</v>
      </c>
      <c r="J81">
        <v>2</v>
      </c>
      <c r="K81">
        <v>0.43659300000000001</v>
      </c>
      <c r="N81">
        <v>3</v>
      </c>
      <c r="O81">
        <v>0.453262</v>
      </c>
    </row>
    <row r="82" spans="1:15" x14ac:dyDescent="0.25">
      <c r="A82" t="s">
        <v>5</v>
      </c>
      <c r="B82">
        <v>3</v>
      </c>
      <c r="C82">
        <v>0.49049500000000001</v>
      </c>
      <c r="E82" t="s">
        <v>5</v>
      </c>
      <c r="F82">
        <v>4</v>
      </c>
      <c r="G82">
        <v>0.28615699999999999</v>
      </c>
      <c r="I82" t="s">
        <v>5</v>
      </c>
      <c r="J82">
        <v>3</v>
      </c>
      <c r="K82">
        <v>0.47747699999999998</v>
      </c>
      <c r="M82" t="s">
        <v>5</v>
      </c>
      <c r="N82">
        <v>4</v>
      </c>
      <c r="O82">
        <v>0.26867400000000002</v>
      </c>
    </row>
    <row r="83" spans="1:15" x14ac:dyDescent="0.25">
      <c r="A83" t="s">
        <v>5</v>
      </c>
      <c r="B83">
        <v>4</v>
      </c>
      <c r="C83">
        <v>0.41845300000000002</v>
      </c>
      <c r="E83" t="s">
        <v>52</v>
      </c>
      <c r="F83">
        <v>1</v>
      </c>
      <c r="G83">
        <v>0.34493099999999999</v>
      </c>
      <c r="I83" t="s">
        <v>5</v>
      </c>
      <c r="J83">
        <v>4</v>
      </c>
      <c r="K83">
        <v>0.39833200000000002</v>
      </c>
      <c r="M83" t="s">
        <v>52</v>
      </c>
      <c r="N83">
        <v>1</v>
      </c>
      <c r="O83">
        <v>0.32451600000000003</v>
      </c>
    </row>
    <row r="84" spans="1:15" x14ac:dyDescent="0.25">
      <c r="A84" t="s">
        <v>51</v>
      </c>
      <c r="B84">
        <v>1</v>
      </c>
      <c r="C84">
        <v>0.34574100000000002</v>
      </c>
      <c r="E84" t="s">
        <v>5</v>
      </c>
      <c r="F84">
        <v>2</v>
      </c>
      <c r="G84">
        <v>0.33280599999999999</v>
      </c>
      <c r="I84" t="s">
        <v>51</v>
      </c>
      <c r="J84">
        <v>1</v>
      </c>
      <c r="K84">
        <v>0.32384099999999999</v>
      </c>
      <c r="M84" t="s">
        <v>5</v>
      </c>
      <c r="N84">
        <v>2</v>
      </c>
      <c r="O84">
        <v>0.32370199999999999</v>
      </c>
    </row>
    <row r="85" spans="1:15" x14ac:dyDescent="0.25">
      <c r="A85" t="s">
        <v>52</v>
      </c>
      <c r="B85">
        <v>1</v>
      </c>
      <c r="C85">
        <v>0.33348899999999998</v>
      </c>
      <c r="E85" t="s">
        <v>53</v>
      </c>
      <c r="F85">
        <v>1</v>
      </c>
      <c r="G85">
        <v>0.36499799999999999</v>
      </c>
      <c r="I85" t="s">
        <v>52</v>
      </c>
      <c r="J85">
        <v>1</v>
      </c>
      <c r="K85">
        <v>0.29697400000000002</v>
      </c>
      <c r="M85" t="s">
        <v>53</v>
      </c>
      <c r="N85">
        <v>1</v>
      </c>
      <c r="O85">
        <v>0.32370100000000002</v>
      </c>
    </row>
    <row r="86" spans="1:15" x14ac:dyDescent="0.25">
      <c r="A86" t="s">
        <v>5</v>
      </c>
      <c r="B86">
        <v>2</v>
      </c>
      <c r="C86">
        <v>0.332959</v>
      </c>
      <c r="E86" t="s">
        <v>5</v>
      </c>
      <c r="F86">
        <v>2</v>
      </c>
      <c r="G86">
        <v>0.30993399999999999</v>
      </c>
      <c r="I86" t="s">
        <v>5</v>
      </c>
      <c r="J86">
        <v>2</v>
      </c>
      <c r="K86">
        <v>0.31848399999999999</v>
      </c>
      <c r="M86" t="s">
        <v>5</v>
      </c>
      <c r="N86">
        <v>2</v>
      </c>
      <c r="O86">
        <v>0.29555700000000001</v>
      </c>
    </row>
    <row r="87" spans="1:15" x14ac:dyDescent="0.25">
      <c r="A87" t="s">
        <v>53</v>
      </c>
      <c r="B87">
        <v>1</v>
      </c>
      <c r="C87">
        <v>0.335868</v>
      </c>
      <c r="E87" t="s">
        <v>54</v>
      </c>
      <c r="F87">
        <v>1</v>
      </c>
      <c r="G87">
        <v>0.53727599999999998</v>
      </c>
      <c r="I87" t="s">
        <v>53</v>
      </c>
      <c r="J87">
        <v>1</v>
      </c>
      <c r="K87">
        <v>0.319662</v>
      </c>
      <c r="M87" t="s">
        <v>54</v>
      </c>
      <c r="N87">
        <v>1</v>
      </c>
      <c r="O87">
        <v>0.52342100000000003</v>
      </c>
    </row>
    <row r="88" spans="1:15" x14ac:dyDescent="0.25">
      <c r="B88">
        <v>2</v>
      </c>
      <c r="C88">
        <v>0.48763600000000001</v>
      </c>
      <c r="E88" t="s">
        <v>5</v>
      </c>
      <c r="F88">
        <v>2</v>
      </c>
      <c r="G88">
        <v>0.34946300000000002</v>
      </c>
      <c r="J88">
        <v>2</v>
      </c>
      <c r="K88">
        <v>0.29555700000000001</v>
      </c>
      <c r="M88" t="s">
        <v>5</v>
      </c>
      <c r="N88">
        <v>2</v>
      </c>
      <c r="O88">
        <v>0.33508300000000002</v>
      </c>
    </row>
    <row r="89" spans="1:15" x14ac:dyDescent="0.25">
      <c r="A89" t="s">
        <v>54</v>
      </c>
      <c r="B89">
        <v>1</v>
      </c>
      <c r="C89">
        <v>0.57675399999999999</v>
      </c>
      <c r="E89" t="s">
        <v>5</v>
      </c>
      <c r="F89">
        <v>3</v>
      </c>
      <c r="G89">
        <v>0.49058099999999999</v>
      </c>
      <c r="I89" t="s">
        <v>54</v>
      </c>
      <c r="J89">
        <v>1</v>
      </c>
      <c r="K89">
        <v>0.54294500000000001</v>
      </c>
      <c r="M89" t="s">
        <v>5</v>
      </c>
      <c r="N89">
        <v>3</v>
      </c>
      <c r="O89">
        <v>0.47750700000000001</v>
      </c>
    </row>
    <row r="90" spans="1:15" x14ac:dyDescent="0.25">
      <c r="A90" t="s">
        <v>5</v>
      </c>
      <c r="B90">
        <v>2</v>
      </c>
      <c r="C90">
        <v>0.56712600000000002</v>
      </c>
      <c r="E90" t="s">
        <v>5</v>
      </c>
      <c r="F90">
        <v>4</v>
      </c>
      <c r="G90">
        <v>0.70858200000000005</v>
      </c>
      <c r="I90" t="s">
        <v>5</v>
      </c>
      <c r="J90">
        <v>2</v>
      </c>
      <c r="K90">
        <v>0.51414499999999996</v>
      </c>
      <c r="M90" t="s">
        <v>5</v>
      </c>
      <c r="N90">
        <v>4</v>
      </c>
      <c r="O90">
        <v>0.66673099999999996</v>
      </c>
    </row>
    <row r="91" spans="1:15" x14ac:dyDescent="0.25">
      <c r="A91" t="s">
        <v>5</v>
      </c>
      <c r="B91">
        <v>3</v>
      </c>
      <c r="C91">
        <v>0.48446099999999997</v>
      </c>
      <c r="E91" t="s">
        <v>55</v>
      </c>
      <c r="F91">
        <v>1</v>
      </c>
      <c r="G91">
        <v>0.25947399999999998</v>
      </c>
      <c r="I91" t="s">
        <v>5</v>
      </c>
      <c r="J91">
        <v>3</v>
      </c>
      <c r="K91">
        <v>0.47473500000000002</v>
      </c>
      <c r="M91" t="s">
        <v>55</v>
      </c>
      <c r="N91">
        <v>1</v>
      </c>
      <c r="O91">
        <v>0.18717</v>
      </c>
    </row>
    <row r="92" spans="1:15" x14ac:dyDescent="0.25">
      <c r="A92" t="s">
        <v>5</v>
      </c>
      <c r="B92">
        <v>4</v>
      </c>
      <c r="C92">
        <v>0.80602300000000004</v>
      </c>
      <c r="E92" t="s">
        <v>56</v>
      </c>
      <c r="F92">
        <v>1</v>
      </c>
      <c r="G92">
        <v>0.256216</v>
      </c>
      <c r="I92" t="s">
        <v>5</v>
      </c>
      <c r="J92">
        <v>4</v>
      </c>
      <c r="K92">
        <v>0.67527599999999999</v>
      </c>
      <c r="M92" t="s">
        <v>56</v>
      </c>
      <c r="N92">
        <v>1</v>
      </c>
      <c r="O92">
        <v>0.183478</v>
      </c>
    </row>
    <row r="93" spans="1:15" x14ac:dyDescent="0.25">
      <c r="A93" t="s">
        <v>55</v>
      </c>
      <c r="B93">
        <v>1</v>
      </c>
      <c r="C93">
        <v>0.24990799999999999</v>
      </c>
      <c r="E93" t="s">
        <v>61</v>
      </c>
      <c r="F93">
        <v>1</v>
      </c>
      <c r="G93">
        <v>0.27008500000000002</v>
      </c>
      <c r="I93" t="s">
        <v>55</v>
      </c>
      <c r="J93">
        <v>1</v>
      </c>
      <c r="K93">
        <v>0.177235</v>
      </c>
      <c r="M93" t="s">
        <v>61</v>
      </c>
      <c r="N93">
        <v>1</v>
      </c>
      <c r="O93">
        <v>0.194524</v>
      </c>
    </row>
    <row r="94" spans="1:15" x14ac:dyDescent="0.25">
      <c r="A94" t="s">
        <v>56</v>
      </c>
      <c r="B94">
        <v>1</v>
      </c>
      <c r="C94">
        <v>0.26085999999999998</v>
      </c>
      <c r="E94" t="s">
        <v>57</v>
      </c>
      <c r="F94">
        <v>1</v>
      </c>
      <c r="G94">
        <v>0.26126500000000002</v>
      </c>
      <c r="I94" t="s">
        <v>56</v>
      </c>
      <c r="J94">
        <v>1</v>
      </c>
      <c r="K94">
        <v>0.19907</v>
      </c>
      <c r="M94" t="s">
        <v>57</v>
      </c>
      <c r="N94">
        <v>1</v>
      </c>
      <c r="O94">
        <v>0.19389999999999999</v>
      </c>
    </row>
    <row r="95" spans="1:15" x14ac:dyDescent="0.25">
      <c r="A95" t="s">
        <v>61</v>
      </c>
      <c r="B95">
        <v>1</v>
      </c>
      <c r="C95">
        <v>0.26213900000000001</v>
      </c>
      <c r="E95" t="s">
        <v>5</v>
      </c>
      <c r="F95">
        <v>2</v>
      </c>
      <c r="G95">
        <v>0.25604900000000003</v>
      </c>
      <c r="I95" t="s">
        <v>61</v>
      </c>
      <c r="J95">
        <v>1</v>
      </c>
      <c r="K95">
        <v>0.19331300000000001</v>
      </c>
      <c r="M95" t="s">
        <v>5</v>
      </c>
      <c r="N95">
        <v>2</v>
      </c>
      <c r="O95">
        <v>0.18737300000000001</v>
      </c>
    </row>
    <row r="96" spans="1:15" x14ac:dyDescent="0.25">
      <c r="A96" t="s">
        <v>57</v>
      </c>
      <c r="B96">
        <v>1</v>
      </c>
      <c r="C96">
        <v>0.255</v>
      </c>
      <c r="E96" t="s">
        <v>58</v>
      </c>
      <c r="F96">
        <v>1</v>
      </c>
      <c r="G96">
        <v>0.252083</v>
      </c>
      <c r="I96" t="s">
        <v>57</v>
      </c>
      <c r="J96">
        <v>1</v>
      </c>
      <c r="K96">
        <v>0.19403899999999999</v>
      </c>
      <c r="M96" t="s">
        <v>58</v>
      </c>
      <c r="N96">
        <v>1</v>
      </c>
      <c r="O96">
        <v>0.179649</v>
      </c>
    </row>
    <row r="97" spans="1:15" x14ac:dyDescent="0.25">
      <c r="A97" t="s">
        <v>58</v>
      </c>
      <c r="B97">
        <v>1</v>
      </c>
      <c r="C97">
        <v>0.25318400000000002</v>
      </c>
      <c r="E97" t="s">
        <v>59</v>
      </c>
      <c r="F97">
        <v>1</v>
      </c>
      <c r="G97">
        <v>0.26001299999999999</v>
      </c>
      <c r="I97" t="s">
        <v>58</v>
      </c>
      <c r="J97">
        <v>1</v>
      </c>
      <c r="K97">
        <v>0.19355900000000001</v>
      </c>
      <c r="M97" t="s">
        <v>59</v>
      </c>
      <c r="N97">
        <v>1</v>
      </c>
      <c r="O97">
        <v>0.20350099999999999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7"/>
  <sheetViews>
    <sheetView workbookViewId="0">
      <selection activeCell="A2" sqref="A2:G2"/>
    </sheetView>
  </sheetViews>
  <sheetFormatPr defaultRowHeight="15" x14ac:dyDescent="0.25"/>
  <sheetData>
    <row r="1" spans="1:7" x14ac:dyDescent="0.25">
      <c r="A1" t="s">
        <v>94</v>
      </c>
    </row>
    <row r="2" spans="1:7" x14ac:dyDescent="0.25">
      <c r="A2" t="s">
        <v>73</v>
      </c>
      <c r="E2" t="s">
        <v>75</v>
      </c>
    </row>
    <row r="3" spans="1:7" x14ac:dyDescent="0.25">
      <c r="A3" t="s">
        <v>0</v>
      </c>
      <c r="B3" t="s">
        <v>1</v>
      </c>
      <c r="C3" t="s">
        <v>2</v>
      </c>
      <c r="E3" t="s">
        <v>0</v>
      </c>
      <c r="F3" t="s">
        <v>1</v>
      </c>
      <c r="G3" t="s">
        <v>2</v>
      </c>
    </row>
    <row r="4" spans="1:7" x14ac:dyDescent="0.25">
      <c r="A4" t="s">
        <v>3</v>
      </c>
      <c r="B4">
        <v>1</v>
      </c>
      <c r="C4">
        <v>0.48928300000000002</v>
      </c>
      <c r="E4" t="s">
        <v>3</v>
      </c>
      <c r="F4">
        <v>1</v>
      </c>
      <c r="G4">
        <v>0.51132299999999997</v>
      </c>
    </row>
    <row r="5" spans="1:7" x14ac:dyDescent="0.25">
      <c r="A5" t="s">
        <v>4</v>
      </c>
      <c r="B5">
        <v>1</v>
      </c>
      <c r="C5">
        <v>0.55896100000000004</v>
      </c>
      <c r="E5" t="s">
        <v>4</v>
      </c>
      <c r="F5">
        <v>1</v>
      </c>
      <c r="G5">
        <v>0.55389900000000003</v>
      </c>
    </row>
    <row r="6" spans="1:7" x14ac:dyDescent="0.25">
      <c r="A6" t="s">
        <v>5</v>
      </c>
      <c r="B6">
        <v>2</v>
      </c>
      <c r="C6">
        <v>0.50163599999999997</v>
      </c>
      <c r="E6" t="s">
        <v>5</v>
      </c>
      <c r="F6">
        <v>2</v>
      </c>
      <c r="G6">
        <v>0.51754299999999998</v>
      </c>
    </row>
    <row r="7" spans="1:7" x14ac:dyDescent="0.25">
      <c r="A7" t="s">
        <v>6</v>
      </c>
      <c r="B7">
        <v>1</v>
      </c>
      <c r="C7">
        <v>0.63244100000000003</v>
      </c>
      <c r="E7" t="s">
        <v>6</v>
      </c>
      <c r="F7">
        <v>1</v>
      </c>
      <c r="G7">
        <v>0.68604799999999999</v>
      </c>
    </row>
    <row r="8" spans="1:7" x14ac:dyDescent="0.25">
      <c r="A8" t="s">
        <v>5</v>
      </c>
      <c r="B8">
        <v>2</v>
      </c>
      <c r="C8">
        <v>0.63039999999999996</v>
      </c>
      <c r="E8" t="s">
        <v>5</v>
      </c>
      <c r="F8">
        <v>2</v>
      </c>
      <c r="G8">
        <v>0.61186799999999997</v>
      </c>
    </row>
    <row r="9" spans="1:7" x14ac:dyDescent="0.25">
      <c r="A9" t="s">
        <v>7</v>
      </c>
      <c r="B9">
        <v>1</v>
      </c>
      <c r="C9">
        <v>0.92708400000000002</v>
      </c>
      <c r="E9" t="s">
        <v>7</v>
      </c>
      <c r="F9">
        <v>1</v>
      </c>
      <c r="G9">
        <v>0.96560900000000005</v>
      </c>
    </row>
    <row r="10" spans="1:7" x14ac:dyDescent="0.25">
      <c r="A10" t="s">
        <v>5</v>
      </c>
      <c r="B10">
        <v>2</v>
      </c>
      <c r="C10">
        <v>0.94073200000000001</v>
      </c>
      <c r="E10" t="s">
        <v>8</v>
      </c>
      <c r="F10">
        <v>1</v>
      </c>
      <c r="G10">
        <v>0.96005799999999997</v>
      </c>
    </row>
    <row r="11" spans="1:7" x14ac:dyDescent="0.25">
      <c r="A11" t="s">
        <v>8</v>
      </c>
      <c r="B11">
        <v>1</v>
      </c>
      <c r="C11">
        <v>0.90733900000000001</v>
      </c>
      <c r="E11" t="s">
        <v>9</v>
      </c>
      <c r="F11">
        <v>1</v>
      </c>
      <c r="G11">
        <v>0.76595800000000003</v>
      </c>
    </row>
    <row r="12" spans="1:7" x14ac:dyDescent="0.25">
      <c r="A12" t="s">
        <v>5</v>
      </c>
      <c r="B12">
        <v>2</v>
      </c>
      <c r="C12">
        <v>0.88311099999999998</v>
      </c>
      <c r="E12" t="s">
        <v>5</v>
      </c>
      <c r="F12">
        <v>2</v>
      </c>
      <c r="G12">
        <v>0.69480200000000003</v>
      </c>
    </row>
    <row r="13" spans="1:7" x14ac:dyDescent="0.25">
      <c r="A13" t="s">
        <v>9</v>
      </c>
      <c r="B13">
        <v>1</v>
      </c>
      <c r="C13">
        <v>0.74848800000000004</v>
      </c>
      <c r="E13" t="s">
        <v>10</v>
      </c>
      <c r="F13">
        <v>1</v>
      </c>
      <c r="G13">
        <v>1.1561840000000001</v>
      </c>
    </row>
    <row r="14" spans="1:7" x14ac:dyDescent="0.25">
      <c r="A14" t="s">
        <v>10</v>
      </c>
      <c r="B14">
        <v>1</v>
      </c>
      <c r="C14">
        <v>1.0939760000000001</v>
      </c>
      <c r="E14" t="s">
        <v>11</v>
      </c>
      <c r="F14">
        <v>1</v>
      </c>
      <c r="G14">
        <v>1.595062</v>
      </c>
    </row>
    <row r="15" spans="1:7" x14ac:dyDescent="0.25">
      <c r="A15" t="s">
        <v>11</v>
      </c>
      <c r="B15">
        <v>1</v>
      </c>
      <c r="C15">
        <v>1.3040179999999999</v>
      </c>
      <c r="E15" t="s">
        <v>12</v>
      </c>
      <c r="F15">
        <v>1</v>
      </c>
      <c r="G15">
        <v>1.226089</v>
      </c>
    </row>
    <row r="16" spans="1:7" x14ac:dyDescent="0.25">
      <c r="A16" t="s">
        <v>13</v>
      </c>
      <c r="B16">
        <v>1</v>
      </c>
      <c r="C16">
        <v>1.600501</v>
      </c>
      <c r="E16" t="s">
        <v>13</v>
      </c>
      <c r="F16">
        <v>1</v>
      </c>
      <c r="G16">
        <v>1.727427</v>
      </c>
    </row>
    <row r="17" spans="1:7" x14ac:dyDescent="0.25">
      <c r="A17" t="s">
        <v>63</v>
      </c>
      <c r="B17">
        <v>1</v>
      </c>
      <c r="C17">
        <v>1.0352110000000001</v>
      </c>
      <c r="E17" t="s">
        <v>63</v>
      </c>
      <c r="F17">
        <v>1</v>
      </c>
      <c r="G17">
        <v>1.103421</v>
      </c>
    </row>
    <row r="18" spans="1:7" x14ac:dyDescent="0.25">
      <c r="A18" t="s">
        <v>14</v>
      </c>
      <c r="B18">
        <v>1</v>
      </c>
      <c r="C18">
        <v>1.1857390000000001</v>
      </c>
      <c r="E18" t="s">
        <v>5</v>
      </c>
      <c r="F18">
        <v>2</v>
      </c>
      <c r="G18">
        <v>1.1151690000000001</v>
      </c>
    </row>
    <row r="19" spans="1:7" x14ac:dyDescent="0.25">
      <c r="A19" t="s">
        <v>5</v>
      </c>
      <c r="B19">
        <v>2</v>
      </c>
      <c r="C19">
        <v>1.180067</v>
      </c>
      <c r="E19" t="s">
        <v>14</v>
      </c>
      <c r="F19">
        <v>1</v>
      </c>
      <c r="G19">
        <v>1.2152879999999999</v>
      </c>
    </row>
    <row r="20" spans="1:7" x14ac:dyDescent="0.25">
      <c r="A20" t="s">
        <v>15</v>
      </c>
      <c r="B20">
        <v>1</v>
      </c>
      <c r="C20">
        <v>1.6808129999999999</v>
      </c>
      <c r="E20" t="s">
        <v>15</v>
      </c>
      <c r="F20">
        <v>1</v>
      </c>
      <c r="G20">
        <v>1.5912029999999999</v>
      </c>
    </row>
    <row r="21" spans="1:7" x14ac:dyDescent="0.25">
      <c r="A21" t="s">
        <v>16</v>
      </c>
      <c r="B21">
        <v>1</v>
      </c>
      <c r="C21">
        <v>1.71794</v>
      </c>
      <c r="E21" t="s">
        <v>67</v>
      </c>
      <c r="F21">
        <v>1</v>
      </c>
      <c r="G21">
        <v>1.7852669999999999</v>
      </c>
    </row>
    <row r="22" spans="1:7" x14ac:dyDescent="0.25">
      <c r="A22" t="s">
        <v>17</v>
      </c>
      <c r="B22">
        <v>1</v>
      </c>
      <c r="C22">
        <v>1.8151550000000001</v>
      </c>
      <c r="E22" t="s">
        <v>16</v>
      </c>
      <c r="F22">
        <v>1</v>
      </c>
      <c r="G22">
        <v>1.869818</v>
      </c>
    </row>
    <row r="23" spans="1:7" x14ac:dyDescent="0.25">
      <c r="A23" t="s">
        <v>18</v>
      </c>
      <c r="B23">
        <v>1</v>
      </c>
      <c r="C23">
        <v>0.69037000000000004</v>
      </c>
      <c r="E23" t="s">
        <v>17</v>
      </c>
      <c r="F23">
        <v>1</v>
      </c>
      <c r="G23">
        <v>1.7018200000000001</v>
      </c>
    </row>
    <row r="24" spans="1:7" x14ac:dyDescent="0.25">
      <c r="A24" t="s">
        <v>19</v>
      </c>
      <c r="B24">
        <v>1</v>
      </c>
      <c r="C24">
        <v>0.744726</v>
      </c>
      <c r="E24" t="s">
        <v>18</v>
      </c>
      <c r="F24">
        <v>1</v>
      </c>
      <c r="G24">
        <v>0.80587200000000003</v>
      </c>
    </row>
    <row r="25" spans="1:7" x14ac:dyDescent="0.25">
      <c r="A25" t="s">
        <v>5</v>
      </c>
      <c r="B25">
        <v>2</v>
      </c>
      <c r="C25">
        <v>0.69506900000000005</v>
      </c>
      <c r="E25" t="s">
        <v>19</v>
      </c>
      <c r="F25">
        <v>1</v>
      </c>
      <c r="G25">
        <v>0.72772599999999998</v>
      </c>
    </row>
    <row r="26" spans="1:7" x14ac:dyDescent="0.25">
      <c r="A26" t="s">
        <v>64</v>
      </c>
      <c r="B26">
        <v>1</v>
      </c>
      <c r="C26">
        <v>-3.9654000000000002E-2</v>
      </c>
      <c r="E26" t="s">
        <v>5</v>
      </c>
      <c r="F26">
        <v>2</v>
      </c>
      <c r="G26">
        <v>0.68713400000000002</v>
      </c>
    </row>
    <row r="27" spans="1:7" x14ac:dyDescent="0.25">
      <c r="A27" t="s">
        <v>20</v>
      </c>
      <c r="B27">
        <v>1</v>
      </c>
      <c r="C27">
        <v>0.95101999999999998</v>
      </c>
      <c r="E27" t="s">
        <v>64</v>
      </c>
      <c r="F27">
        <v>1</v>
      </c>
      <c r="G27">
        <v>-1.4555E-2</v>
      </c>
    </row>
    <row r="28" spans="1:7" x14ac:dyDescent="0.25">
      <c r="A28" t="s">
        <v>65</v>
      </c>
      <c r="B28">
        <v>1</v>
      </c>
      <c r="C28">
        <v>9.0506000000000003E-2</v>
      </c>
      <c r="E28" t="s">
        <v>5</v>
      </c>
      <c r="F28">
        <v>2</v>
      </c>
      <c r="G28">
        <v>-2.5159000000000001E-2</v>
      </c>
    </row>
    <row r="29" spans="1:7" x14ac:dyDescent="0.25">
      <c r="A29" t="s">
        <v>5</v>
      </c>
      <c r="B29">
        <v>2</v>
      </c>
      <c r="C29">
        <v>6.2128999999999997E-2</v>
      </c>
      <c r="E29" t="s">
        <v>20</v>
      </c>
      <c r="F29">
        <v>1</v>
      </c>
      <c r="G29">
        <v>0.98991700000000005</v>
      </c>
    </row>
    <row r="30" spans="1:7" x14ac:dyDescent="0.25">
      <c r="A30" t="s">
        <v>21</v>
      </c>
      <c r="B30">
        <v>1</v>
      </c>
      <c r="C30">
        <v>1.259026</v>
      </c>
      <c r="E30" t="s">
        <v>65</v>
      </c>
      <c r="F30">
        <v>1</v>
      </c>
      <c r="G30">
        <v>9.5169000000000004E-2</v>
      </c>
    </row>
    <row r="31" spans="1:7" x14ac:dyDescent="0.25">
      <c r="A31" t="s">
        <v>22</v>
      </c>
      <c r="B31">
        <v>1</v>
      </c>
      <c r="C31">
        <v>1.366374</v>
      </c>
      <c r="E31" t="s">
        <v>5</v>
      </c>
      <c r="F31">
        <v>2</v>
      </c>
      <c r="G31">
        <v>7.9316999999999999E-2</v>
      </c>
    </row>
    <row r="32" spans="1:7" x14ac:dyDescent="0.25">
      <c r="A32" t="s">
        <v>23</v>
      </c>
      <c r="B32">
        <v>1</v>
      </c>
      <c r="C32">
        <v>0.98597999999999997</v>
      </c>
      <c r="E32" t="s">
        <v>21</v>
      </c>
      <c r="F32">
        <v>1</v>
      </c>
      <c r="G32">
        <v>1.3604050000000001</v>
      </c>
    </row>
    <row r="33" spans="1:7" x14ac:dyDescent="0.25">
      <c r="A33" t="s">
        <v>5</v>
      </c>
      <c r="B33">
        <v>2</v>
      </c>
      <c r="C33">
        <v>1.010526</v>
      </c>
      <c r="E33" t="s">
        <v>22</v>
      </c>
      <c r="F33">
        <v>1</v>
      </c>
      <c r="G33">
        <v>1.3660829999999999</v>
      </c>
    </row>
    <row r="34" spans="1:7" x14ac:dyDescent="0.25">
      <c r="A34" t="s">
        <v>24</v>
      </c>
      <c r="B34">
        <v>1</v>
      </c>
      <c r="C34">
        <v>0.94976899999999997</v>
      </c>
      <c r="E34" t="s">
        <v>23</v>
      </c>
      <c r="F34">
        <v>1</v>
      </c>
      <c r="G34">
        <v>1.0725830000000001</v>
      </c>
    </row>
    <row r="35" spans="1:7" x14ac:dyDescent="0.25">
      <c r="A35" t="s">
        <v>5</v>
      </c>
      <c r="B35">
        <v>2</v>
      </c>
      <c r="C35">
        <v>1.0149589999999999</v>
      </c>
      <c r="E35" t="s">
        <v>24</v>
      </c>
      <c r="F35">
        <v>1</v>
      </c>
      <c r="G35">
        <v>0.97770699999999999</v>
      </c>
    </row>
    <row r="36" spans="1:7" x14ac:dyDescent="0.25">
      <c r="A36" t="s">
        <v>25</v>
      </c>
      <c r="B36">
        <v>1</v>
      </c>
      <c r="C36">
        <v>0.88149100000000002</v>
      </c>
      <c r="E36" t="s">
        <v>25</v>
      </c>
      <c r="F36">
        <v>1</v>
      </c>
      <c r="G36">
        <v>0.94132800000000005</v>
      </c>
    </row>
    <row r="37" spans="1:7" x14ac:dyDescent="0.25">
      <c r="A37" t="s">
        <v>5</v>
      </c>
      <c r="B37">
        <v>2</v>
      </c>
      <c r="C37">
        <v>0.88778800000000002</v>
      </c>
      <c r="E37" t="s">
        <v>26</v>
      </c>
      <c r="F37">
        <v>1</v>
      </c>
      <c r="G37">
        <v>0.93266099999999996</v>
      </c>
    </row>
    <row r="38" spans="1:7" x14ac:dyDescent="0.25">
      <c r="A38" t="s">
        <v>26</v>
      </c>
      <c r="B38">
        <v>1</v>
      </c>
      <c r="C38">
        <v>0.89806200000000003</v>
      </c>
      <c r="E38" t="s">
        <v>27</v>
      </c>
      <c r="F38">
        <v>1</v>
      </c>
      <c r="G38">
        <v>0.92730599999999996</v>
      </c>
    </row>
    <row r="39" spans="1:7" x14ac:dyDescent="0.25">
      <c r="A39" t="s">
        <v>5</v>
      </c>
      <c r="B39">
        <v>2</v>
      </c>
      <c r="C39">
        <v>0.96508499999999997</v>
      </c>
      <c r="E39" t="s">
        <v>5</v>
      </c>
      <c r="F39">
        <v>2</v>
      </c>
      <c r="G39">
        <v>0.96594100000000005</v>
      </c>
    </row>
    <row r="40" spans="1:7" x14ac:dyDescent="0.25">
      <c r="A40" t="s">
        <v>27</v>
      </c>
      <c r="B40">
        <v>1</v>
      </c>
      <c r="C40">
        <v>0.88409400000000005</v>
      </c>
      <c r="E40" t="s">
        <v>28</v>
      </c>
      <c r="F40">
        <v>1</v>
      </c>
      <c r="G40">
        <v>0.89499099999999998</v>
      </c>
    </row>
    <row r="41" spans="1:7" x14ac:dyDescent="0.25">
      <c r="A41" t="s">
        <v>28</v>
      </c>
      <c r="B41">
        <v>1</v>
      </c>
      <c r="C41">
        <v>0.86720799999999998</v>
      </c>
      <c r="E41" t="s">
        <v>5</v>
      </c>
      <c r="F41">
        <v>2</v>
      </c>
      <c r="G41">
        <v>0.87197499999999994</v>
      </c>
    </row>
    <row r="42" spans="1:7" x14ac:dyDescent="0.25">
      <c r="A42" t="s">
        <v>5</v>
      </c>
      <c r="B42">
        <v>2</v>
      </c>
      <c r="C42">
        <v>0.85745499999999997</v>
      </c>
      <c r="E42" t="s">
        <v>29</v>
      </c>
      <c r="F42">
        <v>1</v>
      </c>
      <c r="G42">
        <v>1.0300229999999999</v>
      </c>
    </row>
    <row r="43" spans="1:7" x14ac:dyDescent="0.25">
      <c r="A43" t="s">
        <v>29</v>
      </c>
      <c r="B43">
        <v>1</v>
      </c>
      <c r="C43">
        <v>1.064856</v>
      </c>
      <c r="E43" t="s">
        <v>30</v>
      </c>
      <c r="F43">
        <v>1</v>
      </c>
      <c r="G43">
        <v>1.055188</v>
      </c>
    </row>
    <row r="44" spans="1:7" x14ac:dyDescent="0.25">
      <c r="A44" t="s">
        <v>5</v>
      </c>
      <c r="B44">
        <v>2</v>
      </c>
      <c r="C44">
        <v>1.0751470000000001</v>
      </c>
      <c r="E44" t="s">
        <v>31</v>
      </c>
      <c r="F44">
        <v>1</v>
      </c>
      <c r="G44">
        <v>1.034551</v>
      </c>
    </row>
    <row r="45" spans="1:7" x14ac:dyDescent="0.25">
      <c r="A45" t="s">
        <v>30</v>
      </c>
      <c r="B45">
        <v>1</v>
      </c>
      <c r="C45">
        <v>1.052122</v>
      </c>
      <c r="E45" t="s">
        <v>32</v>
      </c>
      <c r="F45">
        <v>1</v>
      </c>
      <c r="G45">
        <v>1.4599770000000001</v>
      </c>
    </row>
    <row r="46" spans="1:7" x14ac:dyDescent="0.25">
      <c r="A46" t="s">
        <v>31</v>
      </c>
      <c r="B46">
        <v>1</v>
      </c>
      <c r="C46">
        <v>1.0120389999999999</v>
      </c>
      <c r="E46" t="s">
        <v>33</v>
      </c>
      <c r="F46">
        <v>1</v>
      </c>
      <c r="G46">
        <v>1.384614</v>
      </c>
    </row>
    <row r="47" spans="1:7" x14ac:dyDescent="0.25">
      <c r="A47" t="s">
        <v>5</v>
      </c>
      <c r="B47">
        <v>2</v>
      </c>
      <c r="C47">
        <v>1.030521</v>
      </c>
      <c r="E47" t="s">
        <v>34</v>
      </c>
      <c r="F47">
        <v>1</v>
      </c>
      <c r="G47">
        <v>1.6402829999999999</v>
      </c>
    </row>
    <row r="48" spans="1:7" x14ac:dyDescent="0.25">
      <c r="A48" t="s">
        <v>32</v>
      </c>
      <c r="B48">
        <v>1</v>
      </c>
      <c r="C48">
        <v>1.4070419999999999</v>
      </c>
      <c r="E48" t="s">
        <v>68</v>
      </c>
      <c r="F48">
        <v>1</v>
      </c>
      <c r="G48">
        <v>1.2339260000000001</v>
      </c>
    </row>
    <row r="49" spans="1:7" x14ac:dyDescent="0.25">
      <c r="A49" t="s">
        <v>33</v>
      </c>
      <c r="B49">
        <v>1</v>
      </c>
      <c r="C49">
        <v>1.2928630000000001</v>
      </c>
      <c r="E49" t="s">
        <v>35</v>
      </c>
      <c r="F49">
        <v>1</v>
      </c>
      <c r="G49">
        <v>1.343513</v>
      </c>
    </row>
    <row r="50" spans="1:7" x14ac:dyDescent="0.25">
      <c r="A50" t="s">
        <v>34</v>
      </c>
      <c r="B50">
        <v>1</v>
      </c>
      <c r="C50">
        <v>1.451508</v>
      </c>
      <c r="E50" t="s">
        <v>36</v>
      </c>
      <c r="F50">
        <v>1</v>
      </c>
      <c r="G50">
        <v>1.2268680000000001</v>
      </c>
    </row>
    <row r="51" spans="1:7" x14ac:dyDescent="0.25">
      <c r="A51" t="s">
        <v>68</v>
      </c>
      <c r="B51">
        <v>1</v>
      </c>
      <c r="C51">
        <v>1.1469480000000001</v>
      </c>
      <c r="E51" t="s">
        <v>37</v>
      </c>
      <c r="F51">
        <v>1</v>
      </c>
      <c r="G51">
        <v>1.4047499999999999</v>
      </c>
    </row>
    <row r="52" spans="1:7" x14ac:dyDescent="0.25">
      <c r="A52" t="s">
        <v>35</v>
      </c>
      <c r="B52">
        <v>1</v>
      </c>
      <c r="C52">
        <v>1.1500319999999999</v>
      </c>
      <c r="E52" t="s">
        <v>38</v>
      </c>
      <c r="F52">
        <v>1</v>
      </c>
      <c r="G52">
        <v>1.1207</v>
      </c>
    </row>
    <row r="53" spans="1:7" x14ac:dyDescent="0.25">
      <c r="A53" t="s">
        <v>36</v>
      </c>
      <c r="B53">
        <v>1</v>
      </c>
      <c r="C53">
        <v>1.1822999999999999</v>
      </c>
      <c r="E53" t="s">
        <v>5</v>
      </c>
      <c r="F53">
        <v>2</v>
      </c>
      <c r="G53">
        <v>1.113739</v>
      </c>
    </row>
    <row r="54" spans="1:7" x14ac:dyDescent="0.25">
      <c r="A54" t="s">
        <v>37</v>
      </c>
      <c r="B54">
        <v>1</v>
      </c>
      <c r="C54">
        <v>1.2022029999999999</v>
      </c>
      <c r="E54" t="s">
        <v>39</v>
      </c>
      <c r="F54">
        <v>1</v>
      </c>
      <c r="G54">
        <v>1.7947090000000001</v>
      </c>
    </row>
    <row r="55" spans="1:7" x14ac:dyDescent="0.25">
      <c r="A55" t="s">
        <v>5</v>
      </c>
      <c r="B55">
        <v>2</v>
      </c>
      <c r="C55">
        <v>1.2337659999999999</v>
      </c>
      <c r="E55" t="s">
        <v>41</v>
      </c>
      <c r="F55">
        <v>1</v>
      </c>
      <c r="G55">
        <v>1.1476759999999999</v>
      </c>
    </row>
    <row r="56" spans="1:7" x14ac:dyDescent="0.25">
      <c r="A56" t="s">
        <v>38</v>
      </c>
      <c r="B56">
        <v>1</v>
      </c>
      <c r="C56">
        <v>1.109229</v>
      </c>
      <c r="E56" t="s">
        <v>42</v>
      </c>
      <c r="F56">
        <v>1</v>
      </c>
      <c r="G56">
        <v>1.047847</v>
      </c>
    </row>
    <row r="57" spans="1:7" x14ac:dyDescent="0.25">
      <c r="A57" t="s">
        <v>39</v>
      </c>
      <c r="B57">
        <v>1</v>
      </c>
      <c r="C57">
        <v>1.730769</v>
      </c>
      <c r="E57" t="s">
        <v>5</v>
      </c>
      <c r="F57">
        <v>2</v>
      </c>
      <c r="G57">
        <v>1.06043</v>
      </c>
    </row>
    <row r="58" spans="1:7" x14ac:dyDescent="0.25">
      <c r="A58" t="s">
        <v>40</v>
      </c>
      <c r="B58">
        <v>1</v>
      </c>
      <c r="C58">
        <v>1.7068779999999999</v>
      </c>
      <c r="E58" t="s">
        <v>43</v>
      </c>
      <c r="F58">
        <v>1</v>
      </c>
      <c r="G58">
        <v>-1.0614E-2</v>
      </c>
    </row>
    <row r="59" spans="1:7" x14ac:dyDescent="0.25">
      <c r="A59" t="s">
        <v>41</v>
      </c>
      <c r="B59">
        <v>1</v>
      </c>
      <c r="C59">
        <v>0.75653899999999996</v>
      </c>
      <c r="E59" t="s">
        <v>5</v>
      </c>
      <c r="F59">
        <v>2</v>
      </c>
      <c r="G59">
        <v>-2.5683000000000001E-2</v>
      </c>
    </row>
    <row r="60" spans="1:7" x14ac:dyDescent="0.25">
      <c r="A60" t="s">
        <v>5</v>
      </c>
      <c r="B60">
        <v>2</v>
      </c>
      <c r="C60">
        <v>1.0035959999999999</v>
      </c>
      <c r="E60" t="s">
        <v>5</v>
      </c>
      <c r="F60">
        <v>3</v>
      </c>
      <c r="G60">
        <v>1.8796E-2</v>
      </c>
    </row>
    <row r="61" spans="1:7" x14ac:dyDescent="0.25">
      <c r="A61" t="s">
        <v>42</v>
      </c>
      <c r="B61">
        <v>1</v>
      </c>
      <c r="C61">
        <v>1.016985</v>
      </c>
      <c r="E61" t="s">
        <v>44</v>
      </c>
      <c r="F61">
        <v>1</v>
      </c>
      <c r="G61">
        <v>0.20500499999999999</v>
      </c>
    </row>
    <row r="62" spans="1:7" x14ac:dyDescent="0.25">
      <c r="A62" t="s">
        <v>43</v>
      </c>
      <c r="B62">
        <v>1</v>
      </c>
      <c r="C62">
        <v>-2.5467E-2</v>
      </c>
      <c r="E62" t="s">
        <v>5</v>
      </c>
      <c r="F62">
        <v>2</v>
      </c>
      <c r="G62">
        <v>0.19176299999999999</v>
      </c>
    </row>
    <row r="63" spans="1:7" x14ac:dyDescent="0.25">
      <c r="A63" t="s">
        <v>5</v>
      </c>
      <c r="B63">
        <v>2</v>
      </c>
      <c r="C63">
        <v>9.2750000000000003E-3</v>
      </c>
      <c r="E63" t="s">
        <v>5</v>
      </c>
      <c r="F63">
        <v>3</v>
      </c>
      <c r="G63">
        <v>0.376195</v>
      </c>
    </row>
    <row r="64" spans="1:7" x14ac:dyDescent="0.25">
      <c r="A64" t="s">
        <v>5</v>
      </c>
      <c r="B64">
        <v>3</v>
      </c>
      <c r="C64">
        <v>5.2389999999999999E-2</v>
      </c>
      <c r="E64" t="s">
        <v>5</v>
      </c>
      <c r="F64">
        <v>4</v>
      </c>
      <c r="G64">
        <v>0.10050199999999999</v>
      </c>
    </row>
    <row r="65" spans="1:7" x14ac:dyDescent="0.25">
      <c r="A65" t="s">
        <v>44</v>
      </c>
      <c r="B65">
        <v>1</v>
      </c>
      <c r="C65">
        <v>0.15118699999999999</v>
      </c>
      <c r="E65" t="s">
        <v>5</v>
      </c>
      <c r="F65">
        <v>5</v>
      </c>
      <c r="G65">
        <v>6.8497000000000002E-2</v>
      </c>
    </row>
    <row r="66" spans="1:7" x14ac:dyDescent="0.25">
      <c r="A66" t="s">
        <v>5</v>
      </c>
      <c r="B66">
        <v>2</v>
      </c>
      <c r="C66">
        <v>0.15848000000000001</v>
      </c>
      <c r="E66" t="s">
        <v>5</v>
      </c>
      <c r="F66">
        <v>6</v>
      </c>
      <c r="G66">
        <v>7.1396000000000001E-2</v>
      </c>
    </row>
    <row r="67" spans="1:7" x14ac:dyDescent="0.25">
      <c r="A67" t="s">
        <v>5</v>
      </c>
      <c r="B67">
        <v>3</v>
      </c>
      <c r="C67">
        <v>0.114857</v>
      </c>
      <c r="E67" t="s">
        <v>5</v>
      </c>
      <c r="F67">
        <v>7</v>
      </c>
      <c r="G67">
        <v>2.1649999999999999E-2</v>
      </c>
    </row>
    <row r="68" spans="1:7" x14ac:dyDescent="0.25">
      <c r="A68" t="s">
        <v>5</v>
      </c>
      <c r="B68">
        <v>4</v>
      </c>
      <c r="C68">
        <v>5.7999000000000002E-2</v>
      </c>
      <c r="E68" t="s">
        <v>5</v>
      </c>
      <c r="F68">
        <v>8</v>
      </c>
      <c r="G68">
        <v>-7.0549999999999996E-3</v>
      </c>
    </row>
    <row r="69" spans="1:7" x14ac:dyDescent="0.25">
      <c r="A69" t="s">
        <v>5</v>
      </c>
      <c r="B69">
        <v>5</v>
      </c>
      <c r="C69">
        <v>0.48926399999999998</v>
      </c>
      <c r="E69" t="s">
        <v>45</v>
      </c>
      <c r="F69">
        <v>1</v>
      </c>
      <c r="G69">
        <v>0.102496</v>
      </c>
    </row>
    <row r="70" spans="1:7" x14ac:dyDescent="0.25">
      <c r="A70" t="s">
        <v>5</v>
      </c>
      <c r="B70">
        <v>6</v>
      </c>
      <c r="C70">
        <v>3.1468000000000003E-2</v>
      </c>
      <c r="E70" t="s">
        <v>5</v>
      </c>
      <c r="F70">
        <v>2</v>
      </c>
      <c r="G70">
        <v>0.14213500000000001</v>
      </c>
    </row>
    <row r="71" spans="1:7" x14ac:dyDescent="0.25">
      <c r="A71" t="s">
        <v>5</v>
      </c>
      <c r="B71">
        <v>7</v>
      </c>
      <c r="C71">
        <v>-1.779E-3</v>
      </c>
      <c r="E71" t="s">
        <v>5</v>
      </c>
      <c r="F71">
        <v>3</v>
      </c>
      <c r="G71">
        <v>0.12741</v>
      </c>
    </row>
    <row r="72" spans="1:7" x14ac:dyDescent="0.25">
      <c r="A72" t="s">
        <v>5</v>
      </c>
      <c r="B72">
        <v>8</v>
      </c>
      <c r="C72">
        <v>1.9435999999999998E-2</v>
      </c>
      <c r="E72" t="s">
        <v>5</v>
      </c>
      <c r="F72">
        <v>4</v>
      </c>
      <c r="G72">
        <v>0.147925</v>
      </c>
    </row>
    <row r="73" spans="1:7" x14ac:dyDescent="0.25">
      <c r="A73" t="s">
        <v>45</v>
      </c>
      <c r="B73">
        <v>1</v>
      </c>
      <c r="C73">
        <v>0.154807</v>
      </c>
      <c r="E73" t="s">
        <v>5</v>
      </c>
      <c r="F73">
        <v>5</v>
      </c>
      <c r="G73">
        <v>2.2813E-2</v>
      </c>
    </row>
    <row r="74" spans="1:7" x14ac:dyDescent="0.25">
      <c r="A74" t="s">
        <v>5</v>
      </c>
      <c r="B74">
        <v>2</v>
      </c>
      <c r="C74">
        <v>0.149002</v>
      </c>
      <c r="E74" t="s">
        <v>5</v>
      </c>
      <c r="F74">
        <v>6</v>
      </c>
      <c r="G74">
        <v>0.120403</v>
      </c>
    </row>
    <row r="75" spans="1:7" x14ac:dyDescent="0.25">
      <c r="A75" t="s">
        <v>5</v>
      </c>
      <c r="B75">
        <v>3</v>
      </c>
      <c r="C75">
        <v>0.10427400000000001</v>
      </c>
      <c r="E75" t="s">
        <v>46</v>
      </c>
      <c r="F75">
        <v>1</v>
      </c>
      <c r="G75">
        <v>4.9216000000000003E-2</v>
      </c>
    </row>
    <row r="76" spans="1:7" x14ac:dyDescent="0.25">
      <c r="A76" t="s">
        <v>5</v>
      </c>
      <c r="B76">
        <v>4</v>
      </c>
      <c r="C76">
        <v>0.14561099999999999</v>
      </c>
      <c r="E76" t="s">
        <v>5</v>
      </c>
      <c r="F76">
        <v>2</v>
      </c>
      <c r="G76">
        <v>8.5153999999999994E-2</v>
      </c>
    </row>
    <row r="77" spans="1:7" x14ac:dyDescent="0.25">
      <c r="A77" t="s">
        <v>5</v>
      </c>
      <c r="B77">
        <v>5</v>
      </c>
      <c r="C77">
        <v>2.9599E-2</v>
      </c>
      <c r="E77" t="s">
        <v>5</v>
      </c>
      <c r="F77">
        <v>3</v>
      </c>
      <c r="G77">
        <v>-5.548E-3</v>
      </c>
    </row>
    <row r="78" spans="1:7" x14ac:dyDescent="0.25">
      <c r="A78" t="s">
        <v>46</v>
      </c>
      <c r="B78">
        <v>1</v>
      </c>
      <c r="C78">
        <v>8.3785999999999999E-2</v>
      </c>
      <c r="E78" t="s">
        <v>60</v>
      </c>
      <c r="F78">
        <v>1</v>
      </c>
      <c r="G78">
        <v>0.53500300000000001</v>
      </c>
    </row>
    <row r="79" spans="1:7" x14ac:dyDescent="0.25">
      <c r="A79" t="s">
        <v>5</v>
      </c>
      <c r="B79">
        <v>2</v>
      </c>
      <c r="C79">
        <v>4.0462999999999999E-2</v>
      </c>
      <c r="E79" t="s">
        <v>50</v>
      </c>
      <c r="F79">
        <v>1</v>
      </c>
      <c r="G79">
        <v>0.209756</v>
      </c>
    </row>
    <row r="80" spans="1:7" x14ac:dyDescent="0.25">
      <c r="A80" t="s">
        <v>50</v>
      </c>
      <c r="B80">
        <v>1</v>
      </c>
      <c r="C80">
        <v>0.15373600000000001</v>
      </c>
      <c r="E80" t="s">
        <v>5</v>
      </c>
      <c r="F80">
        <v>2</v>
      </c>
      <c r="G80">
        <v>0.28609499999999999</v>
      </c>
    </row>
    <row r="81" spans="1:7" x14ac:dyDescent="0.25">
      <c r="A81" t="s">
        <v>5</v>
      </c>
      <c r="B81">
        <v>2</v>
      </c>
      <c r="C81">
        <v>0.18432799999999999</v>
      </c>
      <c r="E81" t="s">
        <v>5</v>
      </c>
      <c r="F81">
        <v>3</v>
      </c>
      <c r="G81">
        <v>0.12869</v>
      </c>
    </row>
    <row r="82" spans="1:7" x14ac:dyDescent="0.25">
      <c r="A82" t="s">
        <v>5</v>
      </c>
      <c r="B82">
        <v>3</v>
      </c>
      <c r="C82">
        <v>0.282947</v>
      </c>
      <c r="E82" t="s">
        <v>5</v>
      </c>
      <c r="F82">
        <v>4</v>
      </c>
      <c r="G82">
        <v>0.17868000000000001</v>
      </c>
    </row>
    <row r="83" spans="1:7" x14ac:dyDescent="0.25">
      <c r="A83" t="s">
        <v>5</v>
      </c>
      <c r="B83">
        <v>4</v>
      </c>
      <c r="C83">
        <v>0.20782400000000001</v>
      </c>
      <c r="E83" t="s">
        <v>52</v>
      </c>
      <c r="F83">
        <v>1</v>
      </c>
      <c r="G83">
        <v>0.69492100000000001</v>
      </c>
    </row>
    <row r="84" spans="1:7" x14ac:dyDescent="0.25">
      <c r="A84" t="s">
        <v>51</v>
      </c>
      <c r="B84">
        <v>1</v>
      </c>
      <c r="C84">
        <v>0.54058499999999998</v>
      </c>
      <c r="E84" t="s">
        <v>5</v>
      </c>
      <c r="F84">
        <v>2</v>
      </c>
      <c r="G84">
        <v>0.78371999999999997</v>
      </c>
    </row>
    <row r="85" spans="1:7" x14ac:dyDescent="0.25">
      <c r="A85" t="s">
        <v>52</v>
      </c>
      <c r="B85">
        <v>1</v>
      </c>
      <c r="C85">
        <v>0.70259899999999997</v>
      </c>
      <c r="E85" t="s">
        <v>53</v>
      </c>
      <c r="F85">
        <v>1</v>
      </c>
      <c r="G85">
        <v>0.19642999999999999</v>
      </c>
    </row>
    <row r="86" spans="1:7" x14ac:dyDescent="0.25">
      <c r="A86" t="s">
        <v>5</v>
      </c>
      <c r="B86">
        <v>2</v>
      </c>
      <c r="C86">
        <v>0.68393999999999999</v>
      </c>
      <c r="E86" t="s">
        <v>5</v>
      </c>
      <c r="F86">
        <v>2</v>
      </c>
      <c r="G86">
        <v>1.0944309999999999</v>
      </c>
    </row>
    <row r="87" spans="1:7" x14ac:dyDescent="0.25">
      <c r="A87" t="s">
        <v>53</v>
      </c>
      <c r="B87">
        <v>1</v>
      </c>
      <c r="C87">
        <v>0.22475800000000001</v>
      </c>
      <c r="E87" t="s">
        <v>54</v>
      </c>
      <c r="F87">
        <v>1</v>
      </c>
      <c r="G87">
        <v>0.173486</v>
      </c>
    </row>
    <row r="88" spans="1:7" x14ac:dyDescent="0.25">
      <c r="A88" t="s">
        <v>5</v>
      </c>
      <c r="B88">
        <v>2</v>
      </c>
      <c r="C88">
        <v>0.111902</v>
      </c>
      <c r="E88" t="s">
        <v>5</v>
      </c>
      <c r="F88">
        <v>2</v>
      </c>
      <c r="G88">
        <v>0.19337099999999999</v>
      </c>
    </row>
    <row r="89" spans="1:7" x14ac:dyDescent="0.25">
      <c r="A89" t="s">
        <v>54</v>
      </c>
      <c r="B89">
        <v>1</v>
      </c>
      <c r="C89">
        <v>0.18065400000000001</v>
      </c>
      <c r="E89" t="s">
        <v>5</v>
      </c>
      <c r="F89">
        <v>3</v>
      </c>
      <c r="G89">
        <v>0.19914100000000001</v>
      </c>
    </row>
    <row r="90" spans="1:7" x14ac:dyDescent="0.25">
      <c r="A90" t="s">
        <v>5</v>
      </c>
      <c r="B90">
        <v>2</v>
      </c>
      <c r="C90">
        <v>0.15515799999999999</v>
      </c>
      <c r="E90" t="s">
        <v>5</v>
      </c>
      <c r="F90">
        <v>4</v>
      </c>
      <c r="G90">
        <v>8.6012000000000005E-2</v>
      </c>
    </row>
    <row r="91" spans="1:7" x14ac:dyDescent="0.25">
      <c r="A91" t="s">
        <v>5</v>
      </c>
      <c r="B91">
        <v>3</v>
      </c>
      <c r="C91">
        <v>0.18086099999999999</v>
      </c>
      <c r="E91" t="s">
        <v>55</v>
      </c>
      <c r="F91">
        <v>1</v>
      </c>
      <c r="G91">
        <v>1.1891689999999999</v>
      </c>
    </row>
    <row r="92" spans="1:7" x14ac:dyDescent="0.25">
      <c r="A92" t="s">
        <v>5</v>
      </c>
      <c r="B92">
        <v>4</v>
      </c>
      <c r="C92">
        <v>9.2050000000000007E-2</v>
      </c>
      <c r="E92" t="s">
        <v>56</v>
      </c>
      <c r="F92">
        <v>1</v>
      </c>
      <c r="G92">
        <v>1.175969</v>
      </c>
    </row>
    <row r="93" spans="1:7" x14ac:dyDescent="0.25">
      <c r="A93" t="s">
        <v>55</v>
      </c>
      <c r="B93">
        <v>1</v>
      </c>
      <c r="C93">
        <v>1.244686</v>
      </c>
      <c r="E93" t="s">
        <v>61</v>
      </c>
      <c r="F93">
        <v>1</v>
      </c>
      <c r="G93">
        <v>1.1530720000000001</v>
      </c>
    </row>
    <row r="94" spans="1:7" x14ac:dyDescent="0.25">
      <c r="A94" t="s">
        <v>56</v>
      </c>
      <c r="B94">
        <v>1</v>
      </c>
      <c r="C94">
        <v>1.1885019999999999</v>
      </c>
      <c r="E94" t="s">
        <v>57</v>
      </c>
      <c r="F94">
        <v>1</v>
      </c>
      <c r="G94">
        <v>1.114446</v>
      </c>
    </row>
    <row r="95" spans="1:7" x14ac:dyDescent="0.25">
      <c r="A95" t="s">
        <v>61</v>
      </c>
      <c r="B95">
        <v>1</v>
      </c>
      <c r="C95">
        <v>1.1566860000000001</v>
      </c>
      <c r="E95" t="s">
        <v>5</v>
      </c>
      <c r="F95">
        <v>2</v>
      </c>
      <c r="G95">
        <v>1.1340209999999999</v>
      </c>
    </row>
    <row r="96" spans="1:7" x14ac:dyDescent="0.25">
      <c r="A96" t="s">
        <v>57</v>
      </c>
      <c r="B96">
        <v>1</v>
      </c>
      <c r="C96">
        <v>1.132347</v>
      </c>
      <c r="E96" t="s">
        <v>58</v>
      </c>
      <c r="F96">
        <v>1</v>
      </c>
      <c r="G96">
        <v>1.128177</v>
      </c>
    </row>
    <row r="97" spans="1:7" x14ac:dyDescent="0.25">
      <c r="A97" t="s">
        <v>58</v>
      </c>
      <c r="B97">
        <v>1</v>
      </c>
      <c r="C97">
        <v>1.141311</v>
      </c>
      <c r="E97" t="s">
        <v>59</v>
      </c>
      <c r="F97">
        <v>1</v>
      </c>
      <c r="G97">
        <v>1.0431600000000001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7"/>
  <sheetViews>
    <sheetView workbookViewId="0">
      <selection activeCell="A2" sqref="A2:AC2"/>
    </sheetView>
  </sheetViews>
  <sheetFormatPr defaultRowHeight="15" x14ac:dyDescent="0.25"/>
  <sheetData>
    <row r="1" spans="1:29" x14ac:dyDescent="0.25">
      <c r="A1" t="s">
        <v>94</v>
      </c>
    </row>
    <row r="2" spans="1:29" x14ac:dyDescent="0.25">
      <c r="A2" t="s">
        <v>76</v>
      </c>
      <c r="E2" t="s">
        <v>77</v>
      </c>
      <c r="I2" t="s">
        <v>78</v>
      </c>
      <c r="M2" t="s">
        <v>79</v>
      </c>
      <c r="Q2" t="s">
        <v>82</v>
      </c>
      <c r="T2" t="s">
        <v>83</v>
      </c>
      <c r="W2" t="s">
        <v>80</v>
      </c>
      <c r="AA2" t="s">
        <v>81</v>
      </c>
    </row>
    <row r="3" spans="1:29" x14ac:dyDescent="0.25">
      <c r="A3" t="s">
        <v>0</v>
      </c>
      <c r="B3" t="s">
        <v>1</v>
      </c>
      <c r="C3" t="s">
        <v>74</v>
      </c>
      <c r="E3" t="s">
        <v>0</v>
      </c>
      <c r="F3" t="s">
        <v>1</v>
      </c>
      <c r="G3" t="s">
        <v>74</v>
      </c>
      <c r="I3" t="s">
        <v>0</v>
      </c>
      <c r="J3" t="s">
        <v>1</v>
      </c>
      <c r="K3" t="s">
        <v>74</v>
      </c>
      <c r="M3" t="s">
        <v>0</v>
      </c>
      <c r="N3" t="s">
        <v>1</v>
      </c>
      <c r="O3" t="s">
        <v>74</v>
      </c>
      <c r="W3" t="s">
        <v>0</v>
      </c>
      <c r="X3" t="s">
        <v>1</v>
      </c>
      <c r="Y3" t="s">
        <v>74</v>
      </c>
      <c r="AA3" t="s">
        <v>0</v>
      </c>
      <c r="AB3" t="s">
        <v>1</v>
      </c>
      <c r="AC3" t="s">
        <v>74</v>
      </c>
    </row>
    <row r="4" spans="1:29" x14ac:dyDescent="0.25">
      <c r="A4" t="s">
        <v>3</v>
      </c>
      <c r="B4">
        <v>1</v>
      </c>
      <c r="C4">
        <v>1.36555</v>
      </c>
      <c r="E4" t="s">
        <v>3</v>
      </c>
      <c r="F4">
        <v>1</v>
      </c>
      <c r="G4">
        <v>1.3648420000000001</v>
      </c>
      <c r="I4" t="s">
        <v>3</v>
      </c>
      <c r="J4">
        <v>1</v>
      </c>
      <c r="K4">
        <v>1.2849330000000001</v>
      </c>
      <c r="M4" t="s">
        <v>3</v>
      </c>
      <c r="N4">
        <v>1</v>
      </c>
      <c r="O4">
        <v>1.2766029999999999</v>
      </c>
      <c r="Q4">
        <f>C4-K4</f>
        <v>8.0616999999999939E-2</v>
      </c>
      <c r="T4">
        <f>G4-O4</f>
        <v>8.8239000000000178E-2</v>
      </c>
      <c r="W4" t="s">
        <v>3</v>
      </c>
      <c r="X4">
        <v>1</v>
      </c>
      <c r="Y4">
        <v>1.3228610000000001</v>
      </c>
      <c r="AA4" t="s">
        <v>3</v>
      </c>
      <c r="AB4">
        <v>1</v>
      </c>
      <c r="AC4">
        <v>1.3197019999999999</v>
      </c>
    </row>
    <row r="5" spans="1:29" x14ac:dyDescent="0.25">
      <c r="A5" t="s">
        <v>4</v>
      </c>
      <c r="B5">
        <v>1</v>
      </c>
      <c r="C5">
        <v>1.383222</v>
      </c>
      <c r="E5" t="s">
        <v>4</v>
      </c>
      <c r="F5">
        <v>1</v>
      </c>
      <c r="G5">
        <v>1.3830880000000001</v>
      </c>
      <c r="I5" t="s">
        <v>4</v>
      </c>
      <c r="J5">
        <v>1</v>
      </c>
      <c r="K5">
        <v>1.277442</v>
      </c>
      <c r="M5" t="s">
        <v>4</v>
      </c>
      <c r="N5">
        <v>1</v>
      </c>
      <c r="O5">
        <v>1.2692909999999999</v>
      </c>
      <c r="Q5">
        <f t="shared" ref="Q5:Q68" si="0">C5-K5</f>
        <v>0.10577999999999999</v>
      </c>
      <c r="T5">
        <f t="shared" ref="T5:T68" si="1">G5-O5</f>
        <v>0.11379700000000015</v>
      </c>
      <c r="W5" t="s">
        <v>4</v>
      </c>
      <c r="X5">
        <v>1</v>
      </c>
      <c r="Y5">
        <v>1.32375</v>
      </c>
      <c r="AA5" t="s">
        <v>4</v>
      </c>
      <c r="AB5">
        <v>1</v>
      </c>
      <c r="AC5">
        <v>1.322157</v>
      </c>
    </row>
    <row r="6" spans="1:29" x14ac:dyDescent="0.25">
      <c r="A6" t="s">
        <v>5</v>
      </c>
      <c r="B6">
        <v>2</v>
      </c>
      <c r="C6">
        <v>1.370207</v>
      </c>
      <c r="E6" t="s">
        <v>5</v>
      </c>
      <c r="F6">
        <v>2</v>
      </c>
      <c r="G6">
        <v>1.370207</v>
      </c>
      <c r="I6" t="s">
        <v>5</v>
      </c>
      <c r="J6">
        <v>2</v>
      </c>
      <c r="K6">
        <v>1.263209</v>
      </c>
      <c r="M6" t="s">
        <v>5</v>
      </c>
      <c r="N6">
        <v>2</v>
      </c>
      <c r="O6">
        <v>1.2589889999999999</v>
      </c>
      <c r="Q6">
        <f t="shared" si="0"/>
        <v>0.10699799999999993</v>
      </c>
      <c r="T6">
        <f t="shared" si="1"/>
        <v>0.11121800000000004</v>
      </c>
      <c r="W6" t="s">
        <v>5</v>
      </c>
      <c r="X6">
        <v>2</v>
      </c>
      <c r="Y6">
        <v>1.3108070000000001</v>
      </c>
      <c r="AA6" t="s">
        <v>5</v>
      </c>
      <c r="AB6">
        <v>2</v>
      </c>
      <c r="AC6">
        <v>1.3126359999999999</v>
      </c>
    </row>
    <row r="7" spans="1:29" x14ac:dyDescent="0.25">
      <c r="A7" t="s">
        <v>6</v>
      </c>
      <c r="B7">
        <v>1</v>
      </c>
      <c r="C7">
        <v>1.3552630000000001</v>
      </c>
      <c r="E7" t="s">
        <v>6</v>
      </c>
      <c r="F7">
        <v>1</v>
      </c>
      <c r="G7">
        <v>1.365032</v>
      </c>
      <c r="I7" t="s">
        <v>6</v>
      </c>
      <c r="J7">
        <v>1</v>
      </c>
      <c r="K7">
        <v>1.2423390000000001</v>
      </c>
      <c r="M7" t="s">
        <v>6</v>
      </c>
      <c r="N7">
        <v>1</v>
      </c>
      <c r="O7">
        <v>1.2389600000000001</v>
      </c>
      <c r="Q7">
        <f t="shared" si="0"/>
        <v>0.11292400000000002</v>
      </c>
      <c r="T7">
        <f t="shared" si="1"/>
        <v>0.12607199999999996</v>
      </c>
      <c r="W7" t="s">
        <v>6</v>
      </c>
      <c r="X7">
        <v>1</v>
      </c>
      <c r="Y7">
        <v>1.286986</v>
      </c>
      <c r="AA7" t="s">
        <v>6</v>
      </c>
      <c r="AB7">
        <v>1</v>
      </c>
      <c r="AC7">
        <v>1.300907</v>
      </c>
    </row>
    <row r="8" spans="1:29" x14ac:dyDescent="0.25">
      <c r="A8" t="s">
        <v>5</v>
      </c>
      <c r="B8">
        <v>2</v>
      </c>
      <c r="C8">
        <v>1.359869</v>
      </c>
      <c r="E8" t="s">
        <v>5</v>
      </c>
      <c r="F8">
        <v>2</v>
      </c>
      <c r="G8">
        <v>1.352179</v>
      </c>
      <c r="I8" t="s">
        <v>5</v>
      </c>
      <c r="J8">
        <v>2</v>
      </c>
      <c r="K8">
        <v>1.2425850000000001</v>
      </c>
      <c r="M8" t="s">
        <v>5</v>
      </c>
      <c r="N8">
        <v>2</v>
      </c>
      <c r="O8">
        <v>1.2761389999999999</v>
      </c>
      <c r="Q8">
        <f t="shared" si="0"/>
        <v>0.11728399999999994</v>
      </c>
      <c r="T8">
        <f t="shared" si="1"/>
        <v>7.6040000000000108E-2</v>
      </c>
      <c r="W8" t="s">
        <v>5</v>
      </c>
      <c r="X8">
        <v>2</v>
      </c>
      <c r="Y8">
        <v>1.296861</v>
      </c>
      <c r="AA8" t="s">
        <v>5</v>
      </c>
      <c r="AB8">
        <v>2</v>
      </c>
      <c r="AC8">
        <v>1.3134239999999999</v>
      </c>
    </row>
    <row r="9" spans="1:29" x14ac:dyDescent="0.25">
      <c r="A9" t="s">
        <v>7</v>
      </c>
      <c r="B9">
        <v>1</v>
      </c>
      <c r="C9">
        <v>1.3342860000000001</v>
      </c>
      <c r="E9" t="s">
        <v>7</v>
      </c>
      <c r="F9">
        <v>1</v>
      </c>
      <c r="G9">
        <v>1.33501</v>
      </c>
      <c r="I9" t="s">
        <v>7</v>
      </c>
      <c r="J9">
        <v>1</v>
      </c>
      <c r="K9">
        <v>1.270967</v>
      </c>
      <c r="M9" t="s">
        <v>7</v>
      </c>
      <c r="N9">
        <v>1</v>
      </c>
      <c r="O9">
        <v>1.2756000000000001</v>
      </c>
      <c r="Q9">
        <f t="shared" si="0"/>
        <v>6.3319000000000125E-2</v>
      </c>
      <c r="T9">
        <f t="shared" si="1"/>
        <v>5.9409999999999963E-2</v>
      </c>
      <c r="W9" t="s">
        <v>7</v>
      </c>
      <c r="X9">
        <v>1</v>
      </c>
      <c r="Y9">
        <v>1.297118</v>
      </c>
      <c r="AA9" t="s">
        <v>7</v>
      </c>
      <c r="AB9">
        <v>1</v>
      </c>
      <c r="AC9">
        <v>1.3017319999999999</v>
      </c>
    </row>
    <row r="10" spans="1:29" x14ac:dyDescent="0.25">
      <c r="A10" t="s">
        <v>5</v>
      </c>
      <c r="B10">
        <v>2</v>
      </c>
      <c r="C10">
        <v>1.3403389999999999</v>
      </c>
      <c r="E10" t="s">
        <v>8</v>
      </c>
      <c r="F10">
        <v>1</v>
      </c>
      <c r="G10">
        <v>1.333987</v>
      </c>
      <c r="I10" t="s">
        <v>5</v>
      </c>
      <c r="J10">
        <v>2</v>
      </c>
      <c r="K10">
        <v>1.276152</v>
      </c>
      <c r="M10" t="s">
        <v>8</v>
      </c>
      <c r="N10">
        <v>1</v>
      </c>
      <c r="O10">
        <v>1.2770999999999999</v>
      </c>
      <c r="Q10">
        <f t="shared" si="0"/>
        <v>6.4186999999999994E-2</v>
      </c>
      <c r="T10">
        <f t="shared" si="1"/>
        <v>5.6887000000000132E-2</v>
      </c>
      <c r="W10" t="s">
        <v>5</v>
      </c>
      <c r="X10">
        <v>2</v>
      </c>
      <c r="Y10">
        <v>1.3055099999999999</v>
      </c>
      <c r="AA10" t="s">
        <v>8</v>
      </c>
      <c r="AB10">
        <v>1</v>
      </c>
      <c r="AC10">
        <v>1.30436</v>
      </c>
    </row>
    <row r="11" spans="1:29" x14ac:dyDescent="0.25">
      <c r="A11" t="s">
        <v>8</v>
      </c>
      <c r="B11">
        <v>1</v>
      </c>
      <c r="C11">
        <v>1.334147</v>
      </c>
      <c r="E11" t="s">
        <v>9</v>
      </c>
      <c r="F11">
        <v>1</v>
      </c>
      <c r="G11">
        <v>1.3686259999999999</v>
      </c>
      <c r="I11" t="s">
        <v>8</v>
      </c>
      <c r="J11">
        <v>1</v>
      </c>
      <c r="K11">
        <v>1.2717620000000001</v>
      </c>
      <c r="M11" t="s">
        <v>9</v>
      </c>
      <c r="N11">
        <v>1</v>
      </c>
      <c r="O11">
        <v>1.2433190000000001</v>
      </c>
      <c r="Q11">
        <f t="shared" si="0"/>
        <v>6.2384999999999913E-2</v>
      </c>
      <c r="T11">
        <f t="shared" si="1"/>
        <v>0.12530699999999984</v>
      </c>
      <c r="W11" t="s">
        <v>8</v>
      </c>
      <c r="X11">
        <v>1</v>
      </c>
      <c r="Y11">
        <v>1.299938</v>
      </c>
      <c r="AA11" t="s">
        <v>9</v>
      </c>
      <c r="AB11">
        <v>1</v>
      </c>
      <c r="AC11">
        <v>1.3045340000000001</v>
      </c>
    </row>
    <row r="12" spans="1:29" x14ac:dyDescent="0.25">
      <c r="A12" t="s">
        <v>5</v>
      </c>
      <c r="B12">
        <v>2</v>
      </c>
      <c r="C12">
        <v>1.3369599999999999</v>
      </c>
      <c r="E12" t="s">
        <v>5</v>
      </c>
      <c r="F12">
        <v>2</v>
      </c>
      <c r="G12">
        <v>1.368528</v>
      </c>
      <c r="I12" t="s">
        <v>5</v>
      </c>
      <c r="J12">
        <v>2</v>
      </c>
      <c r="K12">
        <v>1.275282</v>
      </c>
      <c r="M12" t="s">
        <v>5</v>
      </c>
      <c r="N12">
        <v>2</v>
      </c>
      <c r="O12">
        <v>1.24369</v>
      </c>
      <c r="Q12">
        <f t="shared" si="0"/>
        <v>6.16779999999999E-2</v>
      </c>
      <c r="T12">
        <f t="shared" si="1"/>
        <v>0.124838</v>
      </c>
      <c r="W12" t="s">
        <v>5</v>
      </c>
      <c r="X12">
        <v>2</v>
      </c>
      <c r="Y12">
        <v>1.3029550000000001</v>
      </c>
      <c r="AA12" t="s">
        <v>5</v>
      </c>
      <c r="AB12">
        <v>2</v>
      </c>
      <c r="AC12">
        <v>1.302702</v>
      </c>
    </row>
    <row r="13" spans="1:29" x14ac:dyDescent="0.25">
      <c r="A13" t="s">
        <v>9</v>
      </c>
      <c r="B13">
        <v>1</v>
      </c>
      <c r="C13">
        <v>1.3937280000000001</v>
      </c>
      <c r="E13" t="s">
        <v>10</v>
      </c>
      <c r="F13">
        <v>1</v>
      </c>
      <c r="G13">
        <v>1.345601</v>
      </c>
      <c r="I13" t="s">
        <v>9</v>
      </c>
      <c r="J13">
        <v>1</v>
      </c>
      <c r="K13">
        <v>1.250972</v>
      </c>
      <c r="M13" t="s">
        <v>10</v>
      </c>
      <c r="N13">
        <v>1</v>
      </c>
      <c r="O13">
        <v>1.2571680000000001</v>
      </c>
      <c r="Q13">
        <f t="shared" si="0"/>
        <v>0.14275600000000011</v>
      </c>
      <c r="T13">
        <f t="shared" si="1"/>
        <v>8.8432999999999984E-2</v>
      </c>
      <c r="W13" t="s">
        <v>9</v>
      </c>
      <c r="X13">
        <v>1</v>
      </c>
      <c r="Y13">
        <v>1.3194319999999999</v>
      </c>
      <c r="AA13" t="s">
        <v>10</v>
      </c>
      <c r="AB13">
        <v>1</v>
      </c>
      <c r="AC13">
        <v>1.2972410000000001</v>
      </c>
    </row>
    <row r="14" spans="1:29" x14ac:dyDescent="0.25">
      <c r="A14" t="s">
        <v>10</v>
      </c>
      <c r="B14">
        <v>1</v>
      </c>
      <c r="C14">
        <v>1.330384</v>
      </c>
      <c r="E14" t="s">
        <v>11</v>
      </c>
      <c r="F14">
        <v>1</v>
      </c>
      <c r="G14">
        <v>1.2844009999999999</v>
      </c>
      <c r="I14" t="s">
        <v>10</v>
      </c>
      <c r="J14">
        <v>1</v>
      </c>
      <c r="K14">
        <v>1.251296</v>
      </c>
      <c r="M14" t="s">
        <v>11</v>
      </c>
      <c r="N14">
        <v>1</v>
      </c>
      <c r="O14">
        <v>1.2050749999999999</v>
      </c>
      <c r="Q14">
        <f t="shared" si="0"/>
        <v>7.9088000000000047E-2</v>
      </c>
      <c r="T14">
        <f t="shared" si="1"/>
        <v>7.9326000000000008E-2</v>
      </c>
      <c r="W14" t="s">
        <v>10</v>
      </c>
      <c r="X14">
        <v>1</v>
      </c>
      <c r="Y14">
        <v>1.286586</v>
      </c>
      <c r="AA14" t="s">
        <v>11</v>
      </c>
      <c r="AB14">
        <v>1</v>
      </c>
      <c r="AC14">
        <v>1.2453050000000001</v>
      </c>
    </row>
    <row r="15" spans="1:29" x14ac:dyDescent="0.25">
      <c r="A15" t="s">
        <v>11</v>
      </c>
      <c r="B15">
        <v>1</v>
      </c>
      <c r="C15">
        <v>1.3122130000000001</v>
      </c>
      <c r="E15" t="s">
        <v>12</v>
      </c>
      <c r="F15">
        <v>1</v>
      </c>
      <c r="G15">
        <v>1.325305</v>
      </c>
      <c r="I15" t="s">
        <v>11</v>
      </c>
      <c r="J15">
        <v>1</v>
      </c>
      <c r="K15">
        <v>1.2210019999999999</v>
      </c>
      <c r="M15" t="s">
        <v>12</v>
      </c>
      <c r="N15">
        <v>1</v>
      </c>
      <c r="O15">
        <v>1.253479</v>
      </c>
      <c r="Q15">
        <f t="shared" si="0"/>
        <v>9.1211000000000153E-2</v>
      </c>
      <c r="T15">
        <f t="shared" si="1"/>
        <v>7.1825999999999945E-2</v>
      </c>
      <c r="W15" t="s">
        <v>11</v>
      </c>
      <c r="X15">
        <v>1</v>
      </c>
      <c r="Y15">
        <v>1.256777</v>
      </c>
      <c r="AA15" t="s">
        <v>12</v>
      </c>
      <c r="AB15">
        <v>1</v>
      </c>
      <c r="AC15">
        <v>1.2886299999999999</v>
      </c>
    </row>
    <row r="16" spans="1:29" x14ac:dyDescent="0.25">
      <c r="A16" t="s">
        <v>13</v>
      </c>
      <c r="B16">
        <v>1</v>
      </c>
      <c r="C16">
        <v>1.296756</v>
      </c>
      <c r="E16" t="s">
        <v>13</v>
      </c>
      <c r="F16">
        <v>1</v>
      </c>
      <c r="G16">
        <v>1.2896160000000001</v>
      </c>
      <c r="I16" t="s">
        <v>13</v>
      </c>
      <c r="J16">
        <v>1</v>
      </c>
      <c r="K16">
        <v>1.203756</v>
      </c>
      <c r="M16" t="s">
        <v>13</v>
      </c>
      <c r="N16">
        <v>1</v>
      </c>
      <c r="O16">
        <v>1.21709</v>
      </c>
      <c r="Q16">
        <f t="shared" si="0"/>
        <v>9.2999999999999972E-2</v>
      </c>
      <c r="T16">
        <f t="shared" si="1"/>
        <v>7.252600000000009E-2</v>
      </c>
      <c r="W16" t="s">
        <v>13</v>
      </c>
      <c r="X16">
        <v>1</v>
      </c>
      <c r="Y16">
        <v>1.24583</v>
      </c>
      <c r="AA16" t="s">
        <v>13</v>
      </c>
      <c r="AB16">
        <v>1</v>
      </c>
      <c r="AC16">
        <v>1.2535849999999999</v>
      </c>
    </row>
    <row r="17" spans="1:29" x14ac:dyDescent="0.25">
      <c r="A17" t="s">
        <v>63</v>
      </c>
      <c r="B17">
        <v>1</v>
      </c>
      <c r="C17">
        <v>1.3276330000000001</v>
      </c>
      <c r="E17" t="s">
        <v>63</v>
      </c>
      <c r="F17">
        <v>1</v>
      </c>
      <c r="G17">
        <v>1.340001</v>
      </c>
      <c r="I17" t="s">
        <v>63</v>
      </c>
      <c r="J17">
        <v>1</v>
      </c>
      <c r="K17">
        <v>1.252478</v>
      </c>
      <c r="M17" t="s">
        <v>63</v>
      </c>
      <c r="N17">
        <v>1</v>
      </c>
      <c r="O17">
        <v>1.268319</v>
      </c>
      <c r="Q17">
        <f t="shared" si="0"/>
        <v>7.5155000000000083E-2</v>
      </c>
      <c r="T17">
        <f t="shared" si="1"/>
        <v>7.1682000000000023E-2</v>
      </c>
      <c r="W17" t="s">
        <v>63</v>
      </c>
      <c r="X17">
        <v>1</v>
      </c>
      <c r="Y17">
        <v>1.2882849999999999</v>
      </c>
      <c r="AA17" t="s">
        <v>63</v>
      </c>
      <c r="AB17">
        <v>1</v>
      </c>
      <c r="AC17">
        <v>1.302967</v>
      </c>
    </row>
    <row r="18" spans="1:29" x14ac:dyDescent="0.25">
      <c r="A18" t="s">
        <v>14</v>
      </c>
      <c r="B18">
        <v>1</v>
      </c>
      <c r="C18">
        <v>1.316818</v>
      </c>
      <c r="E18" t="s">
        <v>5</v>
      </c>
      <c r="F18">
        <v>2</v>
      </c>
      <c r="G18">
        <v>1.3613139999999999</v>
      </c>
      <c r="I18" t="s">
        <v>14</v>
      </c>
      <c r="J18">
        <v>1</v>
      </c>
      <c r="K18">
        <v>1.2402260000000001</v>
      </c>
      <c r="M18" t="s">
        <v>5</v>
      </c>
      <c r="N18">
        <v>2</v>
      </c>
      <c r="O18">
        <v>1.255323</v>
      </c>
      <c r="Q18">
        <f t="shared" si="0"/>
        <v>7.6591999999999993E-2</v>
      </c>
      <c r="T18">
        <f t="shared" si="1"/>
        <v>0.10599099999999995</v>
      </c>
      <c r="W18" t="s">
        <v>14</v>
      </c>
      <c r="X18">
        <v>1</v>
      </c>
      <c r="Y18">
        <v>1.2765340000000001</v>
      </c>
      <c r="AA18" t="s">
        <v>5</v>
      </c>
      <c r="AB18">
        <v>2</v>
      </c>
      <c r="AC18">
        <v>1.299061</v>
      </c>
    </row>
    <row r="19" spans="1:29" x14ac:dyDescent="0.25">
      <c r="A19" t="s">
        <v>5</v>
      </c>
      <c r="B19">
        <v>2</v>
      </c>
      <c r="C19">
        <v>1.3356380000000001</v>
      </c>
      <c r="E19" t="s">
        <v>14</v>
      </c>
      <c r="F19">
        <v>1</v>
      </c>
      <c r="G19">
        <v>1.329526</v>
      </c>
      <c r="I19" t="s">
        <v>5</v>
      </c>
      <c r="J19">
        <v>2</v>
      </c>
      <c r="K19">
        <v>1.2414559999999999</v>
      </c>
      <c r="M19" t="s">
        <v>14</v>
      </c>
      <c r="N19">
        <v>1</v>
      </c>
      <c r="O19">
        <v>1.245743</v>
      </c>
      <c r="Q19">
        <f t="shared" si="0"/>
        <v>9.418200000000021E-2</v>
      </c>
      <c r="T19">
        <f t="shared" si="1"/>
        <v>8.3782999999999941E-2</v>
      </c>
      <c r="W19" t="s">
        <v>5</v>
      </c>
      <c r="X19">
        <v>2</v>
      </c>
      <c r="Y19">
        <v>1.285487</v>
      </c>
      <c r="AA19" t="s">
        <v>14</v>
      </c>
      <c r="AB19">
        <v>1</v>
      </c>
      <c r="AC19">
        <v>1.284033</v>
      </c>
    </row>
    <row r="20" spans="1:29" x14ac:dyDescent="0.25">
      <c r="A20" t="s">
        <v>15</v>
      </c>
      <c r="B20">
        <v>1</v>
      </c>
      <c r="C20">
        <v>1.2955209999999999</v>
      </c>
      <c r="E20" t="s">
        <v>15</v>
      </c>
      <c r="F20">
        <v>1</v>
      </c>
      <c r="G20">
        <v>1.3078829999999999</v>
      </c>
      <c r="I20" t="s">
        <v>15</v>
      </c>
      <c r="J20">
        <v>1</v>
      </c>
      <c r="K20">
        <v>1.2119489999999999</v>
      </c>
      <c r="M20" t="s">
        <v>15</v>
      </c>
      <c r="N20">
        <v>1</v>
      </c>
      <c r="O20">
        <v>1.2188460000000001</v>
      </c>
      <c r="Q20">
        <f t="shared" si="0"/>
        <v>8.357199999999998E-2</v>
      </c>
      <c r="T20">
        <f t="shared" si="1"/>
        <v>8.9036999999999811E-2</v>
      </c>
      <c r="W20" t="s">
        <v>15</v>
      </c>
      <c r="X20">
        <v>1</v>
      </c>
      <c r="Y20">
        <v>1.2483580000000001</v>
      </c>
      <c r="AA20" t="s">
        <v>15</v>
      </c>
      <c r="AB20">
        <v>1</v>
      </c>
      <c r="AC20">
        <v>1.258202</v>
      </c>
    </row>
    <row r="21" spans="1:29" x14ac:dyDescent="0.25">
      <c r="A21" t="s">
        <v>16</v>
      </c>
      <c r="B21">
        <v>1</v>
      </c>
      <c r="C21">
        <v>1.294527</v>
      </c>
      <c r="E21" t="s">
        <v>67</v>
      </c>
      <c r="F21">
        <v>1</v>
      </c>
      <c r="G21">
        <v>1.2879560000000001</v>
      </c>
      <c r="I21" t="s">
        <v>16</v>
      </c>
      <c r="J21">
        <v>1</v>
      </c>
      <c r="K21">
        <v>1.2093689999999999</v>
      </c>
      <c r="M21" t="s">
        <v>67</v>
      </c>
      <c r="N21">
        <v>1</v>
      </c>
      <c r="O21">
        <v>1.206415</v>
      </c>
      <c r="Q21">
        <f t="shared" si="0"/>
        <v>8.5158000000000067E-2</v>
      </c>
      <c r="T21">
        <f t="shared" si="1"/>
        <v>8.1541000000000086E-2</v>
      </c>
      <c r="W21" t="s">
        <v>16</v>
      </c>
      <c r="X21">
        <v>1</v>
      </c>
      <c r="Y21">
        <v>1.24909</v>
      </c>
      <c r="AA21" t="s">
        <v>67</v>
      </c>
      <c r="AB21">
        <v>1</v>
      </c>
      <c r="AC21">
        <v>1.2464120000000001</v>
      </c>
    </row>
    <row r="22" spans="1:29" x14ac:dyDescent="0.25">
      <c r="A22" t="s">
        <v>17</v>
      </c>
      <c r="B22">
        <v>1</v>
      </c>
      <c r="C22">
        <v>1.3071330000000001</v>
      </c>
      <c r="E22" t="s">
        <v>16</v>
      </c>
      <c r="F22">
        <v>1</v>
      </c>
      <c r="G22">
        <v>1.2948869999999999</v>
      </c>
      <c r="I22" t="s">
        <v>17</v>
      </c>
      <c r="J22">
        <v>1</v>
      </c>
      <c r="K22">
        <v>1.216512</v>
      </c>
      <c r="M22" t="s">
        <v>16</v>
      </c>
      <c r="N22">
        <v>1</v>
      </c>
      <c r="O22">
        <v>1.2011689999999999</v>
      </c>
      <c r="Q22">
        <f t="shared" si="0"/>
        <v>9.0621000000000063E-2</v>
      </c>
      <c r="T22">
        <f t="shared" si="1"/>
        <v>9.3717999999999968E-2</v>
      </c>
      <c r="W22" t="s">
        <v>17</v>
      </c>
      <c r="X22">
        <v>1</v>
      </c>
      <c r="Y22">
        <v>1.2596579999999999</v>
      </c>
      <c r="AA22" t="s">
        <v>16</v>
      </c>
      <c r="AB22">
        <v>1</v>
      </c>
      <c r="AC22">
        <v>1.247592</v>
      </c>
    </row>
    <row r="23" spans="1:29" x14ac:dyDescent="0.25">
      <c r="A23" t="s">
        <v>18</v>
      </c>
      <c r="B23">
        <v>1</v>
      </c>
      <c r="C23">
        <v>1.3830899999999999</v>
      </c>
      <c r="E23" t="s">
        <v>17</v>
      </c>
      <c r="F23">
        <v>1</v>
      </c>
      <c r="G23">
        <v>1.2938019999999999</v>
      </c>
      <c r="I23" t="s">
        <v>18</v>
      </c>
      <c r="J23">
        <v>1</v>
      </c>
      <c r="K23">
        <v>1.243719</v>
      </c>
      <c r="M23" t="s">
        <v>17</v>
      </c>
      <c r="N23">
        <v>1</v>
      </c>
      <c r="O23">
        <v>1.202105</v>
      </c>
      <c r="Q23">
        <f t="shared" si="0"/>
        <v>0.13937099999999991</v>
      </c>
      <c r="T23">
        <f t="shared" si="1"/>
        <v>9.1696999999999917E-2</v>
      </c>
      <c r="W23" t="s">
        <v>18</v>
      </c>
      <c r="X23">
        <v>1</v>
      </c>
      <c r="Y23">
        <v>1.3105309999999999</v>
      </c>
      <c r="AA23" t="s">
        <v>17</v>
      </c>
      <c r="AB23">
        <v>1</v>
      </c>
      <c r="AC23">
        <v>1.2527330000000001</v>
      </c>
    </row>
    <row r="24" spans="1:29" x14ac:dyDescent="0.25">
      <c r="A24" t="s">
        <v>19</v>
      </c>
      <c r="B24">
        <v>1</v>
      </c>
      <c r="C24">
        <v>1.381256</v>
      </c>
      <c r="E24" t="s">
        <v>18</v>
      </c>
      <c r="F24">
        <v>1</v>
      </c>
      <c r="G24">
        <v>1.385605</v>
      </c>
      <c r="I24" t="s">
        <v>19</v>
      </c>
      <c r="J24">
        <v>1</v>
      </c>
      <c r="K24">
        <v>1.2598039999999999</v>
      </c>
      <c r="M24" t="s">
        <v>18</v>
      </c>
      <c r="N24">
        <v>1</v>
      </c>
      <c r="O24">
        <v>1.2595080000000001</v>
      </c>
      <c r="Q24">
        <f t="shared" si="0"/>
        <v>0.12145200000000012</v>
      </c>
      <c r="T24">
        <f t="shared" si="1"/>
        <v>0.1260969999999999</v>
      </c>
      <c r="W24" t="s">
        <v>19</v>
      </c>
      <c r="X24">
        <v>1</v>
      </c>
      <c r="Y24">
        <v>1.3181389999999999</v>
      </c>
      <c r="AA24" t="s">
        <v>18</v>
      </c>
      <c r="AB24">
        <v>1</v>
      </c>
      <c r="AC24">
        <v>1.3242179999999999</v>
      </c>
    </row>
    <row r="25" spans="1:29" x14ac:dyDescent="0.25">
      <c r="A25" t="s">
        <v>5</v>
      </c>
      <c r="B25">
        <v>2</v>
      </c>
      <c r="C25">
        <v>1.3815809999999999</v>
      </c>
      <c r="E25" t="s">
        <v>19</v>
      </c>
      <c r="F25">
        <v>1</v>
      </c>
      <c r="G25">
        <v>1.3787039999999999</v>
      </c>
      <c r="I25" t="s">
        <v>5</v>
      </c>
      <c r="J25">
        <v>2</v>
      </c>
      <c r="K25">
        <v>1.262154</v>
      </c>
      <c r="M25" t="s">
        <v>19</v>
      </c>
      <c r="N25">
        <v>1</v>
      </c>
      <c r="O25">
        <v>1.2443040000000001</v>
      </c>
      <c r="Q25">
        <f t="shared" si="0"/>
        <v>0.11942699999999995</v>
      </c>
      <c r="T25">
        <f t="shared" si="1"/>
        <v>0.13439999999999985</v>
      </c>
      <c r="W25" t="s">
        <v>5</v>
      </c>
      <c r="X25">
        <v>2</v>
      </c>
      <c r="Y25">
        <v>1.3196270000000001</v>
      </c>
      <c r="AA25" t="s">
        <v>19</v>
      </c>
      <c r="AB25">
        <v>1</v>
      </c>
      <c r="AC25">
        <v>1.3105530000000001</v>
      </c>
    </row>
    <row r="26" spans="1:29" x14ac:dyDescent="0.25">
      <c r="A26" t="s">
        <v>64</v>
      </c>
      <c r="B26">
        <v>1</v>
      </c>
      <c r="C26">
        <v>1.3750819999999999</v>
      </c>
      <c r="E26" t="s">
        <v>5</v>
      </c>
      <c r="F26">
        <v>2</v>
      </c>
      <c r="G26">
        <v>1.372322</v>
      </c>
      <c r="I26" t="s">
        <v>64</v>
      </c>
      <c r="J26">
        <v>1</v>
      </c>
      <c r="K26">
        <v>1.338608</v>
      </c>
      <c r="M26" t="s">
        <v>5</v>
      </c>
      <c r="N26">
        <v>2</v>
      </c>
      <c r="O26">
        <v>1.2562869999999999</v>
      </c>
      <c r="Q26">
        <f t="shared" si="0"/>
        <v>3.6473999999999895E-2</v>
      </c>
      <c r="T26">
        <f t="shared" si="1"/>
        <v>0.11603500000000011</v>
      </c>
      <c r="W26" t="s">
        <v>64</v>
      </c>
      <c r="X26">
        <v>1</v>
      </c>
      <c r="Y26">
        <v>1.356001</v>
      </c>
      <c r="AA26" t="s">
        <v>5</v>
      </c>
      <c r="AB26">
        <v>2</v>
      </c>
      <c r="AC26">
        <v>1.313391</v>
      </c>
    </row>
    <row r="27" spans="1:29" x14ac:dyDescent="0.25">
      <c r="A27" t="s">
        <v>20</v>
      </c>
      <c r="B27">
        <v>1</v>
      </c>
      <c r="C27">
        <v>1.357998</v>
      </c>
      <c r="E27" t="s">
        <v>64</v>
      </c>
      <c r="F27">
        <v>1</v>
      </c>
      <c r="G27">
        <v>1.370995</v>
      </c>
      <c r="I27" t="s">
        <v>20</v>
      </c>
      <c r="J27">
        <v>1</v>
      </c>
      <c r="K27">
        <v>1.297463</v>
      </c>
      <c r="M27" t="s">
        <v>64</v>
      </c>
      <c r="N27">
        <v>1</v>
      </c>
      <c r="O27">
        <v>1.3456969999999999</v>
      </c>
      <c r="Q27">
        <f t="shared" si="0"/>
        <v>6.0535000000000005E-2</v>
      </c>
      <c r="T27">
        <f t="shared" si="1"/>
        <v>2.5298000000000043E-2</v>
      </c>
      <c r="W27" t="s">
        <v>20</v>
      </c>
      <c r="X27">
        <v>1</v>
      </c>
      <c r="Y27">
        <v>1.324678</v>
      </c>
      <c r="AA27" t="s">
        <v>64</v>
      </c>
      <c r="AB27">
        <v>1</v>
      </c>
      <c r="AC27">
        <v>1.357332</v>
      </c>
    </row>
    <row r="28" spans="1:29" x14ac:dyDescent="0.25">
      <c r="A28" t="s">
        <v>65</v>
      </c>
      <c r="B28">
        <v>1</v>
      </c>
      <c r="C28">
        <v>1.4064000000000001</v>
      </c>
      <c r="E28" t="s">
        <v>5</v>
      </c>
      <c r="F28">
        <v>2</v>
      </c>
      <c r="G28">
        <v>1.3781570000000001</v>
      </c>
      <c r="I28" t="s">
        <v>65</v>
      </c>
      <c r="J28">
        <v>1</v>
      </c>
      <c r="K28">
        <v>1.3238220000000001</v>
      </c>
      <c r="M28" t="s">
        <v>5</v>
      </c>
      <c r="N28">
        <v>2</v>
      </c>
      <c r="O28">
        <v>1.3362940000000001</v>
      </c>
      <c r="Q28">
        <f t="shared" si="0"/>
        <v>8.257800000000004E-2</v>
      </c>
      <c r="T28">
        <f t="shared" si="1"/>
        <v>4.1862999999999984E-2</v>
      </c>
      <c r="W28" t="s">
        <v>65</v>
      </c>
      <c r="X28">
        <v>1</v>
      </c>
      <c r="Y28">
        <v>1.366133</v>
      </c>
      <c r="AA28" t="s">
        <v>5</v>
      </c>
      <c r="AB28">
        <v>2</v>
      </c>
      <c r="AC28">
        <v>1.359656</v>
      </c>
    </row>
    <row r="29" spans="1:29" x14ac:dyDescent="0.25">
      <c r="A29" t="s">
        <v>5</v>
      </c>
      <c r="B29">
        <v>2</v>
      </c>
      <c r="C29">
        <v>1.390436</v>
      </c>
      <c r="E29" t="s">
        <v>20</v>
      </c>
      <c r="F29">
        <v>1</v>
      </c>
      <c r="G29">
        <v>1.364168</v>
      </c>
      <c r="I29" t="s">
        <v>5</v>
      </c>
      <c r="J29">
        <v>2</v>
      </c>
      <c r="K29">
        <v>1.335324</v>
      </c>
      <c r="M29" t="s">
        <v>20</v>
      </c>
      <c r="N29">
        <v>1</v>
      </c>
      <c r="O29">
        <v>1.2997129999999999</v>
      </c>
      <c r="Q29">
        <f t="shared" si="0"/>
        <v>5.511200000000005E-2</v>
      </c>
      <c r="T29">
        <f t="shared" si="1"/>
        <v>6.4455000000000151E-2</v>
      </c>
      <c r="W29" t="s">
        <v>5</v>
      </c>
      <c r="X29">
        <v>2</v>
      </c>
      <c r="Y29">
        <v>1.3604449999999999</v>
      </c>
      <c r="AA29" t="s">
        <v>20</v>
      </c>
      <c r="AB29">
        <v>1</v>
      </c>
      <c r="AC29">
        <v>1.3298019999999999</v>
      </c>
    </row>
    <row r="30" spans="1:29" x14ac:dyDescent="0.25">
      <c r="A30" t="s">
        <v>21</v>
      </c>
      <c r="B30">
        <v>1</v>
      </c>
      <c r="C30">
        <v>1.409958</v>
      </c>
      <c r="E30" t="s">
        <v>65</v>
      </c>
      <c r="F30">
        <v>1</v>
      </c>
      <c r="G30">
        <v>1.392973</v>
      </c>
      <c r="I30" t="s">
        <v>21</v>
      </c>
      <c r="J30">
        <v>1</v>
      </c>
      <c r="K30">
        <v>1.2766150000000001</v>
      </c>
      <c r="M30" t="s">
        <v>65</v>
      </c>
      <c r="N30">
        <v>1</v>
      </c>
      <c r="O30">
        <v>1.3264990000000001</v>
      </c>
      <c r="Q30">
        <f t="shared" si="0"/>
        <v>0.13334299999999999</v>
      </c>
      <c r="T30">
        <f t="shared" si="1"/>
        <v>6.6473999999999922E-2</v>
      </c>
      <c r="W30" t="s">
        <v>21</v>
      </c>
      <c r="X30">
        <v>1</v>
      </c>
      <c r="Y30">
        <v>1.3367739999999999</v>
      </c>
      <c r="AA30" t="s">
        <v>65</v>
      </c>
      <c r="AB30">
        <v>1</v>
      </c>
      <c r="AC30">
        <v>1.354711</v>
      </c>
    </row>
    <row r="31" spans="1:29" x14ac:dyDescent="0.25">
      <c r="A31" t="s">
        <v>22</v>
      </c>
      <c r="B31">
        <v>1</v>
      </c>
      <c r="C31">
        <v>1.4095</v>
      </c>
      <c r="E31" t="s">
        <v>5</v>
      </c>
      <c r="F31">
        <v>2</v>
      </c>
      <c r="G31">
        <v>1.384252</v>
      </c>
      <c r="I31" t="s">
        <v>22</v>
      </c>
      <c r="J31">
        <v>1</v>
      </c>
      <c r="K31">
        <v>1.272675</v>
      </c>
      <c r="M31" t="s">
        <v>5</v>
      </c>
      <c r="N31">
        <v>2</v>
      </c>
      <c r="O31">
        <v>1.329553</v>
      </c>
      <c r="Q31">
        <f t="shared" si="0"/>
        <v>0.13682499999999997</v>
      </c>
      <c r="T31">
        <f t="shared" si="1"/>
        <v>5.4699000000000053E-2</v>
      </c>
      <c r="W31" t="s">
        <v>22</v>
      </c>
      <c r="X31">
        <v>1</v>
      </c>
      <c r="Y31">
        <v>1.3376539999999999</v>
      </c>
      <c r="AA31" t="s">
        <v>5</v>
      </c>
      <c r="AB31">
        <v>2</v>
      </c>
      <c r="AC31">
        <v>1.3531599999999999</v>
      </c>
    </row>
    <row r="32" spans="1:29" x14ac:dyDescent="0.25">
      <c r="A32" t="s">
        <v>23</v>
      </c>
      <c r="B32">
        <v>1</v>
      </c>
      <c r="C32">
        <v>1.3560859999999999</v>
      </c>
      <c r="E32" t="s">
        <v>21</v>
      </c>
      <c r="F32">
        <v>1</v>
      </c>
      <c r="G32">
        <v>1.394773</v>
      </c>
      <c r="I32" t="s">
        <v>23</v>
      </c>
      <c r="J32">
        <v>1</v>
      </c>
      <c r="K32">
        <v>1.292837</v>
      </c>
      <c r="M32" t="s">
        <v>21</v>
      </c>
      <c r="N32">
        <v>1</v>
      </c>
      <c r="O32">
        <v>1.276961</v>
      </c>
      <c r="Q32">
        <f t="shared" si="0"/>
        <v>6.3248999999999889E-2</v>
      </c>
      <c r="T32">
        <f t="shared" si="1"/>
        <v>0.11781200000000003</v>
      </c>
      <c r="W32" t="s">
        <v>23</v>
      </c>
      <c r="X32">
        <v>1</v>
      </c>
      <c r="Y32">
        <v>1.3211809999999999</v>
      </c>
      <c r="AA32" t="s">
        <v>21</v>
      </c>
      <c r="AB32">
        <v>1</v>
      </c>
      <c r="AC32">
        <v>1.33792</v>
      </c>
    </row>
    <row r="33" spans="1:29" x14ac:dyDescent="0.25">
      <c r="A33" t="s">
        <v>5</v>
      </c>
      <c r="B33">
        <v>2</v>
      </c>
      <c r="C33">
        <v>1.3593550000000001</v>
      </c>
      <c r="E33" t="s">
        <v>22</v>
      </c>
      <c r="F33">
        <v>1</v>
      </c>
      <c r="G33">
        <v>1.395051</v>
      </c>
      <c r="I33" t="s">
        <v>5</v>
      </c>
      <c r="J33">
        <v>2</v>
      </c>
      <c r="K33">
        <v>1.2898179999999999</v>
      </c>
      <c r="M33" t="s">
        <v>22</v>
      </c>
      <c r="N33">
        <v>1</v>
      </c>
      <c r="O33">
        <v>1.2882979999999999</v>
      </c>
      <c r="Q33">
        <f t="shared" si="0"/>
        <v>6.9537000000000182E-2</v>
      </c>
      <c r="T33">
        <f t="shared" si="1"/>
        <v>0.1067530000000001</v>
      </c>
      <c r="W33" t="s">
        <v>5</v>
      </c>
      <c r="X33">
        <v>2</v>
      </c>
      <c r="Y33">
        <v>1.3188530000000001</v>
      </c>
      <c r="AA33" t="s">
        <v>22</v>
      </c>
      <c r="AB33">
        <v>1</v>
      </c>
      <c r="AC33">
        <v>1.343451</v>
      </c>
    </row>
    <row r="34" spans="1:29" x14ac:dyDescent="0.25">
      <c r="A34" t="s">
        <v>24</v>
      </c>
      <c r="B34">
        <v>1</v>
      </c>
      <c r="C34">
        <v>1.3515109999999999</v>
      </c>
      <c r="E34" t="s">
        <v>23</v>
      </c>
      <c r="F34">
        <v>1</v>
      </c>
      <c r="G34">
        <v>1.3511869999999999</v>
      </c>
      <c r="I34" t="s">
        <v>24</v>
      </c>
      <c r="J34">
        <v>1</v>
      </c>
      <c r="K34">
        <v>1.292252</v>
      </c>
      <c r="M34" t="s">
        <v>23</v>
      </c>
      <c r="N34">
        <v>1</v>
      </c>
      <c r="O34">
        <v>1.290225</v>
      </c>
      <c r="Q34">
        <f t="shared" si="0"/>
        <v>5.9258999999999951E-2</v>
      </c>
      <c r="T34">
        <f t="shared" si="1"/>
        <v>6.0961999999999961E-2</v>
      </c>
      <c r="W34" t="s">
        <v>24</v>
      </c>
      <c r="X34">
        <v>1</v>
      </c>
      <c r="Y34">
        <v>1.31995</v>
      </c>
      <c r="AA34" t="s">
        <v>23</v>
      </c>
      <c r="AB34">
        <v>1</v>
      </c>
      <c r="AC34">
        <v>1.319394</v>
      </c>
    </row>
    <row r="35" spans="1:29" x14ac:dyDescent="0.25">
      <c r="A35" t="s">
        <v>5</v>
      </c>
      <c r="B35">
        <v>2</v>
      </c>
      <c r="C35">
        <v>1.3575489999999999</v>
      </c>
      <c r="E35" t="s">
        <v>24</v>
      </c>
      <c r="F35">
        <v>1</v>
      </c>
      <c r="G35">
        <v>1.350922</v>
      </c>
      <c r="I35" t="s">
        <v>5</v>
      </c>
      <c r="J35">
        <v>2</v>
      </c>
      <c r="K35">
        <v>1.292106</v>
      </c>
      <c r="M35" t="s">
        <v>24</v>
      </c>
      <c r="N35">
        <v>1</v>
      </c>
      <c r="O35">
        <v>1.292621</v>
      </c>
      <c r="Q35">
        <f t="shared" si="0"/>
        <v>6.5442999999999918E-2</v>
      </c>
      <c r="T35">
        <f t="shared" si="1"/>
        <v>5.8300999999999936E-2</v>
      </c>
      <c r="W35" t="s">
        <v>5</v>
      </c>
      <c r="X35">
        <v>2</v>
      </c>
      <c r="Y35">
        <v>1.320538</v>
      </c>
      <c r="AA35" t="s">
        <v>24</v>
      </c>
      <c r="AB35">
        <v>1</v>
      </c>
      <c r="AC35">
        <v>1.318792</v>
      </c>
    </row>
    <row r="36" spans="1:29" x14ac:dyDescent="0.25">
      <c r="A36" t="s">
        <v>25</v>
      </c>
      <c r="B36">
        <v>1</v>
      </c>
      <c r="C36">
        <v>1.368441</v>
      </c>
      <c r="E36" t="s">
        <v>25</v>
      </c>
      <c r="F36">
        <v>1</v>
      </c>
      <c r="G36">
        <v>1.3637049999999999</v>
      </c>
      <c r="I36" t="s">
        <v>25</v>
      </c>
      <c r="J36">
        <v>1</v>
      </c>
      <c r="K36">
        <v>1.2891440000000001</v>
      </c>
      <c r="M36" t="s">
        <v>25</v>
      </c>
      <c r="N36">
        <v>1</v>
      </c>
      <c r="O36">
        <v>1.2913870000000001</v>
      </c>
      <c r="Q36">
        <f t="shared" si="0"/>
        <v>7.9296999999999951E-2</v>
      </c>
      <c r="T36">
        <f t="shared" si="1"/>
        <v>7.2317999999999882E-2</v>
      </c>
      <c r="W36" t="s">
        <v>25</v>
      </c>
      <c r="X36">
        <v>1</v>
      </c>
      <c r="Y36">
        <v>1.323213</v>
      </c>
      <c r="AA36" t="s">
        <v>25</v>
      </c>
      <c r="AB36">
        <v>1</v>
      </c>
      <c r="AC36">
        <v>1.3260540000000001</v>
      </c>
    </row>
    <row r="37" spans="1:29" x14ac:dyDescent="0.25">
      <c r="A37" t="s">
        <v>5</v>
      </c>
      <c r="B37">
        <v>2</v>
      </c>
      <c r="C37">
        <v>1.3667370000000001</v>
      </c>
      <c r="E37" t="s">
        <v>26</v>
      </c>
      <c r="F37">
        <v>1</v>
      </c>
      <c r="G37">
        <v>1.3583559999999999</v>
      </c>
      <c r="I37" t="s">
        <v>5</v>
      </c>
      <c r="J37">
        <v>2</v>
      </c>
      <c r="K37">
        <v>1.2935449999999999</v>
      </c>
      <c r="M37" t="s">
        <v>26</v>
      </c>
      <c r="N37">
        <v>1</v>
      </c>
      <c r="O37">
        <v>1.296983</v>
      </c>
      <c r="Q37">
        <f t="shared" si="0"/>
        <v>7.3192000000000146E-2</v>
      </c>
      <c r="T37">
        <f t="shared" si="1"/>
        <v>6.13729999999999E-2</v>
      </c>
      <c r="W37" t="s">
        <v>5</v>
      </c>
      <c r="X37">
        <v>2</v>
      </c>
      <c r="Y37">
        <v>1.3258829999999999</v>
      </c>
      <c r="AA37" t="s">
        <v>26</v>
      </c>
      <c r="AB37">
        <v>1</v>
      </c>
      <c r="AC37">
        <v>1.3256829999999999</v>
      </c>
    </row>
    <row r="38" spans="1:29" x14ac:dyDescent="0.25">
      <c r="A38" t="s">
        <v>26</v>
      </c>
      <c r="B38">
        <v>1</v>
      </c>
      <c r="C38">
        <v>1.36487</v>
      </c>
      <c r="E38" t="s">
        <v>27</v>
      </c>
      <c r="F38">
        <v>1</v>
      </c>
      <c r="G38">
        <v>1.3649849999999999</v>
      </c>
      <c r="I38" t="s">
        <v>26</v>
      </c>
      <c r="J38">
        <v>1</v>
      </c>
      <c r="K38">
        <v>1.3011569999999999</v>
      </c>
      <c r="M38" t="s">
        <v>27</v>
      </c>
      <c r="N38">
        <v>1</v>
      </c>
      <c r="O38">
        <v>1.293676</v>
      </c>
      <c r="Q38">
        <f t="shared" si="0"/>
        <v>6.3713000000000131E-2</v>
      </c>
      <c r="T38">
        <f t="shared" si="1"/>
        <v>7.1308999999999845E-2</v>
      </c>
      <c r="W38" t="s">
        <v>26</v>
      </c>
      <c r="X38">
        <v>1</v>
      </c>
      <c r="Y38">
        <v>1.329631</v>
      </c>
      <c r="AA38" t="s">
        <v>27</v>
      </c>
      <c r="AB38">
        <v>1</v>
      </c>
      <c r="AC38">
        <v>1.3282339999999999</v>
      </c>
    </row>
    <row r="39" spans="1:29" x14ac:dyDescent="0.25">
      <c r="A39" t="s">
        <v>5</v>
      </c>
      <c r="B39">
        <v>2</v>
      </c>
      <c r="C39">
        <v>1.3671</v>
      </c>
      <c r="E39" t="s">
        <v>5</v>
      </c>
      <c r="F39">
        <v>2</v>
      </c>
      <c r="G39">
        <v>1.3728499999999999</v>
      </c>
      <c r="I39" t="s">
        <v>5</v>
      </c>
      <c r="J39">
        <v>2</v>
      </c>
      <c r="K39">
        <v>1.293946</v>
      </c>
      <c r="M39" t="s">
        <v>5</v>
      </c>
      <c r="N39">
        <v>2</v>
      </c>
      <c r="O39">
        <v>1.295496</v>
      </c>
      <c r="Q39">
        <f t="shared" si="0"/>
        <v>7.3153999999999941E-2</v>
      </c>
      <c r="T39">
        <f t="shared" si="1"/>
        <v>7.7353999999999923E-2</v>
      </c>
      <c r="W39" t="s">
        <v>5</v>
      </c>
      <c r="X39">
        <v>2</v>
      </c>
      <c r="Y39">
        <v>1.3261810000000001</v>
      </c>
      <c r="AA39" t="s">
        <v>5</v>
      </c>
      <c r="AB39">
        <v>2</v>
      </c>
      <c r="AC39">
        <v>1.3301890000000001</v>
      </c>
    </row>
    <row r="40" spans="1:29" x14ac:dyDescent="0.25">
      <c r="A40" t="s">
        <v>27</v>
      </c>
      <c r="B40">
        <v>1</v>
      </c>
      <c r="C40">
        <v>1.3626339999999999</v>
      </c>
      <c r="E40" t="s">
        <v>28</v>
      </c>
      <c r="F40">
        <v>1</v>
      </c>
      <c r="G40">
        <v>1.3630869999999999</v>
      </c>
      <c r="I40" t="s">
        <v>27</v>
      </c>
      <c r="J40">
        <v>1</v>
      </c>
      <c r="K40">
        <v>1.2962720000000001</v>
      </c>
      <c r="M40" t="s">
        <v>28</v>
      </c>
      <c r="N40">
        <v>1</v>
      </c>
      <c r="O40">
        <v>1.299345</v>
      </c>
      <c r="Q40">
        <f t="shared" si="0"/>
        <v>6.636199999999981E-2</v>
      </c>
      <c r="T40">
        <f t="shared" si="1"/>
        <v>6.3741999999999965E-2</v>
      </c>
      <c r="W40" t="s">
        <v>27</v>
      </c>
      <c r="X40">
        <v>1</v>
      </c>
      <c r="Y40">
        <v>1.326727</v>
      </c>
      <c r="AA40" t="s">
        <v>28</v>
      </c>
      <c r="AB40">
        <v>1</v>
      </c>
      <c r="AC40">
        <v>1.329693</v>
      </c>
    </row>
    <row r="41" spans="1:29" x14ac:dyDescent="0.25">
      <c r="A41" t="s">
        <v>28</v>
      </c>
      <c r="B41">
        <v>1</v>
      </c>
      <c r="C41">
        <v>1.3652489999999999</v>
      </c>
      <c r="E41" t="s">
        <v>5</v>
      </c>
      <c r="F41">
        <v>2</v>
      </c>
      <c r="G41">
        <v>1.367502</v>
      </c>
      <c r="I41" t="s">
        <v>28</v>
      </c>
      <c r="J41">
        <v>1</v>
      </c>
      <c r="K41">
        <v>1.3029980000000001</v>
      </c>
      <c r="M41" t="s">
        <v>5</v>
      </c>
      <c r="N41">
        <v>2</v>
      </c>
      <c r="O41">
        <v>1.298146</v>
      </c>
      <c r="Q41">
        <f t="shared" si="0"/>
        <v>6.2250999999999834E-2</v>
      </c>
      <c r="T41">
        <f t="shared" si="1"/>
        <v>6.9355999999999973E-2</v>
      </c>
      <c r="W41" t="s">
        <v>28</v>
      </c>
      <c r="X41">
        <v>1</v>
      </c>
      <c r="Y41">
        <v>1.3315619999999999</v>
      </c>
      <c r="AA41" t="s">
        <v>5</v>
      </c>
      <c r="AB41">
        <v>2</v>
      </c>
      <c r="AC41">
        <v>1.328633</v>
      </c>
    </row>
    <row r="42" spans="1:29" x14ac:dyDescent="0.25">
      <c r="A42" t="s">
        <v>5</v>
      </c>
      <c r="B42">
        <v>2</v>
      </c>
      <c r="C42">
        <v>1.363909</v>
      </c>
      <c r="E42" t="s">
        <v>29</v>
      </c>
      <c r="F42">
        <v>1</v>
      </c>
      <c r="G42">
        <v>1.3388519999999999</v>
      </c>
      <c r="I42" t="s">
        <v>5</v>
      </c>
      <c r="J42">
        <v>2</v>
      </c>
      <c r="K42">
        <v>1.3014749999999999</v>
      </c>
      <c r="M42" t="s">
        <v>29</v>
      </c>
      <c r="N42">
        <v>1</v>
      </c>
      <c r="O42">
        <v>1.2568950000000001</v>
      </c>
      <c r="Q42">
        <f t="shared" si="0"/>
        <v>6.2434000000000101E-2</v>
      </c>
      <c r="T42">
        <f t="shared" si="1"/>
        <v>8.1956999999999836E-2</v>
      </c>
      <c r="W42" t="s">
        <v>5</v>
      </c>
      <c r="X42">
        <v>2</v>
      </c>
      <c r="Y42">
        <v>1.329056</v>
      </c>
      <c r="AA42" t="s">
        <v>29</v>
      </c>
      <c r="AB42">
        <v>1</v>
      </c>
      <c r="AC42">
        <v>1.2968029999999999</v>
      </c>
    </row>
    <row r="43" spans="1:29" x14ac:dyDescent="0.25">
      <c r="A43" t="s">
        <v>29</v>
      </c>
      <c r="B43">
        <v>1</v>
      </c>
      <c r="C43">
        <v>1.367324</v>
      </c>
      <c r="E43" t="s">
        <v>30</v>
      </c>
      <c r="F43">
        <v>1</v>
      </c>
      <c r="G43">
        <v>1.339739</v>
      </c>
      <c r="I43" t="s">
        <v>29</v>
      </c>
      <c r="J43">
        <v>1</v>
      </c>
      <c r="K43">
        <v>1.2639929999999999</v>
      </c>
      <c r="M43" t="s">
        <v>30</v>
      </c>
      <c r="N43">
        <v>1</v>
      </c>
      <c r="O43">
        <v>1.248445</v>
      </c>
      <c r="Q43">
        <f t="shared" si="0"/>
        <v>0.10333100000000006</v>
      </c>
      <c r="T43">
        <f t="shared" si="1"/>
        <v>9.1293999999999986E-2</v>
      </c>
      <c r="W43" t="s">
        <v>29</v>
      </c>
      <c r="X43">
        <v>1</v>
      </c>
      <c r="Y43">
        <v>1.3119559999999999</v>
      </c>
      <c r="AA43" t="s">
        <v>30</v>
      </c>
      <c r="AB43">
        <v>1</v>
      </c>
      <c r="AC43">
        <v>1.2917479999999999</v>
      </c>
    </row>
    <row r="44" spans="1:29" x14ac:dyDescent="0.25">
      <c r="A44" t="s">
        <v>5</v>
      </c>
      <c r="B44">
        <v>2</v>
      </c>
      <c r="C44">
        <v>1.3360190000000001</v>
      </c>
      <c r="E44" t="s">
        <v>31</v>
      </c>
      <c r="F44">
        <v>1</v>
      </c>
      <c r="G44">
        <v>1.352576</v>
      </c>
      <c r="I44" t="s">
        <v>5</v>
      </c>
      <c r="J44">
        <v>2</v>
      </c>
      <c r="K44">
        <v>1.2493460000000001</v>
      </c>
      <c r="M44" t="s">
        <v>31</v>
      </c>
      <c r="N44">
        <v>1</v>
      </c>
      <c r="O44">
        <v>1.2653989999999999</v>
      </c>
      <c r="Q44">
        <f t="shared" si="0"/>
        <v>8.6673E-2</v>
      </c>
      <c r="T44">
        <f t="shared" si="1"/>
        <v>8.717700000000006E-2</v>
      </c>
      <c r="W44" t="s">
        <v>5</v>
      </c>
      <c r="X44">
        <v>2</v>
      </c>
      <c r="Y44">
        <v>1.2913570000000001</v>
      </c>
      <c r="AA44" t="s">
        <v>31</v>
      </c>
      <c r="AB44">
        <v>1</v>
      </c>
      <c r="AC44">
        <v>1.303904</v>
      </c>
    </row>
    <row r="45" spans="1:29" x14ac:dyDescent="0.25">
      <c r="A45" t="s">
        <v>30</v>
      </c>
      <c r="B45">
        <v>1</v>
      </c>
      <c r="C45">
        <v>1.3514699999999999</v>
      </c>
      <c r="E45" t="s">
        <v>32</v>
      </c>
      <c r="F45">
        <v>1</v>
      </c>
      <c r="G45">
        <v>1.3137399999999999</v>
      </c>
      <c r="I45" t="s">
        <v>30</v>
      </c>
      <c r="J45">
        <v>1</v>
      </c>
      <c r="K45">
        <v>1.2572190000000001</v>
      </c>
      <c r="M45" t="s">
        <v>32</v>
      </c>
      <c r="N45">
        <v>1</v>
      </c>
      <c r="O45">
        <v>1.2358290000000001</v>
      </c>
      <c r="Q45">
        <f t="shared" si="0"/>
        <v>9.4250999999999863E-2</v>
      </c>
      <c r="T45">
        <f t="shared" si="1"/>
        <v>7.7910999999999841E-2</v>
      </c>
      <c r="W45" t="s">
        <v>30</v>
      </c>
      <c r="X45">
        <v>1</v>
      </c>
      <c r="Y45">
        <v>1.2991729999999999</v>
      </c>
      <c r="AA45" t="s">
        <v>32</v>
      </c>
      <c r="AB45">
        <v>1</v>
      </c>
      <c r="AC45">
        <v>1.2736639999999999</v>
      </c>
    </row>
    <row r="46" spans="1:29" x14ac:dyDescent="0.25">
      <c r="A46" t="s">
        <v>31</v>
      </c>
      <c r="B46">
        <v>1</v>
      </c>
      <c r="C46">
        <v>1.3751549999999999</v>
      </c>
      <c r="E46" t="s">
        <v>33</v>
      </c>
      <c r="F46">
        <v>1</v>
      </c>
      <c r="G46">
        <v>1.324284</v>
      </c>
      <c r="I46" t="s">
        <v>31</v>
      </c>
      <c r="J46">
        <v>1</v>
      </c>
      <c r="K46">
        <v>1.2537720000000001</v>
      </c>
      <c r="M46" t="s">
        <v>33</v>
      </c>
      <c r="N46">
        <v>1</v>
      </c>
      <c r="O46">
        <v>1.242375</v>
      </c>
      <c r="Q46">
        <f t="shared" si="0"/>
        <v>0.1213829999999998</v>
      </c>
      <c r="T46">
        <f t="shared" si="1"/>
        <v>8.190900000000001E-2</v>
      </c>
      <c r="W46" t="s">
        <v>31</v>
      </c>
      <c r="X46">
        <v>1</v>
      </c>
      <c r="Y46">
        <v>1.2970900000000001</v>
      </c>
      <c r="AA46" t="s">
        <v>33</v>
      </c>
      <c r="AB46">
        <v>1</v>
      </c>
      <c r="AC46">
        <v>1.280608</v>
      </c>
    </row>
    <row r="47" spans="1:29" x14ac:dyDescent="0.25">
      <c r="A47" t="s">
        <v>5</v>
      </c>
      <c r="B47">
        <v>2</v>
      </c>
      <c r="C47">
        <v>1.35162</v>
      </c>
      <c r="E47" t="s">
        <v>34</v>
      </c>
      <c r="F47">
        <v>1</v>
      </c>
      <c r="G47">
        <v>1.332724</v>
      </c>
      <c r="I47" t="s">
        <v>5</v>
      </c>
      <c r="J47">
        <v>2</v>
      </c>
      <c r="K47">
        <v>1.2592000000000001</v>
      </c>
      <c r="M47" t="s">
        <v>34</v>
      </c>
      <c r="N47">
        <v>1</v>
      </c>
      <c r="O47">
        <v>1.219894</v>
      </c>
      <c r="Q47">
        <f t="shared" si="0"/>
        <v>9.2419999999999947E-2</v>
      </c>
      <c r="T47">
        <f t="shared" si="1"/>
        <v>0.11282999999999999</v>
      </c>
      <c r="W47" t="s">
        <v>5</v>
      </c>
      <c r="X47">
        <v>2</v>
      </c>
      <c r="Y47">
        <v>1.301704</v>
      </c>
      <c r="AA47" t="s">
        <v>34</v>
      </c>
      <c r="AB47">
        <v>1</v>
      </c>
      <c r="AC47">
        <v>1.27108</v>
      </c>
    </row>
    <row r="48" spans="1:29" x14ac:dyDescent="0.25">
      <c r="A48" t="s">
        <v>32</v>
      </c>
      <c r="B48">
        <v>1</v>
      </c>
      <c r="C48">
        <v>1.304907</v>
      </c>
      <c r="E48" t="s">
        <v>68</v>
      </c>
      <c r="F48">
        <v>1</v>
      </c>
      <c r="G48">
        <v>1.3288770000000001</v>
      </c>
      <c r="I48" t="s">
        <v>32</v>
      </c>
      <c r="J48">
        <v>1</v>
      </c>
      <c r="K48">
        <v>1.2337629999999999</v>
      </c>
      <c r="M48" t="s">
        <v>68</v>
      </c>
      <c r="N48">
        <v>1</v>
      </c>
      <c r="O48">
        <v>1.2457530000000001</v>
      </c>
      <c r="Q48">
        <f t="shared" si="0"/>
        <v>7.1144000000000096E-2</v>
      </c>
      <c r="T48">
        <f t="shared" si="1"/>
        <v>8.3123999999999976E-2</v>
      </c>
      <c r="W48" t="s">
        <v>32</v>
      </c>
      <c r="X48">
        <v>1</v>
      </c>
      <c r="Y48">
        <v>1.2700419999999999</v>
      </c>
      <c r="AA48" t="s">
        <v>68</v>
      </c>
      <c r="AB48">
        <v>1</v>
      </c>
      <c r="AC48">
        <v>1.2860009999999999</v>
      </c>
    </row>
    <row r="49" spans="1:29" x14ac:dyDescent="0.25">
      <c r="A49" t="s">
        <v>33</v>
      </c>
      <c r="B49">
        <v>1</v>
      </c>
      <c r="C49">
        <v>1.320999</v>
      </c>
      <c r="E49" t="s">
        <v>35</v>
      </c>
      <c r="F49">
        <v>1</v>
      </c>
      <c r="G49">
        <v>1.328457</v>
      </c>
      <c r="I49" t="s">
        <v>33</v>
      </c>
      <c r="J49">
        <v>1</v>
      </c>
      <c r="K49">
        <v>1.2364139999999999</v>
      </c>
      <c r="M49" t="s">
        <v>35</v>
      </c>
      <c r="N49">
        <v>1</v>
      </c>
      <c r="O49">
        <v>1.2378629999999999</v>
      </c>
      <c r="Q49">
        <f t="shared" si="0"/>
        <v>8.4585000000000132E-2</v>
      </c>
      <c r="T49">
        <f t="shared" si="1"/>
        <v>9.0594000000000063E-2</v>
      </c>
      <c r="W49" t="s">
        <v>33</v>
      </c>
      <c r="X49">
        <v>1</v>
      </c>
      <c r="Y49">
        <v>1.2712730000000001</v>
      </c>
      <c r="AA49" t="s">
        <v>35</v>
      </c>
      <c r="AB49">
        <v>1</v>
      </c>
      <c r="AC49">
        <v>1.278454</v>
      </c>
    </row>
    <row r="50" spans="1:29" x14ac:dyDescent="0.25">
      <c r="A50" t="s">
        <v>34</v>
      </c>
      <c r="B50">
        <v>1</v>
      </c>
      <c r="C50">
        <v>1.3545149999999999</v>
      </c>
      <c r="E50" t="s">
        <v>36</v>
      </c>
      <c r="F50">
        <v>1</v>
      </c>
      <c r="G50">
        <v>1.3279449999999999</v>
      </c>
      <c r="I50" t="s">
        <v>34</v>
      </c>
      <c r="J50">
        <v>1</v>
      </c>
      <c r="K50">
        <v>1.221184</v>
      </c>
      <c r="M50" t="s">
        <v>36</v>
      </c>
      <c r="N50">
        <v>1</v>
      </c>
      <c r="O50">
        <v>1.258937</v>
      </c>
      <c r="Q50">
        <f t="shared" si="0"/>
        <v>0.13333099999999987</v>
      </c>
      <c r="T50">
        <f t="shared" si="1"/>
        <v>6.9007999999999958E-2</v>
      </c>
      <c r="W50" t="s">
        <v>34</v>
      </c>
      <c r="X50">
        <v>1</v>
      </c>
      <c r="Y50">
        <v>1.2659480000000001</v>
      </c>
      <c r="AA50" t="s">
        <v>36</v>
      </c>
      <c r="AB50">
        <v>1</v>
      </c>
      <c r="AC50">
        <v>1.2946310000000001</v>
      </c>
    </row>
    <row r="51" spans="1:29" x14ac:dyDescent="0.25">
      <c r="A51" t="s">
        <v>68</v>
      </c>
      <c r="B51">
        <v>1</v>
      </c>
      <c r="C51">
        <v>1.323334</v>
      </c>
      <c r="E51" t="s">
        <v>37</v>
      </c>
      <c r="F51">
        <v>1</v>
      </c>
      <c r="G51">
        <v>1.3225549999999999</v>
      </c>
      <c r="I51" t="s">
        <v>68</v>
      </c>
      <c r="J51">
        <v>1</v>
      </c>
      <c r="K51">
        <v>1.2519130000000001</v>
      </c>
      <c r="M51" t="s">
        <v>37</v>
      </c>
      <c r="N51">
        <v>1</v>
      </c>
      <c r="O51">
        <v>1.2388589999999999</v>
      </c>
      <c r="Q51">
        <f t="shared" si="0"/>
        <v>7.1420999999999957E-2</v>
      </c>
      <c r="T51">
        <f t="shared" si="1"/>
        <v>8.3695999999999993E-2</v>
      </c>
      <c r="W51" t="s">
        <v>68</v>
      </c>
      <c r="X51">
        <v>1</v>
      </c>
      <c r="Y51">
        <v>1.286249</v>
      </c>
      <c r="AA51" t="s">
        <v>37</v>
      </c>
      <c r="AB51">
        <v>1</v>
      </c>
      <c r="AC51">
        <v>1.2787219999999999</v>
      </c>
    </row>
    <row r="52" spans="1:29" x14ac:dyDescent="0.25">
      <c r="A52" t="s">
        <v>35</v>
      </c>
      <c r="B52">
        <v>1</v>
      </c>
      <c r="C52">
        <v>1.3360970000000001</v>
      </c>
      <c r="E52" t="s">
        <v>38</v>
      </c>
      <c r="F52">
        <v>1</v>
      </c>
      <c r="G52">
        <v>1.3294509999999999</v>
      </c>
      <c r="I52" t="s">
        <v>35</v>
      </c>
      <c r="J52">
        <v>1</v>
      </c>
      <c r="K52">
        <v>1.2442899999999999</v>
      </c>
      <c r="M52" t="s">
        <v>38</v>
      </c>
      <c r="N52">
        <v>1</v>
      </c>
      <c r="O52">
        <v>1.2503070000000001</v>
      </c>
      <c r="Q52">
        <f t="shared" si="0"/>
        <v>9.1807000000000194E-2</v>
      </c>
      <c r="T52">
        <f t="shared" si="1"/>
        <v>7.9143999999999881E-2</v>
      </c>
      <c r="W52" t="s">
        <v>35</v>
      </c>
      <c r="X52">
        <v>1</v>
      </c>
      <c r="Y52">
        <v>1.2782070000000001</v>
      </c>
      <c r="AA52" t="s">
        <v>38</v>
      </c>
      <c r="AB52">
        <v>1</v>
      </c>
      <c r="AC52">
        <v>1.2862709999999999</v>
      </c>
    </row>
    <row r="53" spans="1:29" x14ac:dyDescent="0.25">
      <c r="A53" t="s">
        <v>36</v>
      </c>
      <c r="B53">
        <v>1</v>
      </c>
      <c r="C53">
        <v>1.322406</v>
      </c>
      <c r="E53" t="s">
        <v>5</v>
      </c>
      <c r="F53">
        <v>2</v>
      </c>
      <c r="G53">
        <v>1.3390839999999999</v>
      </c>
      <c r="I53" t="s">
        <v>36</v>
      </c>
      <c r="J53">
        <v>1</v>
      </c>
      <c r="K53">
        <v>1.2519549999999999</v>
      </c>
      <c r="M53" t="s">
        <v>5</v>
      </c>
      <c r="N53">
        <v>2</v>
      </c>
      <c r="O53">
        <v>1.2539549999999999</v>
      </c>
      <c r="Q53">
        <f t="shared" si="0"/>
        <v>7.0451000000000041E-2</v>
      </c>
      <c r="T53">
        <f t="shared" si="1"/>
        <v>8.512900000000001E-2</v>
      </c>
      <c r="W53" t="s">
        <v>36</v>
      </c>
      <c r="X53">
        <v>1</v>
      </c>
      <c r="Y53">
        <v>1.2830569999999999</v>
      </c>
      <c r="AA53" t="s">
        <v>5</v>
      </c>
      <c r="AB53">
        <v>2</v>
      </c>
      <c r="AC53">
        <v>1.2898480000000001</v>
      </c>
    </row>
    <row r="54" spans="1:29" x14ac:dyDescent="0.25">
      <c r="A54" t="s">
        <v>37</v>
      </c>
      <c r="B54">
        <v>1</v>
      </c>
      <c r="C54">
        <v>1.3305130000000001</v>
      </c>
      <c r="E54" t="s">
        <v>39</v>
      </c>
      <c r="F54">
        <v>1</v>
      </c>
      <c r="G54">
        <v>1.337107</v>
      </c>
      <c r="I54" t="s">
        <v>37</v>
      </c>
      <c r="J54">
        <v>1</v>
      </c>
      <c r="K54">
        <v>1.2359519999999999</v>
      </c>
      <c r="M54" t="s">
        <v>39</v>
      </c>
      <c r="N54">
        <v>1</v>
      </c>
      <c r="O54">
        <v>1.2130000000000001</v>
      </c>
      <c r="Q54">
        <f t="shared" si="0"/>
        <v>9.4561000000000117E-2</v>
      </c>
      <c r="T54">
        <f t="shared" si="1"/>
        <v>0.12410699999999997</v>
      </c>
      <c r="W54" t="s">
        <v>37</v>
      </c>
      <c r="X54">
        <v>1</v>
      </c>
      <c r="Y54">
        <v>1.272416</v>
      </c>
      <c r="AA54" t="s">
        <v>39</v>
      </c>
      <c r="AB54">
        <v>1</v>
      </c>
      <c r="AC54">
        <v>1.272527</v>
      </c>
    </row>
    <row r="55" spans="1:29" x14ac:dyDescent="0.25">
      <c r="A55" t="s">
        <v>5</v>
      </c>
      <c r="B55">
        <v>2</v>
      </c>
      <c r="C55">
        <v>1.3122210000000001</v>
      </c>
      <c r="E55" t="s">
        <v>41</v>
      </c>
      <c r="F55">
        <v>1</v>
      </c>
      <c r="G55">
        <v>1.349682</v>
      </c>
      <c r="I55" t="s">
        <v>5</v>
      </c>
      <c r="J55">
        <v>2</v>
      </c>
      <c r="K55">
        <v>1.2343919999999999</v>
      </c>
      <c r="M55" t="s">
        <v>41</v>
      </c>
      <c r="N55">
        <v>1</v>
      </c>
      <c r="O55">
        <v>1.259037</v>
      </c>
      <c r="Q55">
        <f t="shared" si="0"/>
        <v>7.7829000000000148E-2</v>
      </c>
      <c r="T55">
        <f t="shared" si="1"/>
        <v>9.0645000000000087E-2</v>
      </c>
      <c r="W55" t="s">
        <v>5</v>
      </c>
      <c r="X55">
        <v>2</v>
      </c>
      <c r="Y55">
        <v>1.2764089999999999</v>
      </c>
      <c r="AA55" t="s">
        <v>41</v>
      </c>
      <c r="AB55">
        <v>1</v>
      </c>
      <c r="AC55">
        <v>1.3008249999999999</v>
      </c>
    </row>
    <row r="56" spans="1:29" x14ac:dyDescent="0.25">
      <c r="A56" t="s">
        <v>38</v>
      </c>
      <c r="B56">
        <v>1</v>
      </c>
      <c r="C56">
        <v>1.322973</v>
      </c>
      <c r="E56" t="s">
        <v>42</v>
      </c>
      <c r="F56">
        <v>1</v>
      </c>
      <c r="G56">
        <v>1.3498840000000001</v>
      </c>
      <c r="I56" t="s">
        <v>38</v>
      </c>
      <c r="J56">
        <v>1</v>
      </c>
      <c r="K56">
        <v>1.2545630000000001</v>
      </c>
      <c r="M56" t="s">
        <v>42</v>
      </c>
      <c r="N56">
        <v>1</v>
      </c>
      <c r="O56">
        <v>1.2556160000000001</v>
      </c>
      <c r="Q56">
        <f t="shared" si="0"/>
        <v>6.840999999999986E-2</v>
      </c>
      <c r="T56">
        <f t="shared" si="1"/>
        <v>9.4268000000000018E-2</v>
      </c>
      <c r="W56" t="s">
        <v>38</v>
      </c>
      <c r="X56">
        <v>1</v>
      </c>
      <c r="Y56">
        <v>1.286578</v>
      </c>
      <c r="AA56" t="s">
        <v>42</v>
      </c>
      <c r="AB56">
        <v>1</v>
      </c>
      <c r="AC56">
        <v>1.304327</v>
      </c>
    </row>
    <row r="57" spans="1:29" x14ac:dyDescent="0.25">
      <c r="A57" t="s">
        <v>39</v>
      </c>
      <c r="B57">
        <v>1</v>
      </c>
      <c r="C57">
        <v>1.2954600000000001</v>
      </c>
      <c r="E57" t="s">
        <v>5</v>
      </c>
      <c r="F57">
        <v>2</v>
      </c>
      <c r="G57">
        <v>1.357993</v>
      </c>
      <c r="I57" t="s">
        <v>39</v>
      </c>
      <c r="J57">
        <v>1</v>
      </c>
      <c r="K57">
        <v>1.2072229999999999</v>
      </c>
      <c r="M57" t="s">
        <v>5</v>
      </c>
      <c r="N57">
        <v>2</v>
      </c>
      <c r="O57">
        <v>1.2583569999999999</v>
      </c>
      <c r="Q57">
        <f t="shared" si="0"/>
        <v>8.8237000000000121E-2</v>
      </c>
      <c r="T57">
        <f t="shared" si="1"/>
        <v>9.9636000000000058E-2</v>
      </c>
      <c r="W57" t="s">
        <v>39</v>
      </c>
      <c r="X57">
        <v>1</v>
      </c>
      <c r="Y57">
        <v>1.249066</v>
      </c>
      <c r="AA57" t="s">
        <v>5</v>
      </c>
      <c r="AB57">
        <v>2</v>
      </c>
      <c r="AC57">
        <v>1.302994</v>
      </c>
    </row>
    <row r="58" spans="1:29" x14ac:dyDescent="0.25">
      <c r="A58" t="s">
        <v>40</v>
      </c>
      <c r="B58">
        <v>1</v>
      </c>
      <c r="C58">
        <v>1.287566</v>
      </c>
      <c r="E58" t="s">
        <v>43</v>
      </c>
      <c r="F58">
        <v>1</v>
      </c>
      <c r="G58">
        <v>1.3703719999999999</v>
      </c>
      <c r="I58" t="s">
        <v>40</v>
      </c>
      <c r="J58">
        <v>1</v>
      </c>
      <c r="K58">
        <v>1.20526</v>
      </c>
      <c r="M58" t="s">
        <v>43</v>
      </c>
      <c r="N58">
        <v>1</v>
      </c>
      <c r="O58">
        <v>1.291371</v>
      </c>
      <c r="Q58">
        <f t="shared" si="0"/>
        <v>8.230599999999999E-2</v>
      </c>
      <c r="T58">
        <f t="shared" si="1"/>
        <v>7.9000999999999877E-2</v>
      </c>
      <c r="W58" t="s">
        <v>40</v>
      </c>
      <c r="X58">
        <v>1</v>
      </c>
      <c r="Y58">
        <v>1.2479640000000001</v>
      </c>
      <c r="AA58" t="s">
        <v>43</v>
      </c>
      <c r="AB58">
        <v>1</v>
      </c>
      <c r="AC58">
        <v>1.3271999999999999</v>
      </c>
    </row>
    <row r="59" spans="1:29" x14ac:dyDescent="0.25">
      <c r="A59" t="s">
        <v>41</v>
      </c>
      <c r="B59">
        <v>1</v>
      </c>
      <c r="C59">
        <v>1.351901</v>
      </c>
      <c r="E59" t="s">
        <v>5</v>
      </c>
      <c r="F59">
        <v>2</v>
      </c>
      <c r="G59">
        <v>1.3668610000000001</v>
      </c>
      <c r="I59" t="s">
        <v>41</v>
      </c>
      <c r="J59">
        <v>1</v>
      </c>
      <c r="K59">
        <v>1.2539629999999999</v>
      </c>
      <c r="M59" t="s">
        <v>5</v>
      </c>
      <c r="N59">
        <v>2</v>
      </c>
      <c r="O59">
        <v>1.2949649999999999</v>
      </c>
      <c r="Q59">
        <f t="shared" si="0"/>
        <v>9.7938000000000081E-2</v>
      </c>
      <c r="T59">
        <f t="shared" si="1"/>
        <v>7.1896000000000182E-2</v>
      </c>
      <c r="W59" t="s">
        <v>41</v>
      </c>
      <c r="X59">
        <v>1</v>
      </c>
      <c r="Y59">
        <v>1.297779</v>
      </c>
      <c r="AA59" t="s">
        <v>5</v>
      </c>
      <c r="AB59">
        <v>2</v>
      </c>
      <c r="AC59">
        <v>1.3308930000000001</v>
      </c>
    </row>
    <row r="60" spans="1:29" x14ac:dyDescent="0.25">
      <c r="A60" t="s">
        <v>5</v>
      </c>
      <c r="B60">
        <v>2</v>
      </c>
      <c r="C60">
        <v>1.3446750000000001</v>
      </c>
      <c r="E60" t="s">
        <v>5</v>
      </c>
      <c r="F60">
        <v>3</v>
      </c>
      <c r="G60">
        <v>1.3629960000000001</v>
      </c>
      <c r="I60" t="s">
        <v>5</v>
      </c>
      <c r="J60">
        <v>2</v>
      </c>
      <c r="K60">
        <v>1.249493</v>
      </c>
      <c r="M60" t="s">
        <v>5</v>
      </c>
      <c r="N60">
        <v>3</v>
      </c>
      <c r="O60">
        <v>1.276783</v>
      </c>
      <c r="Q60">
        <f t="shared" si="0"/>
        <v>9.51820000000001E-2</v>
      </c>
      <c r="T60">
        <f t="shared" si="1"/>
        <v>8.6213000000000095E-2</v>
      </c>
      <c r="W60" t="s">
        <v>5</v>
      </c>
      <c r="X60">
        <v>2</v>
      </c>
      <c r="Y60">
        <v>1.29474</v>
      </c>
      <c r="AA60" t="s">
        <v>5</v>
      </c>
      <c r="AB60">
        <v>3</v>
      </c>
      <c r="AC60">
        <v>1.320198</v>
      </c>
    </row>
    <row r="61" spans="1:29" x14ac:dyDescent="0.25">
      <c r="A61" t="s">
        <v>42</v>
      </c>
      <c r="B61">
        <v>1</v>
      </c>
      <c r="C61">
        <v>1.3439399999999999</v>
      </c>
      <c r="E61" t="s">
        <v>44</v>
      </c>
      <c r="F61">
        <v>1</v>
      </c>
      <c r="G61">
        <v>1.3629770000000001</v>
      </c>
      <c r="I61" t="s">
        <v>42</v>
      </c>
      <c r="J61">
        <v>1</v>
      </c>
      <c r="K61">
        <v>1.2614129999999999</v>
      </c>
      <c r="M61" t="s">
        <v>44</v>
      </c>
      <c r="N61">
        <v>1</v>
      </c>
      <c r="O61">
        <v>1.2577940000000001</v>
      </c>
      <c r="Q61">
        <f t="shared" si="0"/>
        <v>8.2527000000000017E-2</v>
      </c>
      <c r="T61">
        <f t="shared" si="1"/>
        <v>0.10518300000000003</v>
      </c>
      <c r="W61" t="s">
        <v>42</v>
      </c>
      <c r="X61">
        <v>1</v>
      </c>
      <c r="Y61">
        <v>1.3006519999999999</v>
      </c>
      <c r="AA61" t="s">
        <v>44</v>
      </c>
      <c r="AB61">
        <v>1</v>
      </c>
      <c r="AC61">
        <v>1.3105370000000001</v>
      </c>
    </row>
    <row r="62" spans="1:29" x14ac:dyDescent="0.25">
      <c r="A62" t="s">
        <v>43</v>
      </c>
      <c r="B62">
        <v>1</v>
      </c>
      <c r="C62">
        <v>1.365777</v>
      </c>
      <c r="E62" t="s">
        <v>5</v>
      </c>
      <c r="F62">
        <v>2</v>
      </c>
      <c r="G62">
        <v>1.366541</v>
      </c>
      <c r="I62" t="s">
        <v>43</v>
      </c>
      <c r="J62">
        <v>1</v>
      </c>
      <c r="K62">
        <v>1.2736019999999999</v>
      </c>
      <c r="M62" t="s">
        <v>5</v>
      </c>
      <c r="N62">
        <v>2</v>
      </c>
      <c r="O62">
        <v>1.2716529999999999</v>
      </c>
      <c r="Q62">
        <f t="shared" si="0"/>
        <v>9.2175000000000118E-2</v>
      </c>
      <c r="T62">
        <f t="shared" si="1"/>
        <v>9.4888000000000083E-2</v>
      </c>
      <c r="W62" t="s">
        <v>43</v>
      </c>
      <c r="X62">
        <v>1</v>
      </c>
      <c r="Y62">
        <v>1.311537</v>
      </c>
      <c r="AA62" t="s">
        <v>5</v>
      </c>
      <c r="AB62">
        <v>2</v>
      </c>
      <c r="AC62">
        <v>1.3150109999999999</v>
      </c>
    </row>
    <row r="63" spans="1:29" x14ac:dyDescent="0.25">
      <c r="A63" t="s">
        <v>5</v>
      </c>
      <c r="B63">
        <v>2</v>
      </c>
      <c r="C63">
        <v>1.3633630000000001</v>
      </c>
      <c r="E63" t="s">
        <v>5</v>
      </c>
      <c r="F63">
        <v>3</v>
      </c>
      <c r="G63">
        <v>1.355175</v>
      </c>
      <c r="I63" t="s">
        <v>5</v>
      </c>
      <c r="J63">
        <v>2</v>
      </c>
      <c r="K63">
        <v>1.279444</v>
      </c>
      <c r="M63" t="s">
        <v>5</v>
      </c>
      <c r="N63">
        <v>3</v>
      </c>
      <c r="O63">
        <v>1.250084</v>
      </c>
      <c r="Q63">
        <f t="shared" si="0"/>
        <v>8.3919000000000077E-2</v>
      </c>
      <c r="T63">
        <f t="shared" si="1"/>
        <v>0.10509100000000005</v>
      </c>
      <c r="W63" t="s">
        <v>5</v>
      </c>
      <c r="X63">
        <v>2</v>
      </c>
      <c r="Y63">
        <v>1.313347</v>
      </c>
      <c r="AA63" t="s">
        <v>5</v>
      </c>
      <c r="AB63">
        <v>3</v>
      </c>
      <c r="AC63">
        <v>1.30383</v>
      </c>
    </row>
    <row r="64" spans="1:29" x14ac:dyDescent="0.25">
      <c r="A64" t="s">
        <v>5</v>
      </c>
      <c r="B64">
        <v>3</v>
      </c>
      <c r="C64">
        <v>1.3608960000000001</v>
      </c>
      <c r="E64" t="s">
        <v>5</v>
      </c>
      <c r="F64">
        <v>4</v>
      </c>
      <c r="G64">
        <v>1.3619600000000001</v>
      </c>
      <c r="I64" t="s">
        <v>5</v>
      </c>
      <c r="J64">
        <v>3</v>
      </c>
      <c r="K64">
        <v>1.2722850000000001</v>
      </c>
      <c r="M64" t="s">
        <v>5</v>
      </c>
      <c r="N64">
        <v>4</v>
      </c>
      <c r="O64">
        <v>1.291758</v>
      </c>
      <c r="Q64">
        <f t="shared" si="0"/>
        <v>8.8610999999999995E-2</v>
      </c>
      <c r="T64">
        <f t="shared" si="1"/>
        <v>7.0202000000000098E-2</v>
      </c>
      <c r="W64" t="s">
        <v>5</v>
      </c>
      <c r="X64">
        <v>3</v>
      </c>
      <c r="Y64">
        <v>1.3133809999999999</v>
      </c>
      <c r="AA64" t="s">
        <v>5</v>
      </c>
      <c r="AB64">
        <v>4</v>
      </c>
      <c r="AC64">
        <v>1.3250770000000001</v>
      </c>
    </row>
    <row r="65" spans="1:29" x14ac:dyDescent="0.25">
      <c r="A65" t="s">
        <v>44</v>
      </c>
      <c r="B65">
        <v>1</v>
      </c>
      <c r="C65">
        <v>1.3653839999999999</v>
      </c>
      <c r="E65" t="s">
        <v>5</v>
      </c>
      <c r="F65">
        <v>5</v>
      </c>
      <c r="G65">
        <v>1.368835</v>
      </c>
      <c r="I65" t="s">
        <v>44</v>
      </c>
      <c r="J65">
        <v>1</v>
      </c>
      <c r="K65">
        <v>1.270939</v>
      </c>
      <c r="M65" t="s">
        <v>5</v>
      </c>
      <c r="N65">
        <v>5</v>
      </c>
      <c r="O65">
        <v>1.2820860000000001</v>
      </c>
      <c r="Q65">
        <f t="shared" si="0"/>
        <v>9.444499999999989E-2</v>
      </c>
      <c r="T65">
        <f t="shared" si="1"/>
        <v>8.6748999999999965E-2</v>
      </c>
      <c r="W65" t="s">
        <v>44</v>
      </c>
      <c r="X65">
        <v>1</v>
      </c>
      <c r="Y65">
        <v>1.308489</v>
      </c>
      <c r="AA65" t="s">
        <v>5</v>
      </c>
      <c r="AB65">
        <v>5</v>
      </c>
      <c r="AC65">
        <v>1.321423</v>
      </c>
    </row>
    <row r="66" spans="1:29" x14ac:dyDescent="0.25">
      <c r="A66" t="s">
        <v>5</v>
      </c>
      <c r="B66">
        <v>2</v>
      </c>
      <c r="C66">
        <v>1.358908</v>
      </c>
      <c r="E66" t="s">
        <v>5</v>
      </c>
      <c r="F66">
        <v>6</v>
      </c>
      <c r="G66">
        <v>1.356994</v>
      </c>
      <c r="I66" t="s">
        <v>5</v>
      </c>
      <c r="J66">
        <v>2</v>
      </c>
      <c r="K66">
        <v>1.268716</v>
      </c>
      <c r="M66" t="s">
        <v>5</v>
      </c>
      <c r="N66">
        <v>6</v>
      </c>
      <c r="O66">
        <v>1.284062</v>
      </c>
      <c r="Q66">
        <f t="shared" si="0"/>
        <v>9.019200000000005E-2</v>
      </c>
      <c r="T66">
        <f t="shared" si="1"/>
        <v>7.2931999999999997E-2</v>
      </c>
      <c r="W66" t="s">
        <v>5</v>
      </c>
      <c r="X66">
        <v>2</v>
      </c>
      <c r="Y66">
        <v>1.3108900000000001</v>
      </c>
      <c r="AA66" t="s">
        <v>5</v>
      </c>
      <c r="AB66">
        <v>6</v>
      </c>
      <c r="AC66">
        <v>1.317183</v>
      </c>
    </row>
    <row r="67" spans="1:29" x14ac:dyDescent="0.25">
      <c r="A67" t="s">
        <v>5</v>
      </c>
      <c r="B67">
        <v>3</v>
      </c>
      <c r="C67">
        <v>1.3437520000000001</v>
      </c>
      <c r="E67" t="s">
        <v>5</v>
      </c>
      <c r="F67">
        <v>7</v>
      </c>
      <c r="G67">
        <v>1.3535969999999999</v>
      </c>
      <c r="I67" t="s">
        <v>5</v>
      </c>
      <c r="J67">
        <v>3</v>
      </c>
      <c r="K67">
        <v>1.27355</v>
      </c>
      <c r="M67" t="s">
        <v>5</v>
      </c>
      <c r="N67">
        <v>7</v>
      </c>
      <c r="O67">
        <v>1.2846010000000001</v>
      </c>
      <c r="Q67">
        <f t="shared" si="0"/>
        <v>7.0202000000000098E-2</v>
      </c>
      <c r="T67">
        <f t="shared" si="1"/>
        <v>6.8995999999999835E-2</v>
      </c>
      <c r="W67" t="s">
        <v>5</v>
      </c>
      <c r="X67">
        <v>3</v>
      </c>
      <c r="Y67">
        <v>1.301164</v>
      </c>
      <c r="AA67" t="s">
        <v>5</v>
      </c>
      <c r="AB67">
        <v>7</v>
      </c>
      <c r="AC67">
        <v>1.319936</v>
      </c>
    </row>
    <row r="68" spans="1:29" x14ac:dyDescent="0.25">
      <c r="A68" t="s">
        <v>5</v>
      </c>
      <c r="B68">
        <v>4</v>
      </c>
      <c r="C68">
        <v>1.369686</v>
      </c>
      <c r="E68" t="s">
        <v>5</v>
      </c>
      <c r="F68">
        <v>8</v>
      </c>
      <c r="G68">
        <v>1.3479350000000001</v>
      </c>
      <c r="I68" t="s">
        <v>5</v>
      </c>
      <c r="J68">
        <v>4</v>
      </c>
      <c r="K68">
        <v>1.2728790000000001</v>
      </c>
      <c r="M68" t="s">
        <v>5</v>
      </c>
      <c r="N68">
        <v>8</v>
      </c>
      <c r="O68">
        <v>1.265036</v>
      </c>
      <c r="Q68">
        <f t="shared" si="0"/>
        <v>9.6806999999999865E-2</v>
      </c>
      <c r="T68">
        <f t="shared" si="1"/>
        <v>8.2899000000000056E-2</v>
      </c>
      <c r="W68" t="s">
        <v>5</v>
      </c>
      <c r="X68">
        <v>4</v>
      </c>
      <c r="Y68">
        <v>1.3130170000000001</v>
      </c>
      <c r="AA68" t="s">
        <v>5</v>
      </c>
      <c r="AB68">
        <v>8</v>
      </c>
      <c r="AC68">
        <v>1.3063180000000001</v>
      </c>
    </row>
    <row r="69" spans="1:29" x14ac:dyDescent="0.25">
      <c r="A69" t="s">
        <v>5</v>
      </c>
      <c r="B69">
        <v>5</v>
      </c>
      <c r="C69">
        <v>1.369335</v>
      </c>
      <c r="E69" t="s">
        <v>45</v>
      </c>
      <c r="F69">
        <v>1</v>
      </c>
      <c r="G69">
        <v>1.3682570000000001</v>
      </c>
      <c r="I69" t="s">
        <v>5</v>
      </c>
      <c r="J69">
        <v>5</v>
      </c>
      <c r="K69">
        <v>1.2497910000000001</v>
      </c>
      <c r="M69" t="s">
        <v>45</v>
      </c>
      <c r="N69">
        <v>1</v>
      </c>
      <c r="O69">
        <v>1.315998</v>
      </c>
      <c r="Q69">
        <f t="shared" ref="Q69:Q78" si="2">C69-K69</f>
        <v>0.11954399999999987</v>
      </c>
      <c r="T69">
        <f t="shared" ref="T69:T77" si="3">G69-O69</f>
        <v>5.2259000000000055E-2</v>
      </c>
      <c r="W69" t="s">
        <v>5</v>
      </c>
      <c r="X69">
        <v>5</v>
      </c>
      <c r="Y69">
        <v>1.305045</v>
      </c>
      <c r="AA69" t="s">
        <v>45</v>
      </c>
      <c r="AB69">
        <v>1</v>
      </c>
      <c r="AC69">
        <v>1.340964</v>
      </c>
    </row>
    <row r="70" spans="1:29" x14ac:dyDescent="0.25">
      <c r="A70" t="s">
        <v>5</v>
      </c>
      <c r="B70">
        <v>6</v>
      </c>
      <c r="C70">
        <v>1.3524670000000001</v>
      </c>
      <c r="E70" t="s">
        <v>5</v>
      </c>
      <c r="F70">
        <v>2</v>
      </c>
      <c r="G70">
        <v>1.360865</v>
      </c>
      <c r="I70" t="s">
        <v>5</v>
      </c>
      <c r="J70">
        <v>6</v>
      </c>
      <c r="K70">
        <v>1.2624439999999999</v>
      </c>
      <c r="M70" t="s">
        <v>5</v>
      </c>
      <c r="N70">
        <v>2</v>
      </c>
      <c r="O70">
        <v>1.3176110000000001</v>
      </c>
      <c r="Q70">
        <f t="shared" si="2"/>
        <v>9.0023000000000186E-2</v>
      </c>
      <c r="T70">
        <f t="shared" si="3"/>
        <v>4.3253999999999904E-2</v>
      </c>
      <c r="W70" t="s">
        <v>5</v>
      </c>
      <c r="X70">
        <v>6</v>
      </c>
      <c r="Y70">
        <v>1.302583</v>
      </c>
      <c r="AA70" t="s">
        <v>5</v>
      </c>
      <c r="AB70">
        <v>2</v>
      </c>
      <c r="AC70">
        <v>1.337825</v>
      </c>
    </row>
    <row r="71" spans="1:29" x14ac:dyDescent="0.25">
      <c r="A71" t="s">
        <v>5</v>
      </c>
      <c r="B71">
        <v>7</v>
      </c>
      <c r="C71">
        <v>1.3484430000000001</v>
      </c>
      <c r="E71" t="s">
        <v>5</v>
      </c>
      <c r="F71">
        <v>3</v>
      </c>
      <c r="G71">
        <v>1.3625290000000001</v>
      </c>
      <c r="I71" t="s">
        <v>5</v>
      </c>
      <c r="J71">
        <v>7</v>
      </c>
      <c r="K71">
        <v>1.260213</v>
      </c>
      <c r="M71" t="s">
        <v>5</v>
      </c>
      <c r="N71">
        <v>3</v>
      </c>
      <c r="O71">
        <v>1.281644</v>
      </c>
      <c r="Q71">
        <f t="shared" si="2"/>
        <v>8.8230000000000031E-2</v>
      </c>
      <c r="T71">
        <f t="shared" si="3"/>
        <v>8.0885000000000096E-2</v>
      </c>
      <c r="W71" t="s">
        <v>5</v>
      </c>
      <c r="X71">
        <v>7</v>
      </c>
      <c r="Y71">
        <v>1.296416</v>
      </c>
      <c r="AA71" t="s">
        <v>5</v>
      </c>
      <c r="AB71">
        <v>3</v>
      </c>
      <c r="AC71">
        <v>1.3149580000000001</v>
      </c>
    </row>
    <row r="72" spans="1:29" x14ac:dyDescent="0.25">
      <c r="A72" t="s">
        <v>5</v>
      </c>
      <c r="B72">
        <v>8</v>
      </c>
      <c r="C72">
        <v>1.3468599999999999</v>
      </c>
      <c r="E72" t="s">
        <v>5</v>
      </c>
      <c r="F72">
        <v>4</v>
      </c>
      <c r="G72">
        <v>1.367194</v>
      </c>
      <c r="I72" t="s">
        <v>5</v>
      </c>
      <c r="J72">
        <v>8</v>
      </c>
      <c r="K72">
        <v>1.2842260000000001</v>
      </c>
      <c r="M72" t="s">
        <v>5</v>
      </c>
      <c r="N72">
        <v>4</v>
      </c>
      <c r="O72">
        <v>1.2841340000000001</v>
      </c>
      <c r="Q72">
        <f t="shared" si="2"/>
        <v>6.2633999999999856E-2</v>
      </c>
      <c r="T72">
        <f t="shared" si="3"/>
        <v>8.3059999999999912E-2</v>
      </c>
      <c r="W72" t="s">
        <v>5</v>
      </c>
      <c r="X72">
        <v>8</v>
      </c>
      <c r="Y72">
        <v>1.311337</v>
      </c>
      <c r="AA72" t="s">
        <v>5</v>
      </c>
      <c r="AB72">
        <v>4</v>
      </c>
      <c r="AC72">
        <v>1.327094</v>
      </c>
    </row>
    <row r="73" spans="1:29" x14ac:dyDescent="0.25">
      <c r="A73" t="s">
        <v>45</v>
      </c>
      <c r="B73">
        <v>1</v>
      </c>
      <c r="C73">
        <v>1.369686</v>
      </c>
      <c r="E73" t="s">
        <v>5</v>
      </c>
      <c r="F73">
        <v>5</v>
      </c>
      <c r="G73">
        <v>1.3656870000000001</v>
      </c>
      <c r="I73" t="s">
        <v>45</v>
      </c>
      <c r="J73">
        <v>1</v>
      </c>
      <c r="K73">
        <v>1.314017</v>
      </c>
      <c r="M73" t="s">
        <v>5</v>
      </c>
      <c r="N73">
        <v>5</v>
      </c>
      <c r="O73">
        <v>1.286198</v>
      </c>
      <c r="Q73">
        <f t="shared" si="2"/>
        <v>5.5668999999999969E-2</v>
      </c>
      <c r="T73">
        <f t="shared" si="3"/>
        <v>7.9489000000000143E-2</v>
      </c>
      <c r="W73" t="s">
        <v>45</v>
      </c>
      <c r="X73">
        <v>1</v>
      </c>
      <c r="Y73">
        <v>1.3436619999999999</v>
      </c>
      <c r="AA73" t="s">
        <v>5</v>
      </c>
      <c r="AB73">
        <v>5</v>
      </c>
      <c r="AC73">
        <v>1.3219939999999999</v>
      </c>
    </row>
    <row r="74" spans="1:29" x14ac:dyDescent="0.25">
      <c r="A74" t="s">
        <v>5</v>
      </c>
      <c r="B74">
        <v>2</v>
      </c>
      <c r="C74">
        <v>1.3706259999999999</v>
      </c>
      <c r="E74" t="s">
        <v>5</v>
      </c>
      <c r="F74">
        <v>6</v>
      </c>
      <c r="G74">
        <v>1.3400570000000001</v>
      </c>
      <c r="I74" t="s">
        <v>5</v>
      </c>
      <c r="J74">
        <v>2</v>
      </c>
      <c r="K74">
        <v>1.289236</v>
      </c>
      <c r="M74" t="s">
        <v>5</v>
      </c>
      <c r="N74">
        <v>6</v>
      </c>
      <c r="O74">
        <v>1.282662</v>
      </c>
      <c r="Q74">
        <f t="shared" si="2"/>
        <v>8.1389999999999851E-2</v>
      </c>
      <c r="T74">
        <f t="shared" si="3"/>
        <v>5.7395000000000085E-2</v>
      </c>
      <c r="W74" t="s">
        <v>5</v>
      </c>
      <c r="X74">
        <v>2</v>
      </c>
      <c r="Y74">
        <v>1.3274539999999999</v>
      </c>
      <c r="AA74" t="s">
        <v>5</v>
      </c>
      <c r="AB74">
        <v>6</v>
      </c>
      <c r="AC74">
        <v>1.308343</v>
      </c>
    </row>
    <row r="75" spans="1:29" x14ac:dyDescent="0.25">
      <c r="A75" t="s">
        <v>5</v>
      </c>
      <c r="B75">
        <v>3</v>
      </c>
      <c r="C75">
        <v>1.3639859999999999</v>
      </c>
      <c r="E75" t="s">
        <v>46</v>
      </c>
      <c r="F75">
        <v>1</v>
      </c>
      <c r="G75">
        <v>1.353899</v>
      </c>
      <c r="I75" t="s">
        <v>5</v>
      </c>
      <c r="J75">
        <v>3</v>
      </c>
      <c r="K75">
        <v>1.26966</v>
      </c>
      <c r="M75" t="s">
        <v>46</v>
      </c>
      <c r="N75">
        <v>1</v>
      </c>
      <c r="O75">
        <v>1.2915779999999999</v>
      </c>
      <c r="Q75">
        <f t="shared" si="2"/>
        <v>9.432599999999991E-2</v>
      </c>
      <c r="T75">
        <f t="shared" si="3"/>
        <v>6.2321000000000071E-2</v>
      </c>
      <c r="W75" t="s">
        <v>5</v>
      </c>
      <c r="X75">
        <v>3</v>
      </c>
      <c r="Y75">
        <v>1.3077190000000001</v>
      </c>
      <c r="AA75" t="s">
        <v>46</v>
      </c>
      <c r="AB75">
        <v>1</v>
      </c>
      <c r="AC75">
        <v>1.3206009999999999</v>
      </c>
    </row>
    <row r="76" spans="1:29" x14ac:dyDescent="0.25">
      <c r="A76" t="s">
        <v>5</v>
      </c>
      <c r="B76">
        <v>4</v>
      </c>
      <c r="C76">
        <v>1.3588979999999999</v>
      </c>
      <c r="E76" t="s">
        <v>5</v>
      </c>
      <c r="F76">
        <v>2</v>
      </c>
      <c r="G76">
        <v>1.3514699999999999</v>
      </c>
      <c r="I76" t="s">
        <v>5</v>
      </c>
      <c r="J76">
        <v>4</v>
      </c>
      <c r="K76">
        <v>1.262561</v>
      </c>
      <c r="M76" t="s">
        <v>5</v>
      </c>
      <c r="N76">
        <v>2</v>
      </c>
      <c r="O76">
        <v>1.2740020000000001</v>
      </c>
      <c r="Q76">
        <f t="shared" si="2"/>
        <v>9.6336999999999895E-2</v>
      </c>
      <c r="T76">
        <f t="shared" si="3"/>
        <v>7.746799999999987E-2</v>
      </c>
      <c r="W76" t="s">
        <v>5</v>
      </c>
      <c r="X76">
        <v>4</v>
      </c>
      <c r="Y76">
        <v>1.302629</v>
      </c>
      <c r="AA76" t="s">
        <v>5</v>
      </c>
      <c r="AB76">
        <v>2</v>
      </c>
      <c r="AC76">
        <v>1.3103340000000001</v>
      </c>
    </row>
    <row r="77" spans="1:29" x14ac:dyDescent="0.25">
      <c r="A77" t="s">
        <v>5</v>
      </c>
      <c r="B77">
        <v>5</v>
      </c>
      <c r="C77">
        <v>1.3621909999999999</v>
      </c>
      <c r="E77" t="s">
        <v>5</v>
      </c>
      <c r="F77">
        <v>3</v>
      </c>
      <c r="G77">
        <v>1.35009</v>
      </c>
      <c r="I77" t="s">
        <v>5</v>
      </c>
      <c r="J77">
        <v>5</v>
      </c>
      <c r="K77">
        <v>1.2729509999999999</v>
      </c>
      <c r="M77" t="s">
        <v>5</v>
      </c>
      <c r="N77">
        <v>3</v>
      </c>
      <c r="O77">
        <v>1.2922929999999999</v>
      </c>
      <c r="Q77">
        <f t="shared" si="2"/>
        <v>8.9239999999999986E-2</v>
      </c>
      <c r="T77">
        <f t="shared" si="3"/>
        <v>5.7797000000000098E-2</v>
      </c>
      <c r="W77" t="s">
        <v>5</v>
      </c>
      <c r="X77">
        <v>5</v>
      </c>
      <c r="Y77">
        <v>1.3088249999999999</v>
      </c>
      <c r="AA77" t="s">
        <v>5</v>
      </c>
      <c r="AB77">
        <v>3</v>
      </c>
      <c r="AC77">
        <v>1.3187599999999999</v>
      </c>
    </row>
    <row r="78" spans="1:29" x14ac:dyDescent="0.25">
      <c r="A78" t="s">
        <v>46</v>
      </c>
      <c r="B78">
        <v>1</v>
      </c>
      <c r="C78">
        <v>1.3496939999999999</v>
      </c>
      <c r="E78" t="s">
        <v>60</v>
      </c>
      <c r="F78">
        <v>1</v>
      </c>
      <c r="G78">
        <v>1.315688</v>
      </c>
      <c r="I78" t="s">
        <v>46</v>
      </c>
      <c r="J78">
        <v>1</v>
      </c>
      <c r="K78">
        <v>1.2777860000000001</v>
      </c>
      <c r="M78" t="s">
        <v>60</v>
      </c>
      <c r="N78">
        <v>1</v>
      </c>
      <c r="O78">
        <v>1.2164489999999999</v>
      </c>
      <c r="Q78">
        <f t="shared" si="2"/>
        <v>7.1907999999999861E-2</v>
      </c>
      <c r="T78">
        <f>G78-O78</f>
        <v>9.9239000000000077E-2</v>
      </c>
      <c r="W78" t="s">
        <v>46</v>
      </c>
      <c r="X78">
        <v>1</v>
      </c>
      <c r="Y78">
        <v>1.3137810000000001</v>
      </c>
      <c r="AA78" t="s">
        <v>60</v>
      </c>
      <c r="AB78">
        <v>1</v>
      </c>
      <c r="AC78">
        <v>1.2610319999999999</v>
      </c>
    </row>
    <row r="79" spans="1:29" x14ac:dyDescent="0.25">
      <c r="A79" t="s">
        <v>5</v>
      </c>
      <c r="B79">
        <v>2</v>
      </c>
      <c r="C79">
        <v>1.350862</v>
      </c>
      <c r="E79" t="s">
        <v>50</v>
      </c>
      <c r="F79">
        <v>1</v>
      </c>
      <c r="G79">
        <v>1.299282</v>
      </c>
      <c r="I79" t="s">
        <v>5</v>
      </c>
      <c r="J79">
        <v>2</v>
      </c>
      <c r="K79">
        <v>1.281865</v>
      </c>
      <c r="M79" t="s">
        <v>50</v>
      </c>
      <c r="N79">
        <v>1</v>
      </c>
      <c r="O79">
        <v>1.246828</v>
      </c>
      <c r="Q79">
        <f>C79-K79</f>
        <v>6.8996999999999975E-2</v>
      </c>
      <c r="T79">
        <f>G79-O79</f>
        <v>5.2454000000000001E-2</v>
      </c>
      <c r="W79" t="s">
        <v>5</v>
      </c>
      <c r="X79">
        <v>2</v>
      </c>
      <c r="Y79">
        <v>1.3135410000000001</v>
      </c>
      <c r="AA79" t="s">
        <v>50</v>
      </c>
      <c r="AB79">
        <v>1</v>
      </c>
      <c r="AC79">
        <v>1.273366</v>
      </c>
    </row>
    <row r="80" spans="1:29" x14ac:dyDescent="0.25">
      <c r="A80" t="s">
        <v>50</v>
      </c>
      <c r="B80">
        <v>1</v>
      </c>
      <c r="C80">
        <v>1.298</v>
      </c>
      <c r="E80" t="s">
        <v>5</v>
      </c>
      <c r="F80">
        <v>2</v>
      </c>
      <c r="G80">
        <v>1.2950189999999999</v>
      </c>
      <c r="I80" t="s">
        <v>50</v>
      </c>
      <c r="J80">
        <v>1</v>
      </c>
      <c r="K80">
        <v>1.2473730000000001</v>
      </c>
      <c r="M80" t="s">
        <v>5</v>
      </c>
      <c r="N80">
        <v>2</v>
      </c>
      <c r="O80">
        <v>1.2407300000000001</v>
      </c>
      <c r="Q80">
        <f>C80-K80</f>
        <v>5.0626999999999978E-2</v>
      </c>
      <c r="T80">
        <f>G80-O80</f>
        <v>5.428899999999981E-2</v>
      </c>
      <c r="W80" t="s">
        <v>50</v>
      </c>
      <c r="X80">
        <v>1</v>
      </c>
      <c r="Y80">
        <v>1.269525</v>
      </c>
      <c r="AA80" t="s">
        <v>5</v>
      </c>
      <c r="AB80">
        <v>2</v>
      </c>
      <c r="AC80">
        <v>1.26789</v>
      </c>
    </row>
    <row r="81" spans="1:29" x14ac:dyDescent="0.25">
      <c r="A81" t="s">
        <v>5</v>
      </c>
      <c r="B81">
        <v>2</v>
      </c>
      <c r="C81">
        <v>1.297358</v>
      </c>
      <c r="F81">
        <v>3</v>
      </c>
      <c r="G81">
        <v>1.255096</v>
      </c>
      <c r="I81" t="s">
        <v>5</v>
      </c>
      <c r="J81">
        <v>2</v>
      </c>
      <c r="K81">
        <v>1.2390730000000001</v>
      </c>
      <c r="M81" t="s">
        <v>5</v>
      </c>
      <c r="N81">
        <v>3</v>
      </c>
      <c r="O81">
        <v>1.2157690000000001</v>
      </c>
      <c r="Q81">
        <f t="shared" ref="Q81:Q97" si="4">C81-K81</f>
        <v>5.828499999999992E-2</v>
      </c>
      <c r="T81">
        <f>G81-O81</f>
        <v>3.932699999999989E-2</v>
      </c>
      <c r="W81" t="s">
        <v>5</v>
      </c>
      <c r="X81">
        <v>2</v>
      </c>
      <c r="Y81">
        <v>1.263177</v>
      </c>
      <c r="AA81" t="s">
        <v>5</v>
      </c>
      <c r="AB81">
        <v>3</v>
      </c>
      <c r="AC81">
        <v>1.2722720000000001</v>
      </c>
    </row>
    <row r="82" spans="1:29" x14ac:dyDescent="0.25">
      <c r="A82" t="s">
        <v>5</v>
      </c>
      <c r="B82">
        <v>3</v>
      </c>
      <c r="C82">
        <v>1.30108</v>
      </c>
      <c r="E82" t="s">
        <v>5</v>
      </c>
      <c r="F82">
        <v>4</v>
      </c>
      <c r="G82">
        <v>1.305053</v>
      </c>
      <c r="I82" t="s">
        <v>5</v>
      </c>
      <c r="J82">
        <v>3</v>
      </c>
      <c r="K82">
        <v>1.2157690000000001</v>
      </c>
      <c r="M82" t="s">
        <v>5</v>
      </c>
      <c r="N82">
        <v>4</v>
      </c>
      <c r="O82">
        <v>1.28328</v>
      </c>
      <c r="Q82">
        <f t="shared" si="4"/>
        <v>8.5310999999999915E-2</v>
      </c>
      <c r="T82">
        <f t="shared" ref="T82:T97" si="5">G82-O82</f>
        <v>2.1773000000000042E-2</v>
      </c>
      <c r="W82" t="s">
        <v>5</v>
      </c>
      <c r="X82">
        <v>3</v>
      </c>
      <c r="Y82">
        <v>1.2519180000000001</v>
      </c>
      <c r="AA82" t="s">
        <v>5</v>
      </c>
      <c r="AB82">
        <v>4</v>
      </c>
      <c r="AC82">
        <v>1.2925880000000001</v>
      </c>
    </row>
    <row r="83" spans="1:29" x14ac:dyDescent="0.25">
      <c r="A83" t="s">
        <v>5</v>
      </c>
      <c r="B83">
        <v>4</v>
      </c>
      <c r="C83">
        <v>1.304583</v>
      </c>
      <c r="E83" t="s">
        <v>52</v>
      </c>
      <c r="F83">
        <v>1</v>
      </c>
      <c r="G83">
        <v>1.321331</v>
      </c>
      <c r="I83" t="s">
        <v>5</v>
      </c>
      <c r="J83">
        <v>4</v>
      </c>
      <c r="K83">
        <v>1.2525269999999999</v>
      </c>
      <c r="M83" t="s">
        <v>52</v>
      </c>
      <c r="N83">
        <v>1</v>
      </c>
      <c r="O83">
        <v>1.211541</v>
      </c>
      <c r="Q83">
        <f t="shared" si="4"/>
        <v>5.2056000000000102E-2</v>
      </c>
      <c r="T83">
        <f t="shared" si="5"/>
        <v>0.10979000000000005</v>
      </c>
      <c r="W83" t="s">
        <v>5</v>
      </c>
      <c r="X83">
        <v>4</v>
      </c>
      <c r="Y83">
        <v>1.274146</v>
      </c>
      <c r="AA83" t="s">
        <v>52</v>
      </c>
      <c r="AB83">
        <v>1</v>
      </c>
      <c r="AC83">
        <v>1.261611</v>
      </c>
    </row>
    <row r="84" spans="1:29" x14ac:dyDescent="0.25">
      <c r="A84" t="s">
        <v>51</v>
      </c>
      <c r="B84">
        <v>1</v>
      </c>
      <c r="C84">
        <v>1.3111729999999999</v>
      </c>
      <c r="E84" t="s">
        <v>5</v>
      </c>
      <c r="F84">
        <v>2</v>
      </c>
      <c r="G84">
        <v>1.300926</v>
      </c>
      <c r="I84" t="s">
        <v>51</v>
      </c>
      <c r="J84">
        <v>1</v>
      </c>
      <c r="K84">
        <v>1.2280450000000001</v>
      </c>
      <c r="M84" t="s">
        <v>5</v>
      </c>
      <c r="N84">
        <v>2</v>
      </c>
      <c r="O84">
        <v>1.19408</v>
      </c>
      <c r="Q84">
        <f t="shared" si="4"/>
        <v>8.3127999999999869E-2</v>
      </c>
      <c r="T84">
        <f t="shared" si="5"/>
        <v>0.106846</v>
      </c>
      <c r="W84" t="s">
        <v>51</v>
      </c>
      <c r="X84">
        <v>1</v>
      </c>
      <c r="Y84">
        <v>1.266111</v>
      </c>
      <c r="AA84" t="s">
        <v>5</v>
      </c>
      <c r="AB84">
        <v>2</v>
      </c>
      <c r="AC84">
        <v>1.245417</v>
      </c>
    </row>
    <row r="85" spans="1:29" x14ac:dyDescent="0.25">
      <c r="A85" t="s">
        <v>52</v>
      </c>
      <c r="B85">
        <v>1</v>
      </c>
      <c r="C85">
        <v>1.322249</v>
      </c>
      <c r="E85" t="s">
        <v>53</v>
      </c>
      <c r="F85">
        <v>1</v>
      </c>
      <c r="G85">
        <v>1.3380719999999999</v>
      </c>
      <c r="I85" t="s">
        <v>52</v>
      </c>
      <c r="J85">
        <v>1</v>
      </c>
      <c r="K85">
        <v>1.2205360000000001</v>
      </c>
      <c r="M85" t="s">
        <v>53</v>
      </c>
      <c r="N85">
        <v>1</v>
      </c>
      <c r="O85">
        <v>1.2783279999999999</v>
      </c>
      <c r="Q85">
        <f t="shared" si="4"/>
        <v>0.10171299999999994</v>
      </c>
      <c r="T85">
        <f t="shared" si="5"/>
        <v>5.9744000000000019E-2</v>
      </c>
      <c r="W85" t="s">
        <v>52</v>
      </c>
      <c r="X85">
        <v>1</v>
      </c>
      <c r="Y85">
        <v>1.2645960000000001</v>
      </c>
      <c r="AA85" t="s">
        <v>53</v>
      </c>
      <c r="AB85">
        <v>1</v>
      </c>
      <c r="AC85">
        <v>1.292502</v>
      </c>
    </row>
    <row r="86" spans="1:29" x14ac:dyDescent="0.25">
      <c r="A86" t="s">
        <v>5</v>
      </c>
      <c r="B86">
        <v>2</v>
      </c>
      <c r="C86">
        <v>1.3061590000000001</v>
      </c>
      <c r="E86" t="s">
        <v>5</v>
      </c>
      <c r="F86">
        <v>2</v>
      </c>
      <c r="G86">
        <v>1.302678</v>
      </c>
      <c r="I86" t="s">
        <v>5</v>
      </c>
      <c r="J86">
        <v>2</v>
      </c>
      <c r="K86">
        <v>1.2054830000000001</v>
      </c>
      <c r="M86" t="s">
        <v>5</v>
      </c>
      <c r="N86">
        <v>2</v>
      </c>
      <c r="O86">
        <v>1.2414529999999999</v>
      </c>
      <c r="Q86">
        <f t="shared" si="4"/>
        <v>0.10067599999999999</v>
      </c>
      <c r="T86">
        <f t="shared" si="5"/>
        <v>6.1225000000000085E-2</v>
      </c>
      <c r="W86" t="s">
        <v>5</v>
      </c>
      <c r="X86">
        <v>2</v>
      </c>
      <c r="Y86">
        <v>1.250494</v>
      </c>
      <c r="AA86" t="s">
        <v>5</v>
      </c>
      <c r="AB86">
        <v>2</v>
      </c>
      <c r="AC86">
        <v>1.266607</v>
      </c>
    </row>
    <row r="87" spans="1:29" x14ac:dyDescent="0.25">
      <c r="A87" t="s">
        <v>53</v>
      </c>
      <c r="B87">
        <v>1</v>
      </c>
      <c r="C87">
        <v>1.302678</v>
      </c>
      <c r="E87" t="s">
        <v>54</v>
      </c>
      <c r="F87">
        <v>1</v>
      </c>
      <c r="G87">
        <v>1.307712</v>
      </c>
      <c r="I87" t="s">
        <v>53</v>
      </c>
      <c r="J87">
        <v>1</v>
      </c>
      <c r="K87">
        <v>1.2518739999999999</v>
      </c>
      <c r="M87" t="s">
        <v>54</v>
      </c>
      <c r="N87">
        <v>1</v>
      </c>
      <c r="O87">
        <v>1.2500720000000001</v>
      </c>
      <c r="Q87">
        <f t="shared" si="4"/>
        <v>5.0804000000000071E-2</v>
      </c>
      <c r="T87">
        <f t="shared" si="5"/>
        <v>5.7639999999999914E-2</v>
      </c>
      <c r="W87" t="s">
        <v>53</v>
      </c>
      <c r="X87">
        <v>1</v>
      </c>
      <c r="Y87">
        <v>1.272286</v>
      </c>
      <c r="AA87" t="s">
        <v>54</v>
      </c>
      <c r="AB87">
        <v>1</v>
      </c>
      <c r="AC87">
        <v>1.279801</v>
      </c>
    </row>
    <row r="88" spans="1:29" x14ac:dyDescent="0.25">
      <c r="B88">
        <v>2</v>
      </c>
      <c r="C88">
        <v>1.2792870000000001</v>
      </c>
      <c r="E88" t="s">
        <v>5</v>
      </c>
      <c r="F88">
        <v>2</v>
      </c>
      <c r="G88">
        <v>1.3064020000000001</v>
      </c>
      <c r="J88">
        <v>2</v>
      </c>
      <c r="K88">
        <v>1.2375529999999999</v>
      </c>
      <c r="M88" t="s">
        <v>5</v>
      </c>
      <c r="N88">
        <v>2</v>
      </c>
      <c r="O88">
        <v>1.2728409999999999</v>
      </c>
      <c r="Q88">
        <f t="shared" si="4"/>
        <v>4.173400000000016E-2</v>
      </c>
      <c r="T88">
        <f t="shared" si="5"/>
        <v>3.3561000000000174E-2</v>
      </c>
      <c r="W88" t="s">
        <v>5</v>
      </c>
      <c r="X88">
        <v>2</v>
      </c>
      <c r="Y88">
        <v>1.2516719999999999</v>
      </c>
      <c r="AA88" t="s">
        <v>5</v>
      </c>
      <c r="AB88">
        <v>2</v>
      </c>
      <c r="AC88">
        <v>1.289102</v>
      </c>
    </row>
    <row r="89" spans="1:29" x14ac:dyDescent="0.25">
      <c r="A89" t="s">
        <v>54</v>
      </c>
      <c r="B89">
        <v>1</v>
      </c>
      <c r="C89">
        <v>1.3069580000000001</v>
      </c>
      <c r="E89" t="s">
        <v>5</v>
      </c>
      <c r="F89">
        <v>3</v>
      </c>
      <c r="G89">
        <v>1.318554</v>
      </c>
      <c r="I89" t="s">
        <v>54</v>
      </c>
      <c r="J89">
        <v>1</v>
      </c>
      <c r="K89">
        <v>1.244122</v>
      </c>
      <c r="M89" t="s">
        <v>5</v>
      </c>
      <c r="N89">
        <v>3</v>
      </c>
      <c r="O89">
        <v>1.259501</v>
      </c>
      <c r="Q89">
        <f t="shared" si="4"/>
        <v>6.2836000000000114E-2</v>
      </c>
      <c r="T89">
        <f t="shared" si="5"/>
        <v>5.9053000000000022E-2</v>
      </c>
      <c r="W89" t="s">
        <v>54</v>
      </c>
      <c r="X89">
        <v>1</v>
      </c>
      <c r="Y89">
        <v>1.2725919999999999</v>
      </c>
      <c r="AA89" t="s">
        <v>5</v>
      </c>
      <c r="AB89">
        <v>3</v>
      </c>
      <c r="AC89">
        <v>1.2870090000000001</v>
      </c>
    </row>
    <row r="90" spans="1:29" x14ac:dyDescent="0.25">
      <c r="A90" t="s">
        <v>5</v>
      </c>
      <c r="B90">
        <v>2</v>
      </c>
      <c r="C90">
        <v>1.3105</v>
      </c>
      <c r="E90" t="s">
        <v>5</v>
      </c>
      <c r="F90">
        <v>4</v>
      </c>
      <c r="G90">
        <v>1.2850969999999999</v>
      </c>
      <c r="I90" t="s">
        <v>5</v>
      </c>
      <c r="J90">
        <v>2</v>
      </c>
      <c r="K90">
        <v>1.259425</v>
      </c>
      <c r="M90" t="s">
        <v>5</v>
      </c>
      <c r="N90">
        <v>4</v>
      </c>
      <c r="O90">
        <v>1.2395449999999999</v>
      </c>
      <c r="Q90">
        <f t="shared" si="4"/>
        <v>5.1074999999999982E-2</v>
      </c>
      <c r="T90">
        <f t="shared" si="5"/>
        <v>4.5552000000000037E-2</v>
      </c>
      <c r="W90" t="s">
        <v>5</v>
      </c>
      <c r="X90">
        <v>2</v>
      </c>
      <c r="Y90">
        <v>1.284316</v>
      </c>
      <c r="AA90" t="s">
        <v>5</v>
      </c>
      <c r="AB90">
        <v>4</v>
      </c>
      <c r="AC90">
        <v>1.262499</v>
      </c>
    </row>
    <row r="91" spans="1:29" x14ac:dyDescent="0.25">
      <c r="A91" t="s">
        <v>5</v>
      </c>
      <c r="B91">
        <v>3</v>
      </c>
      <c r="C91">
        <v>1.3079019999999999</v>
      </c>
      <c r="E91" t="s">
        <v>55</v>
      </c>
      <c r="F91">
        <v>1</v>
      </c>
      <c r="G91">
        <v>1.2577039999999999</v>
      </c>
      <c r="I91" t="s">
        <v>5</v>
      </c>
      <c r="J91">
        <v>3</v>
      </c>
      <c r="K91">
        <v>1.2544299999999999</v>
      </c>
      <c r="M91" t="s">
        <v>55</v>
      </c>
      <c r="N91">
        <v>1</v>
      </c>
      <c r="O91">
        <v>1.2029570000000001</v>
      </c>
      <c r="Q91">
        <f t="shared" si="4"/>
        <v>5.3471999999999964E-2</v>
      </c>
      <c r="T91">
        <f t="shared" si="5"/>
        <v>5.4746999999999879E-2</v>
      </c>
      <c r="W91" t="s">
        <v>5</v>
      </c>
      <c r="X91">
        <v>3</v>
      </c>
      <c r="Y91">
        <v>1.2792319999999999</v>
      </c>
      <c r="AA91" t="s">
        <v>55</v>
      </c>
      <c r="AB91">
        <v>1</v>
      </c>
      <c r="AC91">
        <v>1.227897</v>
      </c>
    </row>
    <row r="92" spans="1:29" x14ac:dyDescent="0.25">
      <c r="A92" t="s">
        <v>5</v>
      </c>
      <c r="B92">
        <v>4</v>
      </c>
      <c r="C92">
        <v>1.296578</v>
      </c>
      <c r="E92" t="s">
        <v>56</v>
      </c>
      <c r="F92">
        <v>1</v>
      </c>
      <c r="G92">
        <v>1.263288</v>
      </c>
      <c r="I92" t="s">
        <v>5</v>
      </c>
      <c r="J92">
        <v>4</v>
      </c>
      <c r="K92">
        <v>1.235851</v>
      </c>
      <c r="M92" t="s">
        <v>56</v>
      </c>
      <c r="N92">
        <v>1</v>
      </c>
      <c r="O92">
        <v>1.2107669999999999</v>
      </c>
      <c r="Q92">
        <f t="shared" si="4"/>
        <v>6.0726999999999975E-2</v>
      </c>
      <c r="T92">
        <f t="shared" si="5"/>
        <v>5.252100000000004E-2</v>
      </c>
      <c r="W92" t="s">
        <v>5</v>
      </c>
      <c r="X92">
        <v>4</v>
      </c>
      <c r="Y92">
        <v>1.2617670000000001</v>
      </c>
      <c r="AA92" t="s">
        <v>56</v>
      </c>
      <c r="AB92">
        <v>1</v>
      </c>
      <c r="AC92">
        <v>1.234367</v>
      </c>
    </row>
    <row r="93" spans="1:29" x14ac:dyDescent="0.25">
      <c r="A93" t="s">
        <v>55</v>
      </c>
      <c r="B93">
        <v>1</v>
      </c>
      <c r="C93">
        <v>1.247797</v>
      </c>
      <c r="E93" t="s">
        <v>61</v>
      </c>
      <c r="F93">
        <v>1</v>
      </c>
      <c r="G93">
        <v>1.2611429999999999</v>
      </c>
      <c r="I93" t="s">
        <v>55</v>
      </c>
      <c r="J93">
        <v>1</v>
      </c>
      <c r="K93">
        <v>1.198175</v>
      </c>
      <c r="M93" t="s">
        <v>61</v>
      </c>
      <c r="N93">
        <v>1</v>
      </c>
      <c r="O93">
        <v>1.201657</v>
      </c>
      <c r="Q93">
        <f t="shared" si="4"/>
        <v>4.9622000000000055E-2</v>
      </c>
      <c r="T93">
        <f t="shared" si="5"/>
        <v>5.9485999999999928E-2</v>
      </c>
      <c r="W93" t="s">
        <v>55</v>
      </c>
      <c r="X93">
        <v>1</v>
      </c>
      <c r="Y93">
        <v>1.222955</v>
      </c>
      <c r="AA93" t="s">
        <v>61</v>
      </c>
      <c r="AB93">
        <v>1</v>
      </c>
      <c r="AC93">
        <v>1.229611</v>
      </c>
    </row>
    <row r="94" spans="1:29" x14ac:dyDescent="0.25">
      <c r="A94" t="s">
        <v>56</v>
      </c>
      <c r="B94">
        <v>1</v>
      </c>
      <c r="C94">
        <v>1.2649250000000001</v>
      </c>
      <c r="E94" t="s">
        <v>57</v>
      </c>
      <c r="F94">
        <v>1</v>
      </c>
      <c r="G94">
        <v>1.260972</v>
      </c>
      <c r="I94" t="s">
        <v>56</v>
      </c>
      <c r="J94">
        <v>1</v>
      </c>
      <c r="K94">
        <v>1.2036579999999999</v>
      </c>
      <c r="M94" t="s">
        <v>57</v>
      </c>
      <c r="N94">
        <v>1</v>
      </c>
      <c r="O94">
        <v>1.2041299999999999</v>
      </c>
      <c r="Q94">
        <f t="shared" si="4"/>
        <v>6.1267000000000182E-2</v>
      </c>
      <c r="T94">
        <f t="shared" si="5"/>
        <v>5.6842000000000059E-2</v>
      </c>
      <c r="W94" t="s">
        <v>56</v>
      </c>
      <c r="X94">
        <v>1</v>
      </c>
      <c r="Y94">
        <v>1.2318370000000001</v>
      </c>
      <c r="AA94" t="s">
        <v>57</v>
      </c>
      <c r="AB94">
        <v>1</v>
      </c>
      <c r="AC94">
        <v>1.2308129999999999</v>
      </c>
    </row>
    <row r="95" spans="1:29" x14ac:dyDescent="0.25">
      <c r="A95" t="s">
        <v>61</v>
      </c>
      <c r="B95">
        <v>1</v>
      </c>
      <c r="C95">
        <v>1.259741</v>
      </c>
      <c r="E95" t="s">
        <v>5</v>
      </c>
      <c r="F95">
        <v>2</v>
      </c>
      <c r="G95">
        <v>1.2658860000000001</v>
      </c>
      <c r="I95" t="s">
        <v>61</v>
      </c>
      <c r="J95">
        <v>1</v>
      </c>
      <c r="K95">
        <v>1.2048000000000001</v>
      </c>
      <c r="M95" t="s">
        <v>5</v>
      </c>
      <c r="N95">
        <v>2</v>
      </c>
      <c r="O95">
        <v>1.21079</v>
      </c>
      <c r="Q95">
        <f t="shared" si="4"/>
        <v>5.4940999999999907E-2</v>
      </c>
      <c r="T95">
        <f t="shared" si="5"/>
        <v>5.5096000000000034E-2</v>
      </c>
      <c r="W95" t="s">
        <v>61</v>
      </c>
      <c r="X95">
        <v>1</v>
      </c>
      <c r="Y95">
        <v>1.23064</v>
      </c>
      <c r="AA95" t="s">
        <v>5</v>
      </c>
      <c r="AB95">
        <v>2</v>
      </c>
      <c r="AC95">
        <v>1.237787</v>
      </c>
    </row>
    <row r="96" spans="1:29" x14ac:dyDescent="0.25">
      <c r="A96" t="s">
        <v>57</v>
      </c>
      <c r="B96">
        <v>1</v>
      </c>
      <c r="C96">
        <v>1.266885</v>
      </c>
      <c r="E96" t="s">
        <v>58</v>
      </c>
      <c r="F96">
        <v>1</v>
      </c>
      <c r="G96">
        <v>1.2583789999999999</v>
      </c>
      <c r="I96" t="s">
        <v>57</v>
      </c>
      <c r="J96">
        <v>1</v>
      </c>
      <c r="K96">
        <v>1.2079009999999999</v>
      </c>
      <c r="M96" t="s">
        <v>58</v>
      </c>
      <c r="N96">
        <v>1</v>
      </c>
      <c r="O96">
        <v>1.205916</v>
      </c>
      <c r="Q96">
        <f t="shared" si="4"/>
        <v>5.8984000000000147E-2</v>
      </c>
      <c r="T96">
        <f t="shared" si="5"/>
        <v>5.2462999999999926E-2</v>
      </c>
      <c r="W96" t="s">
        <v>57</v>
      </c>
      <c r="X96">
        <v>1</v>
      </c>
      <c r="Y96">
        <v>1.2349129999999999</v>
      </c>
      <c r="AA96" t="s">
        <v>58</v>
      </c>
      <c r="AB96">
        <v>1</v>
      </c>
      <c r="AC96">
        <v>1.230523</v>
      </c>
    </row>
    <row r="97" spans="1:29" x14ac:dyDescent="0.25">
      <c r="A97" t="s">
        <v>58</v>
      </c>
      <c r="B97">
        <v>1</v>
      </c>
      <c r="C97">
        <v>1.2566679999999999</v>
      </c>
      <c r="E97" t="s">
        <v>59</v>
      </c>
      <c r="F97">
        <v>1</v>
      </c>
      <c r="G97">
        <v>1.281453</v>
      </c>
      <c r="I97" t="s">
        <v>58</v>
      </c>
      <c r="J97">
        <v>1</v>
      </c>
      <c r="K97">
        <v>1.200464</v>
      </c>
      <c r="M97" t="s">
        <v>59</v>
      </c>
      <c r="N97">
        <v>1</v>
      </c>
      <c r="O97">
        <v>1.216969</v>
      </c>
      <c r="Q97">
        <f t="shared" si="4"/>
        <v>5.6203999999999921E-2</v>
      </c>
      <c r="T97">
        <f t="shared" si="5"/>
        <v>6.4483999999999986E-2</v>
      </c>
      <c r="W97" t="s">
        <v>58</v>
      </c>
      <c r="X97">
        <v>1</v>
      </c>
      <c r="Y97">
        <v>1.227589</v>
      </c>
      <c r="AA97" t="s">
        <v>59</v>
      </c>
      <c r="AB97">
        <v>1</v>
      </c>
      <c r="AC97">
        <v>1.2459659999999999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1"/>
  <sheetViews>
    <sheetView workbookViewId="0">
      <selection activeCell="C3" sqref="C3:D3"/>
    </sheetView>
  </sheetViews>
  <sheetFormatPr defaultRowHeight="15" x14ac:dyDescent="0.25"/>
  <sheetData>
    <row r="1" spans="1:19" x14ac:dyDescent="0.25">
      <c r="A1" t="s">
        <v>92</v>
      </c>
    </row>
    <row r="2" spans="1:19" x14ac:dyDescent="0.25">
      <c r="A2" t="s">
        <v>122</v>
      </c>
      <c r="F2" t="s">
        <v>123</v>
      </c>
      <c r="K2" t="s">
        <v>124</v>
      </c>
      <c r="P2" t="s">
        <v>125</v>
      </c>
    </row>
    <row r="3" spans="1:19" x14ac:dyDescent="0.25">
      <c r="A3" t="s">
        <v>0</v>
      </c>
      <c r="B3" t="s">
        <v>1</v>
      </c>
      <c r="C3" t="s">
        <v>86</v>
      </c>
      <c r="D3" t="s">
        <v>91</v>
      </c>
      <c r="F3" t="s">
        <v>0</v>
      </c>
      <c r="G3" t="s">
        <v>1</v>
      </c>
      <c r="H3" t="s">
        <v>86</v>
      </c>
      <c r="I3" t="s">
        <v>91</v>
      </c>
      <c r="K3" t="s">
        <v>0</v>
      </c>
      <c r="L3" t="s">
        <v>1</v>
      </c>
      <c r="M3" t="s">
        <v>86</v>
      </c>
      <c r="N3" t="s">
        <v>91</v>
      </c>
      <c r="P3" t="s">
        <v>0</v>
      </c>
      <c r="Q3" t="s">
        <v>1</v>
      </c>
      <c r="R3" t="s">
        <v>86</v>
      </c>
      <c r="S3" t="s">
        <v>91</v>
      </c>
    </row>
    <row r="4" spans="1:19" x14ac:dyDescent="0.25">
      <c r="A4" t="s">
        <v>3</v>
      </c>
      <c r="B4">
        <v>1</v>
      </c>
      <c r="C4">
        <v>42.334995295683484</v>
      </c>
      <c r="D4">
        <v>-3.9054587811470838</v>
      </c>
      <c r="F4" t="s">
        <v>3</v>
      </c>
      <c r="G4">
        <v>1</v>
      </c>
      <c r="H4">
        <v>33.848371103524435</v>
      </c>
      <c r="I4">
        <v>5.202504295357536</v>
      </c>
      <c r="K4" t="s">
        <v>3</v>
      </c>
      <c r="L4">
        <v>1</v>
      </c>
      <c r="M4">
        <v>44.017520060402717</v>
      </c>
      <c r="N4">
        <v>-2.5396688202719222</v>
      </c>
      <c r="P4" t="s">
        <v>3</v>
      </c>
      <c r="Q4">
        <v>1</v>
      </c>
      <c r="R4">
        <v>34.400814218035528</v>
      </c>
      <c r="S4">
        <v>3.5636431405712226</v>
      </c>
    </row>
    <row r="5" spans="1:19" x14ac:dyDescent="0.25">
      <c r="A5" t="s">
        <v>4</v>
      </c>
      <c r="B5">
        <v>1</v>
      </c>
      <c r="C5">
        <v>48.244229120742062</v>
      </c>
      <c r="D5">
        <v>-5.8395550584870026</v>
      </c>
      <c r="F5" t="s">
        <v>4</v>
      </c>
      <c r="G5">
        <v>1</v>
      </c>
      <c r="H5">
        <v>34.899286398190981</v>
      </c>
      <c r="I5">
        <v>0.8907403335390377</v>
      </c>
      <c r="K5" t="s">
        <v>4</v>
      </c>
      <c r="L5">
        <v>1</v>
      </c>
      <c r="M5">
        <v>46.456940422265554</v>
      </c>
      <c r="N5">
        <v>-2.6979777502538251</v>
      </c>
      <c r="P5" t="s">
        <v>4</v>
      </c>
      <c r="Q5">
        <v>1</v>
      </c>
      <c r="R5">
        <v>35.919613099097944</v>
      </c>
      <c r="S5">
        <v>4.1606561610083723</v>
      </c>
    </row>
    <row r="6" spans="1:19" x14ac:dyDescent="0.25">
      <c r="A6" t="s">
        <v>5</v>
      </c>
      <c r="B6">
        <v>2</v>
      </c>
      <c r="C6">
        <v>44.703555924653244</v>
      </c>
      <c r="D6">
        <v>-5.1432902951916812</v>
      </c>
      <c r="F6" t="s">
        <v>5</v>
      </c>
      <c r="G6">
        <v>2</v>
      </c>
      <c r="H6">
        <v>35.819218612407198</v>
      </c>
      <c r="I6">
        <v>4.163572473228518</v>
      </c>
      <c r="K6" t="s">
        <v>5</v>
      </c>
      <c r="L6">
        <v>2</v>
      </c>
      <c r="M6">
        <v>45.499143571803309</v>
      </c>
      <c r="N6">
        <v>-4.6824154787876857</v>
      </c>
      <c r="P6" t="s">
        <v>5</v>
      </c>
      <c r="Q6">
        <v>2</v>
      </c>
      <c r="R6">
        <v>36.290340613446162</v>
      </c>
      <c r="S6">
        <v>3.8376211669985194</v>
      </c>
    </row>
    <row r="7" spans="1:19" x14ac:dyDescent="0.25">
      <c r="A7" t="s">
        <v>6</v>
      </c>
      <c r="B7">
        <v>1</v>
      </c>
      <c r="C7">
        <v>49.65616647962554</v>
      </c>
      <c r="D7">
        <v>-5.8149502407496945</v>
      </c>
      <c r="F7" t="s">
        <v>6</v>
      </c>
      <c r="G7">
        <v>1</v>
      </c>
      <c r="H7">
        <v>40.550504099532787</v>
      </c>
      <c r="I7">
        <v>3.9135955825631559</v>
      </c>
      <c r="K7" t="s">
        <v>6</v>
      </c>
      <c r="L7">
        <v>1</v>
      </c>
      <c r="M7">
        <v>52.74038724961666</v>
      </c>
      <c r="N7">
        <v>-2.008132271562233</v>
      </c>
      <c r="P7" t="s">
        <v>6</v>
      </c>
      <c r="Q7">
        <v>1</v>
      </c>
      <c r="R7">
        <v>42.397084676518702</v>
      </c>
      <c r="S7">
        <v>6.6463117030236081</v>
      </c>
    </row>
    <row r="8" spans="1:19" x14ac:dyDescent="0.25">
      <c r="A8" t="s">
        <v>5</v>
      </c>
      <c r="B8">
        <v>2</v>
      </c>
      <c r="C8">
        <v>53.47583691632601</v>
      </c>
      <c r="D8">
        <v>-4.4608405823343213</v>
      </c>
      <c r="F8" t="s">
        <v>5</v>
      </c>
      <c r="G8">
        <v>2</v>
      </c>
      <c r="H8">
        <v>39.50608777136204</v>
      </c>
      <c r="I8">
        <v>4.7746330799452128</v>
      </c>
      <c r="K8" t="s">
        <v>5</v>
      </c>
      <c r="L8">
        <v>2</v>
      </c>
      <c r="M8">
        <v>44.273771143238889</v>
      </c>
      <c r="N8">
        <v>-2.6504216913331962</v>
      </c>
      <c r="P8" t="s">
        <v>5</v>
      </c>
      <c r="Q8">
        <v>2</v>
      </c>
      <c r="R8">
        <v>34.694407818087711</v>
      </c>
      <c r="S8">
        <v>3.7114723075532807</v>
      </c>
    </row>
    <row r="9" spans="1:19" x14ac:dyDescent="0.25">
      <c r="A9" t="s">
        <v>7</v>
      </c>
      <c r="B9">
        <v>1</v>
      </c>
      <c r="C9">
        <v>49.914895809088023</v>
      </c>
      <c r="D9">
        <v>-3.081974747725055</v>
      </c>
      <c r="F9" t="s">
        <v>7</v>
      </c>
      <c r="G9">
        <v>1</v>
      </c>
      <c r="H9">
        <v>34.409435896110544</v>
      </c>
      <c r="I9">
        <v>2.2613179938667862</v>
      </c>
      <c r="K9" t="s">
        <v>7</v>
      </c>
      <c r="L9">
        <v>1</v>
      </c>
      <c r="M9">
        <v>47.889208915517273</v>
      </c>
      <c r="N9">
        <v>-0.93175545089950362</v>
      </c>
      <c r="P9" t="s">
        <v>7</v>
      </c>
      <c r="Q9">
        <v>1</v>
      </c>
      <c r="R9">
        <v>35.387757402619833</v>
      </c>
      <c r="S9">
        <v>0.51086749322407288</v>
      </c>
    </row>
    <row r="10" spans="1:19" x14ac:dyDescent="0.25">
      <c r="A10" t="s">
        <v>5</v>
      </c>
      <c r="B10">
        <v>2</v>
      </c>
      <c r="C10">
        <v>49.078678644087091</v>
      </c>
      <c r="D10">
        <v>-2.3912380998550193</v>
      </c>
      <c r="F10" t="s">
        <v>5</v>
      </c>
      <c r="G10">
        <v>2</v>
      </c>
      <c r="H10">
        <v>32.480379663831108</v>
      </c>
      <c r="I10">
        <v>1.5295183802393628</v>
      </c>
      <c r="K10" t="s">
        <v>8</v>
      </c>
      <c r="L10">
        <v>1</v>
      </c>
      <c r="M10">
        <v>45.729110624970325</v>
      </c>
      <c r="N10">
        <v>-0.92792148921832951</v>
      </c>
      <c r="P10" t="s">
        <v>8</v>
      </c>
      <c r="Q10">
        <v>1</v>
      </c>
      <c r="R10">
        <v>34.594605927492772</v>
      </c>
      <c r="S10">
        <v>0.67731404373160642</v>
      </c>
    </row>
    <row r="11" spans="1:19" x14ac:dyDescent="0.25">
      <c r="A11" t="s">
        <v>8</v>
      </c>
      <c r="B11">
        <v>1</v>
      </c>
      <c r="C11">
        <v>47.896583975881072</v>
      </c>
      <c r="D11">
        <v>-2.9138262666502208</v>
      </c>
      <c r="F11" t="s">
        <v>8</v>
      </c>
      <c r="G11">
        <v>1</v>
      </c>
      <c r="H11">
        <v>35.244220755836636</v>
      </c>
      <c r="I11">
        <v>1.9843929187435194</v>
      </c>
      <c r="K11" t="s">
        <v>9</v>
      </c>
      <c r="L11">
        <v>1</v>
      </c>
      <c r="M11">
        <v>45.720840109809366</v>
      </c>
      <c r="N11">
        <v>-2.7241171789975414</v>
      </c>
      <c r="P11" t="s">
        <v>9</v>
      </c>
      <c r="Q11">
        <v>1</v>
      </c>
      <c r="R11">
        <v>38.984467984442368</v>
      </c>
      <c r="S11">
        <v>7.2951596122855662</v>
      </c>
    </row>
    <row r="12" spans="1:19" x14ac:dyDescent="0.25">
      <c r="A12" t="s">
        <v>5</v>
      </c>
      <c r="B12">
        <v>2</v>
      </c>
      <c r="C12">
        <v>48.466355832147116</v>
      </c>
      <c r="D12">
        <v>-3.5305489684919316</v>
      </c>
      <c r="F12" t="s">
        <v>5</v>
      </c>
      <c r="G12">
        <v>2</v>
      </c>
      <c r="H12">
        <v>32.095198394797016</v>
      </c>
      <c r="I12">
        <v>6.1389969785523711E-2</v>
      </c>
      <c r="K12" t="s">
        <v>5</v>
      </c>
      <c r="L12">
        <v>2</v>
      </c>
      <c r="M12">
        <v>47.900763840944052</v>
      </c>
      <c r="N12">
        <v>-4.6618202489074703</v>
      </c>
      <c r="P12" t="s">
        <v>5</v>
      </c>
      <c r="Q12">
        <v>2</v>
      </c>
      <c r="R12">
        <v>38.795594329586407</v>
      </c>
      <c r="S12">
        <v>7.4209338383190442</v>
      </c>
    </row>
    <row r="13" spans="1:19" x14ac:dyDescent="0.25">
      <c r="A13" t="s">
        <v>9</v>
      </c>
      <c r="B13">
        <v>1</v>
      </c>
      <c r="C13">
        <v>48.680635221490014</v>
      </c>
      <c r="D13">
        <v>-4.4941513959936268</v>
      </c>
      <c r="F13" t="s">
        <v>9</v>
      </c>
      <c r="G13">
        <v>1</v>
      </c>
      <c r="H13">
        <v>57.73849939803457</v>
      </c>
      <c r="I13">
        <v>-5.3773523833080183</v>
      </c>
      <c r="K13" t="s">
        <v>10</v>
      </c>
      <c r="L13">
        <v>1</v>
      </c>
      <c r="M13">
        <v>56.137007827294539</v>
      </c>
      <c r="N13">
        <v>-1.8303334548132022</v>
      </c>
      <c r="P13" t="s">
        <v>10</v>
      </c>
      <c r="Q13">
        <v>1</v>
      </c>
      <c r="R13">
        <v>37.837411926172258</v>
      </c>
      <c r="S13">
        <v>5.2272679199199787</v>
      </c>
    </row>
    <row r="14" spans="1:19" x14ac:dyDescent="0.25">
      <c r="A14" t="s">
        <v>10</v>
      </c>
      <c r="B14">
        <v>1</v>
      </c>
      <c r="C14">
        <v>52.248185600343014</v>
      </c>
      <c r="D14">
        <v>-1.5413315025478005</v>
      </c>
      <c r="F14" t="s">
        <v>10</v>
      </c>
      <c r="G14">
        <v>1</v>
      </c>
      <c r="H14">
        <v>39.653910367519359</v>
      </c>
      <c r="I14">
        <v>5.5709158162633132</v>
      </c>
      <c r="K14" t="s">
        <v>11</v>
      </c>
      <c r="L14">
        <v>1</v>
      </c>
      <c r="M14">
        <v>62.556519935602282</v>
      </c>
      <c r="N14">
        <v>-1.2211517140795825</v>
      </c>
      <c r="P14" t="s">
        <v>11</v>
      </c>
      <c r="Q14">
        <v>1</v>
      </c>
      <c r="R14">
        <v>43.751413944744272</v>
      </c>
      <c r="S14">
        <v>10.633473333948158</v>
      </c>
    </row>
    <row r="15" spans="1:19" x14ac:dyDescent="0.25">
      <c r="A15" t="s">
        <v>11</v>
      </c>
      <c r="B15">
        <v>1</v>
      </c>
      <c r="C15">
        <v>59.146295854896415</v>
      </c>
      <c r="D15">
        <v>1.025670406900953</v>
      </c>
      <c r="F15" t="s">
        <v>11</v>
      </c>
      <c r="G15">
        <v>1</v>
      </c>
      <c r="H15">
        <v>51.395670628758459</v>
      </c>
      <c r="I15">
        <v>11.785975412584847</v>
      </c>
      <c r="K15" t="s">
        <v>12</v>
      </c>
      <c r="L15">
        <v>1</v>
      </c>
      <c r="M15">
        <v>53.496644474445993</v>
      </c>
      <c r="N15">
        <v>-1.0043324176625528</v>
      </c>
      <c r="P15" t="s">
        <v>12</v>
      </c>
      <c r="Q15">
        <v>1</v>
      </c>
      <c r="R15">
        <v>39.561234333896493</v>
      </c>
      <c r="S15">
        <v>5.6992134630529332</v>
      </c>
    </row>
    <row r="16" spans="1:19" x14ac:dyDescent="0.25">
      <c r="A16" t="s">
        <v>13</v>
      </c>
      <c r="B16">
        <v>1</v>
      </c>
      <c r="C16">
        <v>68.958296735181619</v>
      </c>
      <c r="D16">
        <v>-2.8816740564249059</v>
      </c>
      <c r="F16" t="s">
        <v>13</v>
      </c>
      <c r="G16">
        <v>1</v>
      </c>
      <c r="H16">
        <v>54.57341375993196</v>
      </c>
      <c r="I16">
        <v>5.377196185812914</v>
      </c>
      <c r="K16" t="s">
        <v>13</v>
      </c>
      <c r="L16">
        <v>1</v>
      </c>
      <c r="M16">
        <v>67.169737683597276</v>
      </c>
      <c r="N16">
        <v>-2.1569182772020308</v>
      </c>
      <c r="P16" t="s">
        <v>13</v>
      </c>
      <c r="Q16">
        <v>1</v>
      </c>
      <c r="R16">
        <v>48.254853741184199</v>
      </c>
      <c r="S16">
        <v>7.411631072205231</v>
      </c>
    </row>
    <row r="17" spans="1:19" x14ac:dyDescent="0.25">
      <c r="A17" t="s">
        <v>63</v>
      </c>
      <c r="B17">
        <v>1</v>
      </c>
      <c r="C17">
        <v>53.68093636535712</v>
      </c>
      <c r="D17">
        <v>-3.1311878771963277</v>
      </c>
      <c r="F17" t="s">
        <v>63</v>
      </c>
      <c r="G17">
        <v>1</v>
      </c>
      <c r="H17">
        <v>39.015378366610541</v>
      </c>
      <c r="I17">
        <v>3.9905311929164302</v>
      </c>
      <c r="K17" t="s">
        <v>63</v>
      </c>
      <c r="L17">
        <v>1</v>
      </c>
      <c r="M17">
        <v>53.323237683729097</v>
      </c>
      <c r="N17">
        <v>-0.72055578815932331</v>
      </c>
      <c r="P17" t="s">
        <v>63</v>
      </c>
      <c r="Q17">
        <v>1</v>
      </c>
      <c r="R17">
        <v>35.502375006370059</v>
      </c>
      <c r="S17">
        <v>4.0956867962345855</v>
      </c>
    </row>
    <row r="18" spans="1:19" x14ac:dyDescent="0.25">
      <c r="A18" t="s">
        <v>14</v>
      </c>
      <c r="B18">
        <v>1</v>
      </c>
      <c r="C18">
        <v>52.291441943767246</v>
      </c>
      <c r="D18">
        <v>-1.718650754268759</v>
      </c>
      <c r="F18" t="s">
        <v>14</v>
      </c>
      <c r="G18">
        <v>1</v>
      </c>
      <c r="H18">
        <v>40.339272835384506</v>
      </c>
      <c r="I18">
        <v>4.6596173765167546</v>
      </c>
      <c r="K18" t="s">
        <v>5</v>
      </c>
      <c r="L18">
        <v>2</v>
      </c>
      <c r="M18">
        <v>55.752478437107136</v>
      </c>
      <c r="N18">
        <v>-2.6447151965291087</v>
      </c>
      <c r="P18" t="s">
        <v>5</v>
      </c>
      <c r="Q18">
        <v>2</v>
      </c>
      <c r="R18">
        <v>34.892900747738736</v>
      </c>
      <c r="S18">
        <v>2.3774458744182114</v>
      </c>
    </row>
    <row r="19" spans="1:19" x14ac:dyDescent="0.25">
      <c r="A19" t="s">
        <v>5</v>
      </c>
      <c r="B19">
        <v>2</v>
      </c>
      <c r="C19">
        <v>50.134068587287267</v>
      </c>
      <c r="D19">
        <v>3.1456281060344526</v>
      </c>
      <c r="F19" t="s">
        <v>5</v>
      </c>
      <c r="G19">
        <v>2</v>
      </c>
      <c r="H19">
        <v>40.895950798210066</v>
      </c>
      <c r="I19">
        <v>4.4470981701816514</v>
      </c>
      <c r="K19" t="s">
        <v>14</v>
      </c>
      <c r="L19">
        <v>1</v>
      </c>
      <c r="M19">
        <v>57.138800772227818</v>
      </c>
      <c r="N19">
        <v>-1.5474599112288185</v>
      </c>
      <c r="P19" t="s">
        <v>14</v>
      </c>
      <c r="Q19">
        <v>1</v>
      </c>
      <c r="R19">
        <v>37.769482881852888</v>
      </c>
      <c r="S19">
        <v>3.2496521298590095</v>
      </c>
    </row>
    <row r="20" spans="1:19" x14ac:dyDescent="0.25">
      <c r="A20" t="s">
        <v>15</v>
      </c>
      <c r="B20">
        <v>1</v>
      </c>
      <c r="C20">
        <v>68.967409278548828</v>
      </c>
      <c r="D20">
        <v>-2.1084886429876661</v>
      </c>
      <c r="F20" t="s">
        <v>15</v>
      </c>
      <c r="G20">
        <v>1</v>
      </c>
      <c r="H20">
        <v>50.453541288773671</v>
      </c>
      <c r="I20">
        <v>6.1576412937237643</v>
      </c>
      <c r="K20" t="s">
        <v>15</v>
      </c>
      <c r="L20">
        <v>1</v>
      </c>
      <c r="M20">
        <v>67.586511490048494</v>
      </c>
      <c r="N20">
        <v>-1.8554306431372265</v>
      </c>
      <c r="P20" t="s">
        <v>15</v>
      </c>
      <c r="Q20">
        <v>1</v>
      </c>
      <c r="R20">
        <v>48.482093377823126</v>
      </c>
      <c r="S20">
        <v>5.3957009827424827</v>
      </c>
    </row>
    <row r="21" spans="1:19" x14ac:dyDescent="0.25">
      <c r="A21" t="s">
        <v>16</v>
      </c>
      <c r="B21">
        <v>1</v>
      </c>
      <c r="C21">
        <v>71.691897836372263</v>
      </c>
      <c r="D21">
        <v>-2.8192417555901037</v>
      </c>
      <c r="F21" t="s">
        <v>16</v>
      </c>
      <c r="G21">
        <v>1</v>
      </c>
      <c r="H21">
        <v>45.7798434868917</v>
      </c>
      <c r="I21">
        <v>3.730530695271963</v>
      </c>
      <c r="K21" t="s">
        <v>67</v>
      </c>
      <c r="L21">
        <v>1</v>
      </c>
      <c r="M21">
        <v>68.275106003650862</v>
      </c>
      <c r="N21">
        <v>-1.1012279287726985</v>
      </c>
      <c r="P21" t="s">
        <v>67</v>
      </c>
      <c r="Q21">
        <v>1</v>
      </c>
      <c r="R21">
        <v>49.13499384839313</v>
      </c>
      <c r="S21">
        <v>6.7614714639640212</v>
      </c>
    </row>
    <row r="22" spans="1:19" x14ac:dyDescent="0.25">
      <c r="A22" t="s">
        <v>17</v>
      </c>
      <c r="B22">
        <v>1</v>
      </c>
      <c r="C22">
        <v>67.752741466147171</v>
      </c>
      <c r="D22">
        <v>-2.5907888447141003</v>
      </c>
      <c r="F22" t="s">
        <v>17</v>
      </c>
      <c r="G22">
        <v>1</v>
      </c>
      <c r="H22">
        <v>51.215955858187691</v>
      </c>
      <c r="I22">
        <v>5.1938229377444687</v>
      </c>
      <c r="K22" t="s">
        <v>16</v>
      </c>
      <c r="L22">
        <v>1</v>
      </c>
      <c r="M22">
        <v>70.069135697305697</v>
      </c>
      <c r="N22">
        <v>2.8995593185809129E-2</v>
      </c>
      <c r="P22" t="s">
        <v>16</v>
      </c>
      <c r="Q22">
        <v>1</v>
      </c>
      <c r="R22">
        <v>49.818012738165962</v>
      </c>
      <c r="S22">
        <v>7.6003607023014883</v>
      </c>
    </row>
    <row r="23" spans="1:19" x14ac:dyDescent="0.25">
      <c r="A23" t="s">
        <v>18</v>
      </c>
      <c r="B23">
        <v>1</v>
      </c>
      <c r="C23">
        <v>53.145100101544564</v>
      </c>
      <c r="D23">
        <v>-5.6975484949170943</v>
      </c>
      <c r="F23" t="s">
        <v>18</v>
      </c>
      <c r="G23">
        <v>1</v>
      </c>
      <c r="H23">
        <v>39.807024688386079</v>
      </c>
      <c r="I23">
        <v>2.1740918755220853</v>
      </c>
      <c r="K23" t="s">
        <v>17</v>
      </c>
      <c r="L23">
        <v>1</v>
      </c>
      <c r="M23">
        <v>67.174190845454007</v>
      </c>
      <c r="N23">
        <v>-0.35970406937498528</v>
      </c>
      <c r="P23" t="s">
        <v>17</v>
      </c>
      <c r="Q23">
        <v>1</v>
      </c>
      <c r="R23">
        <v>35.53090057409559</v>
      </c>
      <c r="S23">
        <v>4.4624919881657013</v>
      </c>
    </row>
    <row r="24" spans="1:19" x14ac:dyDescent="0.25">
      <c r="A24" t="s">
        <v>19</v>
      </c>
      <c r="B24">
        <v>1</v>
      </c>
      <c r="C24">
        <v>46.689305382385719</v>
      </c>
      <c r="D24">
        <v>-2.4489512857348203</v>
      </c>
      <c r="F24" t="s">
        <v>19</v>
      </c>
      <c r="G24">
        <v>1</v>
      </c>
      <c r="H24">
        <v>38.279455299042468</v>
      </c>
      <c r="I24">
        <v>2.142801294452338</v>
      </c>
      <c r="K24" t="s">
        <v>18</v>
      </c>
      <c r="L24">
        <v>1</v>
      </c>
      <c r="M24">
        <v>53.774554336353518</v>
      </c>
      <c r="N24">
        <v>-2.9378545145634427</v>
      </c>
      <c r="P24" t="s">
        <v>18</v>
      </c>
      <c r="Q24">
        <v>1</v>
      </c>
      <c r="R24">
        <v>42.294053890650858</v>
      </c>
      <c r="S24">
        <v>4.4749529478429206</v>
      </c>
    </row>
    <row r="25" spans="1:19" x14ac:dyDescent="0.25">
      <c r="A25" t="s">
        <v>5</v>
      </c>
      <c r="B25">
        <v>2</v>
      </c>
      <c r="C25">
        <v>47.734796399160352</v>
      </c>
      <c r="D25">
        <v>-3.972035781567413</v>
      </c>
      <c r="F25" t="s">
        <v>5</v>
      </c>
      <c r="G25">
        <v>2</v>
      </c>
      <c r="H25">
        <v>34.334032555081748</v>
      </c>
      <c r="I25">
        <v>1.6970241275078197</v>
      </c>
      <c r="K25" t="s">
        <v>19</v>
      </c>
      <c r="L25">
        <v>1</v>
      </c>
      <c r="M25">
        <v>51.494041157389098</v>
      </c>
      <c r="N25">
        <v>-3.6894011989207907</v>
      </c>
      <c r="P25" t="s">
        <v>19</v>
      </c>
      <c r="Q25">
        <v>1</v>
      </c>
      <c r="R25">
        <v>39.392146258631044</v>
      </c>
      <c r="S25">
        <v>5.9628426676799702</v>
      </c>
    </row>
    <row r="26" spans="1:19" x14ac:dyDescent="0.25">
      <c r="A26" t="s">
        <v>64</v>
      </c>
      <c r="B26">
        <v>1</v>
      </c>
      <c r="C26">
        <v>38.723076858549966</v>
      </c>
      <c r="D26">
        <v>1.4577118645658855E-2</v>
      </c>
      <c r="F26" t="s">
        <v>64</v>
      </c>
      <c r="G26">
        <v>1</v>
      </c>
      <c r="H26">
        <v>38.296114255324817</v>
      </c>
      <c r="I26">
        <v>1.0859374465898004</v>
      </c>
      <c r="K26" t="s">
        <v>5</v>
      </c>
      <c r="L26">
        <v>2</v>
      </c>
      <c r="M26">
        <v>51.301390015277242</v>
      </c>
      <c r="N26">
        <v>-4.3049502180714869</v>
      </c>
      <c r="P26" t="s">
        <v>5</v>
      </c>
      <c r="Q26">
        <v>2</v>
      </c>
      <c r="R26">
        <v>38.4538074161662</v>
      </c>
      <c r="S26">
        <v>6.159200362835298</v>
      </c>
    </row>
    <row r="27" spans="1:19" x14ac:dyDescent="0.25">
      <c r="A27" t="s">
        <v>20</v>
      </c>
      <c r="B27">
        <v>1</v>
      </c>
      <c r="C27">
        <v>47.006464173414486</v>
      </c>
      <c r="D27">
        <v>-1.2653441375966525</v>
      </c>
      <c r="F27" t="s">
        <v>20</v>
      </c>
      <c r="G27">
        <v>1</v>
      </c>
      <c r="H27">
        <v>38.256385784040909</v>
      </c>
      <c r="I27">
        <v>3.1644635020791014</v>
      </c>
      <c r="K27" t="s">
        <v>64</v>
      </c>
      <c r="L27">
        <v>1</v>
      </c>
      <c r="M27">
        <v>40.631827571829859</v>
      </c>
      <c r="N27">
        <v>1.9568053132537484</v>
      </c>
      <c r="P27" t="s">
        <v>64</v>
      </c>
      <c r="Q27">
        <v>1</v>
      </c>
      <c r="R27">
        <v>37.764215378444263</v>
      </c>
      <c r="S27">
        <v>0.15938373860944993</v>
      </c>
    </row>
    <row r="28" spans="1:19" x14ac:dyDescent="0.25">
      <c r="A28" t="s">
        <v>65</v>
      </c>
      <c r="B28">
        <v>1</v>
      </c>
      <c r="C28">
        <v>38.307452723219725</v>
      </c>
      <c r="D28">
        <v>-2.0888206274403145</v>
      </c>
      <c r="F28" t="s">
        <v>65</v>
      </c>
      <c r="G28">
        <v>1</v>
      </c>
      <c r="H28">
        <v>35.754161324846187</v>
      </c>
      <c r="I28">
        <v>4.4893264825933379</v>
      </c>
      <c r="K28" t="s">
        <v>5</v>
      </c>
      <c r="L28">
        <v>2</v>
      </c>
      <c r="M28">
        <v>41.509121490904803</v>
      </c>
      <c r="N28">
        <v>-1.2131556470777596</v>
      </c>
      <c r="P28" t="s">
        <v>5</v>
      </c>
      <c r="Q28">
        <v>2</v>
      </c>
      <c r="R28">
        <v>40.490207063420222</v>
      </c>
      <c r="S28">
        <v>-0.86124419987816525</v>
      </c>
    </row>
    <row r="29" spans="1:19" x14ac:dyDescent="0.25">
      <c r="A29" t="s">
        <v>5</v>
      </c>
      <c r="B29">
        <v>2</v>
      </c>
      <c r="C29">
        <v>39.867039408776641</v>
      </c>
      <c r="D29">
        <v>-2.2137335127056468</v>
      </c>
      <c r="F29" t="s">
        <v>5</v>
      </c>
      <c r="G29">
        <v>2</v>
      </c>
      <c r="H29">
        <v>32.886485364973957</v>
      </c>
      <c r="I29">
        <v>1.6362349562045932</v>
      </c>
      <c r="K29" t="s">
        <v>20</v>
      </c>
      <c r="L29">
        <v>1</v>
      </c>
      <c r="M29">
        <v>45.575857847329416</v>
      </c>
      <c r="N29">
        <v>0.56664454043816326</v>
      </c>
      <c r="P29" t="s">
        <v>20</v>
      </c>
      <c r="Q29">
        <v>1</v>
      </c>
      <c r="R29">
        <v>38.431067484450089</v>
      </c>
      <c r="S29">
        <v>2.8111975370775264</v>
      </c>
    </row>
    <row r="30" spans="1:19" x14ac:dyDescent="0.25">
      <c r="A30" t="s">
        <v>21</v>
      </c>
      <c r="B30">
        <v>1</v>
      </c>
      <c r="C30">
        <v>66.405307585403477</v>
      </c>
      <c r="D30">
        <v>-4.2903065475895321</v>
      </c>
      <c r="F30" t="s">
        <v>21</v>
      </c>
      <c r="G30">
        <v>1</v>
      </c>
      <c r="H30">
        <v>44.533686328423173</v>
      </c>
      <c r="I30">
        <v>4.7416094616117626</v>
      </c>
      <c r="K30" t="s">
        <v>65</v>
      </c>
      <c r="L30">
        <v>1</v>
      </c>
      <c r="M30">
        <v>36.790866731976578</v>
      </c>
      <c r="N30">
        <v>-2.4236271487230203</v>
      </c>
      <c r="P30" t="s">
        <v>65</v>
      </c>
      <c r="Q30">
        <v>1</v>
      </c>
      <c r="R30">
        <v>36.331951038336015</v>
      </c>
      <c r="S30">
        <v>-0.83527618989614016</v>
      </c>
    </row>
    <row r="31" spans="1:19" x14ac:dyDescent="0.25">
      <c r="A31" t="s">
        <v>22</v>
      </c>
      <c r="B31">
        <v>1</v>
      </c>
      <c r="C31">
        <v>66.387993962392272</v>
      </c>
      <c r="D31">
        <v>-2.5388724789037531</v>
      </c>
      <c r="F31" t="s">
        <v>22</v>
      </c>
      <c r="G31">
        <v>1</v>
      </c>
      <c r="H31">
        <v>47.279501224733103</v>
      </c>
      <c r="I31">
        <v>4.0214191746018537</v>
      </c>
      <c r="K31" t="s">
        <v>5</v>
      </c>
      <c r="L31">
        <v>2</v>
      </c>
      <c r="M31">
        <v>42.264768159858662</v>
      </c>
      <c r="N31">
        <v>0.26806143788102621</v>
      </c>
      <c r="P31" t="s">
        <v>5</v>
      </c>
      <c r="Q31">
        <v>2</v>
      </c>
      <c r="R31">
        <v>34.995621160155608</v>
      </c>
      <c r="S31">
        <v>-0.76191629059407084</v>
      </c>
    </row>
    <row r="32" spans="1:19" x14ac:dyDescent="0.25">
      <c r="A32" t="s">
        <v>23</v>
      </c>
      <c r="B32">
        <v>1</v>
      </c>
      <c r="C32">
        <v>50.231266461591318</v>
      </c>
      <c r="D32">
        <v>-1.896838762423471</v>
      </c>
      <c r="F32" t="s">
        <v>23</v>
      </c>
      <c r="G32">
        <v>1</v>
      </c>
      <c r="H32">
        <v>37.516336847793411</v>
      </c>
      <c r="I32">
        <v>2.4733327314631097</v>
      </c>
      <c r="K32" t="s">
        <v>21</v>
      </c>
      <c r="L32">
        <v>1</v>
      </c>
      <c r="M32">
        <v>61.915158558015463</v>
      </c>
      <c r="N32">
        <v>-0.28583095978048073</v>
      </c>
      <c r="P32" t="s">
        <v>21</v>
      </c>
      <c r="Q32">
        <v>1</v>
      </c>
      <c r="R32">
        <v>47.418016450907906</v>
      </c>
      <c r="S32">
        <v>3.5117142111900703</v>
      </c>
    </row>
    <row r="33" spans="1:19" x14ac:dyDescent="0.25">
      <c r="A33" t="s">
        <v>5</v>
      </c>
      <c r="B33">
        <v>2</v>
      </c>
      <c r="C33">
        <v>50.556827352407353</v>
      </c>
      <c r="D33">
        <v>-2.4594998803757755</v>
      </c>
      <c r="F33" t="s">
        <v>5</v>
      </c>
      <c r="G33">
        <v>2</v>
      </c>
      <c r="H33">
        <v>38.088252501903597</v>
      </c>
      <c r="I33">
        <v>2.0884893202659129</v>
      </c>
      <c r="K33" t="s">
        <v>22</v>
      </c>
      <c r="L33">
        <v>1</v>
      </c>
      <c r="M33">
        <v>69.611744762423172</v>
      </c>
      <c r="N33">
        <v>-0.43610327393555154</v>
      </c>
      <c r="P33" t="s">
        <v>22</v>
      </c>
      <c r="Q33">
        <v>1</v>
      </c>
      <c r="R33">
        <v>44.724311069977922</v>
      </c>
      <c r="S33">
        <v>4.07245928633081</v>
      </c>
    </row>
    <row r="34" spans="1:19" x14ac:dyDescent="0.25">
      <c r="A34" t="s">
        <v>24</v>
      </c>
      <c r="B34">
        <v>1</v>
      </c>
      <c r="C34">
        <v>48.799431977084147</v>
      </c>
      <c r="D34">
        <v>-1.7442917369705737</v>
      </c>
      <c r="F34" t="s">
        <v>24</v>
      </c>
      <c r="G34">
        <v>1</v>
      </c>
      <c r="H34">
        <v>36.866460834586285</v>
      </c>
      <c r="I34">
        <v>2.4587848921858879</v>
      </c>
      <c r="K34" t="s">
        <v>23</v>
      </c>
      <c r="L34">
        <v>1</v>
      </c>
      <c r="M34">
        <v>48.276423435948907</v>
      </c>
      <c r="N34">
        <v>0.10251502750843842</v>
      </c>
      <c r="P34" t="s">
        <v>23</v>
      </c>
      <c r="Q34">
        <v>1</v>
      </c>
      <c r="R34">
        <v>38.917446203601827</v>
      </c>
      <c r="S34">
        <v>2.0055899774811334</v>
      </c>
    </row>
    <row r="35" spans="1:19" x14ac:dyDescent="0.25">
      <c r="A35" t="s">
        <v>5</v>
      </c>
      <c r="B35">
        <v>2</v>
      </c>
      <c r="C35">
        <v>48.613785596370917</v>
      </c>
      <c r="D35">
        <v>-2.1547388707259278</v>
      </c>
      <c r="F35" t="s">
        <v>5</v>
      </c>
      <c r="G35">
        <v>2</v>
      </c>
      <c r="H35">
        <v>37.233666093451802</v>
      </c>
      <c r="I35">
        <v>1.8391407571233129</v>
      </c>
      <c r="K35" t="s">
        <v>24</v>
      </c>
      <c r="L35">
        <v>1</v>
      </c>
      <c r="M35">
        <v>45.339710219747673</v>
      </c>
      <c r="N35">
        <v>0.6441151744662712</v>
      </c>
      <c r="P35" t="s">
        <v>24</v>
      </c>
      <c r="Q35">
        <v>1</v>
      </c>
      <c r="R35">
        <v>39.061880566082642</v>
      </c>
      <c r="S35">
        <v>2.5486595428900931</v>
      </c>
    </row>
    <row r="36" spans="1:19" x14ac:dyDescent="0.25">
      <c r="A36" t="s">
        <v>25</v>
      </c>
      <c r="B36">
        <v>1</v>
      </c>
      <c r="C36">
        <v>51.376359126074433</v>
      </c>
      <c r="D36">
        <v>-2.4111047141678856</v>
      </c>
      <c r="F36" t="s">
        <v>25</v>
      </c>
      <c r="G36">
        <v>1</v>
      </c>
      <c r="H36">
        <v>37.933575206245983</v>
      </c>
      <c r="I36">
        <v>3.8785536522430926</v>
      </c>
      <c r="K36" t="s">
        <v>25</v>
      </c>
      <c r="L36">
        <v>1</v>
      </c>
      <c r="M36">
        <v>48.444854598460488</v>
      </c>
      <c r="N36">
        <v>-1.0559445714355729</v>
      </c>
      <c r="P36" t="s">
        <v>25</v>
      </c>
      <c r="Q36">
        <v>1</v>
      </c>
      <c r="R36">
        <v>38.450189519453168</v>
      </c>
      <c r="S36">
        <v>0.76974076674978831</v>
      </c>
    </row>
    <row r="37" spans="1:19" x14ac:dyDescent="0.25">
      <c r="A37" t="s">
        <v>5</v>
      </c>
      <c r="B37">
        <v>2</v>
      </c>
      <c r="C37">
        <v>48.969610106575082</v>
      </c>
      <c r="D37">
        <v>-2.1287186605075887</v>
      </c>
      <c r="F37" t="s">
        <v>5</v>
      </c>
      <c r="G37">
        <v>2</v>
      </c>
      <c r="H37">
        <v>37.158067012902976</v>
      </c>
      <c r="I37">
        <v>3.5058257251371279</v>
      </c>
      <c r="K37" t="s">
        <v>26</v>
      </c>
      <c r="L37">
        <v>1</v>
      </c>
      <c r="M37">
        <v>46.890351632583204</v>
      </c>
      <c r="N37">
        <v>-0.74592918528469099</v>
      </c>
      <c r="P37" t="s">
        <v>26</v>
      </c>
      <c r="Q37">
        <v>1</v>
      </c>
      <c r="R37">
        <v>35.509044082198869</v>
      </c>
      <c r="S37">
        <v>0.98449789652950048</v>
      </c>
    </row>
    <row r="38" spans="1:19" x14ac:dyDescent="0.25">
      <c r="A38" t="s">
        <v>26</v>
      </c>
      <c r="B38">
        <v>1</v>
      </c>
      <c r="C38">
        <v>49.630669915005896</v>
      </c>
      <c r="D38">
        <v>-2.3290611734504152</v>
      </c>
      <c r="F38" t="s">
        <v>26</v>
      </c>
      <c r="G38">
        <v>1</v>
      </c>
      <c r="H38">
        <v>32.761351096514595</v>
      </c>
      <c r="I38">
        <v>2.7881490671096487</v>
      </c>
      <c r="K38" t="s">
        <v>27</v>
      </c>
      <c r="L38">
        <v>1</v>
      </c>
      <c r="M38">
        <v>47.630138158294159</v>
      </c>
      <c r="N38">
        <v>-1.231717790955378</v>
      </c>
      <c r="P38" t="s">
        <v>27</v>
      </c>
      <c r="Q38">
        <v>1</v>
      </c>
      <c r="R38">
        <v>39.626057849506239</v>
      </c>
      <c r="S38">
        <v>1.902683817620068</v>
      </c>
    </row>
    <row r="39" spans="1:19" x14ac:dyDescent="0.25">
      <c r="A39" t="s">
        <v>5</v>
      </c>
      <c r="B39">
        <v>2</v>
      </c>
      <c r="C39">
        <v>50.230807930061346</v>
      </c>
      <c r="D39">
        <v>-2.6007202843772501</v>
      </c>
      <c r="F39" t="s">
        <v>5</v>
      </c>
      <c r="G39">
        <v>2</v>
      </c>
      <c r="H39">
        <v>32.991216632455249</v>
      </c>
      <c r="I39">
        <v>2.224150007599937</v>
      </c>
      <c r="K39" t="s">
        <v>5</v>
      </c>
      <c r="L39">
        <v>2</v>
      </c>
      <c r="M39">
        <v>48.979481365579282</v>
      </c>
      <c r="N39">
        <v>-1.0442046643298553</v>
      </c>
      <c r="P39" t="s">
        <v>5</v>
      </c>
      <c r="Q39">
        <v>2</v>
      </c>
      <c r="R39">
        <v>37.688724420796305</v>
      </c>
      <c r="S39">
        <v>0.74550162742956805</v>
      </c>
    </row>
    <row r="40" spans="1:19" x14ac:dyDescent="0.25">
      <c r="A40" t="s">
        <v>27</v>
      </c>
      <c r="B40">
        <v>1</v>
      </c>
      <c r="C40">
        <v>50.926962410609661</v>
      </c>
      <c r="D40">
        <v>-2.0332139843900325</v>
      </c>
      <c r="F40" t="s">
        <v>27</v>
      </c>
      <c r="G40">
        <v>1</v>
      </c>
      <c r="H40">
        <v>36.114301071973742</v>
      </c>
      <c r="I40">
        <v>2.6514383284625742</v>
      </c>
      <c r="K40" t="s">
        <v>28</v>
      </c>
      <c r="L40">
        <v>1</v>
      </c>
      <c r="M40">
        <v>46.469775511843949</v>
      </c>
      <c r="N40">
        <v>-0.88454440290934633</v>
      </c>
      <c r="P40" t="s">
        <v>28</v>
      </c>
      <c r="Q40">
        <v>1</v>
      </c>
      <c r="R40">
        <v>37.3187232046674</v>
      </c>
      <c r="S40">
        <v>2.039071403182918</v>
      </c>
    </row>
    <row r="41" spans="1:19" x14ac:dyDescent="0.25">
      <c r="A41" t="s">
        <v>28</v>
      </c>
      <c r="B41">
        <v>1</v>
      </c>
      <c r="C41">
        <v>49.984609793202075</v>
      </c>
      <c r="D41">
        <v>-2.6266100003527253</v>
      </c>
      <c r="F41" t="s">
        <v>28</v>
      </c>
      <c r="G41">
        <v>1</v>
      </c>
      <c r="H41">
        <v>34.846707837806541</v>
      </c>
      <c r="I41">
        <v>1.5589053849716044</v>
      </c>
      <c r="K41" t="s">
        <v>5</v>
      </c>
      <c r="L41">
        <v>2</v>
      </c>
      <c r="M41">
        <v>48.224376089942034</v>
      </c>
      <c r="N41">
        <v>-1.4262351445424855</v>
      </c>
      <c r="P41" t="s">
        <v>5</v>
      </c>
      <c r="Q41">
        <v>2</v>
      </c>
      <c r="R41">
        <v>36.494340916615172</v>
      </c>
      <c r="S41">
        <v>0.62251296388939437</v>
      </c>
    </row>
    <row r="42" spans="1:19" x14ac:dyDescent="0.25">
      <c r="A42" t="s">
        <v>5</v>
      </c>
      <c r="B42">
        <v>2</v>
      </c>
      <c r="C42">
        <v>50.541024153857485</v>
      </c>
      <c r="D42">
        <v>-3.1801209650846989</v>
      </c>
      <c r="F42" t="s">
        <v>5</v>
      </c>
      <c r="G42">
        <v>2</v>
      </c>
      <c r="H42">
        <v>35.034177064084012</v>
      </c>
      <c r="I42">
        <v>2.59863546476172</v>
      </c>
      <c r="K42" t="s">
        <v>29</v>
      </c>
      <c r="L42">
        <v>1</v>
      </c>
      <c r="M42">
        <v>56.561183351223981</v>
      </c>
      <c r="N42">
        <v>-2.6071757663368089</v>
      </c>
      <c r="P42" t="s">
        <v>29</v>
      </c>
      <c r="Q42">
        <v>1</v>
      </c>
      <c r="R42">
        <v>38.465985453053499</v>
      </c>
      <c r="S42">
        <v>3.9375882190332785</v>
      </c>
    </row>
    <row r="43" spans="1:19" x14ac:dyDescent="0.25">
      <c r="A43" t="s">
        <v>29</v>
      </c>
      <c r="B43">
        <v>1</v>
      </c>
      <c r="C43">
        <v>50.870476835899737</v>
      </c>
      <c r="D43">
        <v>-2.415549015693526</v>
      </c>
      <c r="F43" t="s">
        <v>29</v>
      </c>
      <c r="G43">
        <v>1</v>
      </c>
      <c r="H43">
        <v>43.412038234778102</v>
      </c>
      <c r="I43">
        <v>3.0899658906862633</v>
      </c>
      <c r="K43" t="s">
        <v>30</v>
      </c>
      <c r="L43">
        <v>1</v>
      </c>
      <c r="M43">
        <v>51.166358838386408</v>
      </c>
      <c r="N43">
        <v>-2.2780664435695863</v>
      </c>
      <c r="P43" t="s">
        <v>30</v>
      </c>
      <c r="Q43">
        <v>1</v>
      </c>
      <c r="R43">
        <v>40.034696595892882</v>
      </c>
      <c r="S43">
        <v>4.6417370836886036</v>
      </c>
    </row>
    <row r="44" spans="1:19" x14ac:dyDescent="0.25">
      <c r="A44" t="s">
        <v>5</v>
      </c>
      <c r="B44">
        <v>2</v>
      </c>
      <c r="C44">
        <v>53.754797922713323</v>
      </c>
      <c r="D44">
        <v>-1.8462706003844269</v>
      </c>
      <c r="F44" t="s">
        <v>5</v>
      </c>
      <c r="G44">
        <v>2</v>
      </c>
      <c r="H44">
        <v>39.857985591660345</v>
      </c>
      <c r="I44">
        <v>2.4746868286460959</v>
      </c>
      <c r="K44" t="s">
        <v>31</v>
      </c>
      <c r="L44">
        <v>1</v>
      </c>
      <c r="M44">
        <v>53.489023658550558</v>
      </c>
      <c r="N44">
        <v>-3.3799748427942156</v>
      </c>
      <c r="P44" t="s">
        <v>31</v>
      </c>
      <c r="Q44">
        <v>1</v>
      </c>
      <c r="R44">
        <v>37.049700085438126</v>
      </c>
      <c r="S44">
        <v>2.3530703255063132</v>
      </c>
    </row>
    <row r="45" spans="1:19" x14ac:dyDescent="0.25">
      <c r="A45" t="s">
        <v>30</v>
      </c>
      <c r="B45">
        <v>1</v>
      </c>
      <c r="C45">
        <v>51.165106866608987</v>
      </c>
      <c r="D45">
        <v>-1.6994173471226661</v>
      </c>
      <c r="F45" t="s">
        <v>30</v>
      </c>
      <c r="G45">
        <v>1</v>
      </c>
      <c r="H45">
        <v>40.892259711385357</v>
      </c>
      <c r="I45">
        <v>3.8497174198358439</v>
      </c>
      <c r="K45" t="s">
        <v>32</v>
      </c>
      <c r="L45">
        <v>1</v>
      </c>
      <c r="M45">
        <v>60.669148291439164</v>
      </c>
      <c r="N45">
        <v>-2.0158609094741542</v>
      </c>
      <c r="P45" t="s">
        <v>32</v>
      </c>
      <c r="Q45">
        <v>1</v>
      </c>
      <c r="R45">
        <v>43.340518999937579</v>
      </c>
      <c r="S45">
        <v>4.0228687523369384</v>
      </c>
    </row>
    <row r="46" spans="1:19" x14ac:dyDescent="0.25">
      <c r="A46" t="s">
        <v>31</v>
      </c>
      <c r="B46">
        <v>1</v>
      </c>
      <c r="C46">
        <v>51.236105442690857</v>
      </c>
      <c r="D46">
        <v>-1.6881735388629127</v>
      </c>
      <c r="F46" t="s">
        <v>31</v>
      </c>
      <c r="G46">
        <v>1</v>
      </c>
      <c r="H46">
        <v>42.159063696729795</v>
      </c>
      <c r="I46">
        <v>6.1989557528843049</v>
      </c>
      <c r="K46" t="s">
        <v>33</v>
      </c>
      <c r="L46">
        <v>1</v>
      </c>
      <c r="M46">
        <v>60.009881732406193</v>
      </c>
      <c r="N46">
        <v>-1.9945491533545687</v>
      </c>
      <c r="P46" t="s">
        <v>33</v>
      </c>
      <c r="Q46">
        <v>1</v>
      </c>
      <c r="R46">
        <v>43.709711066989748</v>
      </c>
      <c r="S46">
        <v>3.4245348163439364</v>
      </c>
    </row>
    <row r="47" spans="1:19" x14ac:dyDescent="0.25">
      <c r="A47" t="s">
        <v>5</v>
      </c>
      <c r="B47">
        <v>2</v>
      </c>
      <c r="C47">
        <v>62.796562908694547</v>
      </c>
      <c r="D47">
        <v>-2.3190760036166465</v>
      </c>
      <c r="F47" t="s">
        <v>5</v>
      </c>
      <c r="G47">
        <v>2</v>
      </c>
      <c r="H47">
        <v>36.397769703830207</v>
      </c>
      <c r="I47">
        <v>2.6968833008967805</v>
      </c>
      <c r="K47" t="s">
        <v>34</v>
      </c>
      <c r="L47">
        <v>1</v>
      </c>
      <c r="M47">
        <v>66.703098364153092</v>
      </c>
      <c r="N47">
        <v>-1.6829381714500877</v>
      </c>
      <c r="P47" t="s">
        <v>34</v>
      </c>
      <c r="Q47">
        <v>1</v>
      </c>
      <c r="R47">
        <v>47.830818295563247</v>
      </c>
      <c r="S47">
        <v>7.9117090146652318</v>
      </c>
    </row>
    <row r="48" spans="1:19" x14ac:dyDescent="0.25">
      <c r="A48" t="s">
        <v>32</v>
      </c>
      <c r="B48">
        <v>1</v>
      </c>
      <c r="C48">
        <v>63.906327676628855</v>
      </c>
      <c r="D48">
        <v>-1.2800436412796181</v>
      </c>
      <c r="F48" t="s">
        <v>32</v>
      </c>
      <c r="G48">
        <v>1</v>
      </c>
      <c r="H48">
        <v>45.719451503442052</v>
      </c>
      <c r="I48">
        <v>3.7253378427445991</v>
      </c>
      <c r="K48" t="s">
        <v>68</v>
      </c>
      <c r="L48">
        <v>1</v>
      </c>
      <c r="M48">
        <v>54.152502381176099</v>
      </c>
      <c r="N48">
        <v>-2.1800455925992663</v>
      </c>
      <c r="P48" t="s">
        <v>68</v>
      </c>
      <c r="Q48">
        <v>1</v>
      </c>
      <c r="R48">
        <v>42.715136804583508</v>
      </c>
      <c r="S48">
        <v>3.691804979309091</v>
      </c>
    </row>
    <row r="49" spans="1:19" x14ac:dyDescent="0.25">
      <c r="A49" t="s">
        <v>33</v>
      </c>
      <c r="B49">
        <v>1</v>
      </c>
      <c r="C49">
        <v>59.750050798696662</v>
      </c>
      <c r="D49">
        <v>-1.4635354885450731</v>
      </c>
      <c r="F49" t="s">
        <v>33</v>
      </c>
      <c r="G49">
        <v>1</v>
      </c>
      <c r="H49">
        <v>46.111416482991139</v>
      </c>
      <c r="I49">
        <v>5.310463741088113</v>
      </c>
      <c r="K49" t="s">
        <v>35</v>
      </c>
      <c r="L49">
        <v>1</v>
      </c>
      <c r="M49">
        <v>53.572376433617031</v>
      </c>
      <c r="N49">
        <v>-1.6380798135123098</v>
      </c>
      <c r="P49" t="s">
        <v>35</v>
      </c>
      <c r="Q49">
        <v>1</v>
      </c>
      <c r="R49">
        <v>42.213898319232534</v>
      </c>
      <c r="S49">
        <v>3.8037501024229523</v>
      </c>
    </row>
    <row r="50" spans="1:19" x14ac:dyDescent="0.25">
      <c r="A50" t="s">
        <v>34</v>
      </c>
      <c r="B50">
        <v>1</v>
      </c>
      <c r="C50">
        <v>62.756407487618674</v>
      </c>
      <c r="D50">
        <v>6.0459055296447392E-2</v>
      </c>
      <c r="F50" t="s">
        <v>34</v>
      </c>
      <c r="G50">
        <v>1</v>
      </c>
      <c r="H50">
        <v>50.71760992586362</v>
      </c>
      <c r="I50">
        <v>8.7822599696427446</v>
      </c>
      <c r="K50" t="s">
        <v>36</v>
      </c>
      <c r="L50">
        <v>1</v>
      </c>
      <c r="M50">
        <v>56.52067116853226</v>
      </c>
      <c r="N50">
        <v>-1.6374030197637064</v>
      </c>
      <c r="P50" t="s">
        <v>36</v>
      </c>
      <c r="Q50">
        <v>1</v>
      </c>
      <c r="R50">
        <v>38.117372604415436</v>
      </c>
      <c r="S50">
        <v>2.4672686425118857</v>
      </c>
    </row>
    <row r="51" spans="1:19" x14ac:dyDescent="0.25">
      <c r="A51" t="s">
        <v>68</v>
      </c>
      <c r="B51">
        <v>1</v>
      </c>
      <c r="C51">
        <v>57.524016584093687</v>
      </c>
      <c r="D51">
        <v>-1.6234070151003863</v>
      </c>
      <c r="F51" t="s">
        <v>68</v>
      </c>
      <c r="G51">
        <v>1</v>
      </c>
      <c r="H51">
        <v>41.109178757041683</v>
      </c>
      <c r="I51">
        <v>5.931028271381221</v>
      </c>
      <c r="K51" t="s">
        <v>37</v>
      </c>
      <c r="L51">
        <v>1</v>
      </c>
      <c r="M51">
        <v>58.788161999243641</v>
      </c>
      <c r="N51">
        <v>-1.6277410383268096</v>
      </c>
      <c r="P51" t="s">
        <v>37</v>
      </c>
      <c r="Q51">
        <v>1</v>
      </c>
      <c r="R51">
        <v>42.450579427551844</v>
      </c>
      <c r="S51">
        <v>4.2276444653733121</v>
      </c>
    </row>
    <row r="52" spans="1:19" x14ac:dyDescent="0.25">
      <c r="A52" t="s">
        <v>35</v>
      </c>
      <c r="B52">
        <v>1</v>
      </c>
      <c r="C52">
        <v>54.963268400364775</v>
      </c>
      <c r="D52">
        <v>-0.20702727175417462</v>
      </c>
      <c r="F52" t="s">
        <v>35</v>
      </c>
      <c r="G52">
        <v>1</v>
      </c>
      <c r="H52">
        <v>42.615609803477142</v>
      </c>
      <c r="I52">
        <v>6.8045533947927659</v>
      </c>
      <c r="K52" t="s">
        <v>38</v>
      </c>
      <c r="L52">
        <v>1</v>
      </c>
      <c r="M52">
        <v>51.388735214790593</v>
      </c>
      <c r="N52">
        <v>-1.0782055963645714</v>
      </c>
      <c r="P52" t="s">
        <v>38</v>
      </c>
      <c r="Q52">
        <v>1</v>
      </c>
      <c r="R52">
        <v>41.265027755329264</v>
      </c>
      <c r="S52">
        <v>3.3620439804541107</v>
      </c>
    </row>
    <row r="53" spans="1:19" x14ac:dyDescent="0.25">
      <c r="A53" t="s">
        <v>36</v>
      </c>
      <c r="B53">
        <v>1</v>
      </c>
      <c r="C53">
        <v>55.241909665061357</v>
      </c>
      <c r="D53">
        <v>-0.64868874292714829</v>
      </c>
      <c r="F53" t="s">
        <v>36</v>
      </c>
      <c r="G53">
        <v>1</v>
      </c>
      <c r="H53">
        <v>42.449593324937972</v>
      </c>
      <c r="I53">
        <v>4.2353832920077492</v>
      </c>
      <c r="K53" t="s">
        <v>5</v>
      </c>
      <c r="L53">
        <v>2</v>
      </c>
      <c r="M53">
        <v>54.297862345816796</v>
      </c>
      <c r="N53">
        <v>-1.4941140584393302</v>
      </c>
      <c r="P53" t="s">
        <v>5</v>
      </c>
      <c r="Q53">
        <v>2</v>
      </c>
      <c r="R53">
        <v>40.214913406590689</v>
      </c>
      <c r="S53">
        <v>1.4719006332636546</v>
      </c>
    </row>
    <row r="54" spans="1:19" x14ac:dyDescent="0.25">
      <c r="A54" t="s">
        <v>37</v>
      </c>
      <c r="B54">
        <v>1</v>
      </c>
      <c r="C54">
        <v>56.613253741523479</v>
      </c>
      <c r="D54">
        <v>-0.47118427489987802</v>
      </c>
      <c r="F54" t="s">
        <v>37</v>
      </c>
      <c r="G54">
        <v>1</v>
      </c>
      <c r="H54">
        <v>44.434470305432107</v>
      </c>
      <c r="I54">
        <v>7.5409363970234917</v>
      </c>
      <c r="K54" t="s">
        <v>39</v>
      </c>
      <c r="L54">
        <v>1</v>
      </c>
      <c r="M54">
        <v>69.625403926830373</v>
      </c>
      <c r="N54">
        <v>-0.7874262019193039</v>
      </c>
      <c r="P54" t="s">
        <v>39</v>
      </c>
      <c r="Q54">
        <v>1</v>
      </c>
      <c r="R54">
        <v>47.344862876067694</v>
      </c>
      <c r="S54">
        <v>6.7231330498941535</v>
      </c>
    </row>
    <row r="55" spans="1:19" x14ac:dyDescent="0.25">
      <c r="A55" t="s">
        <v>5</v>
      </c>
      <c r="B55">
        <v>2</v>
      </c>
      <c r="C55">
        <v>63.831157557202005</v>
      </c>
      <c r="D55">
        <v>-0.45372516415095926</v>
      </c>
      <c r="F55" t="s">
        <v>5</v>
      </c>
      <c r="G55">
        <v>2</v>
      </c>
      <c r="H55">
        <v>44.719900892109486</v>
      </c>
      <c r="I55">
        <v>5.0950857648866394</v>
      </c>
      <c r="K55" t="s">
        <v>41</v>
      </c>
      <c r="L55">
        <v>1</v>
      </c>
      <c r="M55">
        <v>53.809698015081878</v>
      </c>
      <c r="N55">
        <v>-3.2195395608343875</v>
      </c>
      <c r="P55" t="s">
        <v>41</v>
      </c>
      <c r="Q55">
        <v>1</v>
      </c>
      <c r="R55">
        <v>38.786163536796288</v>
      </c>
      <c r="S55">
        <v>3.6590763689769159</v>
      </c>
    </row>
    <row r="56" spans="1:19" x14ac:dyDescent="0.25">
      <c r="A56" t="s">
        <v>38</v>
      </c>
      <c r="B56">
        <v>1</v>
      </c>
      <c r="C56">
        <v>53.049360942646068</v>
      </c>
      <c r="D56">
        <v>-2.0135013969953715</v>
      </c>
      <c r="F56" t="s">
        <v>38</v>
      </c>
      <c r="G56">
        <v>1</v>
      </c>
      <c r="H56">
        <v>38.226473097488011</v>
      </c>
      <c r="I56">
        <v>4.096365194701419</v>
      </c>
      <c r="K56" t="s">
        <v>42</v>
      </c>
      <c r="L56">
        <v>1</v>
      </c>
      <c r="M56">
        <v>53.846014788743332</v>
      </c>
      <c r="N56">
        <v>-3.8057384425545253</v>
      </c>
      <c r="P56" t="s">
        <v>42</v>
      </c>
      <c r="Q56">
        <v>1</v>
      </c>
      <c r="R56">
        <v>38.574496450442588</v>
      </c>
      <c r="S56">
        <v>3.6462434874045466</v>
      </c>
    </row>
    <row r="57" spans="1:19" x14ac:dyDescent="0.25">
      <c r="A57" t="s">
        <v>39</v>
      </c>
      <c r="B57">
        <v>1</v>
      </c>
      <c r="C57">
        <v>70.974754355908772</v>
      </c>
      <c r="D57">
        <v>-0.59017522029845126</v>
      </c>
      <c r="F57" t="s">
        <v>39</v>
      </c>
      <c r="G57">
        <v>1</v>
      </c>
      <c r="H57">
        <v>53.283099148809583</v>
      </c>
      <c r="I57">
        <v>7.5158391179949655</v>
      </c>
      <c r="K57" t="s">
        <v>5</v>
      </c>
      <c r="L57">
        <v>2</v>
      </c>
      <c r="M57">
        <v>57.103222530150155</v>
      </c>
      <c r="N57">
        <v>-2.8162856304516195</v>
      </c>
      <c r="P57" t="s">
        <v>5</v>
      </c>
      <c r="Q57">
        <v>2</v>
      </c>
      <c r="R57">
        <v>37.718900611848731</v>
      </c>
      <c r="S57">
        <v>1.8638355047111788</v>
      </c>
    </row>
    <row r="58" spans="1:19" x14ac:dyDescent="0.25">
      <c r="A58" t="s">
        <v>40</v>
      </c>
      <c r="B58">
        <v>1</v>
      </c>
      <c r="C58">
        <v>66.263181323743069</v>
      </c>
      <c r="D58">
        <v>-1.5231884314650048</v>
      </c>
      <c r="F58" t="s">
        <v>40</v>
      </c>
      <c r="G58">
        <v>1</v>
      </c>
      <c r="H58">
        <v>54.746253627564272</v>
      </c>
      <c r="I58">
        <v>7.8701139600420165</v>
      </c>
      <c r="K58" t="s">
        <v>43</v>
      </c>
      <c r="L58">
        <v>1</v>
      </c>
      <c r="M58">
        <v>42.806777836026129</v>
      </c>
      <c r="N58">
        <v>1.7873515694758297</v>
      </c>
      <c r="P58" t="s">
        <v>43</v>
      </c>
      <c r="Q58">
        <v>1</v>
      </c>
      <c r="R58">
        <v>33.220795202919028</v>
      </c>
      <c r="S58">
        <v>-1.6003466687195109</v>
      </c>
    </row>
    <row r="59" spans="1:19" x14ac:dyDescent="0.25">
      <c r="A59" t="s">
        <v>41</v>
      </c>
      <c r="B59">
        <v>1</v>
      </c>
      <c r="C59">
        <v>51.587132407215023</v>
      </c>
      <c r="D59">
        <v>-2.7063574391489595</v>
      </c>
      <c r="F59" t="s">
        <v>41</v>
      </c>
      <c r="G59">
        <v>1</v>
      </c>
      <c r="H59">
        <v>42.877604467665783</v>
      </c>
      <c r="I59">
        <v>5.4888028455009721</v>
      </c>
      <c r="K59" t="s">
        <v>5</v>
      </c>
      <c r="L59">
        <v>2</v>
      </c>
      <c r="M59">
        <v>40.957554993508801</v>
      </c>
      <c r="N59">
        <v>2.9613144438319643</v>
      </c>
      <c r="P59" t="s">
        <v>5</v>
      </c>
      <c r="Q59">
        <v>2</v>
      </c>
      <c r="R59">
        <v>32.150009073280152</v>
      </c>
      <c r="S59">
        <v>1.1756238420684628</v>
      </c>
    </row>
    <row r="60" spans="1:19" x14ac:dyDescent="0.25">
      <c r="A60" t="s">
        <v>5</v>
      </c>
      <c r="B60">
        <v>2</v>
      </c>
      <c r="C60">
        <v>53.961561122706186</v>
      </c>
      <c r="D60">
        <v>-1.9652046948285014</v>
      </c>
      <c r="F60" t="s">
        <v>5</v>
      </c>
      <c r="G60">
        <v>2</v>
      </c>
      <c r="H60">
        <v>40.415220637278892</v>
      </c>
      <c r="I60">
        <v>3.8768074256592424</v>
      </c>
      <c r="K60" t="s">
        <v>5</v>
      </c>
      <c r="L60">
        <v>3</v>
      </c>
      <c r="M60">
        <v>38.631783533542411</v>
      </c>
      <c r="N60">
        <v>0.81163478730012906</v>
      </c>
      <c r="P60" t="s">
        <v>5</v>
      </c>
      <c r="Q60">
        <v>3</v>
      </c>
      <c r="R60">
        <v>34.752876987003248</v>
      </c>
      <c r="S60">
        <v>0.99592957692567674</v>
      </c>
    </row>
    <row r="61" spans="1:19" x14ac:dyDescent="0.25">
      <c r="A61" t="s">
        <v>42</v>
      </c>
      <c r="B61">
        <v>1</v>
      </c>
      <c r="C61">
        <v>55.863002626513321</v>
      </c>
      <c r="D61">
        <v>-2.2157129225533732</v>
      </c>
      <c r="F61" t="s">
        <v>42</v>
      </c>
      <c r="G61">
        <v>1</v>
      </c>
      <c r="H61">
        <v>39.075508187437968</v>
      </c>
      <c r="I61">
        <v>4.1945916613071468</v>
      </c>
      <c r="K61" t="s">
        <v>44</v>
      </c>
      <c r="L61">
        <v>1</v>
      </c>
      <c r="M61">
        <v>43.632147300950813</v>
      </c>
      <c r="N61">
        <v>0.26607923639974096</v>
      </c>
      <c r="P61" t="s">
        <v>44</v>
      </c>
      <c r="Q61">
        <v>1</v>
      </c>
      <c r="R61">
        <v>40.431343127579339</v>
      </c>
      <c r="S61">
        <v>2.7092491746343774</v>
      </c>
    </row>
    <row r="62" spans="1:19" x14ac:dyDescent="0.25">
      <c r="A62" t="s">
        <v>43</v>
      </c>
      <c r="B62">
        <v>1</v>
      </c>
      <c r="C62">
        <v>41.852175566658588</v>
      </c>
      <c r="D62">
        <v>-1.072316534009905</v>
      </c>
      <c r="F62" t="s">
        <v>43</v>
      </c>
      <c r="G62">
        <v>1</v>
      </c>
      <c r="H62">
        <v>34.124737285711618</v>
      </c>
      <c r="I62">
        <v>-1.0628024560641656</v>
      </c>
      <c r="K62" t="s">
        <v>5</v>
      </c>
      <c r="L62">
        <v>2</v>
      </c>
      <c r="M62">
        <v>41.417369225918982</v>
      </c>
      <c r="N62">
        <v>-1.6176317617772518</v>
      </c>
      <c r="P62" t="s">
        <v>5</v>
      </c>
      <c r="Q62">
        <v>2</v>
      </c>
      <c r="R62">
        <v>39.189989933781625</v>
      </c>
      <c r="S62">
        <v>1.6403713258425803</v>
      </c>
    </row>
    <row r="63" spans="1:19" x14ac:dyDescent="0.25">
      <c r="A63" t="s">
        <v>5</v>
      </c>
      <c r="B63">
        <v>2</v>
      </c>
      <c r="C63">
        <v>43.091638683735752</v>
      </c>
      <c r="D63">
        <v>-0.51704925824464132</v>
      </c>
      <c r="F63" t="s">
        <v>5</v>
      </c>
      <c r="G63">
        <v>2</v>
      </c>
      <c r="H63">
        <v>34.130952351669961</v>
      </c>
      <c r="I63">
        <v>-0.84745113332893007</v>
      </c>
      <c r="P63" t="s">
        <v>5</v>
      </c>
      <c r="Q63">
        <v>3</v>
      </c>
    </row>
    <row r="64" spans="1:19" x14ac:dyDescent="0.25">
      <c r="A64" t="s">
        <v>5</v>
      </c>
      <c r="B64">
        <v>3</v>
      </c>
      <c r="C64">
        <v>39.817741092922866</v>
      </c>
      <c r="D64">
        <v>0.60732065534756063</v>
      </c>
      <c r="F64" t="s">
        <v>5</v>
      </c>
      <c r="G64">
        <v>3</v>
      </c>
      <c r="H64">
        <v>35.249342567037495</v>
      </c>
      <c r="I64">
        <v>2.4675594702288137</v>
      </c>
      <c r="K64" t="s">
        <v>5</v>
      </c>
      <c r="L64">
        <v>4</v>
      </c>
      <c r="M64">
        <v>41.404449727550663</v>
      </c>
      <c r="N64">
        <v>0.65778179661483882</v>
      </c>
      <c r="P64" t="s">
        <v>5</v>
      </c>
      <c r="Q64">
        <v>4</v>
      </c>
      <c r="R64">
        <v>38.189120732653542</v>
      </c>
      <c r="S64">
        <v>-2.0305718587573756</v>
      </c>
    </row>
    <row r="65" spans="1:19" x14ac:dyDescent="0.25">
      <c r="A65" t="s">
        <v>44</v>
      </c>
      <c r="B65">
        <v>1</v>
      </c>
      <c r="C65">
        <v>47.429733254333321</v>
      </c>
      <c r="D65">
        <v>0.80596020463655504</v>
      </c>
      <c r="F65" t="s">
        <v>44</v>
      </c>
      <c r="G65">
        <v>1</v>
      </c>
      <c r="H65">
        <v>35.083296792562415</v>
      </c>
      <c r="I65">
        <v>-3.410261025321232</v>
      </c>
      <c r="K65" t="s">
        <v>5</v>
      </c>
      <c r="L65">
        <v>5</v>
      </c>
      <c r="M65">
        <v>44.708781685618916</v>
      </c>
      <c r="N65">
        <v>0.99758154110597597</v>
      </c>
      <c r="P65" t="s">
        <v>5</v>
      </c>
      <c r="Q65">
        <v>5</v>
      </c>
      <c r="R65">
        <v>34.997203463454021</v>
      </c>
      <c r="S65">
        <v>1.2490220058545627</v>
      </c>
    </row>
    <row r="66" spans="1:19" x14ac:dyDescent="0.25">
      <c r="A66" t="s">
        <v>5</v>
      </c>
      <c r="B66">
        <v>2</v>
      </c>
      <c r="C66">
        <v>43.429600467925532</v>
      </c>
      <c r="D66">
        <v>-1.3384586659810642</v>
      </c>
      <c r="F66" t="s">
        <v>5</v>
      </c>
      <c r="G66">
        <v>2</v>
      </c>
      <c r="H66">
        <v>35.220615669272384</v>
      </c>
      <c r="I66">
        <v>1.5438217967621206</v>
      </c>
      <c r="K66" t="s">
        <v>5</v>
      </c>
      <c r="L66">
        <v>6</v>
      </c>
      <c r="M66">
        <v>43.663718214667028</v>
      </c>
      <c r="N66">
        <v>-0.26984056238436144</v>
      </c>
      <c r="P66" t="s">
        <v>5</v>
      </c>
      <c r="Q66">
        <v>6</v>
      </c>
      <c r="R66">
        <v>36.780372971822707</v>
      </c>
      <c r="S66">
        <v>0.94758235361159016</v>
      </c>
    </row>
    <row r="67" spans="1:19" x14ac:dyDescent="0.25">
      <c r="A67" t="s">
        <v>5</v>
      </c>
      <c r="B67">
        <v>3</v>
      </c>
      <c r="C67">
        <v>46.735223905668647</v>
      </c>
      <c r="D67">
        <v>-1.0828397189148091</v>
      </c>
      <c r="F67" t="s">
        <v>5</v>
      </c>
      <c r="G67">
        <v>3</v>
      </c>
      <c r="H67">
        <v>33.771756625239021</v>
      </c>
      <c r="I67">
        <v>-3.8320160515819164</v>
      </c>
      <c r="K67" t="s">
        <v>5</v>
      </c>
      <c r="L67">
        <v>7</v>
      </c>
      <c r="M67">
        <v>40.124655878208721</v>
      </c>
      <c r="N67">
        <v>2.6194447869661373</v>
      </c>
      <c r="P67" t="s">
        <v>5</v>
      </c>
      <c r="Q67">
        <v>7</v>
      </c>
      <c r="R67">
        <v>36.258862536988843</v>
      </c>
      <c r="S67">
        <v>0.11243367998913469</v>
      </c>
    </row>
    <row r="68" spans="1:19" x14ac:dyDescent="0.25">
      <c r="A68" t="s">
        <v>5</v>
      </c>
      <c r="B68">
        <v>4</v>
      </c>
      <c r="C68">
        <v>44.102084909876588</v>
      </c>
      <c r="D68">
        <v>-0.21101954697315348</v>
      </c>
      <c r="F68" t="s">
        <v>5</v>
      </c>
      <c r="G68">
        <v>4</v>
      </c>
      <c r="H68">
        <v>37.381807051498299</v>
      </c>
      <c r="I68">
        <v>-1.4787473133568265</v>
      </c>
      <c r="K68" t="s">
        <v>5</v>
      </c>
      <c r="L68">
        <v>8</v>
      </c>
      <c r="M68">
        <v>38.877470494140574</v>
      </c>
      <c r="N68">
        <v>1.7949207636612501</v>
      </c>
      <c r="P68" t="s">
        <v>5</v>
      </c>
      <c r="Q68">
        <v>8</v>
      </c>
      <c r="R68">
        <v>38.776799737118601</v>
      </c>
      <c r="S68">
        <v>0.82879967247511321</v>
      </c>
    </row>
    <row r="69" spans="1:19" x14ac:dyDescent="0.25">
      <c r="A69" t="s">
        <v>5</v>
      </c>
      <c r="B69">
        <v>5</v>
      </c>
      <c r="C69">
        <v>45.690724197056525</v>
      </c>
      <c r="D69">
        <v>-1.3506292187441811</v>
      </c>
      <c r="F69" t="s">
        <v>5</v>
      </c>
      <c r="G69">
        <v>5</v>
      </c>
      <c r="H69">
        <v>34.264215825664706</v>
      </c>
      <c r="I69">
        <v>-0.95334558934012215</v>
      </c>
      <c r="K69" t="s">
        <v>45</v>
      </c>
      <c r="L69">
        <v>1</v>
      </c>
      <c r="M69">
        <v>40.659276808572805</v>
      </c>
      <c r="N69">
        <v>1.4603229114749112</v>
      </c>
      <c r="P69" t="s">
        <v>45</v>
      </c>
      <c r="Q69">
        <v>1</v>
      </c>
      <c r="R69">
        <v>33.503194496300921</v>
      </c>
      <c r="S69">
        <v>0.80056358862053401</v>
      </c>
    </row>
    <row r="70" spans="1:19" x14ac:dyDescent="0.25">
      <c r="A70" t="s">
        <v>5</v>
      </c>
      <c r="B70">
        <v>6</v>
      </c>
      <c r="C70">
        <v>45.103011690424935</v>
      </c>
      <c r="D70">
        <v>-0.32420236890630449</v>
      </c>
      <c r="F70" t="s">
        <v>5</v>
      </c>
      <c r="G70">
        <v>6</v>
      </c>
      <c r="H70">
        <v>34.38478706138492</v>
      </c>
      <c r="I70">
        <v>-2.7229474886131313</v>
      </c>
      <c r="K70" t="s">
        <v>5</v>
      </c>
      <c r="L70">
        <v>2</v>
      </c>
      <c r="M70">
        <v>40.872593120440328</v>
      </c>
      <c r="N70">
        <v>0.40156032135595465</v>
      </c>
      <c r="P70" t="s">
        <v>5</v>
      </c>
      <c r="Q70">
        <v>2</v>
      </c>
      <c r="R70">
        <v>34.408477877964323</v>
      </c>
      <c r="S70">
        <v>1.5820249689817378</v>
      </c>
    </row>
    <row r="71" spans="1:19" x14ac:dyDescent="0.25">
      <c r="A71" t="s">
        <v>5</v>
      </c>
      <c r="B71">
        <v>7</v>
      </c>
      <c r="C71">
        <v>45.027856378932675</v>
      </c>
      <c r="D71">
        <v>-0.70051896376628808</v>
      </c>
      <c r="F71" t="s">
        <v>5</v>
      </c>
      <c r="G71">
        <v>7</v>
      </c>
      <c r="H71">
        <v>34.154017520542105</v>
      </c>
      <c r="I71">
        <v>-3.0217487599199977</v>
      </c>
      <c r="K71" t="s">
        <v>5</v>
      </c>
      <c r="L71">
        <v>3</v>
      </c>
      <c r="M71">
        <v>41.888688347118986</v>
      </c>
      <c r="N71">
        <v>1.1682689142730476</v>
      </c>
      <c r="P71" t="s">
        <v>5</v>
      </c>
      <c r="Q71">
        <v>3</v>
      </c>
      <c r="R71">
        <v>33.137551128411019</v>
      </c>
      <c r="S71">
        <v>0.24679849496984693</v>
      </c>
    </row>
    <row r="72" spans="1:19" x14ac:dyDescent="0.25">
      <c r="A72" t="s">
        <v>5</v>
      </c>
      <c r="B72">
        <v>8</v>
      </c>
      <c r="C72">
        <v>42.092682132656186</v>
      </c>
      <c r="D72">
        <v>2.2889111347278397</v>
      </c>
      <c r="F72" t="s">
        <v>5</v>
      </c>
      <c r="G72">
        <v>8</v>
      </c>
      <c r="H72">
        <v>27.390221874006397</v>
      </c>
      <c r="I72">
        <v>0.21722598520744407</v>
      </c>
      <c r="K72" t="s">
        <v>5</v>
      </c>
      <c r="L72">
        <v>4</v>
      </c>
      <c r="M72">
        <v>41.946246712099125</v>
      </c>
      <c r="N72">
        <v>2.8366454496082163</v>
      </c>
      <c r="P72" t="s">
        <v>5</v>
      </c>
      <c r="Q72">
        <v>4</v>
      </c>
      <c r="R72">
        <v>36.267488560134957</v>
      </c>
      <c r="S72">
        <v>2.1843864684261791</v>
      </c>
    </row>
    <row r="73" spans="1:19" x14ac:dyDescent="0.25">
      <c r="A73" t="s">
        <v>45</v>
      </c>
      <c r="B73">
        <v>1</v>
      </c>
      <c r="C73">
        <v>43.082686286205202</v>
      </c>
      <c r="D73">
        <v>0.93426457773879146</v>
      </c>
      <c r="F73" t="s">
        <v>45</v>
      </c>
      <c r="G73">
        <v>1</v>
      </c>
      <c r="H73">
        <v>33.288002536932879</v>
      </c>
      <c r="I73">
        <v>6.9309376910612924E-2</v>
      </c>
      <c r="K73" t="s">
        <v>5</v>
      </c>
      <c r="L73">
        <v>5</v>
      </c>
      <c r="M73">
        <v>43.669253757647297</v>
      </c>
      <c r="N73">
        <v>2.4835610197014555</v>
      </c>
      <c r="P73" t="s">
        <v>5</v>
      </c>
      <c r="Q73">
        <v>5</v>
      </c>
      <c r="R73">
        <v>35.159421357320333</v>
      </c>
      <c r="S73">
        <v>0.551157925353844</v>
      </c>
    </row>
    <row r="74" spans="1:19" x14ac:dyDescent="0.25">
      <c r="A74" t="s">
        <v>5</v>
      </c>
      <c r="B74">
        <v>2</v>
      </c>
      <c r="C74">
        <v>44.2742213264913</v>
      </c>
      <c r="D74">
        <v>0.65579562302822281</v>
      </c>
      <c r="F74" t="s">
        <v>5</v>
      </c>
      <c r="G74">
        <v>2</v>
      </c>
      <c r="H74">
        <v>32.799109521893783</v>
      </c>
      <c r="I74">
        <v>-3.4350722634142907</v>
      </c>
      <c r="K74" t="s">
        <v>5</v>
      </c>
      <c r="L74">
        <v>6</v>
      </c>
      <c r="M74">
        <v>38.229109328792092</v>
      </c>
      <c r="N74">
        <v>2.9199938669556125</v>
      </c>
      <c r="P74" t="s">
        <v>5</v>
      </c>
      <c r="Q74">
        <v>6</v>
      </c>
      <c r="R74">
        <v>37.535678857753936</v>
      </c>
      <c r="S74">
        <v>4.8392984500820191</v>
      </c>
    </row>
    <row r="75" spans="1:19" x14ac:dyDescent="0.25">
      <c r="A75" t="s">
        <v>5</v>
      </c>
      <c r="B75">
        <v>3</v>
      </c>
      <c r="C75">
        <v>43.343155666850187</v>
      </c>
      <c r="D75">
        <v>-0.15846921687734467</v>
      </c>
      <c r="F75" t="s">
        <v>5</v>
      </c>
      <c r="G75">
        <v>3</v>
      </c>
      <c r="H75">
        <v>32.337930433382091</v>
      </c>
      <c r="I75">
        <v>-3.0561276274062341</v>
      </c>
      <c r="K75" t="s">
        <v>46</v>
      </c>
      <c r="L75">
        <v>1</v>
      </c>
      <c r="M75">
        <v>39.669215058002109</v>
      </c>
      <c r="N75">
        <v>2.4259312491837512</v>
      </c>
      <c r="P75" t="s">
        <v>46</v>
      </c>
      <c r="Q75">
        <v>1</v>
      </c>
      <c r="R75">
        <v>32.707656695556146</v>
      </c>
      <c r="S75">
        <v>-0.52940664116583436</v>
      </c>
    </row>
    <row r="76" spans="1:19" x14ac:dyDescent="0.25">
      <c r="A76" t="s">
        <v>5</v>
      </c>
      <c r="B76">
        <v>4</v>
      </c>
      <c r="C76">
        <v>40.62345366829642</v>
      </c>
      <c r="D76">
        <v>-0.44220621743231603</v>
      </c>
      <c r="F76" t="s">
        <v>5</v>
      </c>
      <c r="G76">
        <v>4</v>
      </c>
      <c r="H76">
        <v>35.815562212114422</v>
      </c>
      <c r="I76">
        <v>-1.9125996756488983</v>
      </c>
      <c r="K76" t="s">
        <v>5</v>
      </c>
      <c r="L76">
        <v>2</v>
      </c>
      <c r="M76">
        <v>42.480625628349763</v>
      </c>
      <c r="N76">
        <v>0.5332560777133829</v>
      </c>
      <c r="P76" t="s">
        <v>5</v>
      </c>
      <c r="Q76">
        <v>2</v>
      </c>
      <c r="R76">
        <v>32.677856724994669</v>
      </c>
      <c r="S76">
        <v>-1.4788049652583182</v>
      </c>
    </row>
    <row r="77" spans="1:19" x14ac:dyDescent="0.25">
      <c r="A77" t="s">
        <v>5</v>
      </c>
      <c r="B77">
        <v>5</v>
      </c>
      <c r="C77">
        <v>40.634530701094825</v>
      </c>
      <c r="D77">
        <v>-1.1946017683528032</v>
      </c>
      <c r="F77" t="s">
        <v>5</v>
      </c>
      <c r="G77">
        <v>5</v>
      </c>
      <c r="H77">
        <v>35.677483406129241</v>
      </c>
      <c r="I77">
        <v>2.0793475619809239</v>
      </c>
      <c r="K77" t="s">
        <v>5</v>
      </c>
      <c r="L77">
        <v>3</v>
      </c>
      <c r="M77">
        <v>43.085828608288089</v>
      </c>
      <c r="N77">
        <v>0.55326744886060042</v>
      </c>
      <c r="P77" t="s">
        <v>5</v>
      </c>
      <c r="Q77">
        <v>3</v>
      </c>
      <c r="R77">
        <v>31.510379994041667</v>
      </c>
      <c r="S77">
        <v>-0.25960581702541319</v>
      </c>
    </row>
    <row r="78" spans="1:19" x14ac:dyDescent="0.25">
      <c r="A78" t="s">
        <v>46</v>
      </c>
      <c r="B78">
        <v>1</v>
      </c>
      <c r="C78">
        <v>41.280978765580791</v>
      </c>
      <c r="D78">
        <v>1.8162351173583726</v>
      </c>
      <c r="F78" t="s">
        <v>46</v>
      </c>
      <c r="G78">
        <v>1</v>
      </c>
      <c r="H78">
        <v>32.346032202221089</v>
      </c>
      <c r="I78">
        <v>-0.60676842015835031</v>
      </c>
      <c r="K78" t="s">
        <v>60</v>
      </c>
      <c r="L78">
        <v>1</v>
      </c>
      <c r="M78">
        <v>47.507961860546928</v>
      </c>
      <c r="N78">
        <v>-6.2708784680476013</v>
      </c>
      <c r="P78" t="s">
        <v>60</v>
      </c>
      <c r="Q78">
        <v>1</v>
      </c>
      <c r="R78">
        <v>35.416421846111618</v>
      </c>
      <c r="S78">
        <v>-0.43886718309858336</v>
      </c>
    </row>
    <row r="79" spans="1:19" x14ac:dyDescent="0.25">
      <c r="A79" t="s">
        <v>5</v>
      </c>
      <c r="B79">
        <v>2</v>
      </c>
      <c r="C79">
        <v>44.885934513265333</v>
      </c>
      <c r="D79">
        <v>1.3255315368003691</v>
      </c>
      <c r="F79" t="s">
        <v>5</v>
      </c>
      <c r="G79">
        <v>2</v>
      </c>
      <c r="H79">
        <v>31.540046203762067</v>
      </c>
      <c r="I79">
        <v>-3.7373065434424215</v>
      </c>
      <c r="K79" t="s">
        <v>50</v>
      </c>
      <c r="L79">
        <v>1</v>
      </c>
      <c r="M79">
        <v>39.973037592097441</v>
      </c>
      <c r="N79">
        <v>2.264880860265285</v>
      </c>
      <c r="P79" t="s">
        <v>50</v>
      </c>
      <c r="Q79">
        <v>1</v>
      </c>
      <c r="R79">
        <v>35.833539922331219</v>
      </c>
      <c r="S79">
        <v>2.2974175924960534</v>
      </c>
    </row>
    <row r="80" spans="1:19" x14ac:dyDescent="0.25">
      <c r="A80" t="s">
        <v>50</v>
      </c>
      <c r="B80">
        <v>1</v>
      </c>
      <c r="C80">
        <v>40.902930101383269</v>
      </c>
      <c r="D80">
        <v>-2.4542616018546313</v>
      </c>
      <c r="F80" t="s">
        <v>50</v>
      </c>
      <c r="G80">
        <v>1</v>
      </c>
      <c r="H80">
        <v>33.901835753492911</v>
      </c>
      <c r="I80">
        <v>-1.0215809602432124</v>
      </c>
      <c r="K80" t="s">
        <v>5</v>
      </c>
      <c r="L80">
        <v>2</v>
      </c>
      <c r="M80">
        <v>39.257722586051173</v>
      </c>
      <c r="N80">
        <v>-1.5826643953823685</v>
      </c>
      <c r="P80" t="s">
        <v>5</v>
      </c>
      <c r="Q80">
        <v>2</v>
      </c>
      <c r="R80">
        <v>32.999786777075471</v>
      </c>
      <c r="S80">
        <v>4.1409367364182375</v>
      </c>
    </row>
    <row r="81" spans="1:19" x14ac:dyDescent="0.25">
      <c r="A81" t="s">
        <v>5</v>
      </c>
      <c r="B81">
        <v>2</v>
      </c>
      <c r="C81">
        <v>39.472997408347005</v>
      </c>
      <c r="D81">
        <v>-2.0885555395101636</v>
      </c>
      <c r="F81" t="s">
        <v>5</v>
      </c>
      <c r="G81">
        <v>2</v>
      </c>
      <c r="H81">
        <v>39.302270908979459</v>
      </c>
      <c r="I81">
        <v>1.2020417448013085</v>
      </c>
      <c r="K81" t="s">
        <v>5</v>
      </c>
      <c r="L81">
        <v>3</v>
      </c>
      <c r="M81">
        <v>39.817733138119642</v>
      </c>
      <c r="N81">
        <v>-4.3912157417864162</v>
      </c>
      <c r="P81" t="s">
        <v>5</v>
      </c>
      <c r="Q81">
        <v>3</v>
      </c>
      <c r="R81">
        <v>35.754296233178088</v>
      </c>
      <c r="S81">
        <v>2.7082991160423626</v>
      </c>
    </row>
    <row r="82" spans="1:19" x14ac:dyDescent="0.25">
      <c r="K82" t="s">
        <v>5</v>
      </c>
      <c r="L82">
        <v>4</v>
      </c>
      <c r="M82">
        <v>40.205974258294127</v>
      </c>
      <c r="N82">
        <v>-0.30560303963042168</v>
      </c>
      <c r="P82" t="s">
        <v>5</v>
      </c>
      <c r="Q82">
        <v>4</v>
      </c>
      <c r="R82">
        <v>35.620759424794436</v>
      </c>
      <c r="S82">
        <v>2.6731863041792026</v>
      </c>
    </row>
    <row r="83" spans="1:19" x14ac:dyDescent="0.25">
      <c r="A83" t="s">
        <v>5</v>
      </c>
      <c r="B83">
        <v>4</v>
      </c>
      <c r="C83">
        <v>39.355074140127762</v>
      </c>
      <c r="D83">
        <v>-1.4647791954156399</v>
      </c>
      <c r="F83" t="s">
        <v>5</v>
      </c>
      <c r="G83">
        <v>4</v>
      </c>
      <c r="H83">
        <v>31.237352657197352</v>
      </c>
      <c r="I83">
        <v>2.5075037754684377</v>
      </c>
      <c r="K83" t="s">
        <v>52</v>
      </c>
      <c r="L83">
        <v>1</v>
      </c>
      <c r="M83">
        <v>46.358852196007504</v>
      </c>
      <c r="N83">
        <v>-5.6449459250744543</v>
      </c>
      <c r="P83" t="s">
        <v>52</v>
      </c>
      <c r="Q83">
        <v>1</v>
      </c>
      <c r="R83">
        <v>34.475791846711957</v>
      </c>
      <c r="S83">
        <v>3.7753160498087159</v>
      </c>
    </row>
    <row r="84" spans="1:19" x14ac:dyDescent="0.25">
      <c r="A84" t="s">
        <v>51</v>
      </c>
      <c r="B84">
        <v>1</v>
      </c>
      <c r="C84">
        <v>45.596506509557699</v>
      </c>
      <c r="D84">
        <v>-5.7242872872000721</v>
      </c>
      <c r="F84" t="s">
        <v>51</v>
      </c>
      <c r="G84">
        <v>1</v>
      </c>
      <c r="H84">
        <v>36.778533240744387</v>
      </c>
      <c r="I84">
        <v>-0.83093771106105108</v>
      </c>
      <c r="K84" t="s">
        <v>5</v>
      </c>
      <c r="L84">
        <v>2</v>
      </c>
      <c r="M84">
        <v>44.173758142491614</v>
      </c>
      <c r="N84">
        <v>-2.8528687085626019</v>
      </c>
      <c r="P84" t="s">
        <v>5</v>
      </c>
      <c r="Q84">
        <v>2</v>
      </c>
      <c r="R84">
        <v>37.492013640045165</v>
      </c>
      <c r="S84">
        <v>5.3954858405791812</v>
      </c>
    </row>
    <row r="85" spans="1:19" x14ac:dyDescent="0.25">
      <c r="A85" t="s">
        <v>52</v>
      </c>
      <c r="B85">
        <v>1</v>
      </c>
      <c r="C85">
        <v>45.070150045499716</v>
      </c>
      <c r="D85">
        <v>-4.3616741724221813</v>
      </c>
      <c r="F85" t="s">
        <v>52</v>
      </c>
      <c r="G85">
        <v>1</v>
      </c>
      <c r="H85">
        <v>35.920857646450962</v>
      </c>
      <c r="I85">
        <v>3.5270153324831965</v>
      </c>
      <c r="K85" t="s">
        <v>53</v>
      </c>
      <c r="L85">
        <v>1</v>
      </c>
      <c r="P85" t="s">
        <v>53</v>
      </c>
      <c r="Q85">
        <v>1</v>
      </c>
    </row>
    <row r="86" spans="1:19" x14ac:dyDescent="0.25">
      <c r="A86" t="s">
        <v>5</v>
      </c>
      <c r="B86">
        <v>2</v>
      </c>
      <c r="C86">
        <v>42.002607159069413</v>
      </c>
      <c r="D86">
        <v>-2.2025664443387729</v>
      </c>
      <c r="F86" t="s">
        <v>5</v>
      </c>
      <c r="G86">
        <v>2</v>
      </c>
      <c r="H86">
        <v>39.310873386066675</v>
      </c>
      <c r="I86">
        <v>6.9017690077774203</v>
      </c>
      <c r="L86">
        <v>2</v>
      </c>
    </row>
    <row r="87" spans="1:19" x14ac:dyDescent="0.25">
      <c r="A87" t="s">
        <v>53</v>
      </c>
      <c r="B87">
        <v>1</v>
      </c>
      <c r="C87">
        <v>42.952971972119208</v>
      </c>
      <c r="D87">
        <v>-1.8140124578814372</v>
      </c>
      <c r="F87" t="s">
        <v>53</v>
      </c>
      <c r="G87">
        <v>1</v>
      </c>
      <c r="H87">
        <v>34.7996282961454</v>
      </c>
      <c r="I87">
        <v>-8.0068580664805225E-2</v>
      </c>
      <c r="K87" t="s">
        <v>54</v>
      </c>
      <c r="L87">
        <v>1</v>
      </c>
      <c r="M87">
        <v>38.70994655602189</v>
      </c>
      <c r="N87">
        <v>0.35369884935122792</v>
      </c>
      <c r="P87" t="s">
        <v>54</v>
      </c>
      <c r="Q87">
        <v>1</v>
      </c>
      <c r="R87">
        <v>39.683123568017862</v>
      </c>
      <c r="S87">
        <v>4.4572358821968328</v>
      </c>
    </row>
    <row r="88" spans="1:19" x14ac:dyDescent="0.25">
      <c r="A88" t="s">
        <v>5</v>
      </c>
      <c r="B88">
        <v>2</v>
      </c>
      <c r="C88">
        <v>32.788546461257496</v>
      </c>
      <c r="D88">
        <v>0.45613034571727928</v>
      </c>
      <c r="F88" t="s">
        <v>5</v>
      </c>
      <c r="G88">
        <v>2</v>
      </c>
      <c r="H88">
        <v>42.630552999929137</v>
      </c>
      <c r="I88">
        <v>9.309222251875131E-4</v>
      </c>
      <c r="K88" t="s">
        <v>5</v>
      </c>
      <c r="L88">
        <v>2</v>
      </c>
      <c r="M88">
        <v>40.720983715152734</v>
      </c>
      <c r="N88">
        <v>-0.75704676863514575</v>
      </c>
      <c r="P88" t="s">
        <v>5</v>
      </c>
      <c r="Q88">
        <v>2</v>
      </c>
      <c r="R88">
        <v>32.993512765745756</v>
      </c>
      <c r="S88">
        <v>2.0156644041426612</v>
      </c>
    </row>
    <row r="89" spans="1:19" x14ac:dyDescent="0.25">
      <c r="A89" t="s">
        <v>54</v>
      </c>
      <c r="B89">
        <v>1</v>
      </c>
      <c r="C89">
        <v>41.978364615792337</v>
      </c>
      <c r="D89">
        <v>-0.68624620576533013</v>
      </c>
      <c r="F89" t="s">
        <v>54</v>
      </c>
      <c r="G89">
        <v>1</v>
      </c>
      <c r="H89">
        <v>35.039684054778391</v>
      </c>
      <c r="I89">
        <v>1.3252231092340625</v>
      </c>
      <c r="K89" t="s">
        <v>5</v>
      </c>
      <c r="L89">
        <v>3</v>
      </c>
      <c r="M89">
        <v>39.622032354197785</v>
      </c>
      <c r="N89">
        <v>-0.28556368616597538</v>
      </c>
      <c r="P89" t="s">
        <v>5</v>
      </c>
      <c r="Q89">
        <v>3</v>
      </c>
      <c r="R89">
        <v>34.088702281579224</v>
      </c>
      <c r="S89">
        <v>3.0642872105009404</v>
      </c>
    </row>
    <row r="90" spans="1:19" x14ac:dyDescent="0.25">
      <c r="A90" t="s">
        <v>5</v>
      </c>
      <c r="B90">
        <v>2</v>
      </c>
      <c r="C90">
        <v>43.08950982829883</v>
      </c>
      <c r="D90">
        <v>-2.1698663099260798</v>
      </c>
      <c r="F90" t="s">
        <v>5</v>
      </c>
      <c r="G90">
        <v>2</v>
      </c>
      <c r="H90">
        <v>32.774654858265777</v>
      </c>
      <c r="I90">
        <v>-1.5182848807968865</v>
      </c>
      <c r="K90" t="s">
        <v>5</v>
      </c>
      <c r="L90">
        <v>4</v>
      </c>
      <c r="M90">
        <v>32.499896802344651</v>
      </c>
      <c r="N90">
        <v>1.8449818287960962</v>
      </c>
      <c r="P90" t="s">
        <v>5</v>
      </c>
      <c r="Q90">
        <v>4</v>
      </c>
      <c r="R90">
        <v>41.728617095187381</v>
      </c>
      <c r="S90">
        <v>3.8564636063148239</v>
      </c>
    </row>
    <row r="91" spans="1:19" x14ac:dyDescent="0.25">
      <c r="A91" t="s">
        <v>5</v>
      </c>
      <c r="B91">
        <v>3</v>
      </c>
      <c r="C91">
        <v>41.332168210866776</v>
      </c>
      <c r="D91">
        <v>-1.108553764120384</v>
      </c>
      <c r="F91" t="s">
        <v>5</v>
      </c>
      <c r="G91">
        <v>3</v>
      </c>
      <c r="H91">
        <v>35.598004962814763</v>
      </c>
      <c r="I91">
        <v>-0.21135634988344307</v>
      </c>
      <c r="K91" t="s">
        <v>55</v>
      </c>
      <c r="L91">
        <v>1</v>
      </c>
      <c r="M91">
        <v>39.357176620391421</v>
      </c>
      <c r="N91">
        <v>1.6549795654246169</v>
      </c>
      <c r="P91" t="s">
        <v>55</v>
      </c>
      <c r="Q91">
        <v>1</v>
      </c>
      <c r="R91">
        <v>37.103793493178472</v>
      </c>
      <c r="S91">
        <v>0.8591859330201066</v>
      </c>
    </row>
    <row r="92" spans="1:19" x14ac:dyDescent="0.25">
      <c r="A92" t="s">
        <v>5</v>
      </c>
      <c r="B92">
        <v>4</v>
      </c>
      <c r="C92">
        <v>42.51267560304931</v>
      </c>
      <c r="D92">
        <v>0.3240830084806528</v>
      </c>
      <c r="F92" t="s">
        <v>5</v>
      </c>
      <c r="G92">
        <v>4</v>
      </c>
      <c r="H92">
        <v>34.703067105096395</v>
      </c>
      <c r="I92">
        <v>-2.4584964023011024</v>
      </c>
      <c r="K92" t="s">
        <v>56</v>
      </c>
      <c r="L92">
        <v>1</v>
      </c>
      <c r="M92">
        <v>36.392364379801052</v>
      </c>
      <c r="N92">
        <v>2.8041459183770621</v>
      </c>
      <c r="P92" t="s">
        <v>56</v>
      </c>
      <c r="Q92">
        <v>1</v>
      </c>
      <c r="R92">
        <v>37.946074623859246</v>
      </c>
      <c r="S92">
        <v>1.8236348365098634</v>
      </c>
    </row>
    <row r="93" spans="1:19" x14ac:dyDescent="0.25">
      <c r="A93" t="s">
        <v>55</v>
      </c>
      <c r="B93">
        <v>1</v>
      </c>
      <c r="C93">
        <v>52.765077413883645</v>
      </c>
      <c r="D93">
        <v>-0.23209267783553281</v>
      </c>
      <c r="F93" t="s">
        <v>55</v>
      </c>
      <c r="G93">
        <v>1</v>
      </c>
      <c r="H93">
        <v>40.532354058936718</v>
      </c>
      <c r="I93">
        <v>5.4399241393913593</v>
      </c>
      <c r="K93" t="s">
        <v>61</v>
      </c>
      <c r="L93">
        <v>1</v>
      </c>
      <c r="M93">
        <v>53.482850223480355</v>
      </c>
      <c r="N93">
        <v>-1.386432901409467</v>
      </c>
      <c r="P93" t="s">
        <v>61</v>
      </c>
      <c r="Q93">
        <v>1</v>
      </c>
      <c r="R93">
        <v>40.36946519710974</v>
      </c>
      <c r="S93">
        <v>1.6414772003224611</v>
      </c>
    </row>
    <row r="94" spans="1:19" x14ac:dyDescent="0.25">
      <c r="A94" t="s">
        <v>56</v>
      </c>
      <c r="B94">
        <v>1</v>
      </c>
      <c r="C94">
        <v>53.682256733490689</v>
      </c>
      <c r="D94">
        <v>-1.8198814053935097</v>
      </c>
      <c r="F94" t="s">
        <v>56</v>
      </c>
      <c r="G94">
        <v>1</v>
      </c>
      <c r="H94">
        <v>38.143658439716233</v>
      </c>
      <c r="I94">
        <v>0.66455311872304401</v>
      </c>
      <c r="K94" t="s">
        <v>57</v>
      </c>
      <c r="L94">
        <v>1</v>
      </c>
      <c r="M94">
        <v>55.107742071017761</v>
      </c>
      <c r="N94">
        <v>-1.885807907031479</v>
      </c>
      <c r="P94" t="s">
        <v>57</v>
      </c>
      <c r="Q94">
        <v>1</v>
      </c>
      <c r="R94">
        <v>38.044358969805806</v>
      </c>
      <c r="S94">
        <v>1.1985677734723221</v>
      </c>
    </row>
    <row r="95" spans="1:19" x14ac:dyDescent="0.25">
      <c r="A95" t="s">
        <v>61</v>
      </c>
      <c r="B95">
        <v>1</v>
      </c>
      <c r="C95">
        <v>53.692505709081956</v>
      </c>
      <c r="D95">
        <v>-1.3634329991873959</v>
      </c>
      <c r="F95" t="s">
        <v>61</v>
      </c>
      <c r="G95">
        <v>1</v>
      </c>
      <c r="H95">
        <v>38.832877237204336</v>
      </c>
      <c r="I95">
        <v>1.4757629086340813</v>
      </c>
      <c r="K95" t="s">
        <v>5</v>
      </c>
      <c r="L95">
        <v>2</v>
      </c>
      <c r="M95">
        <v>52.599246446088763</v>
      </c>
      <c r="N95">
        <v>-1.7636432000401543</v>
      </c>
      <c r="P95" t="s">
        <v>5</v>
      </c>
      <c r="Q95">
        <v>2</v>
      </c>
      <c r="R95">
        <v>37.308527404627284</v>
      </c>
      <c r="S95">
        <v>2.2931549689627575</v>
      </c>
    </row>
    <row r="96" spans="1:19" x14ac:dyDescent="0.25">
      <c r="A96" t="s">
        <v>57</v>
      </c>
      <c r="B96">
        <v>1</v>
      </c>
      <c r="C96">
        <v>52.779762010957072</v>
      </c>
      <c r="D96">
        <v>-1.8576537870633165</v>
      </c>
      <c r="F96" t="s">
        <v>57</v>
      </c>
      <c r="G96">
        <v>1</v>
      </c>
      <c r="H96">
        <v>37.288864642884199</v>
      </c>
      <c r="I96">
        <v>0.60004561314818083</v>
      </c>
      <c r="K96" t="s">
        <v>58</v>
      </c>
      <c r="L96">
        <v>1</v>
      </c>
      <c r="M96">
        <v>37.917281764935368</v>
      </c>
      <c r="N96">
        <v>3.4168097143434872</v>
      </c>
      <c r="P96" t="s">
        <v>58</v>
      </c>
      <c r="Q96">
        <v>1</v>
      </c>
      <c r="R96">
        <v>37.208465865893729</v>
      </c>
      <c r="S96">
        <v>2.6114424801457106</v>
      </c>
    </row>
    <row r="97" spans="1:19" x14ac:dyDescent="0.25">
      <c r="A97" t="s">
        <v>58</v>
      </c>
      <c r="B97">
        <v>1</v>
      </c>
      <c r="C97">
        <v>53.099472175383433</v>
      </c>
      <c r="D97">
        <v>-1.7243554332680151</v>
      </c>
      <c r="F97" t="s">
        <v>58</v>
      </c>
      <c r="G97">
        <v>1</v>
      </c>
      <c r="H97">
        <v>37.17666041788199</v>
      </c>
      <c r="I97">
        <v>1.0070183781643494</v>
      </c>
      <c r="K97" t="s">
        <v>59</v>
      </c>
      <c r="L97">
        <v>1</v>
      </c>
      <c r="M97">
        <v>51.083054277686138</v>
      </c>
      <c r="N97">
        <v>-1.9411217768910813</v>
      </c>
      <c r="P97" t="s">
        <v>59</v>
      </c>
      <c r="Q97">
        <v>1</v>
      </c>
      <c r="R97">
        <v>36.270637154195683</v>
      </c>
      <c r="S97">
        <v>0.51743599623994907</v>
      </c>
    </row>
    <row r="100" spans="1:19" x14ac:dyDescent="0.25">
      <c r="F100" t="s">
        <v>84</v>
      </c>
    </row>
    <row r="101" spans="1:19" x14ac:dyDescent="0.25">
      <c r="F101" t="s">
        <v>0</v>
      </c>
      <c r="G101" t="s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97"/>
  <sheetViews>
    <sheetView workbookViewId="0">
      <selection activeCell="Q20" sqref="Q20"/>
    </sheetView>
  </sheetViews>
  <sheetFormatPr defaultRowHeight="15" x14ac:dyDescent="0.25"/>
  <cols>
    <col min="21" max="21" width="13.7109375" customWidth="1"/>
    <col min="22" max="22" width="7.7109375" customWidth="1"/>
    <col min="31" max="31" width="15.140625" customWidth="1"/>
    <col min="32" max="32" width="8.28515625" customWidth="1"/>
  </cols>
  <sheetData>
    <row r="1" spans="1:39" x14ac:dyDescent="0.25">
      <c r="A1" t="s">
        <v>93</v>
      </c>
    </row>
    <row r="2" spans="1:39" x14ac:dyDescent="0.25">
      <c r="A2" t="s">
        <v>97</v>
      </c>
      <c r="K2" t="s">
        <v>102</v>
      </c>
      <c r="U2" t="s">
        <v>103</v>
      </c>
      <c r="AE2" t="s">
        <v>104</v>
      </c>
    </row>
    <row r="3" spans="1:39" x14ac:dyDescent="0.25">
      <c r="A3" t="s">
        <v>0</v>
      </c>
      <c r="B3" t="s">
        <v>1</v>
      </c>
      <c r="F3" t="s">
        <v>98</v>
      </c>
      <c r="G3" t="s">
        <v>99</v>
      </c>
      <c r="H3" t="s">
        <v>100</v>
      </c>
      <c r="I3" t="s">
        <v>101</v>
      </c>
      <c r="K3" t="s">
        <v>0</v>
      </c>
      <c r="L3" t="s">
        <v>1</v>
      </c>
      <c r="P3" t="s">
        <v>98</v>
      </c>
      <c r="Q3" t="s">
        <v>99</v>
      </c>
      <c r="R3" t="s">
        <v>100</v>
      </c>
      <c r="S3" t="s">
        <v>101</v>
      </c>
      <c r="U3" t="s">
        <v>0</v>
      </c>
      <c r="V3" t="s">
        <v>1</v>
      </c>
      <c r="Z3" t="s">
        <v>98</v>
      </c>
      <c r="AA3" t="s">
        <v>99</v>
      </c>
      <c r="AB3" t="s">
        <v>100</v>
      </c>
      <c r="AC3" t="s">
        <v>101</v>
      </c>
      <c r="AE3" t="s">
        <v>0</v>
      </c>
      <c r="AF3" t="s">
        <v>1</v>
      </c>
      <c r="AJ3" t="s">
        <v>98</v>
      </c>
      <c r="AK3" t="s">
        <v>99</v>
      </c>
      <c r="AL3" t="s">
        <v>100</v>
      </c>
      <c r="AM3" t="s">
        <v>101</v>
      </c>
    </row>
    <row r="4" spans="1:39" x14ac:dyDescent="0.25">
      <c r="A4" t="s">
        <v>3</v>
      </c>
      <c r="B4">
        <v>1</v>
      </c>
      <c r="C4">
        <v>-8.3119999999999999E-2</v>
      </c>
      <c r="D4">
        <v>0.24543599999999999</v>
      </c>
      <c r="E4">
        <v>6.7067000000000002E-2</v>
      </c>
      <c r="F4">
        <f>C4*180/PI()</f>
        <v>-4.7624251931274033</v>
      </c>
      <c r="G4">
        <f>D4*180/PI()</f>
        <v>14.062446940572872</v>
      </c>
      <c r="H4">
        <f>(D4-C4)*180/PI()</f>
        <v>18.824872133700271</v>
      </c>
      <c r="I4">
        <f>E4*180/PI()</f>
        <v>3.8426560446038924</v>
      </c>
      <c r="K4" t="s">
        <v>3</v>
      </c>
      <c r="L4">
        <v>1</v>
      </c>
      <c r="M4">
        <v>-0.20044600000000001</v>
      </c>
      <c r="N4">
        <v>0.19941200000000001</v>
      </c>
      <c r="O4">
        <v>-1.7281000000000001E-2</v>
      </c>
      <c r="P4">
        <f>M4*180/PI()</f>
        <v>-11.484709820279299</v>
      </c>
      <c r="Q4">
        <f>N4*180/PI()</f>
        <v>11.425465984262772</v>
      </c>
      <c r="R4">
        <f>(N4-M4)*180/PI()</f>
        <v>22.910175804542078</v>
      </c>
      <c r="S4">
        <f>O4*180/PI()</f>
        <v>-0.99012836576557561</v>
      </c>
      <c r="U4" t="s">
        <v>3</v>
      </c>
      <c r="V4">
        <v>1</v>
      </c>
      <c r="W4">
        <v>-8.9533000000000001E-2</v>
      </c>
      <c r="X4">
        <v>0.229076</v>
      </c>
      <c r="Y4">
        <v>6.9000000000000006E-2</v>
      </c>
      <c r="Z4">
        <f>W4*180/PI()</f>
        <v>-5.1298630271448005</v>
      </c>
      <c r="AA4">
        <f>X4*180/PI()</f>
        <v>13.125087987738846</v>
      </c>
      <c r="AB4">
        <f>(X4-W4)*180/PI()</f>
        <v>18.254951014883648</v>
      </c>
      <c r="AC4">
        <f>Y4*180/PI()</f>
        <v>3.9534087864026808</v>
      </c>
      <c r="AE4" t="s">
        <v>3</v>
      </c>
      <c r="AF4">
        <v>1</v>
      </c>
      <c r="AG4">
        <v>-0.18110000000000001</v>
      </c>
      <c r="AH4">
        <v>0.198404</v>
      </c>
      <c r="AI4">
        <v>-9.4380000000000002E-3</v>
      </c>
      <c r="AJ4">
        <f>AG4*180/PI()</f>
        <v>-10.376265669819208</v>
      </c>
      <c r="AK4">
        <f>AH4*180/PI()</f>
        <v>11.367711838513584</v>
      </c>
      <c r="AL4">
        <f>(AH4-AG4)*180/PI()</f>
        <v>21.743977508332794</v>
      </c>
      <c r="AM4">
        <f>AI4*180/PI()</f>
        <v>-0.54075756704447098</v>
      </c>
    </row>
    <row r="5" spans="1:39" x14ac:dyDescent="0.25">
      <c r="A5" t="s">
        <v>4</v>
      </c>
      <c r="B5">
        <v>1</v>
      </c>
      <c r="C5">
        <v>-5.7771999999999997E-2</v>
      </c>
      <c r="D5">
        <v>0.24681900000000001</v>
      </c>
      <c r="E5">
        <v>7.7765000000000001E-2</v>
      </c>
      <c r="F5">
        <f t="shared" ref="F5:F68" si="0">C5*180/PI()</f>
        <v>-3.3100917740297917</v>
      </c>
      <c r="G5">
        <f t="shared" ref="G5:G68" si="1">D5*180/PI()</f>
        <v>14.141687003639467</v>
      </c>
      <c r="H5">
        <f t="shared" ref="H5:H68" si="2">(D5-C5)*180/PI()</f>
        <v>17.451778777669258</v>
      </c>
      <c r="I5">
        <f t="shared" ref="I5:I68" si="3">E5*180/PI()</f>
        <v>4.4556062938348466</v>
      </c>
      <c r="K5" t="s">
        <v>4</v>
      </c>
      <c r="L5">
        <v>1</v>
      </c>
      <c r="M5">
        <v>-0.16969600000000001</v>
      </c>
      <c r="N5">
        <v>0.24257799999999999</v>
      </c>
      <c r="O5">
        <v>2.5517999999999999E-2</v>
      </c>
      <c r="P5">
        <f t="shared" ref="P5:P68" si="4">M5*180/PI()</f>
        <v>-9.7228646002520183</v>
      </c>
      <c r="Q5">
        <f t="shared" ref="Q5:Q68" si="5">N5*180/PI()</f>
        <v>13.898695602724484</v>
      </c>
      <c r="R5">
        <f t="shared" ref="R5:R68" si="6">(N5-M5)*180/PI()</f>
        <v>23.621560202976504</v>
      </c>
      <c r="S5">
        <f t="shared" ref="S5:S68" si="7">O5*180/PI()</f>
        <v>1.4620737016148346</v>
      </c>
      <c r="U5" t="s">
        <v>4</v>
      </c>
      <c r="V5">
        <v>1</v>
      </c>
      <c r="W5">
        <v>-8.8118000000000002E-2</v>
      </c>
      <c r="X5">
        <v>0.22581899999999999</v>
      </c>
      <c r="Y5">
        <v>6.9121000000000002E-2</v>
      </c>
      <c r="Z5">
        <f t="shared" ref="Z5:Z68" si="8">W5*180/PI()</f>
        <v>-5.0487894991337887</v>
      </c>
      <c r="AA5">
        <f t="shared" ref="AA5:AA68" si="9">X5*180/PI()</f>
        <v>12.938475633864735</v>
      </c>
      <c r="AB5">
        <f t="shared" ref="AB5:AB68" si="10">(X5-W5)*180/PI()</f>
        <v>17.987265132998527</v>
      </c>
      <c r="AC5">
        <f t="shared" ref="AC5:AC68" si="11">Y5*180/PI()</f>
        <v>3.960341575723763</v>
      </c>
      <c r="AE5" t="s">
        <v>4</v>
      </c>
      <c r="AF5">
        <v>1</v>
      </c>
      <c r="AG5">
        <v>-0.21929999999999999</v>
      </c>
      <c r="AH5">
        <v>0.184698</v>
      </c>
      <c r="AI5">
        <v>-2.7174E-2</v>
      </c>
      <c r="AJ5">
        <f t="shared" ref="AJ5:AJ29" si="12">AG5*180/PI()</f>
        <v>-12.564964447218953</v>
      </c>
      <c r="AK5">
        <f t="shared" ref="AK5:AK29" si="13">AH5*180/PI()</f>
        <v>10.582415884507279</v>
      </c>
      <c r="AL5">
        <f t="shared" ref="AL5:AL29" si="14">(AH5-AG5)*180/PI()</f>
        <v>23.147380331726232</v>
      </c>
      <c r="AM5">
        <f t="shared" ref="AM5:AM29" si="15">AI5*180/PI()</f>
        <v>-1.5569555124884991</v>
      </c>
    </row>
    <row r="6" spans="1:39" x14ac:dyDescent="0.25">
      <c r="A6" t="s">
        <v>5</v>
      </c>
      <c r="B6">
        <v>2</v>
      </c>
      <c r="C6">
        <v>-6.3812999999999995E-2</v>
      </c>
      <c r="D6">
        <v>0.24690799999999999</v>
      </c>
      <c r="E6">
        <v>8.3967E-2</v>
      </c>
      <c r="F6">
        <f t="shared" si="0"/>
        <v>-3.6562155780683216</v>
      </c>
      <c r="G6">
        <f t="shared" si="1"/>
        <v>14.146786328016129</v>
      </c>
      <c r="H6">
        <f t="shared" si="2"/>
        <v>17.80300190608445</v>
      </c>
      <c r="I6">
        <f t="shared" si="3"/>
        <v>4.8109547183749832</v>
      </c>
      <c r="K6" t="s">
        <v>5</v>
      </c>
      <c r="L6">
        <v>2</v>
      </c>
      <c r="M6">
        <v>-0.19450799999999999</v>
      </c>
      <c r="N6">
        <v>0.17754</v>
      </c>
      <c r="O6">
        <v>-1.9945999999999998E-2</v>
      </c>
      <c r="P6">
        <f t="shared" si="4"/>
        <v>-11.144487481530616</v>
      </c>
      <c r="Q6">
        <f t="shared" si="5"/>
        <v>10.172292694752636</v>
      </c>
      <c r="R6">
        <f t="shared" si="6"/>
        <v>21.316780176283249</v>
      </c>
      <c r="S6">
        <f t="shared" si="7"/>
        <v>-1.14282161816794</v>
      </c>
      <c r="U6" t="s">
        <v>5</v>
      </c>
      <c r="V6">
        <v>2</v>
      </c>
      <c r="W6">
        <v>-4.2275E-2</v>
      </c>
      <c r="X6">
        <v>0.24187700000000001</v>
      </c>
      <c r="Y6">
        <v>9.7076999999999997E-2</v>
      </c>
      <c r="Z6">
        <f t="shared" si="8"/>
        <v>-2.4221790789155553</v>
      </c>
      <c r="AA6">
        <f t="shared" si="9"/>
        <v>13.858531261285814</v>
      </c>
      <c r="AB6">
        <f t="shared" si="10"/>
        <v>16.28071034020137</v>
      </c>
      <c r="AC6">
        <f t="shared" si="11"/>
        <v>5.5621023877914926</v>
      </c>
      <c r="AE6" t="s">
        <v>5</v>
      </c>
      <c r="AF6">
        <v>2</v>
      </c>
      <c r="AG6">
        <v>-0.17419499999999999</v>
      </c>
      <c r="AH6">
        <v>0.19454299999999999</v>
      </c>
      <c r="AI6">
        <v>-6.3379999999999999E-3</v>
      </c>
      <c r="AJ6">
        <f t="shared" si="12"/>
        <v>-9.9806383122813749</v>
      </c>
      <c r="AK6">
        <f t="shared" si="13"/>
        <v>11.146492833813573</v>
      </c>
      <c r="AL6">
        <f t="shared" si="14"/>
        <v>21.12713114609495</v>
      </c>
      <c r="AM6">
        <f t="shared" si="15"/>
        <v>-0.36314065055391581</v>
      </c>
    </row>
    <row r="7" spans="1:39" x14ac:dyDescent="0.25">
      <c r="A7" t="s">
        <v>6</v>
      </c>
      <c r="B7">
        <v>1</v>
      </c>
      <c r="C7">
        <v>-9.8798999999999998E-2</v>
      </c>
      <c r="D7">
        <v>0.27534500000000001</v>
      </c>
      <c r="E7">
        <v>8.2163E-2</v>
      </c>
      <c r="F7">
        <f t="shared" si="0"/>
        <v>-5.6607657201130204</v>
      </c>
      <c r="G7">
        <f t="shared" si="1"/>
        <v>15.776106410029653</v>
      </c>
      <c r="H7">
        <f t="shared" si="2"/>
        <v>21.436872130142675</v>
      </c>
      <c r="I7">
        <f t="shared" si="3"/>
        <v>4.7075931321333826</v>
      </c>
      <c r="K7" t="s">
        <v>6</v>
      </c>
      <c r="L7">
        <v>1</v>
      </c>
      <c r="M7">
        <v>-0.203481</v>
      </c>
      <c r="N7">
        <v>0.23858599999999999</v>
      </c>
      <c r="O7">
        <v>4.7429999999999998E-3</v>
      </c>
      <c r="P7">
        <f t="shared" si="4"/>
        <v>-11.658602511101503</v>
      </c>
      <c r="Q7">
        <f t="shared" si="5"/>
        <v>13.669970850908259</v>
      </c>
      <c r="R7">
        <f t="shared" si="6"/>
        <v>25.32857336200976</v>
      </c>
      <c r="S7">
        <f t="shared" si="7"/>
        <v>0.27175388223054942</v>
      </c>
      <c r="U7" t="s">
        <v>6</v>
      </c>
      <c r="V7">
        <v>1</v>
      </c>
      <c r="W7">
        <v>-0.115021</v>
      </c>
      <c r="X7">
        <v>0.22487499999999999</v>
      </c>
      <c r="Y7">
        <v>5.9194999999999998E-2</v>
      </c>
      <c r="Z7">
        <f t="shared" si="8"/>
        <v>-6.5902178553742417</v>
      </c>
      <c r="AA7">
        <f t="shared" si="9"/>
        <v>12.884388418004388</v>
      </c>
      <c r="AB7">
        <f t="shared" si="10"/>
        <v>19.474606273378626</v>
      </c>
      <c r="AC7">
        <f t="shared" si="11"/>
        <v>3.3916236682769076</v>
      </c>
      <c r="AE7" t="s">
        <v>6</v>
      </c>
      <c r="AF7">
        <v>1</v>
      </c>
      <c r="AG7">
        <v>-0.26109399999999999</v>
      </c>
      <c r="AH7">
        <v>0.18162800000000001</v>
      </c>
      <c r="AI7">
        <v>-5.0668999999999999E-2</v>
      </c>
      <c r="AJ7">
        <f t="shared" si="12"/>
        <v>-14.959584256188714</v>
      </c>
      <c r="AK7">
        <f t="shared" si="13"/>
        <v>10.406517841402117</v>
      </c>
      <c r="AL7">
        <f t="shared" si="14"/>
        <v>25.366102097590833</v>
      </c>
      <c r="AM7">
        <f t="shared" si="15"/>
        <v>-2.9031198521483681</v>
      </c>
    </row>
    <row r="8" spans="1:39" x14ac:dyDescent="0.25">
      <c r="A8" t="s">
        <v>5</v>
      </c>
      <c r="B8">
        <v>2</v>
      </c>
      <c r="C8">
        <v>-9.1450000000000004E-3</v>
      </c>
      <c r="D8">
        <v>0.26336599999999999</v>
      </c>
      <c r="E8">
        <v>0.12951099999999999</v>
      </c>
      <c r="F8">
        <f t="shared" si="0"/>
        <v>-0.52396990364713791</v>
      </c>
      <c r="G8">
        <f t="shared" si="1"/>
        <v>15.089760267242438</v>
      </c>
      <c r="H8">
        <f t="shared" si="2"/>
        <v>15.613730170889577</v>
      </c>
      <c r="I8">
        <f t="shared" si="3"/>
        <v>7.4204337005188039</v>
      </c>
      <c r="K8" t="s">
        <v>5</v>
      </c>
      <c r="L8">
        <v>2</v>
      </c>
      <c r="M8">
        <v>-0.195743</v>
      </c>
      <c r="N8">
        <v>0.23294699999999999</v>
      </c>
      <c r="O8">
        <v>2.6510000000000001E-3</v>
      </c>
      <c r="P8">
        <f t="shared" si="4"/>
        <v>-11.215247769229272</v>
      </c>
      <c r="Q8">
        <f t="shared" si="5"/>
        <v>13.346879950233987</v>
      </c>
      <c r="R8">
        <f t="shared" si="6"/>
        <v>24.562127719463263</v>
      </c>
      <c r="S8">
        <f t="shared" si="7"/>
        <v>0.15189111148918125</v>
      </c>
      <c r="U8" t="s">
        <v>5</v>
      </c>
      <c r="V8">
        <v>2</v>
      </c>
      <c r="W8">
        <v>-8.6498000000000005E-2</v>
      </c>
      <c r="X8">
        <v>0.29301500000000003</v>
      </c>
      <c r="Y8">
        <v>8.9953000000000005E-2</v>
      </c>
      <c r="Z8">
        <f t="shared" si="8"/>
        <v>-4.9559703363225953</v>
      </c>
      <c r="AA8">
        <f t="shared" si="9"/>
        <v>16.788522834025819</v>
      </c>
      <c r="AB8">
        <f t="shared" si="10"/>
        <v>21.744493170348413</v>
      </c>
      <c r="AC8">
        <f t="shared" si="11"/>
        <v>5.1539272545402941</v>
      </c>
      <c r="AE8" t="s">
        <v>5</v>
      </c>
      <c r="AF8">
        <v>2</v>
      </c>
      <c r="AG8">
        <v>-0.23854400000000001</v>
      </c>
      <c r="AH8">
        <v>0.20515700000000001</v>
      </c>
      <c r="AI8">
        <v>-2.7137999999999999E-2</v>
      </c>
      <c r="AJ8">
        <f t="shared" si="12"/>
        <v>-13.66756442816871</v>
      </c>
      <c r="AK8">
        <f t="shared" si="13"/>
        <v>11.754630237565431</v>
      </c>
      <c r="AL8">
        <f t="shared" si="14"/>
        <v>25.422194665734139</v>
      </c>
      <c r="AM8">
        <f t="shared" si="15"/>
        <v>-1.554892864426028</v>
      </c>
    </row>
    <row r="9" spans="1:39" x14ac:dyDescent="0.25">
      <c r="A9" t="s">
        <v>7</v>
      </c>
      <c r="B9">
        <v>1</v>
      </c>
      <c r="C9">
        <v>-0.22472300000000001</v>
      </c>
      <c r="D9">
        <v>0.32905400000000001</v>
      </c>
      <c r="E9">
        <v>4.1056000000000002E-2</v>
      </c>
      <c r="F9">
        <f t="shared" si="0"/>
        <v>-12.8756794595184</v>
      </c>
      <c r="G9">
        <f t="shared" si="1"/>
        <v>18.853405431897791</v>
      </c>
      <c r="H9">
        <f t="shared" si="2"/>
        <v>31.729084891416186</v>
      </c>
      <c r="I9">
        <f t="shared" si="3"/>
        <v>2.3523355236891081</v>
      </c>
      <c r="K9" t="s">
        <v>7</v>
      </c>
      <c r="L9">
        <v>1</v>
      </c>
      <c r="M9">
        <v>-0.33284200000000003</v>
      </c>
      <c r="N9">
        <v>0.27987000000000001</v>
      </c>
      <c r="O9">
        <v>-3.1743E-2</v>
      </c>
      <c r="P9">
        <f t="shared" si="4"/>
        <v>-19.070441844693349</v>
      </c>
      <c r="Q9">
        <f t="shared" si="5"/>
        <v>16.035369812326351</v>
      </c>
      <c r="R9">
        <f t="shared" si="6"/>
        <v>35.1058116570197</v>
      </c>
      <c r="S9">
        <f t="shared" si="7"/>
        <v>-1.8187399290837722</v>
      </c>
      <c r="U9" t="s">
        <v>7</v>
      </c>
      <c r="V9">
        <v>1</v>
      </c>
      <c r="W9">
        <v>-0.25946999999999998</v>
      </c>
      <c r="X9">
        <v>0.310973</v>
      </c>
      <c r="Y9">
        <v>2.9218999999999998E-2</v>
      </c>
      <c r="Z9">
        <f t="shared" si="8"/>
        <v>-14.86653591025947</v>
      </c>
      <c r="AA9">
        <f t="shared" si="9"/>
        <v>17.81744044252175</v>
      </c>
      <c r="AB9">
        <f t="shared" si="10"/>
        <v>32.683976352781222</v>
      </c>
      <c r="AC9">
        <f t="shared" si="11"/>
        <v>1.6741253815927521</v>
      </c>
      <c r="AE9" t="s">
        <v>7</v>
      </c>
      <c r="AF9">
        <v>1</v>
      </c>
      <c r="AG9">
        <v>-0.319156</v>
      </c>
      <c r="AH9">
        <v>0.32355</v>
      </c>
      <c r="AI9">
        <v>7.5319999999999996E-3</v>
      </c>
      <c r="AJ9">
        <f t="shared" si="12"/>
        <v>-18.286291806277301</v>
      </c>
      <c r="AK9">
        <f t="shared" si="13"/>
        <v>18.538049461457788</v>
      </c>
      <c r="AL9">
        <f t="shared" si="14"/>
        <v>36.824341267735086</v>
      </c>
      <c r="AM9">
        <f t="shared" si="15"/>
        <v>0.431551811292536</v>
      </c>
    </row>
    <row r="10" spans="1:39" x14ac:dyDescent="0.25">
      <c r="A10" t="s">
        <v>5</v>
      </c>
      <c r="B10">
        <v>2</v>
      </c>
      <c r="C10">
        <v>-0.2361</v>
      </c>
      <c r="D10">
        <v>0.32847999999999999</v>
      </c>
      <c r="E10">
        <v>3.3928E-2</v>
      </c>
      <c r="F10">
        <f t="shared" si="0"/>
        <v>-13.527533543038736</v>
      </c>
      <c r="G10">
        <f t="shared" si="1"/>
        <v>18.82051765445728</v>
      </c>
      <c r="H10">
        <f t="shared" si="2"/>
        <v>32.348051197496019</v>
      </c>
      <c r="I10">
        <f t="shared" si="3"/>
        <v>1.9439312073198569</v>
      </c>
      <c r="K10" t="s">
        <v>5</v>
      </c>
      <c r="L10">
        <v>2</v>
      </c>
      <c r="M10">
        <v>-0.30464000000000002</v>
      </c>
      <c r="N10">
        <v>0.30036600000000002</v>
      </c>
      <c r="O10">
        <v>-5.5900000000000004E-4</v>
      </c>
      <c r="P10">
        <f t="shared" si="4"/>
        <v>-17.454586270865398</v>
      </c>
      <c r="Q10">
        <f t="shared" si="5"/>
        <v>17.209704109226486</v>
      </c>
      <c r="R10">
        <f t="shared" si="6"/>
        <v>34.664290380091884</v>
      </c>
      <c r="S10">
        <f t="shared" si="7"/>
        <v>-3.2028340747813022E-2</v>
      </c>
      <c r="U10" t="s">
        <v>8</v>
      </c>
      <c r="V10">
        <v>1</v>
      </c>
      <c r="W10">
        <v>-0.26076899999999997</v>
      </c>
      <c r="X10">
        <v>0.323216</v>
      </c>
      <c r="Y10">
        <v>3.2955999999999999E-2</v>
      </c>
      <c r="Z10">
        <f t="shared" si="8"/>
        <v>-14.940963127846961</v>
      </c>
      <c r="AA10">
        <f t="shared" si="9"/>
        <v>18.518912671100416</v>
      </c>
      <c r="AB10">
        <f t="shared" si="10"/>
        <v>33.45987579894738</v>
      </c>
      <c r="AC10">
        <f t="shared" si="11"/>
        <v>1.8882397096331411</v>
      </c>
      <c r="AE10" t="s">
        <v>8</v>
      </c>
      <c r="AF10">
        <v>1</v>
      </c>
      <c r="AG10">
        <v>-0.32675500000000002</v>
      </c>
      <c r="AH10">
        <v>0.32428099999999999</v>
      </c>
      <c r="AI10">
        <v>-3.2910000000000001E-3</v>
      </c>
      <c r="AJ10">
        <f t="shared" si="12"/>
        <v>-18.721682434797216</v>
      </c>
      <c r="AK10">
        <f t="shared" si="13"/>
        <v>18.57993267628185</v>
      </c>
      <c r="AL10">
        <f t="shared" si="14"/>
        <v>37.301615111079059</v>
      </c>
      <c r="AM10">
        <f t="shared" si="15"/>
        <v>-0.18856041037755394</v>
      </c>
    </row>
    <row r="11" spans="1:39" x14ac:dyDescent="0.25">
      <c r="A11" t="s">
        <v>8</v>
      </c>
      <c r="B11">
        <v>1</v>
      </c>
      <c r="C11">
        <v>-0.251749</v>
      </c>
      <c r="D11">
        <v>0.337312</v>
      </c>
      <c r="E11">
        <v>2.9593000000000001E-2</v>
      </c>
      <c r="F11">
        <f t="shared" si="0"/>
        <v>-14.42415519663896</v>
      </c>
      <c r="G11">
        <f t="shared" si="1"/>
        <v>19.326553979116824</v>
      </c>
      <c r="H11">
        <f t="shared" si="2"/>
        <v>33.750709175755787</v>
      </c>
      <c r="I11">
        <f t="shared" si="3"/>
        <v>1.6955540031306453</v>
      </c>
      <c r="K11" t="s">
        <v>8</v>
      </c>
      <c r="L11">
        <v>1</v>
      </c>
      <c r="M11">
        <v>-0.32891599999999999</v>
      </c>
      <c r="N11">
        <v>0.257911</v>
      </c>
      <c r="O11">
        <v>-4.3048000000000003E-2</v>
      </c>
      <c r="P11">
        <f t="shared" si="4"/>
        <v>-18.845498614324985</v>
      </c>
      <c r="Q11">
        <f t="shared" si="5"/>
        <v>14.777211789998574</v>
      </c>
      <c r="R11">
        <f t="shared" si="6"/>
        <v>33.622710404323563</v>
      </c>
      <c r="S11">
        <f t="shared" si="7"/>
        <v>-2.4664687164791683</v>
      </c>
      <c r="U11" t="s">
        <v>9</v>
      </c>
      <c r="V11">
        <v>1</v>
      </c>
      <c r="W11">
        <v>-0.17221400000000001</v>
      </c>
      <c r="X11">
        <v>0.27324799999999999</v>
      </c>
      <c r="Y11">
        <v>6.4338000000000006E-2</v>
      </c>
      <c r="Z11">
        <f t="shared" si="8"/>
        <v>-9.8671353730659597</v>
      </c>
      <c r="AA11">
        <f t="shared" si="9"/>
        <v>15.655957160390718</v>
      </c>
      <c r="AB11">
        <f t="shared" si="10"/>
        <v>25.52309253345668</v>
      </c>
      <c r="AC11">
        <f t="shared" si="11"/>
        <v>3.6862958623126914</v>
      </c>
      <c r="AE11" t="s">
        <v>9</v>
      </c>
      <c r="AF11">
        <v>1</v>
      </c>
      <c r="AG11">
        <v>-0.29852699999999999</v>
      </c>
      <c r="AH11">
        <v>0.16533200000000001</v>
      </c>
      <c r="AI11">
        <v>-7.3411000000000004E-2</v>
      </c>
      <c r="AJ11">
        <f t="shared" si="12"/>
        <v>-17.104337170701925</v>
      </c>
      <c r="AK11">
        <f t="shared" si="13"/>
        <v>9.4728258184569274</v>
      </c>
      <c r="AL11">
        <f t="shared" si="14"/>
        <v>26.577162989158854</v>
      </c>
      <c r="AM11">
        <f t="shared" si="15"/>
        <v>-4.206140469834887</v>
      </c>
    </row>
    <row r="12" spans="1:39" x14ac:dyDescent="0.25">
      <c r="A12" t="s">
        <v>5</v>
      </c>
      <c r="B12">
        <v>2</v>
      </c>
      <c r="C12">
        <v>-0.23244300000000001</v>
      </c>
      <c r="D12">
        <v>0.33509299999999997</v>
      </c>
      <c r="E12">
        <v>3.6523E-2</v>
      </c>
      <c r="F12">
        <f t="shared" si="0"/>
        <v>-13.318002877359394</v>
      </c>
      <c r="G12">
        <f t="shared" si="1"/>
        <v>19.199414644377292</v>
      </c>
      <c r="H12">
        <f t="shared" si="2"/>
        <v>32.517417521736689</v>
      </c>
      <c r="I12">
        <f t="shared" si="3"/>
        <v>2.0926137551563055</v>
      </c>
      <c r="K12" t="s">
        <v>5</v>
      </c>
      <c r="L12">
        <v>2</v>
      </c>
      <c r="M12">
        <v>-0.29321700000000001</v>
      </c>
      <c r="N12">
        <v>0.285325</v>
      </c>
      <c r="O12">
        <v>-9.1120000000000003E-3</v>
      </c>
      <c r="P12">
        <f t="shared" si="4"/>
        <v>-16.800096581487459</v>
      </c>
      <c r="Q12">
        <f t="shared" si="5"/>
        <v>16.347918289570213</v>
      </c>
      <c r="R12">
        <f t="shared" si="6"/>
        <v>33.148014871057669</v>
      </c>
      <c r="S12">
        <f t="shared" si="7"/>
        <v>-0.52207914292320612</v>
      </c>
      <c r="U12" t="s">
        <v>5</v>
      </c>
      <c r="V12">
        <v>2</v>
      </c>
      <c r="W12">
        <v>-0.25124400000000002</v>
      </c>
      <c r="X12">
        <v>0.310367</v>
      </c>
      <c r="Y12">
        <v>7.4896000000000004E-2</v>
      </c>
      <c r="Z12">
        <f t="shared" si="8"/>
        <v>-14.395220827984858</v>
      </c>
      <c r="AA12">
        <f t="shared" si="9"/>
        <v>17.782719200136821</v>
      </c>
      <c r="AB12">
        <f t="shared" si="10"/>
        <v>32.177940028121682</v>
      </c>
      <c r="AC12">
        <f t="shared" si="11"/>
        <v>4.2912247024118138</v>
      </c>
      <c r="AE12" t="s">
        <v>5</v>
      </c>
      <c r="AF12">
        <v>2</v>
      </c>
      <c r="AG12">
        <v>-0.31008599999999997</v>
      </c>
      <c r="AH12">
        <v>0.120575</v>
      </c>
      <c r="AI12">
        <v>-0.106309</v>
      </c>
      <c r="AJ12">
        <f t="shared" si="12"/>
        <v>-17.766619086093645</v>
      </c>
      <c r="AK12">
        <f t="shared" si="13"/>
        <v>6.908438614789902</v>
      </c>
      <c r="AL12">
        <f t="shared" si="14"/>
        <v>24.675057700883546</v>
      </c>
      <c r="AM12">
        <f t="shared" si="15"/>
        <v>-6.0910570242562683</v>
      </c>
    </row>
    <row r="13" spans="1:39" x14ac:dyDescent="0.25">
      <c r="A13" t="s">
        <v>9</v>
      </c>
      <c r="B13">
        <v>1</v>
      </c>
      <c r="C13">
        <v>-0.141069</v>
      </c>
      <c r="D13">
        <v>0.28502499999999997</v>
      </c>
      <c r="E13">
        <v>7.2024000000000005E-2</v>
      </c>
      <c r="F13">
        <f t="shared" si="0"/>
        <v>-8.08265832013101</v>
      </c>
      <c r="G13">
        <f t="shared" si="1"/>
        <v>16.330729555716289</v>
      </c>
      <c r="H13">
        <f t="shared" si="2"/>
        <v>24.413387875847295</v>
      </c>
      <c r="I13">
        <f t="shared" si="3"/>
        <v>4.1266712236502414</v>
      </c>
      <c r="K13" t="s">
        <v>9</v>
      </c>
      <c r="L13">
        <v>1</v>
      </c>
      <c r="M13">
        <v>-0.15499299999999999</v>
      </c>
      <c r="N13">
        <v>0.21659700000000001</v>
      </c>
      <c r="O13">
        <v>2.2318000000000001E-2</v>
      </c>
      <c r="P13">
        <f t="shared" si="4"/>
        <v>-8.8804447540711688</v>
      </c>
      <c r="Q13">
        <f t="shared" si="5"/>
        <v>12.410093955195091</v>
      </c>
      <c r="R13">
        <f t="shared" si="6"/>
        <v>21.290538709266261</v>
      </c>
      <c r="S13">
        <f t="shared" si="7"/>
        <v>1.2787272071729714</v>
      </c>
      <c r="U13" t="s">
        <v>10</v>
      </c>
      <c r="V13">
        <v>1</v>
      </c>
      <c r="W13">
        <v>-0.233124</v>
      </c>
      <c r="X13">
        <v>0.32555099999999998</v>
      </c>
      <c r="Y13">
        <v>5.3763999999999999E-2</v>
      </c>
      <c r="Z13">
        <f t="shared" si="8"/>
        <v>-13.357021303207803</v>
      </c>
      <c r="AA13">
        <f t="shared" si="9"/>
        <v>18.652698316263461</v>
      </c>
      <c r="AB13">
        <f t="shared" si="10"/>
        <v>32.009719619471269</v>
      </c>
      <c r="AC13">
        <f t="shared" si="11"/>
        <v>3.0804502897413579</v>
      </c>
      <c r="AE13" t="s">
        <v>10</v>
      </c>
      <c r="AF13">
        <v>1</v>
      </c>
      <c r="AG13">
        <v>-0.345142</v>
      </c>
      <c r="AH13">
        <v>0.326847</v>
      </c>
      <c r="AI13">
        <v>-8.7159999999999998E-3</v>
      </c>
      <c r="AJ13">
        <f t="shared" si="12"/>
        <v>-19.775179932704258</v>
      </c>
      <c r="AK13">
        <f t="shared" si="13"/>
        <v>18.726953646512417</v>
      </c>
      <c r="AL13">
        <f t="shared" si="14"/>
        <v>38.502133579216675</v>
      </c>
      <c r="AM13">
        <f t="shared" si="15"/>
        <v>-0.49939001423602553</v>
      </c>
    </row>
    <row r="14" spans="1:39" x14ac:dyDescent="0.25">
      <c r="A14" t="s">
        <v>10</v>
      </c>
      <c r="B14">
        <v>1</v>
      </c>
      <c r="C14">
        <v>-0.24341599999999999</v>
      </c>
      <c r="D14">
        <v>0.33195999999999998</v>
      </c>
      <c r="E14">
        <v>4.5261999999999997E-2</v>
      </c>
      <c r="F14">
        <f t="shared" si="0"/>
        <v>-13.946709465956447</v>
      </c>
      <c r="G14">
        <f t="shared" si="1"/>
        <v>19.019906967162807</v>
      </c>
      <c r="H14">
        <f t="shared" si="2"/>
        <v>32.966616433119256</v>
      </c>
      <c r="I14">
        <f t="shared" si="3"/>
        <v>2.5933215723211318</v>
      </c>
      <c r="K14" t="s">
        <v>10</v>
      </c>
      <c r="L14">
        <v>1</v>
      </c>
      <c r="M14">
        <v>-0.38107799999999997</v>
      </c>
      <c r="N14">
        <v>0.29958499999999999</v>
      </c>
      <c r="O14">
        <v>-4.0427999999999999E-2</v>
      </c>
      <c r="P14">
        <f t="shared" si="4"/>
        <v>-21.834161065286384</v>
      </c>
      <c r="Q14">
        <f t="shared" si="5"/>
        <v>17.164956105426768</v>
      </c>
      <c r="R14">
        <f t="shared" si="6"/>
        <v>38.999117170713156</v>
      </c>
      <c r="S14">
        <f t="shared" si="7"/>
        <v>-2.3163537741548921</v>
      </c>
      <c r="U14" t="s">
        <v>11</v>
      </c>
      <c r="V14">
        <v>1</v>
      </c>
      <c r="W14">
        <v>-0.29092400000000002</v>
      </c>
      <c r="X14">
        <v>0.38902199999999998</v>
      </c>
      <c r="Y14">
        <v>5.2720999999999997E-2</v>
      </c>
      <c r="Z14">
        <f t="shared" si="8"/>
        <v>-16.668717359063962</v>
      </c>
      <c r="AA14">
        <f t="shared" si="9"/>
        <v>22.289318737738313</v>
      </c>
      <c r="AB14">
        <f t="shared" si="10"/>
        <v>38.958036096802267</v>
      </c>
      <c r="AC14">
        <f t="shared" si="11"/>
        <v>3.020690791709213</v>
      </c>
      <c r="AE14" t="s">
        <v>11</v>
      </c>
      <c r="AF14">
        <v>1</v>
      </c>
      <c r="AG14">
        <v>-0.501695</v>
      </c>
      <c r="AH14">
        <v>0.32946900000000001</v>
      </c>
      <c r="AI14">
        <v>-8.9094999999999994E-2</v>
      </c>
      <c r="AJ14">
        <f t="shared" si="12"/>
        <v>-28.745006102815836</v>
      </c>
      <c r="AK14">
        <f t="shared" si="13"/>
        <v>18.877183180395718</v>
      </c>
      <c r="AL14">
        <f t="shared" si="14"/>
        <v>47.622189283211554</v>
      </c>
      <c r="AM14">
        <f t="shared" si="15"/>
        <v>-5.1047674757180692</v>
      </c>
    </row>
    <row r="15" spans="1:39" x14ac:dyDescent="0.25">
      <c r="A15" t="s">
        <v>11</v>
      </c>
      <c r="B15">
        <v>1</v>
      </c>
      <c r="C15">
        <v>-0.30502400000000002</v>
      </c>
      <c r="D15">
        <v>0.31723000000000001</v>
      </c>
      <c r="E15">
        <v>9.9069999999999991E-3</v>
      </c>
      <c r="F15">
        <f t="shared" si="0"/>
        <v>-17.476587850198424</v>
      </c>
      <c r="G15">
        <f t="shared" si="1"/>
        <v>18.175940134935107</v>
      </c>
      <c r="H15">
        <f t="shared" si="2"/>
        <v>35.652527985133531</v>
      </c>
      <c r="I15">
        <f t="shared" si="3"/>
        <v>0.56762928763610654</v>
      </c>
      <c r="K15" t="s">
        <v>11</v>
      </c>
      <c r="L15">
        <v>1</v>
      </c>
      <c r="M15">
        <v>-0.440834</v>
      </c>
      <c r="N15">
        <v>0.30833199999999999</v>
      </c>
      <c r="O15">
        <v>-6.7942000000000002E-2</v>
      </c>
      <c r="P15">
        <f t="shared" si="4"/>
        <v>-25.257927665870135</v>
      </c>
      <c r="Q15">
        <f t="shared" si="5"/>
        <v>17.666122288827701</v>
      </c>
      <c r="R15">
        <f t="shared" si="6"/>
        <v>42.924049954697836</v>
      </c>
      <c r="S15">
        <f t="shared" si="7"/>
        <v>-3.8927898516778394</v>
      </c>
      <c r="U15" t="s">
        <v>12</v>
      </c>
      <c r="V15">
        <v>1</v>
      </c>
      <c r="W15">
        <v>-0.24379999999999999</v>
      </c>
      <c r="X15">
        <v>0.34049099999999999</v>
      </c>
      <c r="Y15">
        <v>5.4586000000000003E-2</v>
      </c>
      <c r="Z15">
        <f t="shared" si="8"/>
        <v>-13.968711045289471</v>
      </c>
      <c r="AA15">
        <f t="shared" si="9"/>
        <v>19.508697262188914</v>
      </c>
      <c r="AB15">
        <f t="shared" si="10"/>
        <v>33.477408307478385</v>
      </c>
      <c r="AC15">
        <f t="shared" si="11"/>
        <v>3.127547420501112</v>
      </c>
      <c r="AE15" t="s">
        <v>12</v>
      </c>
      <c r="AF15">
        <v>1</v>
      </c>
      <c r="AG15">
        <v>-0.371307</v>
      </c>
      <c r="AH15">
        <v>0.33781299999999997</v>
      </c>
      <c r="AI15">
        <v>-1.1302E-2</v>
      </c>
      <c r="AJ15">
        <f t="shared" si="12"/>
        <v>-21.274324003664059</v>
      </c>
      <c r="AK15">
        <f t="shared" si="13"/>
        <v>19.355259164652878</v>
      </c>
      <c r="AL15">
        <f t="shared" si="14"/>
        <v>40.629583168316934</v>
      </c>
      <c r="AM15">
        <f t="shared" si="15"/>
        <v>-0.6475569000568564</v>
      </c>
    </row>
    <row r="16" spans="1:39" x14ac:dyDescent="0.25">
      <c r="A16" t="s">
        <v>13</v>
      </c>
      <c r="B16">
        <v>1</v>
      </c>
      <c r="C16">
        <v>-0.34113900000000003</v>
      </c>
      <c r="D16">
        <v>0.41730699999999998</v>
      </c>
      <c r="E16">
        <v>4.2143E-2</v>
      </c>
      <c r="F16">
        <f t="shared" si="0"/>
        <v>-19.545824927313394</v>
      </c>
      <c r="G16">
        <f t="shared" si="1"/>
        <v>23.909929861265841</v>
      </c>
      <c r="H16">
        <f t="shared" si="2"/>
        <v>43.455754788579227</v>
      </c>
      <c r="I16">
        <f t="shared" si="3"/>
        <v>2.4146160360198285</v>
      </c>
      <c r="K16" t="s">
        <v>13</v>
      </c>
      <c r="L16">
        <v>1</v>
      </c>
      <c r="M16">
        <v>-0.44394</v>
      </c>
      <c r="N16">
        <v>0.34188200000000002</v>
      </c>
      <c r="O16">
        <v>-6.3353000000000007E-2</v>
      </c>
      <c r="P16">
        <f t="shared" si="4"/>
        <v>-25.435888357037765</v>
      </c>
      <c r="Q16">
        <f t="shared" si="5"/>
        <v>19.588395691491613</v>
      </c>
      <c r="R16">
        <f t="shared" si="6"/>
        <v>45.024284048529374</v>
      </c>
      <c r="S16">
        <f t="shared" si="7"/>
        <v>-3.6298595194923049</v>
      </c>
      <c r="U16" t="s">
        <v>13</v>
      </c>
      <c r="V16">
        <v>1</v>
      </c>
      <c r="W16">
        <v>-0.435697</v>
      </c>
      <c r="X16">
        <v>0.41736000000000001</v>
      </c>
      <c r="Y16">
        <v>2.4454E-2</v>
      </c>
      <c r="Z16">
        <f t="shared" si="8"/>
        <v>-24.963599246511428</v>
      </c>
      <c r="AA16">
        <f t="shared" si="9"/>
        <v>23.91296653758004</v>
      </c>
      <c r="AB16">
        <f t="shared" si="10"/>
        <v>48.876565784091461</v>
      </c>
      <c r="AC16">
        <f t="shared" si="11"/>
        <v>1.4011109922129152</v>
      </c>
      <c r="AE16" t="s">
        <v>13</v>
      </c>
      <c r="AF16">
        <v>1</v>
      </c>
      <c r="AG16">
        <v>-0.48565000000000003</v>
      </c>
      <c r="AH16">
        <v>0.29738100000000001</v>
      </c>
      <c r="AI16">
        <v>-0.104585</v>
      </c>
      <c r="AJ16">
        <f t="shared" si="12"/>
        <v>-27.825695320528432</v>
      </c>
      <c r="AK16">
        <f t="shared" si="13"/>
        <v>17.038676207379932</v>
      </c>
      <c r="AL16">
        <f t="shared" si="14"/>
        <v>44.864371527908368</v>
      </c>
      <c r="AM16">
        <f t="shared" si="15"/>
        <v>-5.9922791003757139</v>
      </c>
    </row>
    <row r="17" spans="1:39" x14ac:dyDescent="0.25">
      <c r="A17" t="s">
        <v>63</v>
      </c>
      <c r="B17">
        <v>1</v>
      </c>
      <c r="C17">
        <v>-0.22703000000000001</v>
      </c>
      <c r="D17">
        <v>0.32947700000000002</v>
      </c>
      <c r="E17">
        <v>5.3164999999999997E-2</v>
      </c>
      <c r="F17">
        <f t="shared" si="0"/>
        <v>-13.007860822855081</v>
      </c>
      <c r="G17">
        <f t="shared" si="1"/>
        <v>18.877641546631825</v>
      </c>
      <c r="H17">
        <f t="shared" si="2"/>
        <v>31.885502369486911</v>
      </c>
      <c r="I17">
        <f t="shared" si="3"/>
        <v>3.0461301178130213</v>
      </c>
      <c r="K17" t="s">
        <v>63</v>
      </c>
      <c r="L17">
        <v>1</v>
      </c>
      <c r="M17">
        <v>-0.366616</v>
      </c>
      <c r="N17">
        <v>0.274169</v>
      </c>
      <c r="O17">
        <v>-5.0949000000000001E-2</v>
      </c>
      <c r="P17">
        <f t="shared" si="4"/>
        <v>-21.00554950196819</v>
      </c>
      <c r="Q17">
        <f t="shared" si="5"/>
        <v>15.708726573322267</v>
      </c>
      <c r="R17">
        <f t="shared" si="6"/>
        <v>36.714276075290456</v>
      </c>
      <c r="S17">
        <f t="shared" si="7"/>
        <v>-2.9191626704120317</v>
      </c>
      <c r="U17" t="s">
        <v>63</v>
      </c>
      <c r="V17">
        <v>1</v>
      </c>
      <c r="W17">
        <v>-0.233872</v>
      </c>
      <c r="X17">
        <v>0.32653100000000002</v>
      </c>
      <c r="Y17">
        <v>4.7021E-2</v>
      </c>
      <c r="Z17">
        <f t="shared" si="8"/>
        <v>-13.39987854628359</v>
      </c>
      <c r="AA17">
        <f t="shared" si="9"/>
        <v>18.708848180186287</v>
      </c>
      <c r="AB17">
        <f t="shared" si="10"/>
        <v>32.108726726469875</v>
      </c>
      <c r="AC17">
        <f t="shared" si="11"/>
        <v>2.6941048484846437</v>
      </c>
      <c r="AE17" t="s">
        <v>63</v>
      </c>
      <c r="AF17">
        <v>1</v>
      </c>
      <c r="AG17">
        <v>-0.34089000000000003</v>
      </c>
      <c r="AH17">
        <v>0.31735799999999997</v>
      </c>
      <c r="AI17">
        <v>-1.8141000000000001E-2</v>
      </c>
      <c r="AJ17">
        <f t="shared" si="12"/>
        <v>-19.531558278214636</v>
      </c>
      <c r="AK17">
        <f t="shared" si="13"/>
        <v>18.183273994712778</v>
      </c>
      <c r="AL17">
        <f t="shared" si="14"/>
        <v>37.71483227292741</v>
      </c>
      <c r="AM17">
        <f t="shared" si="15"/>
        <v>-1.0394027361468263</v>
      </c>
    </row>
    <row r="18" spans="1:39" x14ac:dyDescent="0.25">
      <c r="A18" t="s">
        <v>14</v>
      </c>
      <c r="B18">
        <v>1</v>
      </c>
      <c r="C18">
        <v>-0.257407</v>
      </c>
      <c r="D18">
        <v>0.34409699999999999</v>
      </c>
      <c r="E18">
        <v>5.2553999999999997E-2</v>
      </c>
      <c r="F18">
        <f t="shared" si="0"/>
        <v>-14.748334717123983</v>
      </c>
      <c r="G18">
        <f t="shared" si="1"/>
        <v>19.715305843113086</v>
      </c>
      <c r="H18">
        <f t="shared" si="2"/>
        <v>34.463640560237074</v>
      </c>
      <c r="I18">
        <f t="shared" si="3"/>
        <v>3.0111223965305283</v>
      </c>
      <c r="K18" t="s">
        <v>14</v>
      </c>
      <c r="L18">
        <v>1</v>
      </c>
      <c r="M18">
        <v>-0.41318500000000002</v>
      </c>
      <c r="N18">
        <v>0.324272</v>
      </c>
      <c r="O18">
        <v>-4.6933999999999997E-2</v>
      </c>
      <c r="P18">
        <f t="shared" si="4"/>
        <v>-23.673756658112922</v>
      </c>
      <c r="Q18">
        <f t="shared" si="5"/>
        <v>18.57941701426623</v>
      </c>
      <c r="R18">
        <f t="shared" si="6"/>
        <v>42.253173672379155</v>
      </c>
      <c r="S18">
        <f t="shared" si="7"/>
        <v>-2.6891201156670057</v>
      </c>
      <c r="U18" t="s">
        <v>5</v>
      </c>
      <c r="V18">
        <v>2</v>
      </c>
      <c r="W18">
        <v>-0.19858300000000001</v>
      </c>
      <c r="X18">
        <v>0.34939900000000002</v>
      </c>
      <c r="Y18">
        <v>7.3872999999999994E-2</v>
      </c>
      <c r="Z18">
        <f t="shared" si="8"/>
        <v>-11.377967783046428</v>
      </c>
      <c r="AA18">
        <f t="shared" si="9"/>
        <v>20.019088066091452</v>
      </c>
      <c r="AB18">
        <f t="shared" si="10"/>
        <v>31.397055849137875</v>
      </c>
      <c r="AC18">
        <f t="shared" si="11"/>
        <v>4.2326111199699303</v>
      </c>
      <c r="AE18" t="s">
        <v>5</v>
      </c>
      <c r="AF18">
        <v>2</v>
      </c>
      <c r="AG18">
        <v>-0.32157400000000003</v>
      </c>
      <c r="AH18">
        <v>0.32239000000000001</v>
      </c>
      <c r="AI18">
        <v>-5.8609999999999999E-3</v>
      </c>
      <c r="AJ18">
        <f t="shared" si="12"/>
        <v>-18.424833001139937</v>
      </c>
      <c r="AK18">
        <f t="shared" si="13"/>
        <v>18.471586357222609</v>
      </c>
      <c r="AL18">
        <f t="shared" si="14"/>
        <v>36.896419358362543</v>
      </c>
      <c r="AM18">
        <f t="shared" si="15"/>
        <v>-0.33581056372617551</v>
      </c>
    </row>
    <row r="19" spans="1:39" x14ac:dyDescent="0.25">
      <c r="A19" t="s">
        <v>5</v>
      </c>
      <c r="B19">
        <v>2</v>
      </c>
      <c r="C19">
        <v>-0.27222800000000003</v>
      </c>
      <c r="D19">
        <v>0.34386299999999997</v>
      </c>
      <c r="E19">
        <v>4.0549000000000002E-2</v>
      </c>
      <c r="F19">
        <f t="shared" si="0"/>
        <v>-15.597515465287376</v>
      </c>
      <c r="G19">
        <f t="shared" si="1"/>
        <v>19.701898630707024</v>
      </c>
      <c r="H19">
        <f t="shared" si="2"/>
        <v>35.2994140959944</v>
      </c>
      <c r="I19">
        <f t="shared" si="3"/>
        <v>2.3232865634759752</v>
      </c>
      <c r="K19" t="s">
        <v>5</v>
      </c>
      <c r="L19">
        <v>2</v>
      </c>
      <c r="M19">
        <v>-0.38797100000000001</v>
      </c>
      <c r="N19">
        <v>0.30787599999999998</v>
      </c>
      <c r="O19">
        <v>-4.2323E-2</v>
      </c>
      <c r="P19">
        <f t="shared" si="4"/>
        <v>-22.22910087347006</v>
      </c>
      <c r="Q19">
        <f t="shared" si="5"/>
        <v>17.639995413369732</v>
      </c>
      <c r="R19">
        <f t="shared" si="6"/>
        <v>39.869096286839792</v>
      </c>
      <c r="S19">
        <f t="shared" si="7"/>
        <v>-2.4249292763321835</v>
      </c>
      <c r="U19" t="s">
        <v>14</v>
      </c>
      <c r="V19">
        <v>1</v>
      </c>
      <c r="W19">
        <v>-0.22168299999999999</v>
      </c>
      <c r="X19">
        <v>0.35150399999999998</v>
      </c>
      <c r="Y19">
        <v>6.4546999999999993E-2</v>
      </c>
      <c r="Z19">
        <f t="shared" si="8"/>
        <v>-12.701500289798629</v>
      </c>
      <c r="AA19">
        <f t="shared" si="9"/>
        <v>20.139695681966487</v>
      </c>
      <c r="AB19">
        <f t="shared" si="10"/>
        <v>32.841195971765117</v>
      </c>
      <c r="AC19">
        <f t="shared" si="11"/>
        <v>3.6982706802309244</v>
      </c>
      <c r="AE19" t="s">
        <v>14</v>
      </c>
      <c r="AF19">
        <v>1</v>
      </c>
      <c r="AG19">
        <v>-0.35603200000000002</v>
      </c>
      <c r="AH19">
        <v>0.33564899999999998</v>
      </c>
      <c r="AI19">
        <v>-1.5088000000000001E-2</v>
      </c>
      <c r="AJ19">
        <f t="shared" si="12"/>
        <v>-20.399130971601728</v>
      </c>
      <c r="AK19">
        <f t="shared" si="13"/>
        <v>19.231271097786568</v>
      </c>
      <c r="AL19">
        <f t="shared" si="14"/>
        <v>39.630402069388296</v>
      </c>
      <c r="AM19">
        <f t="shared" si="15"/>
        <v>-0.8644787212933861</v>
      </c>
    </row>
    <row r="20" spans="1:39" x14ac:dyDescent="0.25">
      <c r="A20" t="s">
        <v>15</v>
      </c>
      <c r="B20">
        <v>1</v>
      </c>
      <c r="C20">
        <v>-0.32206400000000002</v>
      </c>
      <c r="D20">
        <v>0.38391599999999998</v>
      </c>
      <c r="E20">
        <v>3.6537E-2</v>
      </c>
      <c r="F20">
        <f t="shared" si="0"/>
        <v>-18.452907933101347</v>
      </c>
      <c r="G20">
        <f t="shared" si="1"/>
        <v>21.996766487544512</v>
      </c>
      <c r="H20">
        <f t="shared" si="2"/>
        <v>40.449674420645863</v>
      </c>
      <c r="I20">
        <f t="shared" si="3"/>
        <v>2.0934158960694891</v>
      </c>
      <c r="K20" t="s">
        <v>15</v>
      </c>
      <c r="L20">
        <v>1</v>
      </c>
      <c r="M20">
        <v>-0.46159499999999998</v>
      </c>
      <c r="N20">
        <v>0.344802</v>
      </c>
      <c r="O20">
        <v>-6.2793000000000002E-2</v>
      </c>
      <c r="P20">
        <f t="shared" si="4"/>
        <v>-26.447445344341233</v>
      </c>
      <c r="Q20">
        <f t="shared" si="5"/>
        <v>19.755699367669813</v>
      </c>
      <c r="R20">
        <f t="shared" si="6"/>
        <v>46.203144712011053</v>
      </c>
      <c r="S20">
        <f t="shared" si="7"/>
        <v>-3.5977738829649781</v>
      </c>
      <c r="U20" t="s">
        <v>15</v>
      </c>
      <c r="V20">
        <v>1</v>
      </c>
      <c r="W20">
        <v>-0.333534</v>
      </c>
      <c r="X20">
        <v>0.39312000000000002</v>
      </c>
      <c r="Y20">
        <v>3.3729000000000002E-2</v>
      </c>
      <c r="Z20">
        <f t="shared" si="8"/>
        <v>-19.110090524116398</v>
      </c>
      <c r="AA20">
        <f t="shared" si="9"/>
        <v>22.524116842182924</v>
      </c>
      <c r="AB20">
        <f t="shared" si="10"/>
        <v>41.634207366299322</v>
      </c>
      <c r="AC20">
        <f t="shared" si="11"/>
        <v>1.9325293471967537</v>
      </c>
      <c r="AE20" t="s">
        <v>15</v>
      </c>
      <c r="AF20">
        <v>1</v>
      </c>
      <c r="AG20">
        <v>-0.42936099999999999</v>
      </c>
      <c r="AH20">
        <v>0.351294</v>
      </c>
      <c r="AI20">
        <v>-4.0883999999999997E-2</v>
      </c>
      <c r="AJ20">
        <f t="shared" si="12"/>
        <v>-24.600573187516542</v>
      </c>
      <c r="AK20">
        <f t="shared" si="13"/>
        <v>20.127663568268741</v>
      </c>
      <c r="AL20">
        <f t="shared" si="14"/>
        <v>44.728236755785282</v>
      </c>
      <c r="AM20">
        <f t="shared" si="15"/>
        <v>-2.3424806496128574</v>
      </c>
    </row>
    <row r="21" spans="1:39" x14ac:dyDescent="0.25">
      <c r="A21" t="s">
        <v>16</v>
      </c>
      <c r="B21">
        <v>1</v>
      </c>
      <c r="C21">
        <v>-0.32868000000000003</v>
      </c>
      <c r="D21">
        <v>0.41480099999999998</v>
      </c>
      <c r="E21">
        <v>4.3853999999999997E-2</v>
      </c>
      <c r="F21">
        <f t="shared" si="0"/>
        <v>-18.831976810359901</v>
      </c>
      <c r="G21">
        <f t="shared" si="1"/>
        <v>23.766346637806063</v>
      </c>
      <c r="H21">
        <f t="shared" si="2"/>
        <v>42.598323448165964</v>
      </c>
      <c r="I21">
        <f t="shared" si="3"/>
        <v>2.5126491147667118</v>
      </c>
      <c r="K21" t="s">
        <v>16</v>
      </c>
      <c r="L21">
        <v>1</v>
      </c>
      <c r="M21">
        <v>-0.47953000000000001</v>
      </c>
      <c r="N21">
        <v>0.347773</v>
      </c>
      <c r="O21">
        <v>-7.1335999999999997E-2</v>
      </c>
      <c r="P21">
        <f t="shared" si="4"/>
        <v>-27.475045149908365</v>
      </c>
      <c r="Q21">
        <f t="shared" si="5"/>
        <v>19.925925128603179</v>
      </c>
      <c r="R21">
        <f t="shared" si="6"/>
        <v>47.400970278511544</v>
      </c>
      <c r="S21">
        <f t="shared" si="7"/>
        <v>-4.0872517273452402</v>
      </c>
      <c r="U21" t="s">
        <v>67</v>
      </c>
      <c r="V21">
        <v>1</v>
      </c>
      <c r="W21">
        <v>-0.35330899999999998</v>
      </c>
      <c r="X21">
        <v>0.402584</v>
      </c>
      <c r="Y21">
        <v>2.9531000000000002E-2</v>
      </c>
      <c r="Z21">
        <f t="shared" si="8"/>
        <v>-20.2431145639876</v>
      </c>
      <c r="AA21">
        <f t="shared" si="9"/>
        <v>23.066364099494734</v>
      </c>
      <c r="AB21">
        <f t="shared" si="10"/>
        <v>43.309478663482331</v>
      </c>
      <c r="AC21">
        <f t="shared" si="11"/>
        <v>1.6920016648008342</v>
      </c>
      <c r="AE21" t="s">
        <v>67</v>
      </c>
      <c r="AF21">
        <v>1</v>
      </c>
      <c r="AG21">
        <v>-0.47005200000000003</v>
      </c>
      <c r="AH21">
        <v>0.35122399999999998</v>
      </c>
      <c r="AI21">
        <v>-6.0573000000000002E-2</v>
      </c>
      <c r="AJ21">
        <f t="shared" si="12"/>
        <v>-26.931995751683374</v>
      </c>
      <c r="AK21">
        <f t="shared" si="13"/>
        <v>20.123652863702823</v>
      </c>
      <c r="AL21">
        <f t="shared" si="14"/>
        <v>47.055648615386197</v>
      </c>
      <c r="AM21">
        <f t="shared" si="15"/>
        <v>-3.4705772524459357</v>
      </c>
    </row>
    <row r="22" spans="1:39" x14ac:dyDescent="0.25">
      <c r="A22" t="s">
        <v>17</v>
      </c>
      <c r="B22">
        <v>1</v>
      </c>
      <c r="C22">
        <v>-0.31600499999999998</v>
      </c>
      <c r="D22">
        <v>0.401613</v>
      </c>
      <c r="E22">
        <v>3.6461E-2</v>
      </c>
      <c r="F22">
        <f t="shared" si="0"/>
        <v>-18.105752805031578</v>
      </c>
      <c r="G22">
        <f t="shared" si="1"/>
        <v>23.010729897587531</v>
      </c>
      <c r="H22">
        <f t="shared" si="2"/>
        <v>41.116482702619102</v>
      </c>
      <c r="I22">
        <f t="shared" si="3"/>
        <v>2.0890614168264947</v>
      </c>
      <c r="K22" t="s">
        <v>17</v>
      </c>
      <c r="L22">
        <v>1</v>
      </c>
      <c r="M22">
        <v>-0.448299</v>
      </c>
      <c r="N22">
        <v>0.36336499999999999</v>
      </c>
      <c r="O22">
        <v>-3.2777000000000001E-2</v>
      </c>
      <c r="P22">
        <f t="shared" si="4"/>
        <v>-25.685640659935292</v>
      </c>
      <c r="Q22">
        <f t="shared" si="5"/>
        <v>20.819280922771156</v>
      </c>
      <c r="R22">
        <f t="shared" si="6"/>
        <v>46.504921582706444</v>
      </c>
      <c r="S22">
        <f t="shared" si="7"/>
        <v>-1.8779837651002995</v>
      </c>
      <c r="U22" t="s">
        <v>16</v>
      </c>
      <c r="V22">
        <v>1</v>
      </c>
      <c r="W22">
        <v>-0.46788999999999997</v>
      </c>
      <c r="X22">
        <v>0.37885400000000002</v>
      </c>
      <c r="Y22">
        <v>-3.9176000000000002E-2</v>
      </c>
      <c r="Z22">
        <f t="shared" si="8"/>
        <v>-26.808122276376086</v>
      </c>
      <c r="AA22">
        <f t="shared" si="9"/>
        <v>21.706735251649292</v>
      </c>
      <c r="AB22">
        <f t="shared" si="10"/>
        <v>48.514857528025374</v>
      </c>
      <c r="AC22">
        <f t="shared" si="11"/>
        <v>-2.2446194582045131</v>
      </c>
      <c r="AE22" t="s">
        <v>16</v>
      </c>
      <c r="AF22">
        <v>1</v>
      </c>
      <c r="AG22">
        <v>-0.46877400000000002</v>
      </c>
      <c r="AH22">
        <v>0.38083099999999998</v>
      </c>
      <c r="AI22">
        <v>-4.2092999999999998E-2</v>
      </c>
      <c r="AJ22">
        <f t="shared" si="12"/>
        <v>-26.858771745465656</v>
      </c>
      <c r="AK22">
        <f t="shared" si="13"/>
        <v>21.820009007746652</v>
      </c>
      <c r="AL22">
        <f t="shared" si="14"/>
        <v>48.678780753212308</v>
      </c>
      <c r="AM22">
        <f t="shared" si="15"/>
        <v>-2.4117512470441742</v>
      </c>
    </row>
    <row r="23" spans="1:39" x14ac:dyDescent="0.25">
      <c r="A23" t="s">
        <v>18</v>
      </c>
      <c r="B23">
        <v>1</v>
      </c>
      <c r="C23">
        <v>-0.115839</v>
      </c>
      <c r="D23">
        <v>0.27177499999999999</v>
      </c>
      <c r="E23">
        <v>7.9149999999999998E-2</v>
      </c>
      <c r="F23">
        <f t="shared" si="0"/>
        <v>-6.6370858030159425</v>
      </c>
      <c r="G23">
        <f t="shared" si="1"/>
        <v>15.571560477167948</v>
      </c>
      <c r="H23">
        <f t="shared" si="2"/>
        <v>22.208646280183892</v>
      </c>
      <c r="I23">
        <f t="shared" si="3"/>
        <v>4.5349609484604656</v>
      </c>
      <c r="K23" t="s">
        <v>18</v>
      </c>
      <c r="L23">
        <v>1</v>
      </c>
      <c r="M23">
        <v>-0.214971</v>
      </c>
      <c r="N23">
        <v>0.18523400000000001</v>
      </c>
      <c r="O23">
        <v>-2.7803999999999999E-2</v>
      </c>
      <c r="P23">
        <f t="shared" si="4"/>
        <v>-12.316931017706821</v>
      </c>
      <c r="Q23">
        <f t="shared" si="5"/>
        <v>10.613126422326291</v>
      </c>
      <c r="R23">
        <f t="shared" si="6"/>
        <v>22.930057440033114</v>
      </c>
      <c r="S23">
        <f t="shared" si="7"/>
        <v>-1.5930518535817408</v>
      </c>
      <c r="U23" t="s">
        <v>17</v>
      </c>
      <c r="V23">
        <v>1</v>
      </c>
      <c r="W23">
        <v>-0.44047700000000001</v>
      </c>
      <c r="X23">
        <v>0.388185</v>
      </c>
      <c r="Y23">
        <v>3.1968999999999997E-2</v>
      </c>
      <c r="Z23">
        <f t="shared" si="8"/>
        <v>-25.237473072583963</v>
      </c>
      <c r="AA23">
        <f t="shared" si="9"/>
        <v>22.241362170285861</v>
      </c>
      <c r="AB23">
        <f t="shared" si="10"/>
        <v>47.478835242869827</v>
      </c>
      <c r="AC23">
        <f t="shared" si="11"/>
        <v>1.8316887752537288</v>
      </c>
      <c r="AE23" t="s">
        <v>17</v>
      </c>
      <c r="AF23">
        <v>1</v>
      </c>
      <c r="AG23">
        <v>-0.45910600000000001</v>
      </c>
      <c r="AH23">
        <v>0.352686</v>
      </c>
      <c r="AI23">
        <v>-4.9030999999999998E-2</v>
      </c>
      <c r="AJ23">
        <f t="shared" si="12"/>
        <v>-26.304836149133177</v>
      </c>
      <c r="AK23">
        <f t="shared" si="13"/>
        <v>20.207419293350952</v>
      </c>
      <c r="AL23">
        <f t="shared" si="14"/>
        <v>46.512255442484133</v>
      </c>
      <c r="AM23">
        <f t="shared" si="15"/>
        <v>-2.8092693653059397</v>
      </c>
    </row>
    <row r="24" spans="1:39" x14ac:dyDescent="0.25">
      <c r="A24" t="s">
        <v>19</v>
      </c>
      <c r="B24">
        <v>1</v>
      </c>
      <c r="C24">
        <v>-0.17788399999999999</v>
      </c>
      <c r="D24">
        <v>0.25879999999999997</v>
      </c>
      <c r="E24">
        <v>4.2016999999999999E-2</v>
      </c>
      <c r="F24">
        <f t="shared" si="0"/>
        <v>-10.192002442905137</v>
      </c>
      <c r="G24">
        <f t="shared" si="1"/>
        <v>14.828147737985704</v>
      </c>
      <c r="H24">
        <f t="shared" si="2"/>
        <v>25.020150180890838</v>
      </c>
      <c r="I24">
        <f t="shared" si="3"/>
        <v>2.4073967678011798</v>
      </c>
      <c r="K24" t="s">
        <v>19</v>
      </c>
      <c r="L24">
        <v>1</v>
      </c>
      <c r="M24">
        <v>-0.21675800000000001</v>
      </c>
      <c r="N24">
        <v>0.229356</v>
      </c>
      <c r="O24">
        <v>1.583E-3</v>
      </c>
      <c r="P24">
        <f t="shared" si="4"/>
        <v>-12.4193185756967</v>
      </c>
      <c r="Q24">
        <f t="shared" si="5"/>
        <v>13.14113080600251</v>
      </c>
      <c r="R24">
        <f t="shared" si="6"/>
        <v>25.560449381699211</v>
      </c>
      <c r="S24">
        <f t="shared" si="7"/>
        <v>9.0699218969209308E-2</v>
      </c>
      <c r="U24" t="s">
        <v>18</v>
      </c>
      <c r="V24">
        <v>1</v>
      </c>
      <c r="W24">
        <v>-0.140599</v>
      </c>
      <c r="X24">
        <v>0.244448</v>
      </c>
      <c r="Y24">
        <v>6.1092E-2</v>
      </c>
      <c r="Z24">
        <f t="shared" si="8"/>
        <v>-8.0557293037598612</v>
      </c>
      <c r="AA24">
        <f t="shared" si="9"/>
        <v>14.005838710413947</v>
      </c>
      <c r="AB24">
        <f t="shared" si="10"/>
        <v>22.061568014173812</v>
      </c>
      <c r="AC24">
        <f t="shared" si="11"/>
        <v>3.5003137620132256</v>
      </c>
      <c r="AE24" t="s">
        <v>18</v>
      </c>
      <c r="AF24">
        <v>1</v>
      </c>
      <c r="AG24">
        <v>-0.22802600000000001</v>
      </c>
      <c r="AH24">
        <v>0.20286599999999999</v>
      </c>
      <c r="AI24">
        <v>-1.8540000000000001E-2</v>
      </c>
      <c r="AJ24">
        <f t="shared" si="12"/>
        <v>-13.064927419250109</v>
      </c>
      <c r="AK24">
        <f t="shared" si="13"/>
        <v>11.623365606700958</v>
      </c>
      <c r="AL24">
        <f t="shared" si="14"/>
        <v>24.688293025951065</v>
      </c>
      <c r="AM24">
        <f t="shared" si="15"/>
        <v>-1.0622637521725464</v>
      </c>
    </row>
    <row r="25" spans="1:39" x14ac:dyDescent="0.25">
      <c r="A25" t="s">
        <v>5</v>
      </c>
      <c r="B25">
        <v>2</v>
      </c>
      <c r="C25">
        <v>-0.143179</v>
      </c>
      <c r="D25">
        <v>0.27546100000000001</v>
      </c>
      <c r="E25">
        <v>5.9989000000000001E-2</v>
      </c>
      <c r="F25">
        <f t="shared" si="0"/>
        <v>-8.2035524149036139</v>
      </c>
      <c r="G25">
        <f t="shared" si="1"/>
        <v>15.782752720453169</v>
      </c>
      <c r="H25">
        <f t="shared" si="2"/>
        <v>23.986305135356783</v>
      </c>
      <c r="I25">
        <f t="shared" si="3"/>
        <v>3.4371165172102951</v>
      </c>
      <c r="K25" t="s">
        <v>5</v>
      </c>
      <c r="L25">
        <v>2</v>
      </c>
      <c r="M25">
        <v>-0.211619</v>
      </c>
      <c r="N25">
        <v>0.22045600000000001</v>
      </c>
      <c r="O25">
        <v>-3.7929999999999999E-3</v>
      </c>
      <c r="P25">
        <f t="shared" si="4"/>
        <v>-12.124875564778968</v>
      </c>
      <c r="Q25">
        <f t="shared" si="5"/>
        <v>12.631198368336076</v>
      </c>
      <c r="R25">
        <f t="shared" si="6"/>
        <v>24.756073933115044</v>
      </c>
      <c r="S25">
        <f t="shared" si="7"/>
        <v>-0.21732289169312125</v>
      </c>
      <c r="U25" t="s">
        <v>19</v>
      </c>
      <c r="V25">
        <v>1</v>
      </c>
      <c r="W25">
        <v>-0.110808</v>
      </c>
      <c r="X25">
        <v>0.26927600000000002</v>
      </c>
      <c r="Y25">
        <v>8.8914999999999994E-2</v>
      </c>
      <c r="Z25">
        <f t="shared" si="8"/>
        <v>-6.3488307362856267</v>
      </c>
      <c r="AA25">
        <f t="shared" si="9"/>
        <v>15.428378324164758</v>
      </c>
      <c r="AB25">
        <f t="shared" si="10"/>
        <v>21.777209060450382</v>
      </c>
      <c r="AC25">
        <f t="shared" si="11"/>
        <v>5.0944542354057143</v>
      </c>
      <c r="AE25" t="s">
        <v>19</v>
      </c>
      <c r="AF25">
        <v>1</v>
      </c>
      <c r="AG25">
        <v>-0.26355600000000001</v>
      </c>
      <c r="AH25">
        <v>0.18020900000000001</v>
      </c>
      <c r="AI25">
        <v>-4.8624000000000001E-2</v>
      </c>
      <c r="AJ25">
        <f t="shared" si="12"/>
        <v>-15.100646465349925</v>
      </c>
      <c r="AK25">
        <f t="shared" si="13"/>
        <v>10.325215130273053</v>
      </c>
      <c r="AL25">
        <f t="shared" si="14"/>
        <v>25.42586159562298</v>
      </c>
      <c r="AM25">
        <f t="shared" si="15"/>
        <v>-2.785949983044115</v>
      </c>
    </row>
    <row r="26" spans="1:39" x14ac:dyDescent="0.25">
      <c r="A26" t="s">
        <v>64</v>
      </c>
      <c r="B26">
        <v>1</v>
      </c>
      <c r="C26">
        <v>2.4365999999999999E-2</v>
      </c>
      <c r="D26">
        <v>8.8873999999999995E-2</v>
      </c>
      <c r="E26">
        <v>4.2481999999999999E-2</v>
      </c>
      <c r="F26">
        <f t="shared" si="0"/>
        <v>1.3960689636157639</v>
      </c>
      <c r="G26">
        <f t="shared" si="1"/>
        <v>5.0921051084456783</v>
      </c>
      <c r="H26">
        <f t="shared" si="2"/>
        <v>3.6960361448299146</v>
      </c>
      <c r="I26">
        <f t="shared" si="3"/>
        <v>2.4340393052747631</v>
      </c>
      <c r="K26" t="s">
        <v>64</v>
      </c>
      <c r="L26">
        <v>1</v>
      </c>
      <c r="M26">
        <v>7.7596999999999999E-2</v>
      </c>
      <c r="N26">
        <v>0.13031200000000001</v>
      </c>
      <c r="O26">
        <v>8.6031999999999997E-2</v>
      </c>
      <c r="P26">
        <f t="shared" si="4"/>
        <v>4.4459806028766486</v>
      </c>
      <c r="Q26">
        <f t="shared" si="5"/>
        <v>7.4663276199087836</v>
      </c>
      <c r="R26">
        <f t="shared" si="6"/>
        <v>3.0203470170321349</v>
      </c>
      <c r="S26">
        <f t="shared" si="7"/>
        <v>4.9292705030694979</v>
      </c>
      <c r="U26" t="s">
        <v>5</v>
      </c>
      <c r="V26">
        <v>2</v>
      </c>
      <c r="W26">
        <v>-0.103407</v>
      </c>
      <c r="X26">
        <v>0.25718000000000002</v>
      </c>
      <c r="Y26">
        <v>8.4917000000000006E-2</v>
      </c>
      <c r="Z26">
        <f t="shared" si="8"/>
        <v>-5.924784672109304</v>
      </c>
      <c r="AA26">
        <f t="shared" si="9"/>
        <v>14.735328575174512</v>
      </c>
      <c r="AB26">
        <f t="shared" si="10"/>
        <v>20.660113247283814</v>
      </c>
      <c r="AC26">
        <f t="shared" si="11"/>
        <v>4.8653857089124122</v>
      </c>
      <c r="AE26" t="s">
        <v>5</v>
      </c>
      <c r="AF26">
        <v>2</v>
      </c>
      <c r="AG26">
        <v>-0.28204099999999999</v>
      </c>
      <c r="AH26">
        <v>0.160216</v>
      </c>
      <c r="AI26">
        <v>-7.0176000000000002E-2</v>
      </c>
      <c r="AJ26">
        <f t="shared" si="12"/>
        <v>-16.159758949649252</v>
      </c>
      <c r="AK26">
        <f t="shared" si="13"/>
        <v>9.1797006104679966</v>
      </c>
      <c r="AL26">
        <f t="shared" si="14"/>
        <v>25.339459560117252</v>
      </c>
      <c r="AM26">
        <f t="shared" si="15"/>
        <v>-4.0207886231100654</v>
      </c>
    </row>
    <row r="27" spans="1:39" x14ac:dyDescent="0.25">
      <c r="A27" t="s">
        <v>20</v>
      </c>
      <c r="B27">
        <v>1</v>
      </c>
      <c r="C27">
        <v>-0.30712800000000001</v>
      </c>
      <c r="D27">
        <v>0.32564100000000001</v>
      </c>
      <c r="E27">
        <v>-4.8500000000000003E-4</v>
      </c>
      <c r="F27">
        <f t="shared" si="0"/>
        <v>-17.597138170293949</v>
      </c>
      <c r="G27">
        <f t="shared" si="1"/>
        <v>18.657854936419643</v>
      </c>
      <c r="H27">
        <f t="shared" si="2"/>
        <v>36.254993106713592</v>
      </c>
      <c r="I27">
        <f t="shared" si="3"/>
        <v>-2.7788453063844927E-2</v>
      </c>
      <c r="K27" t="s">
        <v>20</v>
      </c>
      <c r="L27">
        <v>1</v>
      </c>
      <c r="M27">
        <v>-0.30142999999999998</v>
      </c>
      <c r="N27">
        <v>0.26603100000000002</v>
      </c>
      <c r="O27">
        <v>-1.6341000000000001E-2</v>
      </c>
      <c r="P27">
        <f t="shared" si="4"/>
        <v>-17.270666818628403</v>
      </c>
      <c r="Q27">
        <f t="shared" si="5"/>
        <v>15.242453519644805</v>
      </c>
      <c r="R27">
        <f t="shared" si="6"/>
        <v>32.513120338273204</v>
      </c>
      <c r="S27">
        <f t="shared" si="7"/>
        <v>-0.93627033302327822</v>
      </c>
      <c r="U27" t="s">
        <v>64</v>
      </c>
      <c r="V27">
        <v>1</v>
      </c>
      <c r="W27">
        <v>6.5422999999999995E-2</v>
      </c>
      <c r="X27">
        <v>0.11713999999999999</v>
      </c>
      <c r="Y27">
        <v>8.7067000000000005E-2</v>
      </c>
      <c r="Z27">
        <f t="shared" si="8"/>
        <v>3.7484617830843847</v>
      </c>
      <c r="AA27">
        <f t="shared" si="9"/>
        <v>6.7116276121624638</v>
      </c>
      <c r="AB27">
        <f t="shared" si="10"/>
        <v>2.9631658290780787</v>
      </c>
      <c r="AC27">
        <f t="shared" si="11"/>
        <v>4.9885716348655391</v>
      </c>
      <c r="AE27" t="s">
        <v>64</v>
      </c>
      <c r="AF27">
        <v>1</v>
      </c>
      <c r="AG27">
        <v>0.14371800000000001</v>
      </c>
      <c r="AH27">
        <v>0.189169</v>
      </c>
      <c r="AI27">
        <v>0.154058</v>
      </c>
      <c r="AJ27">
        <f t="shared" si="12"/>
        <v>8.2344348400611658</v>
      </c>
      <c r="AK27">
        <f t="shared" si="13"/>
        <v>10.83858531471027</v>
      </c>
      <c r="AL27">
        <f t="shared" si="14"/>
        <v>2.6041504746491038</v>
      </c>
      <c r="AM27">
        <f t="shared" si="15"/>
        <v>8.8268732002264372</v>
      </c>
    </row>
    <row r="28" spans="1:39" x14ac:dyDescent="0.25">
      <c r="A28" t="s">
        <v>65</v>
      </c>
      <c r="B28">
        <v>1</v>
      </c>
      <c r="C28">
        <v>2.5978999999999999E-2</v>
      </c>
      <c r="D28">
        <v>0.137768</v>
      </c>
      <c r="E28">
        <v>7.7243999999999993E-2</v>
      </c>
      <c r="F28">
        <f t="shared" si="0"/>
        <v>1.4884870559703656</v>
      </c>
      <c r="G28">
        <f t="shared" si="1"/>
        <v>7.8935249519583257</v>
      </c>
      <c r="H28">
        <f t="shared" si="2"/>
        <v>6.4050378959879595</v>
      </c>
      <c r="I28">
        <f t="shared" si="3"/>
        <v>4.4257551927085306</v>
      </c>
      <c r="K28" t="s">
        <v>65</v>
      </c>
      <c r="L28">
        <v>1</v>
      </c>
      <c r="M28">
        <v>-1.9099999999999999E-2</v>
      </c>
      <c r="N28">
        <v>0.122381</v>
      </c>
      <c r="O28">
        <v>2.7362000000000001E-2</v>
      </c>
      <c r="P28">
        <f t="shared" si="4"/>
        <v>-1.0943493886998723</v>
      </c>
      <c r="Q28">
        <f t="shared" si="5"/>
        <v>7.0119147925905283</v>
      </c>
      <c r="R28">
        <f t="shared" si="6"/>
        <v>8.1062641812904008</v>
      </c>
      <c r="S28">
        <f t="shared" si="7"/>
        <v>1.5677271190369586</v>
      </c>
      <c r="U28" t="s">
        <v>5</v>
      </c>
      <c r="V28">
        <v>2</v>
      </c>
      <c r="W28">
        <v>5.3240999999999997E-2</v>
      </c>
      <c r="X28">
        <v>0.102214</v>
      </c>
      <c r="Y28">
        <v>7.2252999999999998E-2</v>
      </c>
      <c r="Z28">
        <f t="shared" si="8"/>
        <v>3.0504845970560162</v>
      </c>
      <c r="AA28">
        <f t="shared" si="9"/>
        <v>5.8564308071501969</v>
      </c>
      <c r="AB28">
        <f t="shared" si="10"/>
        <v>2.8059462100941812</v>
      </c>
      <c r="AC28">
        <f t="shared" si="11"/>
        <v>4.1397919571587369</v>
      </c>
      <c r="AE28" t="s">
        <v>5</v>
      </c>
      <c r="AF28">
        <v>2</v>
      </c>
      <c r="AG28">
        <v>0.19254299999999999</v>
      </c>
      <c r="AH28">
        <v>0.238758</v>
      </c>
      <c r="AI28">
        <v>0.20388600000000001</v>
      </c>
      <c r="AJ28">
        <f t="shared" si="12"/>
        <v>11.031901274787408</v>
      </c>
      <c r="AK28">
        <f t="shared" si="13"/>
        <v>13.679825724984509</v>
      </c>
      <c r="AL28">
        <f t="shared" si="14"/>
        <v>2.6479244501971002</v>
      </c>
      <c r="AM28">
        <f t="shared" si="15"/>
        <v>11.681807301804303</v>
      </c>
    </row>
    <row r="29" spans="1:39" x14ac:dyDescent="0.25">
      <c r="A29" t="s">
        <v>5</v>
      </c>
      <c r="B29">
        <v>2</v>
      </c>
      <c r="C29">
        <v>3.9621000000000003E-2</v>
      </c>
      <c r="D29">
        <v>0.130798</v>
      </c>
      <c r="E29">
        <v>5.985E-2</v>
      </c>
      <c r="F29">
        <f t="shared" si="0"/>
        <v>2.2701160800878348</v>
      </c>
      <c r="G29">
        <f t="shared" si="1"/>
        <v>7.4941733687521417</v>
      </c>
      <c r="H29">
        <f t="shared" si="2"/>
        <v>5.224057288664306</v>
      </c>
      <c r="I29">
        <f t="shared" si="3"/>
        <v>3.429152403857977</v>
      </c>
      <c r="K29" t="s">
        <v>5</v>
      </c>
      <c r="L29">
        <v>2</v>
      </c>
      <c r="M29">
        <v>3.2488000000000003E-2</v>
      </c>
      <c r="N29">
        <v>0.135018</v>
      </c>
      <c r="O29">
        <v>6.2570000000000001E-2</v>
      </c>
      <c r="P29">
        <f t="shared" si="4"/>
        <v>1.8614252848210187</v>
      </c>
      <c r="Q29">
        <f t="shared" si="5"/>
        <v>7.7359615582973484</v>
      </c>
      <c r="R29">
        <f t="shared" si="6"/>
        <v>5.8745362734763305</v>
      </c>
      <c r="S29">
        <f t="shared" si="7"/>
        <v>3.5849969241335611</v>
      </c>
      <c r="U29" t="s">
        <v>20</v>
      </c>
      <c r="V29">
        <v>1</v>
      </c>
      <c r="W29">
        <v>-0.29779299999999997</v>
      </c>
      <c r="X29">
        <v>0.31397599999999998</v>
      </c>
      <c r="Y29">
        <v>5.5970000000000004E-3</v>
      </c>
      <c r="Z29">
        <f t="shared" si="8"/>
        <v>-17.062282068539325</v>
      </c>
      <c r="AA29">
        <f t="shared" si="9"/>
        <v>17.989499668399535</v>
      </c>
      <c r="AB29">
        <f t="shared" si="10"/>
        <v>35.051781736938857</v>
      </c>
      <c r="AC29">
        <f t="shared" si="11"/>
        <v>0.32068447793472177</v>
      </c>
      <c r="AE29" t="s">
        <v>20</v>
      </c>
      <c r="AF29">
        <v>1</v>
      </c>
      <c r="AG29">
        <v>-0.31542599999999998</v>
      </c>
      <c r="AH29">
        <v>0.28874</v>
      </c>
      <c r="AI29">
        <v>-7.2350000000000001E-3</v>
      </c>
      <c r="AJ29">
        <f t="shared" si="12"/>
        <v>-18.072578548693503</v>
      </c>
      <c r="AK29">
        <f t="shared" si="13"/>
        <v>16.543583376607391</v>
      </c>
      <c r="AL29">
        <f t="shared" si="14"/>
        <v>34.616161925300894</v>
      </c>
      <c r="AM29">
        <f t="shared" si="15"/>
        <v>-0.41453496477715063</v>
      </c>
    </row>
    <row r="30" spans="1:39" x14ac:dyDescent="0.25">
      <c r="A30" t="s">
        <v>23</v>
      </c>
      <c r="B30">
        <v>1</v>
      </c>
      <c r="C30">
        <v>-0.34466400000000003</v>
      </c>
      <c r="D30">
        <v>0.27599600000000002</v>
      </c>
      <c r="E30">
        <v>-2.4708999999999998E-2</v>
      </c>
      <c r="F30">
        <f t="shared" si="0"/>
        <v>-19.747792550097007</v>
      </c>
      <c r="G30">
        <f t="shared" si="1"/>
        <v>15.81340596249267</v>
      </c>
      <c r="H30">
        <f t="shared" si="2"/>
        <v>35.561198512589677</v>
      </c>
      <c r="I30">
        <f t="shared" si="3"/>
        <v>-1.415721415988751</v>
      </c>
      <c r="K30" t="s">
        <v>21</v>
      </c>
      <c r="L30">
        <v>1</v>
      </c>
      <c r="M30">
        <v>-0.36042800000000003</v>
      </c>
      <c r="N30">
        <v>0.27551599999999998</v>
      </c>
      <c r="O30">
        <v>-4.8943E-2</v>
      </c>
      <c r="P30">
        <f t="shared" si="4"/>
        <v>-20.651003218341238</v>
      </c>
      <c r="Q30">
        <f t="shared" si="5"/>
        <v>15.785903988326387</v>
      </c>
      <c r="R30">
        <f t="shared" si="6"/>
        <v>36.436907206667627</v>
      </c>
      <c r="S30">
        <f t="shared" si="7"/>
        <v>-2.804227336708788</v>
      </c>
      <c r="AE30" t="s">
        <v>65</v>
      </c>
      <c r="AF30">
        <v>1</v>
      </c>
      <c r="AG30">
        <v>7.5784000000000004E-2</v>
      </c>
      <c r="AH30">
        <v>0.169852</v>
      </c>
      <c r="AI30">
        <v>0.120391</v>
      </c>
      <c r="AJ30">
        <f t="shared" ref="AJ30:AJ35" si="16">AG30*180/PI()</f>
        <v>4.3421033546194314</v>
      </c>
      <c r="AK30">
        <f t="shared" ref="AK30:AK35" si="17">AH30*180/PI()</f>
        <v>9.7318027418560593</v>
      </c>
      <c r="AL30">
        <f t="shared" ref="AL30:AL35" si="18">(AH30-AG30)*180/PI()</f>
        <v>5.3896993872366279</v>
      </c>
      <c r="AM30">
        <f t="shared" ref="AM30:AM35" si="19">AI30*180/PI()</f>
        <v>6.8978961913594929</v>
      </c>
    </row>
    <row r="31" spans="1:39" x14ac:dyDescent="0.25">
      <c r="A31" t="s">
        <v>5</v>
      </c>
      <c r="B31">
        <v>2</v>
      </c>
      <c r="C31">
        <v>-0.27398699999999998</v>
      </c>
      <c r="D31">
        <v>0.35147400000000001</v>
      </c>
      <c r="E31">
        <v>3.1622999999999998E-2</v>
      </c>
      <c r="F31">
        <f t="shared" si="0"/>
        <v>-15.698298741450886</v>
      </c>
      <c r="G31">
        <f t="shared" si="1"/>
        <v>20.137976808581097</v>
      </c>
      <c r="H31">
        <f t="shared" si="2"/>
        <v>35.836275550031985</v>
      </c>
      <c r="I31">
        <f t="shared" si="3"/>
        <v>1.811864435542202</v>
      </c>
      <c r="K31" t="s">
        <v>22</v>
      </c>
      <c r="L31">
        <v>1</v>
      </c>
      <c r="M31">
        <v>-0.36431400000000003</v>
      </c>
      <c r="N31">
        <v>0.30811300000000003</v>
      </c>
      <c r="O31">
        <v>-2.8923999999999998E-2</v>
      </c>
      <c r="P31">
        <f t="shared" si="4"/>
        <v>-20.873654617529073</v>
      </c>
      <c r="Q31">
        <f t="shared" si="5"/>
        <v>17.653574513114336</v>
      </c>
      <c r="R31">
        <f t="shared" si="6"/>
        <v>38.527229130643413</v>
      </c>
      <c r="S31">
        <f t="shared" si="7"/>
        <v>-1.657223126636393</v>
      </c>
      <c r="AE31" t="s">
        <v>5</v>
      </c>
      <c r="AF31">
        <v>2</v>
      </c>
      <c r="AG31">
        <v>5.5945000000000002E-2</v>
      </c>
      <c r="AH31">
        <v>0.145096</v>
      </c>
      <c r="AI31">
        <v>0.101378</v>
      </c>
      <c r="AJ31">
        <f t="shared" si="16"/>
        <v>3.2054123848593905</v>
      </c>
      <c r="AK31">
        <f t="shared" si="17"/>
        <v>8.3133884242301939</v>
      </c>
      <c r="AL31">
        <f t="shared" si="18"/>
        <v>5.1079760393708025</v>
      </c>
      <c r="AM31">
        <f t="shared" si="19"/>
        <v>5.8085315354772593</v>
      </c>
    </row>
    <row r="32" spans="1:39" x14ac:dyDescent="0.25">
      <c r="A32" t="s">
        <v>24</v>
      </c>
      <c r="B32">
        <v>1</v>
      </c>
      <c r="C32">
        <v>-0.27510200000000001</v>
      </c>
      <c r="D32">
        <v>0.31886199999999998</v>
      </c>
      <c r="E32">
        <v>1.0841E-2</v>
      </c>
      <c r="F32">
        <f t="shared" si="0"/>
        <v>-15.762183535607974</v>
      </c>
      <c r="G32">
        <f t="shared" si="1"/>
        <v>18.269446847100454</v>
      </c>
      <c r="H32">
        <f t="shared" si="2"/>
        <v>34.031630382708428</v>
      </c>
      <c r="I32">
        <f t="shared" si="3"/>
        <v>0.62114354570132546</v>
      </c>
      <c r="K32" t="s">
        <v>23</v>
      </c>
      <c r="L32">
        <v>1</v>
      </c>
      <c r="M32">
        <v>-0.32339099999999998</v>
      </c>
      <c r="N32">
        <v>0.28329500000000002</v>
      </c>
      <c r="O32">
        <v>-1.8245000000000001E-2</v>
      </c>
      <c r="P32">
        <f t="shared" si="4"/>
        <v>-18.528939432515205</v>
      </c>
      <c r="Q32">
        <f t="shared" si="5"/>
        <v>16.231607857158657</v>
      </c>
      <c r="R32">
        <f t="shared" si="6"/>
        <v>34.760547289673866</v>
      </c>
      <c r="S32">
        <f t="shared" si="7"/>
        <v>-1.0453614972161871</v>
      </c>
      <c r="AE32" t="s">
        <v>21</v>
      </c>
      <c r="AF32">
        <v>1</v>
      </c>
      <c r="AG32">
        <v>-0.35514600000000002</v>
      </c>
      <c r="AH32">
        <v>0.312305</v>
      </c>
      <c r="AI32">
        <v>-1.8159000000000002E-2</v>
      </c>
      <c r="AJ32">
        <f t="shared" si="16"/>
        <v>-20.348366910953136</v>
      </c>
      <c r="AK32">
        <f t="shared" si="17"/>
        <v>17.893758420833176</v>
      </c>
      <c r="AL32">
        <f t="shared" si="18"/>
        <v>38.242125331786312</v>
      </c>
      <c r="AM32">
        <f t="shared" si="19"/>
        <v>-1.0404340601780619</v>
      </c>
    </row>
    <row r="33" spans="1:39" x14ac:dyDescent="0.25">
      <c r="A33" t="s">
        <v>5</v>
      </c>
      <c r="B33">
        <v>2</v>
      </c>
      <c r="C33">
        <v>-0.27399099999999998</v>
      </c>
      <c r="D33">
        <v>0.34115800000000002</v>
      </c>
      <c r="E33">
        <v>2.0884E-2</v>
      </c>
      <c r="F33">
        <f t="shared" si="0"/>
        <v>-15.698527924568937</v>
      </c>
      <c r="G33">
        <f t="shared" si="1"/>
        <v>19.546913547124142</v>
      </c>
      <c r="H33">
        <f t="shared" si="2"/>
        <v>35.245441471693077</v>
      </c>
      <c r="I33">
        <f t="shared" si="3"/>
        <v>1.1965650593512112</v>
      </c>
      <c r="K33" t="s">
        <v>5</v>
      </c>
      <c r="L33">
        <v>2</v>
      </c>
      <c r="M33">
        <v>-0.316413</v>
      </c>
      <c r="N33">
        <v>0.29420299999999999</v>
      </c>
      <c r="O33">
        <v>-9.4560000000000009E-3</v>
      </c>
      <c r="P33">
        <f t="shared" si="4"/>
        <v>-18.129129483072919</v>
      </c>
      <c r="Q33">
        <f t="shared" si="5"/>
        <v>16.856590220087359</v>
      </c>
      <c r="R33">
        <f t="shared" si="6"/>
        <v>34.985719703160278</v>
      </c>
      <c r="S33">
        <f t="shared" si="7"/>
        <v>-0.54178889107570649</v>
      </c>
      <c r="AE33" t="s">
        <v>22</v>
      </c>
      <c r="AF33">
        <v>1</v>
      </c>
      <c r="AG33">
        <v>-0.31506099999999998</v>
      </c>
      <c r="AH33">
        <v>0.35876200000000003</v>
      </c>
      <c r="AI33">
        <v>9.9609999999999994E-3</v>
      </c>
      <c r="AJ33">
        <f t="shared" si="16"/>
        <v>-18.051665589171229</v>
      </c>
      <c r="AK33">
        <f t="shared" si="17"/>
        <v>20.555548449672443</v>
      </c>
      <c r="AL33">
        <f t="shared" si="18"/>
        <v>38.607214038843672</v>
      </c>
      <c r="AM33">
        <f t="shared" si="19"/>
        <v>0.57072325972981297</v>
      </c>
    </row>
    <row r="34" spans="1:39" x14ac:dyDescent="0.25">
      <c r="A34" t="s">
        <v>25</v>
      </c>
      <c r="B34">
        <v>1</v>
      </c>
      <c r="C34">
        <v>-0.22480700000000001</v>
      </c>
      <c r="D34">
        <v>0.32204500000000003</v>
      </c>
      <c r="E34">
        <v>4.0807000000000003E-2</v>
      </c>
      <c r="F34">
        <f t="shared" si="0"/>
        <v>-12.880492304997498</v>
      </c>
      <c r="G34">
        <f t="shared" si="1"/>
        <v>18.451819313290599</v>
      </c>
      <c r="H34">
        <f t="shared" si="2"/>
        <v>31.332311618288095</v>
      </c>
      <c r="I34">
        <f t="shared" si="3"/>
        <v>2.3380688745903506</v>
      </c>
      <c r="K34" t="s">
        <v>24</v>
      </c>
      <c r="L34">
        <v>1</v>
      </c>
      <c r="M34">
        <v>-0.31114399999999998</v>
      </c>
      <c r="N34">
        <v>0.28433799999999998</v>
      </c>
      <c r="O34">
        <v>-1.2241E-2</v>
      </c>
      <c r="P34">
        <f t="shared" si="4"/>
        <v>-17.827238020818484</v>
      </c>
      <c r="Q34">
        <f t="shared" si="5"/>
        <v>16.2913673551908</v>
      </c>
      <c r="R34">
        <f t="shared" si="6"/>
        <v>34.118605376009285</v>
      </c>
      <c r="S34">
        <f t="shared" si="7"/>
        <v>-0.70135763701964071</v>
      </c>
      <c r="U34" t="s">
        <v>23</v>
      </c>
      <c r="V34">
        <v>1</v>
      </c>
      <c r="W34">
        <v>-0.309531</v>
      </c>
      <c r="X34">
        <v>0.32038299999999997</v>
      </c>
      <c r="Y34">
        <v>8.9119999999999998E-3</v>
      </c>
      <c r="Z34">
        <f t="shared" si="8"/>
        <v>-17.734819928463885</v>
      </c>
      <c r="AA34">
        <f t="shared" si="9"/>
        <v>18.356593727739853</v>
      </c>
      <c r="AB34">
        <f t="shared" si="10"/>
        <v>36.091413656203734</v>
      </c>
      <c r="AC34">
        <f t="shared" si="11"/>
        <v>0.51061998702058964</v>
      </c>
      <c r="AE34" t="s">
        <v>23</v>
      </c>
      <c r="AF34">
        <v>1</v>
      </c>
      <c r="AG34">
        <v>-0.33422299999999999</v>
      </c>
      <c r="AH34">
        <v>0.313587</v>
      </c>
      <c r="AI34">
        <v>-5.2040000000000003E-3</v>
      </c>
      <c r="AJ34">
        <f t="shared" si="16"/>
        <v>-19.149567316200912</v>
      </c>
      <c r="AK34">
        <f t="shared" si="17"/>
        <v>17.967211610168949</v>
      </c>
      <c r="AL34">
        <f t="shared" si="18"/>
        <v>37.116778926369861</v>
      </c>
      <c r="AM34">
        <f t="shared" si="19"/>
        <v>-0.29816723658608041</v>
      </c>
    </row>
    <row r="35" spans="1:39" x14ac:dyDescent="0.25">
      <c r="A35" t="s">
        <v>5</v>
      </c>
      <c r="B35">
        <v>2</v>
      </c>
      <c r="C35">
        <v>-0.23705300000000001</v>
      </c>
      <c r="D35">
        <v>0.331897</v>
      </c>
      <c r="E35">
        <v>3.6294E-2</v>
      </c>
      <c r="F35">
        <f t="shared" si="0"/>
        <v>-13.582136420914706</v>
      </c>
      <c r="G35">
        <f t="shared" si="1"/>
        <v>19.016297333053483</v>
      </c>
      <c r="H35">
        <f t="shared" si="2"/>
        <v>32.598433753968195</v>
      </c>
      <c r="I35">
        <f t="shared" si="3"/>
        <v>2.0794930216478096</v>
      </c>
      <c r="K35" t="s">
        <v>5</v>
      </c>
      <c r="L35">
        <v>2</v>
      </c>
      <c r="M35">
        <v>-0.29575200000000001</v>
      </c>
      <c r="N35">
        <v>0.305531</v>
      </c>
      <c r="O35">
        <v>7.9559999999999995E-3</v>
      </c>
      <c r="P35">
        <f t="shared" si="4"/>
        <v>-16.945341382553124</v>
      </c>
      <c r="Q35">
        <f t="shared" si="5"/>
        <v>17.505636810411556</v>
      </c>
      <c r="R35">
        <f t="shared" si="6"/>
        <v>34.450978192964676</v>
      </c>
      <c r="S35">
        <f t="shared" si="7"/>
        <v>0.45584522180608295</v>
      </c>
      <c r="U35" t="s">
        <v>24</v>
      </c>
      <c r="V35">
        <v>1</v>
      </c>
      <c r="W35">
        <v>-0.32416</v>
      </c>
      <c r="X35">
        <v>0.30608400000000002</v>
      </c>
      <c r="Y35">
        <v>-7.4609999999999998E-3</v>
      </c>
      <c r="Z35">
        <f t="shared" si="8"/>
        <v>-18.572999886960766</v>
      </c>
      <c r="AA35">
        <f t="shared" si="9"/>
        <v>17.537321376482289</v>
      </c>
      <c r="AB35">
        <f t="shared" si="10"/>
        <v>36.110321263443055</v>
      </c>
      <c r="AC35">
        <f t="shared" si="11"/>
        <v>-0.42748381094710725</v>
      </c>
      <c r="AE35" t="s">
        <v>24</v>
      </c>
      <c r="AF35">
        <v>1</v>
      </c>
      <c r="AG35">
        <v>-0.32367600000000002</v>
      </c>
      <c r="AH35">
        <v>0.29774299999999998</v>
      </c>
      <c r="AI35">
        <v>-9.7050000000000001E-3</v>
      </c>
      <c r="AJ35">
        <f t="shared" si="16"/>
        <v>-18.545268729676437</v>
      </c>
      <c r="AK35">
        <f t="shared" si="17"/>
        <v>17.059417279563668</v>
      </c>
      <c r="AL35">
        <f t="shared" si="18"/>
        <v>35.604686009240105</v>
      </c>
      <c r="AM35">
        <f t="shared" si="19"/>
        <v>-0.55605554017446401</v>
      </c>
    </row>
    <row r="36" spans="1:39" x14ac:dyDescent="0.25">
      <c r="A36" t="s">
        <v>26</v>
      </c>
      <c r="B36">
        <v>1</v>
      </c>
      <c r="C36">
        <v>-0.32719900000000002</v>
      </c>
      <c r="D36">
        <v>0.23543600000000001</v>
      </c>
      <c r="E36">
        <v>-3.4474999999999999E-2</v>
      </c>
      <c r="F36">
        <f t="shared" si="0"/>
        <v>-18.747121760901024</v>
      </c>
      <c r="G36">
        <f t="shared" si="1"/>
        <v>13.48948914544205</v>
      </c>
      <c r="H36">
        <f t="shared" si="2"/>
        <v>32.236610906343074</v>
      </c>
      <c r="I36">
        <f t="shared" si="3"/>
        <v>-1.975271998713513</v>
      </c>
      <c r="K36" t="s">
        <v>25</v>
      </c>
      <c r="L36">
        <v>1</v>
      </c>
      <c r="M36">
        <v>-0.31344300000000003</v>
      </c>
      <c r="N36">
        <v>0.25113600000000003</v>
      </c>
      <c r="O36">
        <v>-3.4202999999999997E-2</v>
      </c>
      <c r="P36">
        <f t="shared" si="4"/>
        <v>-17.958961017919066</v>
      </c>
      <c r="Q36">
        <f t="shared" si="5"/>
        <v>14.389032883797444</v>
      </c>
      <c r="R36">
        <f t="shared" si="6"/>
        <v>32.347993901716507</v>
      </c>
      <c r="S36">
        <f t="shared" si="7"/>
        <v>-1.9596875466859547</v>
      </c>
      <c r="U36" t="s">
        <v>25</v>
      </c>
      <c r="V36">
        <v>1</v>
      </c>
      <c r="W36">
        <v>-0.25106000000000001</v>
      </c>
      <c r="X36">
        <v>0.29727999999999999</v>
      </c>
      <c r="Y36">
        <v>2.7349999999999999E-2</v>
      </c>
      <c r="Z36">
        <f t="shared" si="8"/>
        <v>-14.38467840455445</v>
      </c>
      <c r="AA36">
        <f t="shared" si="9"/>
        <v>17.032889333649113</v>
      </c>
      <c r="AB36">
        <f t="shared" si="10"/>
        <v>31.417567738203566</v>
      </c>
      <c r="AC36">
        <f t="shared" si="11"/>
        <v>1.5670395696828014</v>
      </c>
      <c r="AE36" t="s">
        <v>25</v>
      </c>
      <c r="AF36">
        <v>1</v>
      </c>
      <c r="AG36">
        <v>-0.28090300000000001</v>
      </c>
      <c r="AH36">
        <v>0.306977</v>
      </c>
      <c r="AI36">
        <v>2.1847999999999999E-2</v>
      </c>
      <c r="AJ36">
        <f t="shared" ref="AJ36:AJ77" si="20">AG36*180/PI()</f>
        <v>-16.094556352563366</v>
      </c>
      <c r="AK36">
        <f t="shared" ref="AK36:AK77" si="21">AH36*180/PI()</f>
        <v>17.588486507587472</v>
      </c>
      <c r="AL36">
        <f t="shared" ref="AL36:AL77" si="22">(AH36-AG36)*180/PI()</f>
        <v>33.683042860150834</v>
      </c>
      <c r="AM36">
        <f t="shared" ref="AM36:AM77" si="23">AI36*180/PI()</f>
        <v>1.2517981908018225</v>
      </c>
    </row>
    <row r="37" spans="1:39" x14ac:dyDescent="0.25">
      <c r="A37" t="s">
        <v>5</v>
      </c>
      <c r="B37">
        <v>2</v>
      </c>
      <c r="C37">
        <v>-0.33529199999999998</v>
      </c>
      <c r="D37">
        <v>0.23486699999999999</v>
      </c>
      <c r="E37">
        <v>-3.8738000000000002E-2</v>
      </c>
      <c r="F37">
        <f t="shared" si="0"/>
        <v>-19.210816504500396</v>
      </c>
      <c r="G37">
        <f t="shared" si="1"/>
        <v>13.456887846899106</v>
      </c>
      <c r="H37">
        <f t="shared" si="2"/>
        <v>32.6677043513995</v>
      </c>
      <c r="I37">
        <f t="shared" si="3"/>
        <v>-2.2195239067777832</v>
      </c>
      <c r="K37" t="s">
        <v>5</v>
      </c>
      <c r="L37">
        <v>2</v>
      </c>
      <c r="M37">
        <v>-0.29987900000000001</v>
      </c>
      <c r="N37">
        <v>0.25208799999999998</v>
      </c>
      <c r="O37">
        <v>-2.6997E-2</v>
      </c>
      <c r="P37">
        <f t="shared" si="4"/>
        <v>-17.181801064603615</v>
      </c>
      <c r="Q37">
        <f t="shared" si="5"/>
        <v>14.443578465893896</v>
      </c>
      <c r="R37">
        <f t="shared" si="6"/>
        <v>31.625379530497511</v>
      </c>
      <c r="S37">
        <f t="shared" si="7"/>
        <v>-1.5468141595146836</v>
      </c>
      <c r="U37" t="s">
        <v>26</v>
      </c>
      <c r="V37">
        <v>1</v>
      </c>
      <c r="W37">
        <v>-0.26567400000000002</v>
      </c>
      <c r="X37">
        <v>0.29786200000000002</v>
      </c>
      <c r="Y37">
        <v>2.1985999999999999E-2</v>
      </c>
      <c r="Z37">
        <f t="shared" si="8"/>
        <v>-15.221998926358635</v>
      </c>
      <c r="AA37">
        <f t="shared" si="9"/>
        <v>17.066235477325726</v>
      </c>
      <c r="AB37">
        <f t="shared" si="10"/>
        <v>32.288234403684363</v>
      </c>
      <c r="AC37">
        <f t="shared" si="11"/>
        <v>1.259705008374628</v>
      </c>
      <c r="AE37" t="s">
        <v>26</v>
      </c>
      <c r="AF37">
        <v>1</v>
      </c>
      <c r="AG37">
        <v>-0.32332699999999998</v>
      </c>
      <c r="AH37">
        <v>0.31280200000000002</v>
      </c>
      <c r="AI37">
        <v>-4.45E-3</v>
      </c>
      <c r="AJ37">
        <f t="shared" si="20"/>
        <v>-18.525272502626368</v>
      </c>
      <c r="AK37">
        <f t="shared" si="21"/>
        <v>17.922234423251179</v>
      </c>
      <c r="AL37">
        <f t="shared" si="22"/>
        <v>36.447506925877541</v>
      </c>
      <c r="AM37">
        <f t="shared" si="23"/>
        <v>-0.25496621883321635</v>
      </c>
    </row>
    <row r="38" spans="1:39" x14ac:dyDescent="0.25">
      <c r="A38" t="s">
        <v>27</v>
      </c>
      <c r="B38">
        <v>1</v>
      </c>
      <c r="C38">
        <v>-0.23220299999999999</v>
      </c>
      <c r="D38">
        <v>0.31700899999999999</v>
      </c>
      <c r="E38">
        <v>2.9738000000000001E-2</v>
      </c>
      <c r="F38">
        <f t="shared" si="0"/>
        <v>-13.304251890276255</v>
      </c>
      <c r="G38">
        <f t="shared" si="1"/>
        <v>18.163277767662713</v>
      </c>
      <c r="H38">
        <f t="shared" si="2"/>
        <v>31.467529657938972</v>
      </c>
      <c r="I38">
        <f t="shared" si="3"/>
        <v>1.7038618911600423</v>
      </c>
      <c r="K38" t="s">
        <v>26</v>
      </c>
      <c r="L38">
        <v>1</v>
      </c>
      <c r="M38">
        <v>-0.32382300000000003</v>
      </c>
      <c r="N38">
        <v>0.27912799999999999</v>
      </c>
      <c r="O38">
        <v>-2.8035999999999998E-2</v>
      </c>
      <c r="P38">
        <f t="shared" si="4"/>
        <v>-18.553691209264858</v>
      </c>
      <c r="Q38">
        <f t="shared" si="5"/>
        <v>15.992856343927643</v>
      </c>
      <c r="R38">
        <f t="shared" si="6"/>
        <v>34.546547553192504</v>
      </c>
      <c r="S38">
        <f t="shared" si="7"/>
        <v>-1.606344474428776</v>
      </c>
      <c r="U38" t="s">
        <v>27</v>
      </c>
      <c r="V38">
        <v>1</v>
      </c>
      <c r="W38">
        <v>-0.24773600000000001</v>
      </c>
      <c r="X38">
        <v>0.28719</v>
      </c>
      <c r="Y38">
        <v>2.9404E-2</v>
      </c>
      <c r="Z38">
        <f t="shared" si="8"/>
        <v>-14.194227233452963</v>
      </c>
      <c r="AA38">
        <f t="shared" si="9"/>
        <v>16.454774918362112</v>
      </c>
      <c r="AB38">
        <f t="shared" si="10"/>
        <v>30.649002151815075</v>
      </c>
      <c r="AC38">
        <f t="shared" si="11"/>
        <v>1.6847251008026727</v>
      </c>
      <c r="AE38" t="s">
        <v>27</v>
      </c>
      <c r="AF38">
        <v>1</v>
      </c>
      <c r="AG38">
        <v>-0.29779099999999997</v>
      </c>
      <c r="AH38">
        <v>0.27845300000000001</v>
      </c>
      <c r="AI38">
        <v>-4.0270000000000002E-3</v>
      </c>
      <c r="AJ38">
        <f t="shared" si="20"/>
        <v>-17.062167476980296</v>
      </c>
      <c r="AK38">
        <f t="shared" si="21"/>
        <v>15.954181692756313</v>
      </c>
      <c r="AL38">
        <f t="shared" si="22"/>
        <v>33.016349169736607</v>
      </c>
      <c r="AM38">
        <f t="shared" si="23"/>
        <v>-0.23073010409918254</v>
      </c>
    </row>
    <row r="39" spans="1:39" x14ac:dyDescent="0.25">
      <c r="A39" t="s">
        <v>28</v>
      </c>
      <c r="B39">
        <v>1</v>
      </c>
      <c r="C39">
        <v>-0.31152600000000003</v>
      </c>
      <c r="D39">
        <v>0.226164</v>
      </c>
      <c r="E39">
        <v>-3.3468999999999999E-2</v>
      </c>
      <c r="F39">
        <f t="shared" si="0"/>
        <v>-17.849125008592488</v>
      </c>
      <c r="G39">
        <f t="shared" si="1"/>
        <v>12.958242677796751</v>
      </c>
      <c r="H39">
        <f t="shared" si="2"/>
        <v>30.807367686389235</v>
      </c>
      <c r="I39">
        <f t="shared" si="3"/>
        <v>-1.9176324445233524</v>
      </c>
      <c r="K39" t="s">
        <v>5</v>
      </c>
      <c r="L39">
        <v>2</v>
      </c>
      <c r="M39">
        <v>-0.31830799999999998</v>
      </c>
      <c r="N39">
        <v>0.29367399999999999</v>
      </c>
      <c r="O39">
        <v>-1.1365999999999999E-2</v>
      </c>
      <c r="P39">
        <f t="shared" si="4"/>
        <v>-18.237704985250208</v>
      </c>
      <c r="Q39">
        <f t="shared" si="5"/>
        <v>16.826280752724937</v>
      </c>
      <c r="R39">
        <f t="shared" si="6"/>
        <v>35.063985737975145</v>
      </c>
      <c r="S39">
        <f t="shared" si="7"/>
        <v>-0.65122382994569361</v>
      </c>
      <c r="U39" t="s">
        <v>5</v>
      </c>
      <c r="V39">
        <v>2</v>
      </c>
      <c r="W39">
        <v>-0.246726</v>
      </c>
      <c r="X39">
        <v>0.31004399999999999</v>
      </c>
      <c r="Y39">
        <v>3.2868000000000001E-2</v>
      </c>
      <c r="Z39">
        <f t="shared" si="8"/>
        <v>-14.13635849614475</v>
      </c>
      <c r="AA39">
        <f t="shared" si="9"/>
        <v>17.764212663354094</v>
      </c>
      <c r="AB39">
        <f t="shared" si="10"/>
        <v>31.900571159498842</v>
      </c>
      <c r="AC39">
        <f t="shared" si="11"/>
        <v>1.8831976810359898</v>
      </c>
      <c r="AE39" t="s">
        <v>5</v>
      </c>
      <c r="AF39">
        <v>2</v>
      </c>
      <c r="AG39">
        <v>-0.29864800000000002</v>
      </c>
      <c r="AH39">
        <v>0.28527000000000002</v>
      </c>
      <c r="AI39">
        <v>-1.964E-3</v>
      </c>
      <c r="AJ39">
        <f t="shared" si="20"/>
        <v>-17.111269960023012</v>
      </c>
      <c r="AK39">
        <f t="shared" si="21"/>
        <v>16.344767021696995</v>
      </c>
      <c r="AL39">
        <f t="shared" si="22"/>
        <v>33.456036981720004</v>
      </c>
      <c r="AM39">
        <f t="shared" si="23"/>
        <v>-0.11252891096369368</v>
      </c>
    </row>
    <row r="40" spans="1:39" x14ac:dyDescent="0.25">
      <c r="A40" t="s">
        <v>5</v>
      </c>
      <c r="B40">
        <v>2</v>
      </c>
      <c r="C40">
        <v>-0.31983499999999998</v>
      </c>
      <c r="D40">
        <v>0.211559</v>
      </c>
      <c r="E40">
        <v>-4.2956000000000001E-2</v>
      </c>
      <c r="F40">
        <f t="shared" si="0"/>
        <v>-18.325195640566683</v>
      </c>
      <c r="G40">
        <f t="shared" si="1"/>
        <v>12.121437818008182</v>
      </c>
      <c r="H40">
        <f t="shared" si="2"/>
        <v>30.446633458574862</v>
      </c>
      <c r="I40">
        <f t="shared" si="3"/>
        <v>-2.4611975047639643</v>
      </c>
      <c r="K40" t="s">
        <v>27</v>
      </c>
      <c r="L40">
        <v>1</v>
      </c>
      <c r="M40">
        <v>-0.29424499999999998</v>
      </c>
      <c r="N40">
        <v>0.26549200000000001</v>
      </c>
      <c r="O40">
        <v>-1.7000000000000001E-2</v>
      </c>
      <c r="P40">
        <f t="shared" si="4"/>
        <v>-16.858996642826906</v>
      </c>
      <c r="Q40">
        <f t="shared" si="5"/>
        <v>15.211571094487253</v>
      </c>
      <c r="R40">
        <f t="shared" si="6"/>
        <v>32.070567737314157</v>
      </c>
      <c r="S40">
        <f t="shared" si="7"/>
        <v>-0.97402825172239949</v>
      </c>
      <c r="U40" t="s">
        <v>28</v>
      </c>
      <c r="V40">
        <v>1</v>
      </c>
      <c r="W40">
        <v>-0.25514799999999999</v>
      </c>
      <c r="X40">
        <v>0.29927900000000002</v>
      </c>
      <c r="Y40">
        <v>2.6297000000000001E-2</v>
      </c>
      <c r="Z40">
        <f t="shared" si="8"/>
        <v>-14.618903551203928</v>
      </c>
      <c r="AA40">
        <f t="shared" si="9"/>
        <v>17.147423596895766</v>
      </c>
      <c r="AB40">
        <f t="shared" si="10"/>
        <v>31.766327148099691</v>
      </c>
      <c r="AC40">
        <f t="shared" si="11"/>
        <v>1.5067071138555259</v>
      </c>
      <c r="AE40" t="s">
        <v>28</v>
      </c>
      <c r="AF40">
        <v>1</v>
      </c>
      <c r="AG40">
        <v>-0.29274299999999998</v>
      </c>
      <c r="AH40">
        <v>0.27002300000000001</v>
      </c>
      <c r="AI40">
        <v>-4.9760000000000004E-3</v>
      </c>
      <c r="AJ40">
        <f t="shared" si="20"/>
        <v>-16.772938381998259</v>
      </c>
      <c r="AK40">
        <f t="shared" si="21"/>
        <v>15.471178271461028</v>
      </c>
      <c r="AL40">
        <f t="shared" si="22"/>
        <v>32.244116653459287</v>
      </c>
      <c r="AM40">
        <f t="shared" si="23"/>
        <v>-0.28510379885709763</v>
      </c>
    </row>
    <row r="41" spans="1:39" x14ac:dyDescent="0.25">
      <c r="A41" t="s">
        <v>29</v>
      </c>
      <c r="B41">
        <v>1</v>
      </c>
      <c r="C41">
        <v>-0.2321</v>
      </c>
      <c r="D41">
        <v>0.337391</v>
      </c>
      <c r="E41">
        <v>5.8266999999999999E-2</v>
      </c>
      <c r="F41">
        <f t="shared" si="0"/>
        <v>-13.298350424986406</v>
      </c>
      <c r="G41">
        <f t="shared" si="1"/>
        <v>19.331080345698357</v>
      </c>
      <c r="H41">
        <f t="shared" si="2"/>
        <v>32.629430770684763</v>
      </c>
      <c r="I41">
        <f t="shared" si="3"/>
        <v>3.3384531848887673</v>
      </c>
      <c r="K41" t="s">
        <v>28</v>
      </c>
      <c r="L41">
        <v>1</v>
      </c>
      <c r="M41">
        <v>-0.27622600000000003</v>
      </c>
      <c r="N41">
        <v>0.282167</v>
      </c>
      <c r="O41">
        <v>4.4700000000000002E-4</v>
      </c>
      <c r="P41">
        <f t="shared" si="4"/>
        <v>-15.826583991780678</v>
      </c>
      <c r="Q41">
        <f t="shared" si="5"/>
        <v>16.1669782178679</v>
      </c>
      <c r="R41">
        <f t="shared" si="6"/>
        <v>31.993562209648577</v>
      </c>
      <c r="S41">
        <f t="shared" si="7"/>
        <v>2.5611213442347798E-2</v>
      </c>
      <c r="U41" t="s">
        <v>5</v>
      </c>
      <c r="V41">
        <v>2</v>
      </c>
      <c r="W41">
        <v>-2.6582999999999999E-2</v>
      </c>
      <c r="X41">
        <v>0.30597999999999997</v>
      </c>
      <c r="Y41">
        <v>0.14327500000000001</v>
      </c>
      <c r="Z41">
        <f t="shared" si="8"/>
        <v>-1.5230937067962673</v>
      </c>
      <c r="AA41">
        <f t="shared" si="9"/>
        <v>17.531362615412927</v>
      </c>
      <c r="AB41">
        <f t="shared" si="10"/>
        <v>19.054456322209194</v>
      </c>
      <c r="AC41">
        <f t="shared" si="11"/>
        <v>8.2090528097368711</v>
      </c>
      <c r="AE41" t="s">
        <v>5</v>
      </c>
      <c r="AF41">
        <v>2</v>
      </c>
      <c r="AG41">
        <v>-0.28966700000000001</v>
      </c>
      <c r="AH41">
        <v>0.290045</v>
      </c>
      <c r="AI41">
        <v>5.3150000000000003E-3</v>
      </c>
      <c r="AJ41">
        <f t="shared" si="20"/>
        <v>-16.596696564216018</v>
      </c>
      <c r="AK41">
        <f t="shared" si="21"/>
        <v>16.618354368871962</v>
      </c>
      <c r="AL41">
        <f t="shared" si="22"/>
        <v>33.21505093308798</v>
      </c>
      <c r="AM41">
        <f t="shared" si="23"/>
        <v>0.30452706811203256</v>
      </c>
    </row>
    <row r="42" spans="1:39" x14ac:dyDescent="0.25">
      <c r="A42" t="s">
        <v>5</v>
      </c>
      <c r="B42">
        <v>2</v>
      </c>
      <c r="C42">
        <v>-0.24079800000000001</v>
      </c>
      <c r="D42">
        <v>0.33229399999999998</v>
      </c>
      <c r="E42">
        <v>5.1153999999999998E-2</v>
      </c>
      <c r="F42">
        <f t="shared" si="0"/>
        <v>-13.796709115191197</v>
      </c>
      <c r="G42">
        <f t="shared" si="1"/>
        <v>19.039043757520176</v>
      </c>
      <c r="H42">
        <f t="shared" si="2"/>
        <v>32.835752872711367</v>
      </c>
      <c r="I42">
        <f t="shared" si="3"/>
        <v>2.9309083052122133</v>
      </c>
      <c r="K42" t="s">
        <v>5</v>
      </c>
      <c r="L42">
        <v>2</v>
      </c>
      <c r="M42">
        <v>-0.28166600000000003</v>
      </c>
      <c r="N42">
        <v>0.26834599999999997</v>
      </c>
      <c r="O42">
        <v>-7.5940000000000001E-3</v>
      </c>
      <c r="P42">
        <f t="shared" si="4"/>
        <v>-16.138273032331849</v>
      </c>
      <c r="Q42">
        <f t="shared" si="5"/>
        <v>15.375093249217588</v>
      </c>
      <c r="R42">
        <f t="shared" si="6"/>
        <v>31.51336628154943</v>
      </c>
      <c r="S42">
        <f t="shared" si="7"/>
        <v>-0.43510414962234711</v>
      </c>
      <c r="U42" t="s">
        <v>29</v>
      </c>
      <c r="V42">
        <v>1</v>
      </c>
      <c r="W42">
        <v>-0.21295900000000001</v>
      </c>
      <c r="X42">
        <v>0.32088100000000003</v>
      </c>
      <c r="Y42">
        <v>6.1644999999999998E-2</v>
      </c>
      <c r="Z42">
        <f t="shared" si="8"/>
        <v>-12.201651909326499</v>
      </c>
      <c r="AA42">
        <f t="shared" si="9"/>
        <v>18.385127025937368</v>
      </c>
      <c r="AB42">
        <f t="shared" si="10"/>
        <v>30.586778935263872</v>
      </c>
      <c r="AC42">
        <f t="shared" si="11"/>
        <v>3.5319983280839597</v>
      </c>
      <c r="AE42" t="s">
        <v>29</v>
      </c>
      <c r="AF42">
        <v>1</v>
      </c>
      <c r="AG42">
        <v>-0.31497700000000001</v>
      </c>
      <c r="AH42">
        <v>0.281694</v>
      </c>
      <c r="AI42">
        <v>-1.3949E-2</v>
      </c>
      <c r="AJ42">
        <f t="shared" si="20"/>
        <v>-18.046852743692131</v>
      </c>
      <c r="AK42">
        <f t="shared" si="21"/>
        <v>16.139877314158213</v>
      </c>
      <c r="AL42">
        <f t="shared" si="22"/>
        <v>34.18673005785034</v>
      </c>
      <c r="AM42">
        <f t="shared" si="23"/>
        <v>-0.79921882842798531</v>
      </c>
    </row>
    <row r="43" spans="1:39" x14ac:dyDescent="0.25">
      <c r="A43" t="s">
        <v>30</v>
      </c>
      <c r="B43">
        <v>1</v>
      </c>
      <c r="C43">
        <v>-0.30818600000000002</v>
      </c>
      <c r="D43">
        <v>0.233042</v>
      </c>
      <c r="E43">
        <v>-4.1755E-2</v>
      </c>
      <c r="F43">
        <f t="shared" si="0"/>
        <v>-17.657757105018788</v>
      </c>
      <c r="G43">
        <f t="shared" si="1"/>
        <v>13.352323049287731</v>
      </c>
      <c r="H43">
        <f t="shared" si="2"/>
        <v>31.010080154306522</v>
      </c>
      <c r="I43">
        <f t="shared" si="3"/>
        <v>-2.3923852735687525</v>
      </c>
      <c r="K43" t="s">
        <v>29</v>
      </c>
      <c r="L43">
        <v>1</v>
      </c>
      <c r="M43">
        <v>-0.30332999999999999</v>
      </c>
      <c r="N43">
        <v>0.28130100000000002</v>
      </c>
      <c r="O43">
        <v>-8.5299999999999994E-3</v>
      </c>
      <c r="P43">
        <f t="shared" si="4"/>
        <v>-17.379528799703259</v>
      </c>
      <c r="Q43">
        <f t="shared" si="5"/>
        <v>16.117360072809571</v>
      </c>
      <c r="R43">
        <f t="shared" si="6"/>
        <v>33.496888872512834</v>
      </c>
      <c r="S43">
        <f t="shared" si="7"/>
        <v>-0.48873299924659219</v>
      </c>
      <c r="U43" t="s">
        <v>30</v>
      </c>
      <c r="V43">
        <v>1</v>
      </c>
      <c r="W43">
        <v>-0.22903200000000001</v>
      </c>
      <c r="X43">
        <v>0.33435399999999998</v>
      </c>
      <c r="Y43">
        <v>6.9278999999999993E-2</v>
      </c>
      <c r="Z43">
        <f t="shared" si="8"/>
        <v>-13.122566973440271</v>
      </c>
      <c r="AA43">
        <f t="shared" si="9"/>
        <v>19.157073063317124</v>
      </c>
      <c r="AB43">
        <f t="shared" si="10"/>
        <v>32.279640036757392</v>
      </c>
      <c r="AC43">
        <f t="shared" si="11"/>
        <v>3.9693943088868302</v>
      </c>
      <c r="AE43" t="s">
        <v>30</v>
      </c>
      <c r="AF43">
        <v>1</v>
      </c>
      <c r="AG43">
        <v>-0.29819299999999999</v>
      </c>
      <c r="AH43">
        <v>0.28929500000000002</v>
      </c>
      <c r="AI43">
        <v>1.9710000000000001E-3</v>
      </c>
      <c r="AJ43">
        <f t="shared" si="20"/>
        <v>-17.085200380344556</v>
      </c>
      <c r="AK43">
        <f t="shared" si="21"/>
        <v>16.575382534237153</v>
      </c>
      <c r="AL43">
        <f t="shared" si="22"/>
        <v>33.66058291458171</v>
      </c>
      <c r="AM43">
        <f t="shared" si="23"/>
        <v>0.11292998142028528</v>
      </c>
    </row>
    <row r="44" spans="1:39" x14ac:dyDescent="0.25">
      <c r="A44" t="s">
        <v>5</v>
      </c>
      <c r="B44">
        <v>2</v>
      </c>
      <c r="C44">
        <v>-0.31874999999999998</v>
      </c>
      <c r="D44">
        <v>0.247526</v>
      </c>
      <c r="E44">
        <v>-4.4309000000000001E-2</v>
      </c>
      <c r="F44">
        <f t="shared" si="0"/>
        <v>-18.263029719794989</v>
      </c>
      <c r="G44">
        <f t="shared" si="1"/>
        <v>14.182195119755214</v>
      </c>
      <c r="H44">
        <f t="shared" si="2"/>
        <v>32.445224839550207</v>
      </c>
      <c r="I44">
        <f t="shared" si="3"/>
        <v>-2.5387186944451647</v>
      </c>
      <c r="K44" t="s">
        <v>5</v>
      </c>
      <c r="L44">
        <v>2</v>
      </c>
      <c r="M44">
        <v>-0.32123200000000002</v>
      </c>
      <c r="N44">
        <v>0.304952</v>
      </c>
      <c r="O44">
        <v>-4.7100000000000001E-4</v>
      </c>
      <c r="P44">
        <f t="shared" si="4"/>
        <v>-18.405237844546463</v>
      </c>
      <c r="Q44">
        <f t="shared" si="5"/>
        <v>17.472462554073481</v>
      </c>
      <c r="R44">
        <f t="shared" si="6"/>
        <v>35.87770039861995</v>
      </c>
      <c r="S44">
        <f t="shared" si="7"/>
        <v>-2.6986312150661777E-2</v>
      </c>
      <c r="U44" t="s">
        <v>31</v>
      </c>
      <c r="V44">
        <v>1</v>
      </c>
      <c r="W44">
        <v>-0.189249</v>
      </c>
      <c r="X44">
        <v>0.34618599999999999</v>
      </c>
      <c r="Y44">
        <v>8.3044000000000007E-2</v>
      </c>
      <c r="Z44">
        <f t="shared" si="8"/>
        <v>-10.843168977071315</v>
      </c>
      <c r="AA44">
        <f t="shared" si="9"/>
        <v>19.834996726515918</v>
      </c>
      <c r="AB44">
        <f t="shared" si="10"/>
        <v>30.678165703587233</v>
      </c>
      <c r="AC44">
        <f t="shared" si="11"/>
        <v>4.7580707138844094</v>
      </c>
      <c r="AE44" t="s">
        <v>31</v>
      </c>
      <c r="AF44">
        <v>1</v>
      </c>
      <c r="AG44">
        <v>-0.30444700000000002</v>
      </c>
      <c r="AH44">
        <v>0.30756800000000001</v>
      </c>
      <c r="AI44">
        <v>1.797E-3</v>
      </c>
      <c r="AJ44">
        <f t="shared" si="20"/>
        <v>-17.443528185419375</v>
      </c>
      <c r="AK44">
        <f t="shared" si="21"/>
        <v>17.622348313279705</v>
      </c>
      <c r="AL44">
        <f t="shared" si="22"/>
        <v>35.065876498699076</v>
      </c>
      <c r="AM44">
        <f t="shared" si="23"/>
        <v>0.10296051578500892</v>
      </c>
    </row>
    <row r="45" spans="1:39" x14ac:dyDescent="0.25">
      <c r="A45" t="s">
        <v>31</v>
      </c>
      <c r="B45">
        <v>1</v>
      </c>
      <c r="C45">
        <v>-0.33064199999999999</v>
      </c>
      <c r="D45">
        <v>0.23779600000000001</v>
      </c>
      <c r="E45">
        <v>-5.3239000000000002E-2</v>
      </c>
      <c r="F45">
        <f t="shared" si="0"/>
        <v>-18.944391129764565</v>
      </c>
      <c r="G45">
        <f t="shared" si="1"/>
        <v>13.624707185092925</v>
      </c>
      <c r="H45">
        <f t="shared" si="2"/>
        <v>32.569098314857484</v>
      </c>
      <c r="I45">
        <f t="shared" si="3"/>
        <v>-3.0503700054969896</v>
      </c>
      <c r="K45" t="s">
        <v>30</v>
      </c>
      <c r="L45">
        <v>1</v>
      </c>
      <c r="M45">
        <v>-0.33594800000000002</v>
      </c>
      <c r="N45">
        <v>0.27565699999999999</v>
      </c>
      <c r="O45">
        <v>-2.3137000000000001E-2</v>
      </c>
      <c r="P45">
        <f t="shared" si="4"/>
        <v>-19.248402535860983</v>
      </c>
      <c r="Q45">
        <f t="shared" si="5"/>
        <v>15.793982693237734</v>
      </c>
      <c r="R45">
        <f t="shared" si="6"/>
        <v>35.042385229098713</v>
      </c>
      <c r="S45">
        <f t="shared" si="7"/>
        <v>-1.3256524505941858</v>
      </c>
      <c r="U45" t="s">
        <v>32</v>
      </c>
      <c r="V45">
        <v>1</v>
      </c>
      <c r="W45">
        <v>-0.27685599999999999</v>
      </c>
      <c r="X45">
        <v>0.37495000000000001</v>
      </c>
      <c r="Y45">
        <v>5.4212000000000003E-2</v>
      </c>
      <c r="Z45">
        <f t="shared" si="8"/>
        <v>-15.86268033287392</v>
      </c>
      <c r="AA45">
        <f t="shared" si="9"/>
        <v>21.483052528430218</v>
      </c>
      <c r="AB45">
        <f t="shared" si="10"/>
        <v>37.345732861304135</v>
      </c>
      <c r="AC45">
        <f t="shared" si="11"/>
        <v>3.1061187989632191</v>
      </c>
      <c r="AE45" t="s">
        <v>32</v>
      </c>
      <c r="AF45">
        <v>1</v>
      </c>
      <c r="AG45">
        <v>-0.393397</v>
      </c>
      <c r="AH45">
        <v>0.35809200000000002</v>
      </c>
      <c r="AI45">
        <v>-1.2181000000000001E-2</v>
      </c>
      <c r="AJ45">
        <f t="shared" si="20"/>
        <v>-22.539987773108045</v>
      </c>
      <c r="AK45">
        <f t="shared" si="21"/>
        <v>20.517160277398677</v>
      </c>
      <c r="AL45">
        <f t="shared" si="22"/>
        <v>43.057148050506726</v>
      </c>
      <c r="AM45">
        <f t="shared" si="23"/>
        <v>-0.69791989024885581</v>
      </c>
    </row>
    <row r="46" spans="1:39" x14ac:dyDescent="0.25">
      <c r="A46" t="s">
        <v>5</v>
      </c>
      <c r="B46">
        <v>2</v>
      </c>
      <c r="C46">
        <v>-0.181587</v>
      </c>
      <c r="D46">
        <v>0.31099100000000002</v>
      </c>
      <c r="E46">
        <v>7.3872999999999994E-2</v>
      </c>
      <c r="F46">
        <f t="shared" si="0"/>
        <v>-10.404168714442079</v>
      </c>
      <c r="G46">
        <f t="shared" si="1"/>
        <v>17.818471766552985</v>
      </c>
      <c r="H46">
        <f t="shared" si="2"/>
        <v>28.222640480995064</v>
      </c>
      <c r="I46">
        <f t="shared" si="3"/>
        <v>4.2326111199699303</v>
      </c>
      <c r="K46" t="s">
        <v>31</v>
      </c>
      <c r="L46">
        <v>1</v>
      </c>
      <c r="M46">
        <v>-0.33887</v>
      </c>
      <c r="N46">
        <v>0.27290700000000001</v>
      </c>
      <c r="O46">
        <v>-2.8312E-2</v>
      </c>
      <c r="P46">
        <f t="shared" si="4"/>
        <v>-19.415820803598208</v>
      </c>
      <c r="Q46">
        <f t="shared" si="5"/>
        <v>15.636419299576758</v>
      </c>
      <c r="R46">
        <f t="shared" si="6"/>
        <v>35.052240103174967</v>
      </c>
      <c r="S46">
        <f t="shared" si="7"/>
        <v>-1.6221581095743869</v>
      </c>
      <c r="U46" t="s">
        <v>33</v>
      </c>
      <c r="V46">
        <v>1</v>
      </c>
      <c r="W46">
        <v>-0.26604499999999998</v>
      </c>
      <c r="X46">
        <v>0.36419699999999999</v>
      </c>
      <c r="Y46">
        <v>5.0724999999999999E-2</v>
      </c>
      <c r="Z46">
        <f t="shared" si="8"/>
        <v>-15.243255660557985</v>
      </c>
      <c r="AA46">
        <f t="shared" si="9"/>
        <v>20.866951011326041</v>
      </c>
      <c r="AB46">
        <f t="shared" si="10"/>
        <v>36.110206671884029</v>
      </c>
      <c r="AC46">
        <f t="shared" si="11"/>
        <v>2.9063284158011009</v>
      </c>
      <c r="AE46" t="s">
        <v>33</v>
      </c>
      <c r="AF46">
        <v>1</v>
      </c>
      <c r="AG46">
        <v>-0.36916300000000002</v>
      </c>
      <c r="AH46">
        <v>0.355157</v>
      </c>
      <c r="AI46">
        <v>-3.7060000000000001E-3</v>
      </c>
      <c r="AJ46">
        <f t="shared" si="20"/>
        <v>-21.151481852388013</v>
      </c>
      <c r="AK46">
        <f t="shared" si="21"/>
        <v>20.348997164527781</v>
      </c>
      <c r="AL46">
        <f t="shared" si="22"/>
        <v>41.50047901691579</v>
      </c>
      <c r="AM46">
        <f t="shared" si="23"/>
        <v>-0.2123381588754831</v>
      </c>
    </row>
    <row r="47" spans="1:39" x14ac:dyDescent="0.25">
      <c r="A47" t="s">
        <v>32</v>
      </c>
      <c r="B47">
        <v>1</v>
      </c>
      <c r="C47">
        <v>-0.30297099999999999</v>
      </c>
      <c r="D47">
        <v>0.32968199999999998</v>
      </c>
      <c r="E47">
        <v>7.8139999999999998E-3</v>
      </c>
      <c r="F47">
        <f t="shared" si="0"/>
        <v>-17.358959614858065</v>
      </c>
      <c r="G47">
        <f t="shared" si="1"/>
        <v>18.889387181432006</v>
      </c>
      <c r="H47">
        <f t="shared" si="2"/>
        <v>36.248346796290065</v>
      </c>
      <c r="I47">
        <f t="shared" si="3"/>
        <v>0.44770922111522526</v>
      </c>
      <c r="K47" t="s">
        <v>5</v>
      </c>
      <c r="L47">
        <v>2</v>
      </c>
      <c r="M47">
        <v>-0.349354</v>
      </c>
      <c r="N47">
        <v>0.27734599999999998</v>
      </c>
      <c r="O47">
        <v>-4.3942000000000002E-2</v>
      </c>
      <c r="P47">
        <f t="shared" si="4"/>
        <v>-20.01650975601336</v>
      </c>
      <c r="Q47">
        <f t="shared" si="5"/>
        <v>15.890755264835327</v>
      </c>
      <c r="R47">
        <f t="shared" si="6"/>
        <v>35.907265020848698</v>
      </c>
      <c r="S47">
        <f t="shared" si="7"/>
        <v>-2.5176911433638636</v>
      </c>
      <c r="U47" t="s">
        <v>34</v>
      </c>
      <c r="V47">
        <v>1</v>
      </c>
      <c r="W47">
        <v>-0.287742</v>
      </c>
      <c r="X47">
        <v>0.36137799999999998</v>
      </c>
      <c r="Y47">
        <v>4.0439999999999997E-2</v>
      </c>
      <c r="Z47">
        <f t="shared" si="8"/>
        <v>-16.486402188653333</v>
      </c>
      <c r="AA47">
        <f t="shared" si="9"/>
        <v>20.705434208878664</v>
      </c>
      <c r="AB47">
        <f t="shared" si="10"/>
        <v>37.191836397531993</v>
      </c>
      <c r="AC47">
        <f t="shared" si="11"/>
        <v>2.317041323509049</v>
      </c>
      <c r="AE47" t="s">
        <v>34</v>
      </c>
      <c r="AF47">
        <v>1</v>
      </c>
      <c r="AG47">
        <v>-0.40208899999999997</v>
      </c>
      <c r="AH47">
        <v>0.35275699999999999</v>
      </c>
      <c r="AI47">
        <v>-2.3730999999999999E-2</v>
      </c>
      <c r="AJ47">
        <f t="shared" si="20"/>
        <v>-23.038002688635757</v>
      </c>
      <c r="AK47">
        <f t="shared" si="21"/>
        <v>20.211487293696379</v>
      </c>
      <c r="AL47">
        <f t="shared" si="22"/>
        <v>43.249489982332136</v>
      </c>
      <c r="AM47">
        <f t="shared" si="23"/>
        <v>-1.3596861436249568</v>
      </c>
    </row>
    <row r="48" spans="1:39" x14ac:dyDescent="0.25">
      <c r="A48" t="s">
        <v>33</v>
      </c>
      <c r="B48">
        <v>1</v>
      </c>
      <c r="C48">
        <v>-0.35209099999999999</v>
      </c>
      <c r="D48">
        <v>0.283688</v>
      </c>
      <c r="E48">
        <v>-3.5112999999999998E-2</v>
      </c>
      <c r="F48">
        <f t="shared" si="0"/>
        <v>-20.173328304540668</v>
      </c>
      <c r="G48">
        <f t="shared" si="1"/>
        <v>16.254125098507298</v>
      </c>
      <c r="H48">
        <f t="shared" si="2"/>
        <v>36.427453403047963</v>
      </c>
      <c r="I48">
        <f t="shared" si="3"/>
        <v>-2.0118267060428594</v>
      </c>
      <c r="K48" t="s">
        <v>32</v>
      </c>
      <c r="L48">
        <v>1</v>
      </c>
      <c r="M48">
        <v>-0.39070899999999997</v>
      </c>
      <c r="N48">
        <v>0.34229700000000002</v>
      </c>
      <c r="O48">
        <v>-1.6642000000000001E-2</v>
      </c>
      <c r="P48">
        <f t="shared" si="4"/>
        <v>-22.385976717776881</v>
      </c>
      <c r="Q48">
        <f t="shared" si="5"/>
        <v>19.61217343998954</v>
      </c>
      <c r="R48">
        <f t="shared" si="6"/>
        <v>41.998150157766425</v>
      </c>
      <c r="S48">
        <f t="shared" si="7"/>
        <v>-0.95351636265671613</v>
      </c>
      <c r="U48" t="s">
        <v>68</v>
      </c>
      <c r="V48">
        <v>1</v>
      </c>
      <c r="W48">
        <v>-0.23879300000000001</v>
      </c>
      <c r="X48">
        <v>0.35854200000000003</v>
      </c>
      <c r="Y48">
        <v>6.7783999999999997E-2</v>
      </c>
      <c r="Z48">
        <f t="shared" si="8"/>
        <v>-13.681831077267468</v>
      </c>
      <c r="AA48">
        <f t="shared" si="9"/>
        <v>20.542943378179562</v>
      </c>
      <c r="AB48">
        <f t="shared" si="10"/>
        <v>34.224774455447033</v>
      </c>
      <c r="AC48">
        <f t="shared" si="11"/>
        <v>3.8837371185147722</v>
      </c>
      <c r="AE48" t="s">
        <v>68</v>
      </c>
      <c r="AF48">
        <v>1</v>
      </c>
      <c r="AG48">
        <v>-0.33441799999999999</v>
      </c>
      <c r="AH48">
        <v>0.35643900000000001</v>
      </c>
      <c r="AI48">
        <v>1.426E-2</v>
      </c>
      <c r="AJ48">
        <f t="shared" si="20"/>
        <v>-19.160739993205965</v>
      </c>
      <c r="AK48">
        <f t="shared" si="21"/>
        <v>20.42245035386355</v>
      </c>
      <c r="AL48">
        <f t="shared" si="22"/>
        <v>39.583190347069518</v>
      </c>
      <c r="AM48">
        <f t="shared" si="23"/>
        <v>0.81703781585655399</v>
      </c>
    </row>
    <row r="49" spans="1:39" x14ac:dyDescent="0.25">
      <c r="A49" t="s">
        <v>34</v>
      </c>
      <c r="B49">
        <v>1</v>
      </c>
      <c r="C49">
        <v>-0.32955099999999998</v>
      </c>
      <c r="D49">
        <v>0.30163800000000002</v>
      </c>
      <c r="E49">
        <v>-1.6132000000000001E-2</v>
      </c>
      <c r="F49">
        <f t="shared" si="0"/>
        <v>-18.88188143431579</v>
      </c>
      <c r="G49">
        <f t="shared" si="1"/>
        <v>17.282584340767126</v>
      </c>
      <c r="H49">
        <f t="shared" si="2"/>
        <v>36.164465775082917</v>
      </c>
      <c r="I49">
        <f t="shared" si="3"/>
        <v>-0.92429551510504404</v>
      </c>
      <c r="K49" t="s">
        <v>33</v>
      </c>
      <c r="L49">
        <v>1</v>
      </c>
      <c r="M49">
        <v>-0.39668100000000001</v>
      </c>
      <c r="N49">
        <v>0.30900300000000003</v>
      </c>
      <c r="O49">
        <v>-4.1429000000000001E-2</v>
      </c>
      <c r="P49">
        <f t="shared" si="4"/>
        <v>-22.72814711302901</v>
      </c>
      <c r="Q49">
        <f t="shared" si="5"/>
        <v>17.70456775688098</v>
      </c>
      <c r="R49">
        <f t="shared" si="6"/>
        <v>40.432714869909987</v>
      </c>
      <c r="S49">
        <f t="shared" si="7"/>
        <v>-2.3737068494474878</v>
      </c>
      <c r="U49" t="s">
        <v>35</v>
      </c>
      <c r="V49">
        <v>1</v>
      </c>
      <c r="W49">
        <v>-0.26696199999999998</v>
      </c>
      <c r="X49">
        <v>0.36344100000000001</v>
      </c>
      <c r="Y49">
        <v>6.0880999999999998E-2</v>
      </c>
      <c r="Z49">
        <f t="shared" si="8"/>
        <v>-15.295795890371483</v>
      </c>
      <c r="AA49">
        <f t="shared" si="9"/>
        <v>20.823635402014155</v>
      </c>
      <c r="AB49">
        <f t="shared" si="10"/>
        <v>36.119431292385642</v>
      </c>
      <c r="AC49">
        <f t="shared" si="11"/>
        <v>3.4882243525359646</v>
      </c>
      <c r="AE49" t="s">
        <v>35</v>
      </c>
      <c r="AF49">
        <v>1</v>
      </c>
      <c r="AG49">
        <v>-0.35610199999999997</v>
      </c>
      <c r="AH49">
        <v>0.35792200000000002</v>
      </c>
      <c r="AI49">
        <v>5.4140000000000004E-3</v>
      </c>
      <c r="AJ49">
        <f t="shared" si="20"/>
        <v>-20.403141676167643</v>
      </c>
      <c r="AK49">
        <f t="shared" si="21"/>
        <v>20.507419994881452</v>
      </c>
      <c r="AL49">
        <f t="shared" si="22"/>
        <v>40.910561671049088</v>
      </c>
      <c r="AM49">
        <f t="shared" si="23"/>
        <v>0.31019935028382772</v>
      </c>
    </row>
    <row r="50" spans="1:39" x14ac:dyDescent="0.25">
      <c r="A50" t="s">
        <v>68</v>
      </c>
      <c r="B50">
        <v>1</v>
      </c>
      <c r="C50">
        <v>-0.244529</v>
      </c>
      <c r="D50">
        <v>0.337781</v>
      </c>
      <c r="E50">
        <v>4.9093999999999999E-2</v>
      </c>
      <c r="F50">
        <f t="shared" si="0"/>
        <v>-14.010479668554508</v>
      </c>
      <c r="G50">
        <f t="shared" si="1"/>
        <v>19.35342569970846</v>
      </c>
      <c r="H50">
        <f t="shared" si="2"/>
        <v>33.363905368262969</v>
      </c>
      <c r="I50">
        <f t="shared" si="3"/>
        <v>2.8128789994152634</v>
      </c>
      <c r="K50" t="s">
        <v>34</v>
      </c>
      <c r="L50">
        <v>1</v>
      </c>
      <c r="M50">
        <v>-0.45466699999999999</v>
      </c>
      <c r="N50">
        <v>0.32599600000000001</v>
      </c>
      <c r="O50">
        <v>-6.0970999999999997E-2</v>
      </c>
      <c r="P50">
        <f t="shared" si="4"/>
        <v>-26.0505001838746</v>
      </c>
      <c r="Q50">
        <f t="shared" si="5"/>
        <v>18.678194938146785</v>
      </c>
      <c r="R50">
        <f t="shared" si="6"/>
        <v>44.728695122021385</v>
      </c>
      <c r="S50">
        <f t="shared" si="7"/>
        <v>-3.4933809726921421</v>
      </c>
      <c r="U50" t="s">
        <v>36</v>
      </c>
      <c r="V50">
        <v>1</v>
      </c>
      <c r="W50">
        <v>-0.24889800000000001</v>
      </c>
      <c r="X50">
        <v>0.31528600000000001</v>
      </c>
      <c r="Y50">
        <v>3.8142000000000002E-2</v>
      </c>
      <c r="Z50">
        <f t="shared" si="8"/>
        <v>-14.260804929247163</v>
      </c>
      <c r="AA50">
        <f t="shared" si="9"/>
        <v>18.064557139561675</v>
      </c>
      <c r="AB50">
        <f t="shared" si="10"/>
        <v>32.325362068808836</v>
      </c>
      <c r="AC50">
        <f t="shared" si="11"/>
        <v>2.1853756221879861</v>
      </c>
      <c r="AE50" t="s">
        <v>36</v>
      </c>
      <c r="AF50">
        <v>1</v>
      </c>
      <c r="AG50">
        <v>-0.32896199999999998</v>
      </c>
      <c r="AH50">
        <v>0.356373</v>
      </c>
      <c r="AI50">
        <v>2.1863E-2</v>
      </c>
      <c r="AJ50">
        <f t="shared" si="20"/>
        <v>-18.848134220182587</v>
      </c>
      <c r="AK50">
        <f t="shared" si="21"/>
        <v>20.418668832415683</v>
      </c>
      <c r="AL50">
        <f t="shared" si="22"/>
        <v>39.266803052598277</v>
      </c>
      <c r="AM50">
        <f t="shared" si="23"/>
        <v>1.2526576274945189</v>
      </c>
    </row>
    <row r="51" spans="1:39" x14ac:dyDescent="0.25">
      <c r="A51" t="s">
        <v>35</v>
      </c>
      <c r="B51">
        <v>1</v>
      </c>
      <c r="C51">
        <v>-0.34190300000000001</v>
      </c>
      <c r="D51">
        <v>0.29226099999999999</v>
      </c>
      <c r="E51">
        <v>-2.9086000000000001E-2</v>
      </c>
      <c r="F51">
        <f t="shared" si="0"/>
        <v>-19.589598902861386</v>
      </c>
      <c r="G51">
        <f t="shared" si="1"/>
        <v>16.745321816272952</v>
      </c>
      <c r="H51">
        <f t="shared" si="2"/>
        <v>36.334920719134338</v>
      </c>
      <c r="I51">
        <f t="shared" si="3"/>
        <v>-1.6665050429175123</v>
      </c>
      <c r="K51" t="s">
        <v>68</v>
      </c>
      <c r="L51">
        <v>1</v>
      </c>
      <c r="M51">
        <v>-0.38022099999999998</v>
      </c>
      <c r="N51">
        <v>0.29509299999999999</v>
      </c>
      <c r="O51">
        <v>-4.0986000000000002E-2</v>
      </c>
      <c r="P51">
        <f t="shared" si="4"/>
        <v>-21.785058582243675</v>
      </c>
      <c r="Q51">
        <f t="shared" si="5"/>
        <v>16.907583463854003</v>
      </c>
      <c r="R51">
        <f t="shared" si="6"/>
        <v>38.692642046097674</v>
      </c>
      <c r="S51">
        <f t="shared" si="7"/>
        <v>-2.3483248191231922</v>
      </c>
      <c r="U51" t="s">
        <v>37</v>
      </c>
      <c r="V51">
        <v>1</v>
      </c>
      <c r="W51">
        <v>-0.26062000000000002</v>
      </c>
      <c r="X51">
        <v>0.37357600000000002</v>
      </c>
      <c r="Y51">
        <v>5.7514000000000003E-2</v>
      </c>
      <c r="Z51">
        <f t="shared" si="8"/>
        <v>-14.932426056699516</v>
      </c>
      <c r="AA51">
        <f t="shared" si="9"/>
        <v>21.404328127379241</v>
      </c>
      <c r="AB51">
        <f t="shared" si="10"/>
        <v>36.336754184078757</v>
      </c>
      <c r="AC51">
        <f t="shared" si="11"/>
        <v>3.2953094629154167</v>
      </c>
      <c r="AE51" t="s">
        <v>37</v>
      </c>
      <c r="AF51">
        <v>1</v>
      </c>
      <c r="AG51">
        <v>-0.35092899999999999</v>
      </c>
      <c r="AH51">
        <v>0.36028199999999999</v>
      </c>
      <c r="AI51">
        <v>1.5177E-2</v>
      </c>
      <c r="AJ51">
        <f t="shared" si="20"/>
        <v>-20.106750608746466</v>
      </c>
      <c r="AK51">
        <f t="shared" si="21"/>
        <v>20.642638034532325</v>
      </c>
      <c r="AL51">
        <f t="shared" si="22"/>
        <v>40.749388643278792</v>
      </c>
      <c r="AM51">
        <f t="shared" si="23"/>
        <v>0.86957804567005037</v>
      </c>
    </row>
    <row r="52" spans="1:39" x14ac:dyDescent="0.25">
      <c r="A52" t="s">
        <v>36</v>
      </c>
      <c r="B52">
        <v>1</v>
      </c>
      <c r="C52">
        <v>-0.28146100000000002</v>
      </c>
      <c r="D52">
        <v>0.340617</v>
      </c>
      <c r="E52">
        <v>3.3314999999999997E-2</v>
      </c>
      <c r="F52">
        <f t="shared" si="0"/>
        <v>-16.126527397531664</v>
      </c>
      <c r="G52">
        <f t="shared" si="1"/>
        <v>19.515916530407562</v>
      </c>
      <c r="H52">
        <f t="shared" si="2"/>
        <v>35.642443927939226</v>
      </c>
      <c r="I52">
        <f t="shared" si="3"/>
        <v>1.9088088944783375</v>
      </c>
      <c r="K52" t="s">
        <v>35</v>
      </c>
      <c r="L52">
        <v>1</v>
      </c>
      <c r="M52">
        <v>-0.39022400000000002</v>
      </c>
      <c r="N52">
        <v>0.28169</v>
      </c>
      <c r="O52">
        <v>-4.9856999999999999E-2</v>
      </c>
      <c r="P52">
        <f t="shared" si="4"/>
        <v>-22.358188264713036</v>
      </c>
      <c r="Q52">
        <f t="shared" si="5"/>
        <v>16.139648131040161</v>
      </c>
      <c r="R52">
        <f t="shared" si="6"/>
        <v>38.497836395753197</v>
      </c>
      <c r="S52">
        <f t="shared" si="7"/>
        <v>-2.8565956791837452</v>
      </c>
      <c r="U52" t="s">
        <v>38</v>
      </c>
      <c r="V52">
        <v>1</v>
      </c>
      <c r="W52">
        <v>-0.277283</v>
      </c>
      <c r="X52">
        <v>0.32267600000000002</v>
      </c>
      <c r="Y52">
        <v>3.0308000000000002E-2</v>
      </c>
      <c r="Z52">
        <f t="shared" si="8"/>
        <v>-15.887145630726007</v>
      </c>
      <c r="AA52">
        <f t="shared" si="9"/>
        <v>18.487972950163353</v>
      </c>
      <c r="AB52">
        <f t="shared" si="10"/>
        <v>34.375118580889357</v>
      </c>
      <c r="AC52">
        <f t="shared" si="11"/>
        <v>1.7365204854824992</v>
      </c>
      <c r="AE52" t="s">
        <v>38</v>
      </c>
      <c r="AF52">
        <v>1</v>
      </c>
      <c r="AG52">
        <v>-0.30717800000000001</v>
      </c>
      <c r="AH52">
        <v>0.32963799999999999</v>
      </c>
      <c r="AI52">
        <v>1.6882999999999999E-2</v>
      </c>
      <c r="AJ52">
        <f t="shared" si="20"/>
        <v>-17.600002959269602</v>
      </c>
      <c r="AK52">
        <f t="shared" si="21"/>
        <v>18.88686616713343</v>
      </c>
      <c r="AL52">
        <f t="shared" si="22"/>
        <v>36.486869126403036</v>
      </c>
      <c r="AM52">
        <f t="shared" si="23"/>
        <v>0.96732464551936881</v>
      </c>
    </row>
    <row r="53" spans="1:39" x14ac:dyDescent="0.25">
      <c r="A53" t="s">
        <v>37</v>
      </c>
      <c r="B53">
        <v>1</v>
      </c>
      <c r="C53">
        <v>-0.33239000000000002</v>
      </c>
      <c r="D53">
        <v>0.28479900000000002</v>
      </c>
      <c r="E53">
        <v>-2.7365E-2</v>
      </c>
      <c r="F53">
        <f t="shared" si="0"/>
        <v>-19.044544152353435</v>
      </c>
      <c r="G53">
        <f t="shared" si="1"/>
        <v>16.317780709546334</v>
      </c>
      <c r="H53">
        <f t="shared" si="2"/>
        <v>35.362324861899765</v>
      </c>
      <c r="I53">
        <f t="shared" si="3"/>
        <v>-1.5678990063754978</v>
      </c>
      <c r="K53" t="s">
        <v>36</v>
      </c>
      <c r="L53">
        <v>1</v>
      </c>
      <c r="M53">
        <v>-0.37246499999999999</v>
      </c>
      <c r="N53">
        <v>0.30985000000000001</v>
      </c>
      <c r="O53">
        <v>-2.7296000000000001E-2</v>
      </c>
      <c r="P53">
        <f t="shared" si="4"/>
        <v>-21.340672516340209</v>
      </c>
      <c r="Q53">
        <f t="shared" si="5"/>
        <v>17.753097282128557</v>
      </c>
      <c r="R53">
        <f t="shared" si="6"/>
        <v>39.093769798468763</v>
      </c>
      <c r="S53">
        <f t="shared" si="7"/>
        <v>-1.5639455975890952</v>
      </c>
      <c r="U53" t="s">
        <v>5</v>
      </c>
      <c r="V53">
        <v>2</v>
      </c>
      <c r="W53">
        <v>-0.27663599999999999</v>
      </c>
      <c r="X53">
        <v>0.34241700000000003</v>
      </c>
      <c r="Y53">
        <v>4.2212E-2</v>
      </c>
      <c r="Z53">
        <f t="shared" si="8"/>
        <v>-15.850075261381042</v>
      </c>
      <c r="AA53">
        <f t="shared" si="9"/>
        <v>19.619048933531111</v>
      </c>
      <c r="AB53">
        <f t="shared" si="10"/>
        <v>35.469124194912155</v>
      </c>
      <c r="AC53">
        <f t="shared" si="11"/>
        <v>2.4185694448062312</v>
      </c>
      <c r="AE53" t="s">
        <v>5</v>
      </c>
      <c r="AF53">
        <v>2</v>
      </c>
      <c r="AG53">
        <v>-0.28439300000000001</v>
      </c>
      <c r="AH53">
        <v>0.33199899999999999</v>
      </c>
      <c r="AI53">
        <v>2.7005999999999999E-2</v>
      </c>
      <c r="AJ53">
        <f t="shared" si="20"/>
        <v>-16.294518623064022</v>
      </c>
      <c r="AK53">
        <f t="shared" si="21"/>
        <v>19.022141502563816</v>
      </c>
      <c r="AL53">
        <f t="shared" si="22"/>
        <v>35.316660125627841</v>
      </c>
      <c r="AM53">
        <f t="shared" si="23"/>
        <v>1.5473298215303011</v>
      </c>
    </row>
    <row r="54" spans="1:39" x14ac:dyDescent="0.25">
      <c r="A54" t="s">
        <v>5</v>
      </c>
      <c r="B54">
        <v>2</v>
      </c>
      <c r="C54">
        <v>-0.26663399999999998</v>
      </c>
      <c r="D54">
        <v>0.32735500000000001</v>
      </c>
      <c r="E54">
        <v>3.3841999999999997E-2</v>
      </c>
      <c r="F54">
        <f t="shared" si="0"/>
        <v>-15.27700287469119</v>
      </c>
      <c r="G54">
        <f t="shared" si="1"/>
        <v>18.756059902505065</v>
      </c>
      <c r="H54">
        <f t="shared" si="2"/>
        <v>34.033062777196257</v>
      </c>
      <c r="I54">
        <f t="shared" si="3"/>
        <v>1.9390037702817318</v>
      </c>
      <c r="K54" t="s">
        <v>37</v>
      </c>
      <c r="L54">
        <v>1</v>
      </c>
      <c r="M54">
        <v>-0.417132</v>
      </c>
      <c r="N54">
        <v>0.29424699999999998</v>
      </c>
      <c r="O54">
        <v>-6.2849000000000002E-2</v>
      </c>
      <c r="P54">
        <f t="shared" si="4"/>
        <v>-23.899903099851056</v>
      </c>
      <c r="Q54">
        <f t="shared" si="5"/>
        <v>16.859111234385932</v>
      </c>
      <c r="R54">
        <f t="shared" si="6"/>
        <v>40.759014334236987</v>
      </c>
      <c r="S54">
        <f t="shared" si="7"/>
        <v>-3.6009824466177109</v>
      </c>
      <c r="U54" t="s">
        <v>39</v>
      </c>
      <c r="V54">
        <v>1</v>
      </c>
      <c r="W54">
        <v>-0.340285</v>
      </c>
      <c r="X54">
        <v>0.39096199999999998</v>
      </c>
      <c r="Y54">
        <v>3.6352000000000002E-2</v>
      </c>
      <c r="Z54">
        <f t="shared" si="8"/>
        <v>-19.496894331609219</v>
      </c>
      <c r="AA54">
        <f t="shared" si="9"/>
        <v>22.40047254999369</v>
      </c>
      <c r="AB54">
        <f t="shared" si="10"/>
        <v>41.897366881602906</v>
      </c>
      <c r="AC54">
        <f t="shared" si="11"/>
        <v>2.082816176859569</v>
      </c>
      <c r="AE54" t="s">
        <v>39</v>
      </c>
      <c r="AF54">
        <v>1</v>
      </c>
      <c r="AG54">
        <v>-0.459677</v>
      </c>
      <c r="AH54">
        <v>0.35097600000000001</v>
      </c>
      <c r="AI54">
        <v>-5.5479000000000001E-2</v>
      </c>
      <c r="AJ54">
        <f t="shared" si="20"/>
        <v>-26.337552039235145</v>
      </c>
      <c r="AK54">
        <f t="shared" si="21"/>
        <v>20.109443510383581</v>
      </c>
      <c r="AL54">
        <f t="shared" si="22"/>
        <v>46.446995549618727</v>
      </c>
      <c r="AM54">
        <f t="shared" si="23"/>
        <v>-3.178712551606294</v>
      </c>
    </row>
    <row r="55" spans="1:39" x14ac:dyDescent="0.25">
      <c r="A55" t="s">
        <v>38</v>
      </c>
      <c r="B55">
        <v>1</v>
      </c>
      <c r="C55">
        <v>-0.32894800000000002</v>
      </c>
      <c r="D55">
        <v>0.25635599999999997</v>
      </c>
      <c r="E55">
        <v>-3.6649000000000001E-2</v>
      </c>
      <c r="F55">
        <f t="shared" si="0"/>
        <v>-18.847332079269407</v>
      </c>
      <c r="G55">
        <f t="shared" si="1"/>
        <v>14.68811685285573</v>
      </c>
      <c r="H55">
        <f t="shared" si="2"/>
        <v>33.535448932125142</v>
      </c>
      <c r="I55">
        <f t="shared" si="3"/>
        <v>-2.0998330233749543</v>
      </c>
      <c r="K55" t="s">
        <v>5</v>
      </c>
      <c r="L55">
        <v>2</v>
      </c>
      <c r="M55">
        <v>-0.39257700000000001</v>
      </c>
      <c r="N55">
        <v>0.29333900000000002</v>
      </c>
      <c r="O55">
        <v>-4.9020000000000001E-2</v>
      </c>
      <c r="P55">
        <f t="shared" si="4"/>
        <v>-22.493005233907319</v>
      </c>
      <c r="Q55">
        <f t="shared" si="5"/>
        <v>16.807086666588056</v>
      </c>
      <c r="R55">
        <f t="shared" si="6"/>
        <v>39.300091900495374</v>
      </c>
      <c r="S55">
        <f t="shared" si="7"/>
        <v>-2.8086391117312957</v>
      </c>
      <c r="U55" t="s">
        <v>41</v>
      </c>
      <c r="V55">
        <v>1</v>
      </c>
      <c r="W55">
        <v>-0.18895999999999999</v>
      </c>
      <c r="X55">
        <v>0.31685099999999999</v>
      </c>
      <c r="Y55">
        <v>7.2322999999999998E-2</v>
      </c>
      <c r="Z55">
        <f t="shared" si="8"/>
        <v>-10.826610496792036</v>
      </c>
      <c r="AA55">
        <f t="shared" si="9"/>
        <v>18.154225034499646</v>
      </c>
      <c r="AB55">
        <f t="shared" si="10"/>
        <v>28.980835531291682</v>
      </c>
      <c r="AC55">
        <f t="shared" si="11"/>
        <v>4.1438026617246528</v>
      </c>
      <c r="AE55" t="s">
        <v>41</v>
      </c>
      <c r="AF55">
        <v>1</v>
      </c>
      <c r="AG55">
        <v>-0.28598299999999999</v>
      </c>
      <c r="AH55">
        <v>0.28212300000000001</v>
      </c>
      <c r="AI55">
        <v>-7.54E-4</v>
      </c>
      <c r="AJ55">
        <f t="shared" si="20"/>
        <v>-16.385618912489821</v>
      </c>
      <c r="AK55">
        <f t="shared" si="21"/>
        <v>16.164457203569327</v>
      </c>
      <c r="AL55">
        <f t="shared" si="22"/>
        <v>32.550076116059145</v>
      </c>
      <c r="AM55">
        <f t="shared" si="23"/>
        <v>-4.3201017752864071E-2</v>
      </c>
    </row>
    <row r="56" spans="1:39" x14ac:dyDescent="0.25">
      <c r="A56" t="s">
        <v>39</v>
      </c>
      <c r="B56">
        <v>1</v>
      </c>
      <c r="C56">
        <v>-0.35459299999999999</v>
      </c>
      <c r="D56">
        <v>0.33707999999999999</v>
      </c>
      <c r="E56">
        <v>-1.3342E-2</v>
      </c>
      <c r="F56">
        <f t="shared" si="0"/>
        <v>-20.316682344882402</v>
      </c>
      <c r="G56">
        <f t="shared" si="1"/>
        <v>19.313261358269788</v>
      </c>
      <c r="H56">
        <f t="shared" si="2"/>
        <v>39.629943703152186</v>
      </c>
      <c r="I56">
        <f t="shared" si="3"/>
        <v>-0.76444029026354432</v>
      </c>
      <c r="K56" t="s">
        <v>38</v>
      </c>
      <c r="L56">
        <v>1</v>
      </c>
      <c r="M56">
        <v>-0.36899199999999999</v>
      </c>
      <c r="N56">
        <v>0.28743999999999997</v>
      </c>
      <c r="O56">
        <v>-3.7686999999999998E-2</v>
      </c>
      <c r="P56">
        <f t="shared" si="4"/>
        <v>-21.141684274091272</v>
      </c>
      <c r="Q56">
        <f t="shared" si="5"/>
        <v>16.469098863240383</v>
      </c>
      <c r="R56">
        <f t="shared" si="6"/>
        <v>37.610783137331651</v>
      </c>
      <c r="S56">
        <f t="shared" si="7"/>
        <v>-2.1593060425095332</v>
      </c>
      <c r="U56" t="s">
        <v>42</v>
      </c>
      <c r="V56">
        <v>1</v>
      </c>
      <c r="W56">
        <v>-0.175209</v>
      </c>
      <c r="X56">
        <v>0.35196899999999998</v>
      </c>
      <c r="Y56">
        <v>9.7980999999999999E-2</v>
      </c>
      <c r="Z56">
        <f t="shared" si="8"/>
        <v>-10.038736232707642</v>
      </c>
      <c r="AA56">
        <f t="shared" si="9"/>
        <v>20.166338219440071</v>
      </c>
      <c r="AB56">
        <f t="shared" si="10"/>
        <v>30.205074452147706</v>
      </c>
      <c r="AC56">
        <f t="shared" si="11"/>
        <v>5.6138977724713186</v>
      </c>
      <c r="AE56" t="s">
        <v>42</v>
      </c>
      <c r="AF56">
        <v>1</v>
      </c>
      <c r="AG56">
        <v>-0.31137700000000001</v>
      </c>
      <c r="AH56">
        <v>0.30812400000000001</v>
      </c>
      <c r="AI56">
        <v>-3.6259999999999999E-3</v>
      </c>
      <c r="AJ56">
        <f t="shared" si="20"/>
        <v>-17.840587937445033</v>
      </c>
      <c r="AK56">
        <f t="shared" si="21"/>
        <v>17.654204766688977</v>
      </c>
      <c r="AL56">
        <f t="shared" si="22"/>
        <v>35.494792704134021</v>
      </c>
      <c r="AM56">
        <f t="shared" si="23"/>
        <v>-0.20775449651443648</v>
      </c>
    </row>
    <row r="57" spans="1:39" x14ac:dyDescent="0.25">
      <c r="A57" t="s">
        <v>40</v>
      </c>
      <c r="B57">
        <v>1</v>
      </c>
      <c r="C57">
        <v>-0.40131099999999997</v>
      </c>
      <c r="D57">
        <v>0.322544</v>
      </c>
      <c r="E57">
        <v>-4.1738999999999998E-2</v>
      </c>
      <c r="F57">
        <f t="shared" si="0"/>
        <v>-22.993426572174581</v>
      </c>
      <c r="G57">
        <f t="shared" si="1"/>
        <v>18.480409907267624</v>
      </c>
      <c r="H57">
        <f t="shared" si="2"/>
        <v>41.473836479442198</v>
      </c>
      <c r="I57">
        <f t="shared" si="3"/>
        <v>-2.3914685410965433</v>
      </c>
      <c r="K57" t="s">
        <v>39</v>
      </c>
      <c r="L57">
        <v>1</v>
      </c>
      <c r="M57">
        <v>-0.47770400000000002</v>
      </c>
      <c r="N57">
        <v>0.363647</v>
      </c>
      <c r="O57">
        <v>-4.9562000000000002E-2</v>
      </c>
      <c r="P57">
        <f t="shared" si="4"/>
        <v>-27.370423056517481</v>
      </c>
      <c r="Q57">
        <f t="shared" si="5"/>
        <v>20.835438332593846</v>
      </c>
      <c r="R57">
        <f t="shared" si="6"/>
        <v>48.20586138911132</v>
      </c>
      <c r="S57">
        <f t="shared" si="7"/>
        <v>-2.8396934242273861</v>
      </c>
      <c r="U57" t="s">
        <v>5</v>
      </c>
      <c r="V57">
        <v>2</v>
      </c>
      <c r="W57">
        <v>-0.20130799999999999</v>
      </c>
      <c r="X57">
        <v>0.321469</v>
      </c>
      <c r="Y57">
        <v>6.8460999999999994E-2</v>
      </c>
      <c r="Z57">
        <f t="shared" si="8"/>
        <v>-11.534098782219575</v>
      </c>
      <c r="AA57">
        <f t="shared" si="9"/>
        <v>18.418816944291063</v>
      </c>
      <c r="AB57">
        <f t="shared" si="10"/>
        <v>29.952915726510639</v>
      </c>
      <c r="AC57">
        <f t="shared" si="11"/>
        <v>3.9225263612451289</v>
      </c>
      <c r="AE57" t="s">
        <v>5</v>
      </c>
      <c r="AF57">
        <v>2</v>
      </c>
      <c r="AG57">
        <v>-0.28918899999999997</v>
      </c>
      <c r="AH57">
        <v>0.330069</v>
      </c>
      <c r="AI57">
        <v>2.2199E-2</v>
      </c>
      <c r="AJ57">
        <f t="shared" si="20"/>
        <v>-16.569309181608762</v>
      </c>
      <c r="AK57">
        <f t="shared" si="21"/>
        <v>18.911560648103567</v>
      </c>
      <c r="AL57">
        <f t="shared" si="22"/>
        <v>35.480869829712333</v>
      </c>
      <c r="AM57">
        <f t="shared" si="23"/>
        <v>1.2719090094109144</v>
      </c>
    </row>
    <row r="58" spans="1:39" x14ac:dyDescent="0.25">
      <c r="A58" t="s">
        <v>41</v>
      </c>
      <c r="B58">
        <v>1</v>
      </c>
      <c r="C58">
        <v>-0.21360599999999999</v>
      </c>
      <c r="D58">
        <v>0.32093100000000002</v>
      </c>
      <c r="E58">
        <v>5.9267E-2</v>
      </c>
      <c r="F58">
        <f t="shared" si="0"/>
        <v>-12.238722278671462</v>
      </c>
      <c r="G58">
        <f t="shared" si="1"/>
        <v>18.387991814913025</v>
      </c>
      <c r="H58">
        <f t="shared" si="2"/>
        <v>30.626714093584486</v>
      </c>
      <c r="I58">
        <f t="shared" si="3"/>
        <v>3.3957489644018501</v>
      </c>
      <c r="K58" t="s">
        <v>40</v>
      </c>
      <c r="L58">
        <v>1</v>
      </c>
      <c r="M58">
        <v>-0.47181099999999998</v>
      </c>
      <c r="N58">
        <v>0.347694</v>
      </c>
      <c r="O58">
        <v>-5.8518000000000001E-2</v>
      </c>
      <c r="P58">
        <f t="shared" si="4"/>
        <v>-27.032779027846882</v>
      </c>
      <c r="Q58">
        <f t="shared" si="5"/>
        <v>19.921398762021646</v>
      </c>
      <c r="R58">
        <f t="shared" si="6"/>
        <v>46.954177789868524</v>
      </c>
      <c r="S58">
        <f t="shared" si="7"/>
        <v>-3.352834425546551</v>
      </c>
      <c r="U58" t="s">
        <v>43</v>
      </c>
      <c r="V58">
        <v>1</v>
      </c>
      <c r="W58">
        <v>-2.0235E-2</v>
      </c>
      <c r="X58">
        <v>2.5119999999999999E-3</v>
      </c>
      <c r="Y58">
        <v>-1.4827E-2</v>
      </c>
      <c r="Z58">
        <f t="shared" si="8"/>
        <v>-1.1593800984472209</v>
      </c>
      <c r="AA58">
        <f t="shared" si="9"/>
        <v>0.1439269981368628</v>
      </c>
      <c r="AB58">
        <f t="shared" si="10"/>
        <v>1.3033070965840836</v>
      </c>
      <c r="AC58">
        <f t="shared" si="11"/>
        <v>-0.84952452284047164</v>
      </c>
      <c r="AE58" t="s">
        <v>43</v>
      </c>
      <c r="AF58">
        <v>1</v>
      </c>
      <c r="AG58">
        <v>0.15208099999999999</v>
      </c>
      <c r="AH58">
        <v>0.219835</v>
      </c>
      <c r="AI58">
        <v>0.16100999999999999</v>
      </c>
      <c r="AJ58">
        <f t="shared" si="20"/>
        <v>8.7135994441290716</v>
      </c>
      <c r="AK58">
        <f t="shared" si="21"/>
        <v>12.595617689258454</v>
      </c>
      <c r="AL58">
        <f t="shared" si="22"/>
        <v>3.8820182451293803</v>
      </c>
      <c r="AM58">
        <f t="shared" si="23"/>
        <v>9.2251934594013836</v>
      </c>
    </row>
    <row r="59" spans="1:39" x14ac:dyDescent="0.25">
      <c r="A59" t="s">
        <v>5</v>
      </c>
      <c r="B59">
        <v>2</v>
      </c>
      <c r="C59">
        <v>-0.21923300000000001</v>
      </c>
      <c r="D59">
        <v>0.309228</v>
      </c>
      <c r="E59">
        <v>4.9225999999999999E-2</v>
      </c>
      <c r="F59">
        <f t="shared" si="0"/>
        <v>-12.561125629991576</v>
      </c>
      <c r="G59">
        <f t="shared" si="1"/>
        <v>17.717459307271419</v>
      </c>
      <c r="H59">
        <f t="shared" si="2"/>
        <v>30.278584937263002</v>
      </c>
      <c r="I59">
        <f t="shared" si="3"/>
        <v>2.8204420423109906</v>
      </c>
      <c r="K59" t="s">
        <v>41</v>
      </c>
      <c r="L59">
        <v>1</v>
      </c>
      <c r="M59">
        <v>-0.322959</v>
      </c>
      <c r="N59">
        <v>0.22040100000000001</v>
      </c>
      <c r="O59">
        <v>-4.7272000000000002E-2</v>
      </c>
      <c r="P59">
        <f t="shared" si="4"/>
        <v>-18.504187655765556</v>
      </c>
      <c r="Q59">
        <f t="shared" si="5"/>
        <v>12.628047100462858</v>
      </c>
      <c r="R59">
        <f t="shared" si="6"/>
        <v>31.132234756228417</v>
      </c>
      <c r="S59">
        <f t="shared" si="7"/>
        <v>-2.7084860891424274</v>
      </c>
      <c r="U59" t="s">
        <v>5</v>
      </c>
      <c r="V59">
        <v>2</v>
      </c>
      <c r="W59">
        <v>-3.5704E-2</v>
      </c>
      <c r="X59">
        <v>-1.316E-2</v>
      </c>
      <c r="Y59">
        <v>-2.3532999999999998E-2</v>
      </c>
      <c r="Z59">
        <f t="shared" si="8"/>
        <v>-2.0456885117350909</v>
      </c>
      <c r="AA59">
        <f t="shared" si="9"/>
        <v>-0.75401245839216335</v>
      </c>
      <c r="AB59">
        <f t="shared" si="10"/>
        <v>1.2916760533429279</v>
      </c>
      <c r="AC59">
        <f t="shared" si="11"/>
        <v>-1.3483415792813662</v>
      </c>
      <c r="AE59" t="s">
        <v>5</v>
      </c>
      <c r="AF59">
        <v>2</v>
      </c>
      <c r="AG59">
        <v>9.0553999999999996E-2</v>
      </c>
      <c r="AH59">
        <v>0.134793</v>
      </c>
      <c r="AI59">
        <v>0.10106900000000001</v>
      </c>
      <c r="AJ59">
        <f t="shared" si="20"/>
        <v>5.1883620180276573</v>
      </c>
      <c r="AK59">
        <f t="shared" si="21"/>
        <v>7.7230700079069061</v>
      </c>
      <c r="AL59">
        <f t="shared" si="22"/>
        <v>2.5347079898792488</v>
      </c>
      <c r="AM59">
        <f t="shared" si="23"/>
        <v>5.7908271396077176</v>
      </c>
    </row>
    <row r="60" spans="1:39" x14ac:dyDescent="0.25">
      <c r="A60" t="s">
        <v>42</v>
      </c>
      <c r="B60">
        <v>1</v>
      </c>
      <c r="C60">
        <v>-0.31253199999999998</v>
      </c>
      <c r="D60">
        <v>0.19947699999999999</v>
      </c>
      <c r="E60">
        <v>-5.7724999999999999E-2</v>
      </c>
      <c r="F60">
        <f t="shared" si="0"/>
        <v>-17.906764562782644</v>
      </c>
      <c r="G60">
        <f t="shared" si="1"/>
        <v>11.429190209931122</v>
      </c>
      <c r="H60">
        <f t="shared" si="2"/>
        <v>29.335954772713762</v>
      </c>
      <c r="I60">
        <f t="shared" si="3"/>
        <v>-3.3073988723926768</v>
      </c>
      <c r="K60" t="s">
        <v>5</v>
      </c>
      <c r="L60">
        <v>2</v>
      </c>
      <c r="M60">
        <v>-0.30410300000000001</v>
      </c>
      <c r="N60">
        <v>0.27129300000000001</v>
      </c>
      <c r="O60">
        <v>-9.5420000000000001E-3</v>
      </c>
      <c r="P60">
        <f t="shared" si="4"/>
        <v>-17.423818437266874</v>
      </c>
      <c r="Q60">
        <f t="shared" si="5"/>
        <v>15.543943911442643</v>
      </c>
      <c r="R60">
        <f t="shared" si="6"/>
        <v>32.96776234870952</v>
      </c>
      <c r="S60">
        <f t="shared" si="7"/>
        <v>-0.54671632811383153</v>
      </c>
      <c r="U60" t="s">
        <v>5</v>
      </c>
      <c r="V60">
        <v>3</v>
      </c>
      <c r="W60">
        <v>4.7489999999999997E-3</v>
      </c>
      <c r="X60">
        <v>5.2474E-2</v>
      </c>
      <c r="Y60">
        <v>2.2717000000000001E-2</v>
      </c>
      <c r="Z60">
        <f t="shared" si="8"/>
        <v>0.27209765690762794</v>
      </c>
      <c r="AA60">
        <f t="shared" si="9"/>
        <v>3.006538734169482</v>
      </c>
      <c r="AB60">
        <f t="shared" si="10"/>
        <v>2.7344410772618541</v>
      </c>
      <c r="AC60">
        <f t="shared" si="11"/>
        <v>1.3015882231986911</v>
      </c>
      <c r="AE60" t="s">
        <v>5</v>
      </c>
      <c r="AF60">
        <v>3</v>
      </c>
      <c r="AG60">
        <v>0.13503399999999999</v>
      </c>
      <c r="AH60">
        <v>0.17330599999999999</v>
      </c>
      <c r="AI60">
        <v>0.146838</v>
      </c>
      <c r="AJ60">
        <f t="shared" si="20"/>
        <v>7.7368782907695577</v>
      </c>
      <c r="AK60">
        <f t="shared" si="21"/>
        <v>9.9297023642942435</v>
      </c>
      <c r="AL60">
        <f t="shared" si="22"/>
        <v>2.1928240735246867</v>
      </c>
      <c r="AM60">
        <f t="shared" si="23"/>
        <v>8.4131976721419814</v>
      </c>
    </row>
    <row r="61" spans="1:39" x14ac:dyDescent="0.25">
      <c r="A61" t="s">
        <v>43</v>
      </c>
      <c r="B61">
        <v>1</v>
      </c>
      <c r="C61">
        <v>-6.2910999999999995E-2</v>
      </c>
      <c r="D61">
        <v>-2.1496999999999999E-2</v>
      </c>
      <c r="E61">
        <v>-3.5991000000000002E-2</v>
      </c>
      <c r="F61">
        <f t="shared" si="0"/>
        <v>-3.6045347849475218</v>
      </c>
      <c r="G61">
        <f t="shared" si="1"/>
        <v>-1.2316873721927306</v>
      </c>
      <c r="H61">
        <f t="shared" si="2"/>
        <v>2.3728474127547909</v>
      </c>
      <c r="I61">
        <f t="shared" si="3"/>
        <v>-2.0621324004553458</v>
      </c>
      <c r="K61" t="s">
        <v>42</v>
      </c>
      <c r="L61">
        <v>1</v>
      </c>
      <c r="M61">
        <v>-0.34301700000000002</v>
      </c>
      <c r="N61">
        <v>0.27978199999999998</v>
      </c>
      <c r="O61">
        <v>-2.9621999999999999E-2</v>
      </c>
      <c r="P61">
        <f t="shared" si="4"/>
        <v>-19.65342640123896</v>
      </c>
      <c r="Q61">
        <f t="shared" si="5"/>
        <v>16.030327783729199</v>
      </c>
      <c r="R61">
        <f t="shared" si="6"/>
        <v>35.683754184968159</v>
      </c>
      <c r="S61">
        <f t="shared" si="7"/>
        <v>-1.6972155807365243</v>
      </c>
      <c r="U61" t="s">
        <v>44</v>
      </c>
      <c r="V61">
        <v>1</v>
      </c>
      <c r="W61">
        <v>-5.9408000000000002E-2</v>
      </c>
      <c r="X61">
        <v>5.5606000000000003E-2</v>
      </c>
      <c r="Y61">
        <v>4.5019999999999999E-3</v>
      </c>
      <c r="Z61">
        <f t="shared" si="8"/>
        <v>-3.4038276693131948</v>
      </c>
      <c r="AA61">
        <f t="shared" si="9"/>
        <v>3.185989115604456</v>
      </c>
      <c r="AB61">
        <f t="shared" si="10"/>
        <v>6.5898167849176499</v>
      </c>
      <c r="AC61">
        <f t="shared" si="11"/>
        <v>0.25794559936789663</v>
      </c>
      <c r="AE61" t="s">
        <v>44</v>
      </c>
      <c r="AF61">
        <v>1</v>
      </c>
      <c r="AG61">
        <v>4.2509999999999999E-2</v>
      </c>
      <c r="AH61">
        <v>0.19711799999999999</v>
      </c>
      <c r="AI61">
        <v>0.114411</v>
      </c>
      <c r="AJ61">
        <f t="shared" si="20"/>
        <v>2.4356435871011293</v>
      </c>
      <c r="AK61">
        <f t="shared" si="21"/>
        <v>11.294029466059762</v>
      </c>
      <c r="AL61">
        <f t="shared" si="22"/>
        <v>8.8583858789586305</v>
      </c>
      <c r="AM61">
        <f t="shared" si="23"/>
        <v>6.555267429871261</v>
      </c>
    </row>
    <row r="62" spans="1:39" x14ac:dyDescent="0.25">
      <c r="A62" t="s">
        <v>5</v>
      </c>
      <c r="B62">
        <v>2</v>
      </c>
      <c r="C62">
        <v>9.0220000000000005E-3</v>
      </c>
      <c r="D62">
        <v>3.4911999999999999E-2</v>
      </c>
      <c r="E62">
        <v>1.6389999999999998E-2</v>
      </c>
      <c r="F62">
        <f t="shared" si="0"/>
        <v>0.51692252276702877</v>
      </c>
      <c r="G62">
        <f t="shared" si="1"/>
        <v>2.0003102543607301</v>
      </c>
      <c r="H62">
        <f t="shared" si="2"/>
        <v>1.4833877315937012</v>
      </c>
      <c r="I62">
        <f t="shared" si="3"/>
        <v>0.93907782621941915</v>
      </c>
      <c r="K62" t="s">
        <v>43</v>
      </c>
      <c r="L62">
        <v>1</v>
      </c>
      <c r="M62">
        <v>0.11387700000000001</v>
      </c>
      <c r="N62">
        <v>0.18076300000000001</v>
      </c>
      <c r="O62">
        <v>0.13672400000000001</v>
      </c>
      <c r="P62">
        <f t="shared" si="4"/>
        <v>6.5246714836112769</v>
      </c>
      <c r="Q62">
        <f t="shared" si="5"/>
        <v>10.356956992123299</v>
      </c>
      <c r="R62">
        <f t="shared" si="6"/>
        <v>3.8322855085120247</v>
      </c>
      <c r="S62">
        <f t="shared" si="7"/>
        <v>7.8337081581466679</v>
      </c>
      <c r="U62" t="s">
        <v>5</v>
      </c>
      <c r="V62">
        <v>2</v>
      </c>
      <c r="W62">
        <v>-5.9890000000000004E-3</v>
      </c>
      <c r="X62">
        <v>0.110601</v>
      </c>
      <c r="Y62">
        <v>5.6537999999999998E-2</v>
      </c>
      <c r="Z62">
        <f t="shared" si="8"/>
        <v>-0.34314442350385005</v>
      </c>
      <c r="AA62">
        <f t="shared" si="9"/>
        <v>6.3369705099264184</v>
      </c>
      <c r="AB62">
        <f t="shared" si="10"/>
        <v>6.6801149334302679</v>
      </c>
      <c r="AC62">
        <f t="shared" si="11"/>
        <v>3.2393887821106486</v>
      </c>
      <c r="AE62" t="s">
        <v>5</v>
      </c>
      <c r="AF62">
        <v>2</v>
      </c>
      <c r="AG62">
        <v>6.0056999999999999E-2</v>
      </c>
      <c r="AH62">
        <v>0.20061799999999999</v>
      </c>
      <c r="AI62">
        <v>0.117636</v>
      </c>
      <c r="AJ62">
        <f t="shared" si="20"/>
        <v>3.4410126302171848</v>
      </c>
      <c r="AK62">
        <f t="shared" si="21"/>
        <v>11.494564694355548</v>
      </c>
      <c r="AL62">
        <f t="shared" si="22"/>
        <v>8.0535520641383638</v>
      </c>
      <c r="AM62">
        <f t="shared" si="23"/>
        <v>6.7400463188009523</v>
      </c>
    </row>
    <row r="63" spans="1:39" x14ac:dyDescent="0.25">
      <c r="A63" t="s">
        <v>5</v>
      </c>
      <c r="B63">
        <v>3</v>
      </c>
      <c r="C63">
        <v>-9.7799999999999992E-4</v>
      </c>
      <c r="D63">
        <v>4.0774999999999999E-2</v>
      </c>
      <c r="E63">
        <v>1.3525000000000001E-2</v>
      </c>
      <c r="F63">
        <f t="shared" si="0"/>
        <v>-5.6035272363794505E-2</v>
      </c>
      <c r="G63">
        <f t="shared" si="1"/>
        <v>2.3362354096459317</v>
      </c>
      <c r="H63">
        <f t="shared" si="2"/>
        <v>2.3922706820097259</v>
      </c>
      <c r="I63">
        <f t="shared" si="3"/>
        <v>0.77492541791443836</v>
      </c>
      <c r="K63" t="s">
        <v>5</v>
      </c>
      <c r="L63">
        <v>2</v>
      </c>
      <c r="M63">
        <v>0.13606499999999999</v>
      </c>
      <c r="N63">
        <v>0.17958199999999999</v>
      </c>
      <c r="O63">
        <v>0.144315</v>
      </c>
      <c r="P63">
        <f t="shared" si="4"/>
        <v>7.7959502394475457</v>
      </c>
      <c r="Q63">
        <f t="shared" si="5"/>
        <v>10.289290676518348</v>
      </c>
      <c r="R63">
        <f t="shared" si="6"/>
        <v>2.4933404370708034</v>
      </c>
      <c r="S63">
        <f t="shared" si="7"/>
        <v>8.2686404204304758</v>
      </c>
    </row>
    <row r="64" spans="1:39" x14ac:dyDescent="0.25">
      <c r="A64" t="s">
        <v>44</v>
      </c>
      <c r="B64">
        <v>1</v>
      </c>
      <c r="C64">
        <v>-7.7413999999999997E-2</v>
      </c>
      <c r="D64">
        <v>6.7512000000000003E-2</v>
      </c>
      <c r="E64">
        <v>-2.2832000000000002E-2</v>
      </c>
      <c r="F64">
        <f t="shared" si="0"/>
        <v>-4.4354954752257543</v>
      </c>
      <c r="G64">
        <f t="shared" si="1"/>
        <v>3.8681526664872137</v>
      </c>
      <c r="H64">
        <f t="shared" si="2"/>
        <v>8.3036481417129693</v>
      </c>
      <c r="I64">
        <f t="shared" si="3"/>
        <v>-1.3081772378426957</v>
      </c>
      <c r="K64" t="s">
        <v>5</v>
      </c>
      <c r="L64">
        <v>3</v>
      </c>
      <c r="M64">
        <v>8.4260000000000002E-2</v>
      </c>
      <c r="N64">
        <v>0.15176200000000001</v>
      </c>
      <c r="O64">
        <v>0.106221</v>
      </c>
      <c r="P64">
        <f t="shared" si="4"/>
        <v>4.8277423817723166</v>
      </c>
      <c r="Q64">
        <f t="shared" si="5"/>
        <v>8.6953220904643995</v>
      </c>
      <c r="R64">
        <f t="shared" si="6"/>
        <v>3.8675797086920833</v>
      </c>
      <c r="S64">
        <f t="shared" si="7"/>
        <v>6.0860149956591174</v>
      </c>
      <c r="U64" t="s">
        <v>5</v>
      </c>
      <c r="V64">
        <v>3</v>
      </c>
      <c r="W64">
        <v>-6.0699999999999999E-3</v>
      </c>
      <c r="X64">
        <v>5.6446999999999997E-2</v>
      </c>
      <c r="Y64">
        <v>2.5167999999999999E-2</v>
      </c>
      <c r="Z64">
        <f t="shared" si="8"/>
        <v>-0.3477853816444097</v>
      </c>
      <c r="AA64">
        <f t="shared" si="9"/>
        <v>3.2341748661749574</v>
      </c>
      <c r="AB64">
        <f t="shared" si="10"/>
        <v>3.5819602478193682</v>
      </c>
      <c r="AC64">
        <f t="shared" si="11"/>
        <v>1.442020178785256</v>
      </c>
      <c r="AE64" t="s">
        <v>5</v>
      </c>
      <c r="AF64">
        <v>3</v>
      </c>
      <c r="AG64">
        <v>0.15321499999999999</v>
      </c>
      <c r="AH64">
        <v>0.26605099999999998</v>
      </c>
      <c r="AI64">
        <v>0.193351</v>
      </c>
      <c r="AJ64">
        <f t="shared" si="20"/>
        <v>8.7785728580969078</v>
      </c>
      <c r="AK64">
        <f t="shared" si="21"/>
        <v>15.243599435235064</v>
      </c>
      <c r="AL64">
        <f t="shared" si="22"/>
        <v>6.4650265771381568</v>
      </c>
      <c r="AM64">
        <f t="shared" si="23"/>
        <v>11.078196264633979</v>
      </c>
    </row>
    <row r="65" spans="1:39" x14ac:dyDescent="0.25">
      <c r="A65" t="s">
        <v>5</v>
      </c>
      <c r="B65">
        <v>2</v>
      </c>
      <c r="C65">
        <v>-1.1789000000000001E-2</v>
      </c>
      <c r="D65">
        <v>0.15437699999999999</v>
      </c>
      <c r="E65">
        <v>4.0079999999999998E-2</v>
      </c>
      <c r="F65">
        <f t="shared" si="0"/>
        <v>-0.67545994467972748</v>
      </c>
      <c r="G65">
        <f t="shared" si="1"/>
        <v>8.8451505538911093</v>
      </c>
      <c r="H65">
        <f t="shared" si="2"/>
        <v>9.5206104985708357</v>
      </c>
      <c r="I65">
        <f t="shared" si="3"/>
        <v>2.2964148428843392</v>
      </c>
      <c r="K65" t="s">
        <v>44</v>
      </c>
      <c r="L65">
        <v>1</v>
      </c>
      <c r="M65">
        <v>7.0447999999999997E-2</v>
      </c>
      <c r="N65">
        <v>0.177701</v>
      </c>
      <c r="O65">
        <v>0.11817900000000001</v>
      </c>
      <c r="P65">
        <f t="shared" si="4"/>
        <v>4.0363730751376234</v>
      </c>
      <c r="Q65">
        <f t="shared" si="5"/>
        <v>10.181517315254242</v>
      </c>
      <c r="R65">
        <f t="shared" si="6"/>
        <v>6.1451442401166183</v>
      </c>
      <c r="S65">
        <f t="shared" si="7"/>
        <v>6.7711579270765565</v>
      </c>
      <c r="U65" t="s">
        <v>5</v>
      </c>
      <c r="V65">
        <v>4</v>
      </c>
      <c r="W65">
        <v>-3.4680999999999997E-2</v>
      </c>
      <c r="X65">
        <v>6.3369999999999998E-3</v>
      </c>
      <c r="Y65">
        <v>-1.0576E-2</v>
      </c>
      <c r="Z65">
        <f t="shared" si="8"/>
        <v>-1.9870749292932079</v>
      </c>
      <c r="AA65">
        <f t="shared" si="9"/>
        <v>0.36308335477440268</v>
      </c>
      <c r="AB65">
        <f t="shared" si="10"/>
        <v>2.3501582840676107</v>
      </c>
      <c r="AC65">
        <f t="shared" si="11"/>
        <v>-0.60596016413035869</v>
      </c>
      <c r="AE65" t="s">
        <v>5</v>
      </c>
      <c r="AF65">
        <v>4</v>
      </c>
      <c r="AG65">
        <v>4.5685999999999997E-2</v>
      </c>
      <c r="AH65">
        <v>0.12712200000000001</v>
      </c>
      <c r="AI65">
        <v>7.3805999999999997E-2</v>
      </c>
      <c r="AJ65">
        <f t="shared" si="20"/>
        <v>2.6176149828346791</v>
      </c>
      <c r="AK65">
        <f t="shared" si="21"/>
        <v>7.283554083262052</v>
      </c>
      <c r="AL65">
        <f t="shared" si="22"/>
        <v>4.665939100427372</v>
      </c>
      <c r="AM65">
        <f t="shared" si="23"/>
        <v>4.2287723027425539</v>
      </c>
    </row>
    <row r="66" spans="1:39" x14ac:dyDescent="0.25">
      <c r="A66" t="s">
        <v>5</v>
      </c>
      <c r="B66">
        <v>3</v>
      </c>
      <c r="C66">
        <v>-3.6506999999999998E-2</v>
      </c>
      <c r="D66">
        <v>5.4892999999999997E-2</v>
      </c>
      <c r="E66">
        <v>-1.217E-3</v>
      </c>
      <c r="F66">
        <f t="shared" si="0"/>
        <v>-2.0916970226840963</v>
      </c>
      <c r="G66">
        <f t="shared" si="1"/>
        <v>3.1451372248116276</v>
      </c>
      <c r="H66">
        <f t="shared" si="2"/>
        <v>5.2368342474957235</v>
      </c>
      <c r="I66">
        <f t="shared" si="3"/>
        <v>-6.9728963667421193E-2</v>
      </c>
      <c r="K66" t="s">
        <v>5</v>
      </c>
      <c r="L66">
        <v>2</v>
      </c>
      <c r="M66">
        <v>5.1658000000000003E-2</v>
      </c>
      <c r="N66">
        <v>0.18382299999999999</v>
      </c>
      <c r="O66">
        <v>0.10008300000000001</v>
      </c>
      <c r="P66">
        <f t="shared" si="4"/>
        <v>2.9597853780868069</v>
      </c>
      <c r="Q66">
        <f t="shared" si="5"/>
        <v>10.532282077433331</v>
      </c>
      <c r="R66">
        <f t="shared" si="6"/>
        <v>7.5724966993465239</v>
      </c>
      <c r="S66">
        <f t="shared" si="7"/>
        <v>5.7343335010078178</v>
      </c>
      <c r="U66" t="s">
        <v>5</v>
      </c>
      <c r="V66">
        <v>5</v>
      </c>
      <c r="W66">
        <v>8.9239999999999996E-3</v>
      </c>
      <c r="X66">
        <v>6.0469000000000002E-2</v>
      </c>
      <c r="Y66">
        <v>3.7786E-2</v>
      </c>
      <c r="Z66">
        <f t="shared" si="8"/>
        <v>0.51130753637474669</v>
      </c>
      <c r="AA66">
        <f t="shared" si="9"/>
        <v>3.4646184913765752</v>
      </c>
      <c r="AB66">
        <f t="shared" si="10"/>
        <v>2.9533109550018284</v>
      </c>
      <c r="AC66">
        <f t="shared" si="11"/>
        <v>2.1649783246813286</v>
      </c>
      <c r="AE66" t="s">
        <v>5</v>
      </c>
      <c r="AF66">
        <v>5</v>
      </c>
      <c r="AG66">
        <v>8.4289000000000003E-2</v>
      </c>
      <c r="AH66">
        <v>0.15582299999999999</v>
      </c>
      <c r="AI66">
        <v>0.11522300000000001</v>
      </c>
      <c r="AJ66">
        <f t="shared" si="20"/>
        <v>4.8294039593781957</v>
      </c>
      <c r="AK66">
        <f t="shared" si="21"/>
        <v>8.9280002510670258</v>
      </c>
      <c r="AL66">
        <f t="shared" si="22"/>
        <v>4.0985962916888301</v>
      </c>
      <c r="AM66">
        <f t="shared" si="23"/>
        <v>6.6017916028358847</v>
      </c>
    </row>
    <row r="67" spans="1:39" x14ac:dyDescent="0.25">
      <c r="A67" t="s">
        <v>5</v>
      </c>
      <c r="B67">
        <v>4</v>
      </c>
      <c r="C67">
        <v>2.947E-3</v>
      </c>
      <c r="D67">
        <v>4.6426000000000002E-2</v>
      </c>
      <c r="E67">
        <v>1.6914999999999999E-2</v>
      </c>
      <c r="F67">
        <f t="shared" si="0"/>
        <v>0.16885066222505363</v>
      </c>
      <c r="G67">
        <f t="shared" si="1"/>
        <v>2.6600138596743603</v>
      </c>
      <c r="H67">
        <f t="shared" si="2"/>
        <v>2.4911631974493065</v>
      </c>
      <c r="I67">
        <f t="shared" si="3"/>
        <v>0.96915811046378741</v>
      </c>
      <c r="K67" t="s">
        <v>5</v>
      </c>
      <c r="L67">
        <v>3</v>
      </c>
      <c r="M67">
        <v>0.110392</v>
      </c>
      <c r="N67">
        <v>0.18765799999999999</v>
      </c>
      <c r="O67">
        <v>0.141236</v>
      </c>
      <c r="P67">
        <f t="shared" si="4"/>
        <v>6.3249956920081845</v>
      </c>
      <c r="Q67">
        <f t="shared" si="5"/>
        <v>10.752011391866001</v>
      </c>
      <c r="R67">
        <f t="shared" si="6"/>
        <v>4.4270156998578178</v>
      </c>
      <c r="S67">
        <f t="shared" si="7"/>
        <v>8.0922267153096943</v>
      </c>
      <c r="U67" t="s">
        <v>5</v>
      </c>
      <c r="V67">
        <v>6</v>
      </c>
      <c r="W67">
        <v>-2.5582000000000001E-2</v>
      </c>
      <c r="X67">
        <v>1.2527E-2</v>
      </c>
      <c r="Y67">
        <v>-1.2292000000000001E-2</v>
      </c>
      <c r="Z67">
        <f t="shared" si="8"/>
        <v>-1.4657406315036718</v>
      </c>
      <c r="AA67">
        <f t="shared" si="9"/>
        <v>0.71774422996038223</v>
      </c>
      <c r="AB67">
        <f t="shared" si="10"/>
        <v>2.1834848614640543</v>
      </c>
      <c r="AC67">
        <f t="shared" si="11"/>
        <v>-0.70427972177480802</v>
      </c>
      <c r="AE67" t="s">
        <v>5</v>
      </c>
      <c r="AF67">
        <v>6</v>
      </c>
      <c r="AG67">
        <v>0.123108</v>
      </c>
      <c r="AH67">
        <v>0.17502699999999999</v>
      </c>
      <c r="AI67">
        <v>0.13714699999999999</v>
      </c>
      <c r="AJ67">
        <f t="shared" si="20"/>
        <v>7.0535688242965389</v>
      </c>
      <c r="AK67">
        <f t="shared" si="21"/>
        <v>10.028308400836259</v>
      </c>
      <c r="AL67">
        <f t="shared" si="22"/>
        <v>2.9747395765397209</v>
      </c>
      <c r="AM67">
        <f t="shared" si="23"/>
        <v>7.8579442728807001</v>
      </c>
    </row>
    <row r="68" spans="1:39" x14ac:dyDescent="0.25">
      <c r="A68" t="s">
        <v>5</v>
      </c>
      <c r="B68">
        <v>5</v>
      </c>
      <c r="C68">
        <v>1.6479000000000001E-2</v>
      </c>
      <c r="D68">
        <v>5.7825000000000001E-2</v>
      </c>
      <c r="E68">
        <v>2.8471E-2</v>
      </c>
      <c r="F68">
        <f t="shared" si="0"/>
        <v>0.94417715059608365</v>
      </c>
      <c r="G68">
        <f t="shared" si="1"/>
        <v>3.3131284503439855</v>
      </c>
      <c r="H68">
        <f t="shared" si="2"/>
        <v>2.3689512997479016</v>
      </c>
      <c r="I68">
        <f t="shared" si="3"/>
        <v>1.6312681385169669</v>
      </c>
      <c r="K68" t="s">
        <v>5</v>
      </c>
      <c r="L68">
        <v>4</v>
      </c>
      <c r="M68">
        <v>0.13667499999999999</v>
      </c>
      <c r="N68">
        <v>0.188606</v>
      </c>
      <c r="O68">
        <v>0.15496499999999999</v>
      </c>
      <c r="P68">
        <f t="shared" si="4"/>
        <v>7.8309006649505255</v>
      </c>
      <c r="Q68">
        <f t="shared" si="5"/>
        <v>10.806327790844405</v>
      </c>
      <c r="R68">
        <f t="shared" si="6"/>
        <v>2.9754271258938783</v>
      </c>
      <c r="S68">
        <f t="shared" si="7"/>
        <v>8.8788404722448018</v>
      </c>
      <c r="U68" t="s">
        <v>5</v>
      </c>
      <c r="V68">
        <v>7</v>
      </c>
      <c r="W68">
        <v>-1.1213000000000001E-2</v>
      </c>
      <c r="X68">
        <v>1.7939E-2</v>
      </c>
      <c r="Y68">
        <v>2.6400000000000002E-4</v>
      </c>
      <c r="Z68">
        <f t="shared" si="8"/>
        <v>-0.64245757568019213</v>
      </c>
      <c r="AA68">
        <f t="shared" si="9"/>
        <v>1.0278289886851839</v>
      </c>
      <c r="AB68">
        <f t="shared" si="10"/>
        <v>1.6702865643653759</v>
      </c>
      <c r="AC68">
        <f t="shared" si="11"/>
        <v>1.5126085791453735E-2</v>
      </c>
      <c r="AE68" t="s">
        <v>5</v>
      </c>
      <c r="AF68">
        <v>7</v>
      </c>
      <c r="AG68">
        <v>0.17987</v>
      </c>
      <c r="AH68">
        <v>0.259994</v>
      </c>
      <c r="AI68">
        <v>0.19286500000000001</v>
      </c>
      <c r="AJ68">
        <f t="shared" si="20"/>
        <v>10.305791861018118</v>
      </c>
      <c r="AK68">
        <f t="shared" si="21"/>
        <v>14.896558898724326</v>
      </c>
      <c r="AL68">
        <f t="shared" si="22"/>
        <v>4.5907670377062084</v>
      </c>
      <c r="AM68">
        <f t="shared" si="23"/>
        <v>11.050350515790623</v>
      </c>
    </row>
    <row r="69" spans="1:39" x14ac:dyDescent="0.25">
      <c r="A69" t="s">
        <v>5</v>
      </c>
      <c r="B69">
        <v>6</v>
      </c>
      <c r="C69">
        <v>4.7489999999999997E-3</v>
      </c>
      <c r="D69">
        <v>4.1926999999999999E-2</v>
      </c>
      <c r="E69">
        <v>1.1675E-2</v>
      </c>
      <c r="F69">
        <f t="shared" ref="F69:F79" si="24">C69*180/PI()</f>
        <v>0.27209765690762794</v>
      </c>
      <c r="G69">
        <f t="shared" ref="G69:G79" si="25">D69*180/PI()</f>
        <v>2.4022401476450024</v>
      </c>
      <c r="H69">
        <f t="shared" ref="H69:H79" si="26">(D69-C69)*180/PI()</f>
        <v>2.1301424907373749</v>
      </c>
      <c r="I69">
        <f t="shared" ref="I69:I79" si="27">E69*180/PI()</f>
        <v>0.66892822581523614</v>
      </c>
      <c r="K69" t="s">
        <v>5</v>
      </c>
      <c r="L69">
        <v>5</v>
      </c>
      <c r="M69">
        <v>0.151505</v>
      </c>
      <c r="N69">
        <v>0.224496</v>
      </c>
      <c r="O69">
        <v>0.17457500000000001</v>
      </c>
      <c r="P69">
        <f t="shared" ref="P69:P79" si="28">M69*180/PI()</f>
        <v>8.6805970751295369</v>
      </c>
      <c r="Q69">
        <f t="shared" ref="Q69:Q79" si="29">N69*180/PI()</f>
        <v>12.86267331756893</v>
      </c>
      <c r="R69">
        <f t="shared" ref="R69:R79" si="30">(N69-M69)*180/PI()</f>
        <v>4.1820762424393916</v>
      </c>
      <c r="S69">
        <f t="shared" ref="S69:S79" si="31">O69*180/PI()</f>
        <v>10.002410708496347</v>
      </c>
      <c r="U69" t="s">
        <v>45</v>
      </c>
      <c r="V69">
        <v>1</v>
      </c>
      <c r="W69">
        <v>-4.0285000000000001E-2</v>
      </c>
      <c r="X69">
        <v>5.1064999999999999E-2</v>
      </c>
      <c r="Y69">
        <v>3.467E-3</v>
      </c>
      <c r="Z69">
        <f t="shared" ref="Z69:Z77" si="32">W69*180/PI()</f>
        <v>-2.3081604776845217</v>
      </c>
      <c r="AA69">
        <f t="shared" ref="AA69:AA77" si="33">X69*180/PI()</f>
        <v>2.9258089808355487</v>
      </c>
      <c r="AB69">
        <f t="shared" ref="AB69:AB77" si="34">(X69-W69)*180/PI()</f>
        <v>5.2339694585200709</v>
      </c>
      <c r="AC69">
        <f t="shared" ref="AC69:AC77" si="35">Y69*180/PI()</f>
        <v>0.19864446757185644</v>
      </c>
      <c r="AE69" t="s">
        <v>45</v>
      </c>
      <c r="AF69">
        <v>1</v>
      </c>
      <c r="AG69">
        <v>3.7123999999999997E-2</v>
      </c>
      <c r="AH69">
        <v>9.4825000000000007E-2</v>
      </c>
      <c r="AI69">
        <v>6.6753000000000007E-2</v>
      </c>
      <c r="AJ69">
        <f t="shared" si="20"/>
        <v>2.1270485186436683</v>
      </c>
      <c r="AK69">
        <f t="shared" si="21"/>
        <v>5.4330722923280312</v>
      </c>
      <c r="AL69">
        <f t="shared" si="22"/>
        <v>3.3060237736843634</v>
      </c>
      <c r="AM69">
        <f t="shared" si="23"/>
        <v>3.8246651698367846</v>
      </c>
    </row>
    <row r="70" spans="1:39" x14ac:dyDescent="0.25">
      <c r="A70" t="s">
        <v>5</v>
      </c>
      <c r="B70">
        <v>7</v>
      </c>
      <c r="C70">
        <v>7.9539999999999993E-3</v>
      </c>
      <c r="D70">
        <v>4.4609000000000003E-2</v>
      </c>
      <c r="E70">
        <v>1.9261E-2</v>
      </c>
      <c r="F70">
        <f t="shared" si="24"/>
        <v>0.45573063024705673</v>
      </c>
      <c r="G70">
        <f t="shared" si="25"/>
        <v>2.5559074282990899</v>
      </c>
      <c r="H70">
        <f t="shared" si="26"/>
        <v>2.1001767980520327</v>
      </c>
      <c r="I70">
        <f t="shared" si="27"/>
        <v>1.1035740092014785</v>
      </c>
      <c r="K70" t="s">
        <v>5</v>
      </c>
      <c r="L70">
        <v>6</v>
      </c>
      <c r="M70">
        <v>0.166078</v>
      </c>
      <c r="N70">
        <v>0.21136099999999999</v>
      </c>
      <c r="O70">
        <v>0.178116</v>
      </c>
      <c r="P70">
        <f t="shared" si="28"/>
        <v>9.5155684699736867</v>
      </c>
      <c r="Q70">
        <f t="shared" si="29"/>
        <v>12.110093253664591</v>
      </c>
      <c r="R70">
        <f t="shared" si="30"/>
        <v>2.5945247836909062</v>
      </c>
      <c r="S70">
        <f t="shared" si="31"/>
        <v>10.205295063752171</v>
      </c>
      <c r="U70" t="s">
        <v>5</v>
      </c>
      <c r="V70">
        <v>2</v>
      </c>
      <c r="W70">
        <v>-2.1090999999999999E-2</v>
      </c>
      <c r="X70">
        <v>0.100184</v>
      </c>
      <c r="Y70">
        <v>3.4194000000000002E-2</v>
      </c>
      <c r="Z70">
        <f t="shared" si="32"/>
        <v>-1.2084252857104192</v>
      </c>
      <c r="AA70">
        <f t="shared" si="33"/>
        <v>5.7401203747386393</v>
      </c>
      <c r="AB70">
        <f t="shared" si="34"/>
        <v>6.9485456604490583</v>
      </c>
      <c r="AC70">
        <f t="shared" si="35"/>
        <v>1.9591718846703372</v>
      </c>
      <c r="AE70" t="s">
        <v>5</v>
      </c>
      <c r="AF70">
        <v>2</v>
      </c>
      <c r="AG70">
        <v>1.1524E-2</v>
      </c>
      <c r="AH70">
        <v>0.14705499999999999</v>
      </c>
      <c r="AI70">
        <v>8.3196000000000006E-2</v>
      </c>
      <c r="AJ70">
        <f t="shared" si="20"/>
        <v>0.66027656310876059</v>
      </c>
      <c r="AK70">
        <f t="shared" si="21"/>
        <v>8.4256308562963209</v>
      </c>
      <c r="AL70">
        <f t="shared" si="22"/>
        <v>7.7653542931875599</v>
      </c>
      <c r="AM70">
        <f t="shared" si="23"/>
        <v>4.7667796723703972</v>
      </c>
    </row>
    <row r="71" spans="1:39" x14ac:dyDescent="0.25">
      <c r="A71" t="s">
        <v>5</v>
      </c>
      <c r="B71">
        <v>8</v>
      </c>
      <c r="C71">
        <v>-3.4446999999999998E-2</v>
      </c>
      <c r="D71">
        <v>-1.2624E-2</v>
      </c>
      <c r="E71">
        <v>-2.725E-2</v>
      </c>
      <c r="F71">
        <f t="shared" si="24"/>
        <v>-1.9736677168871466</v>
      </c>
      <c r="G71">
        <f t="shared" si="25"/>
        <v>-0.72330192057315124</v>
      </c>
      <c r="H71">
        <f t="shared" si="26"/>
        <v>1.2503657963139956</v>
      </c>
      <c r="I71">
        <f t="shared" si="27"/>
        <v>-1.5613099917314934</v>
      </c>
      <c r="K71" t="s">
        <v>5</v>
      </c>
      <c r="L71">
        <v>7</v>
      </c>
      <c r="M71">
        <v>0.18398900000000001</v>
      </c>
      <c r="N71">
        <v>0.24621000000000001</v>
      </c>
      <c r="O71">
        <v>0.19403599999999999</v>
      </c>
      <c r="P71">
        <f t="shared" si="28"/>
        <v>10.541793176832504</v>
      </c>
      <c r="Q71">
        <f t="shared" si="29"/>
        <v>14.106793873916001</v>
      </c>
      <c r="R71">
        <f t="shared" si="30"/>
        <v>3.5650006970834953</v>
      </c>
      <c r="S71">
        <f t="shared" si="31"/>
        <v>11.117443873600442</v>
      </c>
      <c r="U71" t="s">
        <v>5</v>
      </c>
      <c r="V71">
        <v>3</v>
      </c>
      <c r="W71">
        <v>-5.6655999999999998E-2</v>
      </c>
      <c r="X71">
        <v>5.8512000000000002E-2</v>
      </c>
      <c r="Y71">
        <v>-3.356E-3</v>
      </c>
      <c r="Z71">
        <f t="shared" si="32"/>
        <v>-3.2461496840931918</v>
      </c>
      <c r="AA71">
        <f t="shared" si="33"/>
        <v>3.3524906508694734</v>
      </c>
      <c r="AB71">
        <f t="shared" si="34"/>
        <v>6.5986403349626643</v>
      </c>
      <c r="AC71">
        <f t="shared" si="35"/>
        <v>-0.19228463604590429</v>
      </c>
      <c r="AE71" t="s">
        <v>5</v>
      </c>
      <c r="AF71">
        <v>3</v>
      </c>
      <c r="AG71">
        <v>2.8435999999999999E-2</v>
      </c>
      <c r="AH71">
        <v>0.134714</v>
      </c>
      <c r="AI71">
        <v>6.7681000000000005E-2</v>
      </c>
      <c r="AJ71">
        <f t="shared" si="20"/>
        <v>1.629262786234009</v>
      </c>
      <c r="AK71">
        <f t="shared" si="21"/>
        <v>7.7185436413253719</v>
      </c>
      <c r="AL71">
        <f t="shared" si="22"/>
        <v>6.0892808550913635</v>
      </c>
      <c r="AM71">
        <f t="shared" si="23"/>
        <v>3.8778356532249254</v>
      </c>
    </row>
    <row r="72" spans="1:39" x14ac:dyDescent="0.25">
      <c r="A72" t="s">
        <v>45</v>
      </c>
      <c r="B72">
        <v>1</v>
      </c>
      <c r="C72">
        <v>-8.7162000000000003E-2</v>
      </c>
      <c r="D72">
        <v>2.4808E-2</v>
      </c>
      <c r="E72">
        <v>-1.966E-2</v>
      </c>
      <c r="F72">
        <f t="shared" si="24"/>
        <v>-4.9940147339192817</v>
      </c>
      <c r="G72">
        <f t="shared" si="25"/>
        <v>1.4213936981605464</v>
      </c>
      <c r="H72">
        <f t="shared" si="26"/>
        <v>6.4154084320798273</v>
      </c>
      <c r="I72">
        <f t="shared" si="27"/>
        <v>-1.1264350252271986</v>
      </c>
      <c r="K72" t="s">
        <v>5</v>
      </c>
      <c r="L72">
        <v>8</v>
      </c>
      <c r="M72">
        <v>0.16502</v>
      </c>
      <c r="N72">
        <v>0.21876899999999999</v>
      </c>
      <c r="O72">
        <v>0.18079899999999999</v>
      </c>
      <c r="P72">
        <f t="shared" si="28"/>
        <v>9.4549495352488453</v>
      </c>
      <c r="Q72">
        <f t="shared" si="29"/>
        <v>12.534540388297506</v>
      </c>
      <c r="R72">
        <f t="shared" si="30"/>
        <v>3.0795908530486615</v>
      </c>
      <c r="S72">
        <f t="shared" si="31"/>
        <v>10.359019640185769</v>
      </c>
      <c r="U72" t="s">
        <v>5</v>
      </c>
      <c r="V72">
        <v>4</v>
      </c>
      <c r="W72">
        <v>-5.8624999999999997E-2</v>
      </c>
      <c r="X72">
        <v>2.6535E-2</v>
      </c>
      <c r="Y72">
        <v>-1.5174999999999999E-2</v>
      </c>
      <c r="Z72">
        <f t="shared" si="32"/>
        <v>-3.3589650739544514</v>
      </c>
      <c r="AA72">
        <f t="shared" si="33"/>
        <v>1.5203435093796394</v>
      </c>
      <c r="AB72">
        <f t="shared" si="34"/>
        <v>4.8793085833340903</v>
      </c>
      <c r="AC72">
        <f t="shared" si="35"/>
        <v>-0.86946345411102421</v>
      </c>
      <c r="AE72" t="s">
        <v>5</v>
      </c>
      <c r="AF72">
        <v>4</v>
      </c>
      <c r="AG72">
        <v>4.3427E-2</v>
      </c>
      <c r="AH72">
        <v>0.17862600000000001</v>
      </c>
      <c r="AI72">
        <v>0.100123</v>
      </c>
      <c r="AJ72">
        <f t="shared" si="20"/>
        <v>2.488183816914626</v>
      </c>
      <c r="AK72">
        <f t="shared" si="21"/>
        <v>10.234515911303845</v>
      </c>
      <c r="AL72">
        <f t="shared" si="22"/>
        <v>7.746332094389218</v>
      </c>
      <c r="AM72">
        <f t="shared" si="23"/>
        <v>5.7366253321883418</v>
      </c>
    </row>
    <row r="73" spans="1:39" x14ac:dyDescent="0.25">
      <c r="A73" t="s">
        <v>5</v>
      </c>
      <c r="B73">
        <v>2</v>
      </c>
      <c r="C73">
        <v>-4.3199000000000001E-2</v>
      </c>
      <c r="D73">
        <v>7.9223000000000002E-2</v>
      </c>
      <c r="E73">
        <v>2.9220000000000001E-3</v>
      </c>
      <c r="F73">
        <f t="shared" si="24"/>
        <v>-2.4751203791856433</v>
      </c>
      <c r="G73">
        <f t="shared" si="25"/>
        <v>4.539143540364921</v>
      </c>
      <c r="H73">
        <f t="shared" si="26"/>
        <v>7.0142639195505643</v>
      </c>
      <c r="I73">
        <f t="shared" si="27"/>
        <v>0.16741826773722654</v>
      </c>
      <c r="K73" t="s">
        <v>45</v>
      </c>
      <c r="L73">
        <v>1</v>
      </c>
      <c r="M73">
        <v>1.3599999999999999E-2</v>
      </c>
      <c r="N73">
        <v>0.16172</v>
      </c>
      <c r="O73">
        <v>7.1924000000000002E-2</v>
      </c>
      <c r="P73">
        <f t="shared" si="28"/>
        <v>0.77922260137791954</v>
      </c>
      <c r="Q73">
        <f t="shared" si="29"/>
        <v>9.2658734628556729</v>
      </c>
      <c r="R73">
        <f t="shared" si="30"/>
        <v>8.486650861477754</v>
      </c>
      <c r="S73">
        <f t="shared" si="31"/>
        <v>4.1209416456989327</v>
      </c>
      <c r="U73" t="s">
        <v>5</v>
      </c>
      <c r="V73">
        <v>5</v>
      </c>
      <c r="W73">
        <v>-4.2506000000000002E-2</v>
      </c>
      <c r="X73">
        <v>-2.6863999999999999E-2</v>
      </c>
      <c r="Y73">
        <v>-3.5429000000000002E-2</v>
      </c>
      <c r="Z73">
        <f t="shared" si="32"/>
        <v>-2.4354144039830774</v>
      </c>
      <c r="AA73">
        <f t="shared" si="33"/>
        <v>-1.5391938208394436</v>
      </c>
      <c r="AB73">
        <f t="shared" si="34"/>
        <v>0.89622058314363384</v>
      </c>
      <c r="AC73">
        <f t="shared" si="35"/>
        <v>-2.0299321723689938</v>
      </c>
      <c r="AE73" t="s">
        <v>5</v>
      </c>
      <c r="AF73">
        <v>5</v>
      </c>
      <c r="AG73">
        <v>0.111926</v>
      </c>
      <c r="AH73">
        <v>0.16440199999999999</v>
      </c>
      <c r="AI73">
        <v>0.13683100000000001</v>
      </c>
      <c r="AJ73">
        <f t="shared" si="20"/>
        <v>6.4128874177812518</v>
      </c>
      <c r="AK73">
        <f t="shared" si="21"/>
        <v>9.41954074350976</v>
      </c>
      <c r="AL73">
        <f t="shared" si="22"/>
        <v>3.0066533257285077</v>
      </c>
      <c r="AM73">
        <f t="shared" si="23"/>
        <v>7.8398388065545674</v>
      </c>
    </row>
    <row r="74" spans="1:39" x14ac:dyDescent="0.25">
      <c r="A74" t="s">
        <v>5</v>
      </c>
      <c r="B74">
        <v>3</v>
      </c>
      <c r="C74">
        <v>-2.3439000000000002E-2</v>
      </c>
      <c r="D74">
        <v>8.2501000000000005E-2</v>
      </c>
      <c r="E74">
        <v>1.1285999999999999E-2</v>
      </c>
      <c r="F74">
        <f t="shared" si="24"/>
        <v>-1.3429557760071367</v>
      </c>
      <c r="G74">
        <f t="shared" si="25"/>
        <v>4.7269591056088052</v>
      </c>
      <c r="H74">
        <f t="shared" si="26"/>
        <v>6.0699148816159418</v>
      </c>
      <c r="I74">
        <f t="shared" si="27"/>
        <v>0.64664016758464704</v>
      </c>
      <c r="K74" t="s">
        <v>5</v>
      </c>
      <c r="L74">
        <v>2</v>
      </c>
      <c r="M74">
        <v>0.123766</v>
      </c>
      <c r="N74">
        <v>0.23458999999999999</v>
      </c>
      <c r="O74">
        <v>0.17200499999999999</v>
      </c>
      <c r="P74">
        <f t="shared" si="28"/>
        <v>7.0912694472161464</v>
      </c>
      <c r="Q74">
        <f t="shared" si="29"/>
        <v>13.441016915973982</v>
      </c>
      <c r="R74">
        <f t="shared" si="30"/>
        <v>6.349747468757835</v>
      </c>
      <c r="S74">
        <f t="shared" si="31"/>
        <v>9.8551605551477248</v>
      </c>
      <c r="U74" t="s">
        <v>5</v>
      </c>
      <c r="V74">
        <v>6</v>
      </c>
      <c r="W74">
        <v>-4.7516000000000003E-2</v>
      </c>
      <c r="X74">
        <v>4.4312999999999998E-2</v>
      </c>
      <c r="Y74">
        <v>-7.0559999999999998E-3</v>
      </c>
      <c r="Z74">
        <f t="shared" si="32"/>
        <v>-2.7224662593436197</v>
      </c>
      <c r="AA74">
        <f t="shared" si="33"/>
        <v>2.538947877563217</v>
      </c>
      <c r="AB74">
        <f t="shared" si="34"/>
        <v>5.2614141369068363</v>
      </c>
      <c r="AC74">
        <f t="shared" si="35"/>
        <v>-0.40427902024430884</v>
      </c>
      <c r="AE74" t="s">
        <v>5</v>
      </c>
      <c r="AF74">
        <v>6</v>
      </c>
      <c r="AG74">
        <v>2.4590000000000001E-2</v>
      </c>
      <c r="AH74">
        <v>0.169238</v>
      </c>
      <c r="AI74">
        <v>7.6301999999999995E-2</v>
      </c>
      <c r="AJ74">
        <f t="shared" si="20"/>
        <v>1.4089032182266943</v>
      </c>
      <c r="AK74">
        <f t="shared" si="21"/>
        <v>9.6966231332350254</v>
      </c>
      <c r="AL74">
        <f t="shared" si="22"/>
        <v>8.2877199150083314</v>
      </c>
      <c r="AM74">
        <f t="shared" si="23"/>
        <v>4.3717825684072071</v>
      </c>
    </row>
    <row r="75" spans="1:39" x14ac:dyDescent="0.25">
      <c r="A75" t="s">
        <v>5</v>
      </c>
      <c r="B75">
        <v>4</v>
      </c>
      <c r="C75">
        <v>-3.7928999999999997E-2</v>
      </c>
      <c r="D75">
        <v>0.132631</v>
      </c>
      <c r="E75">
        <v>2.6502999999999999E-2</v>
      </c>
      <c r="F75">
        <f t="shared" si="24"/>
        <v>-2.1731716211516994</v>
      </c>
      <c r="G75">
        <f t="shared" si="25"/>
        <v>7.5991965325996214</v>
      </c>
      <c r="H75">
        <f t="shared" si="26"/>
        <v>9.7723681537513194</v>
      </c>
      <c r="I75">
        <f t="shared" si="27"/>
        <v>1.5185100444352206</v>
      </c>
      <c r="K75" t="s">
        <v>5</v>
      </c>
      <c r="L75">
        <v>3</v>
      </c>
      <c r="M75">
        <v>0.15044399999999999</v>
      </c>
      <c r="N75">
        <v>0.26363900000000001</v>
      </c>
      <c r="O75">
        <v>0.18732799999999999</v>
      </c>
      <c r="P75">
        <f t="shared" si="28"/>
        <v>8.619806253066157</v>
      </c>
      <c r="Q75">
        <f t="shared" si="29"/>
        <v>15.105402015049512</v>
      </c>
      <c r="R75">
        <f t="shared" si="30"/>
        <v>6.4855957619833546</v>
      </c>
      <c r="S75">
        <f t="shared" si="31"/>
        <v>10.733103784626685</v>
      </c>
      <c r="U75" t="s">
        <v>46</v>
      </c>
      <c r="V75">
        <v>1</v>
      </c>
      <c r="W75">
        <v>-4.6466E-2</v>
      </c>
      <c r="X75">
        <v>-6.4079999999999996E-3</v>
      </c>
      <c r="Y75">
        <v>-2.9277000000000001E-2</v>
      </c>
      <c r="Z75">
        <f t="shared" si="32"/>
        <v>-2.662305690854883</v>
      </c>
      <c r="AA75">
        <f t="shared" si="33"/>
        <v>-0.36715135511983155</v>
      </c>
      <c r="AB75">
        <f t="shared" si="34"/>
        <v>2.2951543357350519</v>
      </c>
      <c r="AC75">
        <f t="shared" si="35"/>
        <v>-1.6774485368045113</v>
      </c>
      <c r="AE75" t="s">
        <v>46</v>
      </c>
      <c r="AF75">
        <v>1</v>
      </c>
      <c r="AG75">
        <v>0.150786</v>
      </c>
      <c r="AH75">
        <v>0.21254999999999999</v>
      </c>
      <c r="AI75">
        <v>0.17075699999999999</v>
      </c>
      <c r="AJ75">
        <f t="shared" si="20"/>
        <v>8.6394014096596319</v>
      </c>
      <c r="AK75">
        <f t="shared" si="21"/>
        <v>12.178217935505648</v>
      </c>
      <c r="AL75">
        <f t="shared" si="22"/>
        <v>3.5388165258460158</v>
      </c>
      <c r="AM75">
        <f t="shared" si="23"/>
        <v>9.7836554223153982</v>
      </c>
    </row>
    <row r="76" spans="1:39" x14ac:dyDescent="0.25">
      <c r="A76" t="s">
        <v>5</v>
      </c>
      <c r="B76">
        <v>5</v>
      </c>
      <c r="C76">
        <v>2.9402000000000001E-2</v>
      </c>
      <c r="D76">
        <v>7.4212E-2</v>
      </c>
      <c r="E76">
        <v>4.1286000000000003E-2</v>
      </c>
      <c r="F76">
        <f t="shared" si="24"/>
        <v>1.6846105092436465</v>
      </c>
      <c r="G76">
        <f t="shared" si="25"/>
        <v>4.2520343892248649</v>
      </c>
      <c r="H76">
        <f t="shared" si="26"/>
        <v>2.5674238799812192</v>
      </c>
      <c r="I76">
        <f t="shared" si="27"/>
        <v>2.365513552977117</v>
      </c>
      <c r="K76" t="s">
        <v>5</v>
      </c>
      <c r="L76">
        <v>4</v>
      </c>
      <c r="M76">
        <v>5.7744999999999998E-2</v>
      </c>
      <c r="N76">
        <v>0.188026</v>
      </c>
      <c r="O76">
        <v>0.110384</v>
      </c>
      <c r="P76">
        <f t="shared" si="28"/>
        <v>3.3085447879829388</v>
      </c>
      <c r="Q76">
        <f t="shared" si="29"/>
        <v>10.773096238726815</v>
      </c>
      <c r="R76">
        <f t="shared" si="30"/>
        <v>7.4645514507438788</v>
      </c>
      <c r="S76">
        <f t="shared" si="31"/>
        <v>6.3245373257720789</v>
      </c>
      <c r="U76" t="s">
        <v>5</v>
      </c>
      <c r="V76">
        <v>2</v>
      </c>
      <c r="W76">
        <v>-2.5873E-2</v>
      </c>
      <c r="X76">
        <v>5.0715999999999997E-2</v>
      </c>
      <c r="Y76">
        <v>3.143E-3</v>
      </c>
      <c r="Z76">
        <f t="shared" si="32"/>
        <v>-1.4824137033419789</v>
      </c>
      <c r="AA76">
        <f t="shared" si="33"/>
        <v>2.9058127537854825</v>
      </c>
      <c r="AB76">
        <f t="shared" si="34"/>
        <v>4.3882264571274616</v>
      </c>
      <c r="AC76">
        <f t="shared" si="35"/>
        <v>0.18008063500961774</v>
      </c>
      <c r="AE76" t="s">
        <v>5</v>
      </c>
      <c r="AF76">
        <v>2</v>
      </c>
      <c r="AG76">
        <v>9.5646999999999996E-2</v>
      </c>
      <c r="AH76">
        <v>0.183396</v>
      </c>
      <c r="AI76">
        <v>0.119153</v>
      </c>
      <c r="AJ76">
        <f t="shared" si="20"/>
        <v>5.4801694230877844</v>
      </c>
      <c r="AK76">
        <f t="shared" si="21"/>
        <v>10.507816779581246</v>
      </c>
      <c r="AL76">
        <f t="shared" si="22"/>
        <v>5.0276473564934614</v>
      </c>
      <c r="AM76">
        <f t="shared" si="23"/>
        <v>6.8269640163222984</v>
      </c>
    </row>
    <row r="77" spans="1:39" x14ac:dyDescent="0.25">
      <c r="A77" t="s">
        <v>5</v>
      </c>
      <c r="B77">
        <v>6</v>
      </c>
      <c r="C77">
        <v>-7.1141999999999997E-2</v>
      </c>
      <c r="D77">
        <v>0.14921799999999999</v>
      </c>
      <c r="E77">
        <v>1.0330000000000001E-2</v>
      </c>
      <c r="F77">
        <f t="shared" si="24"/>
        <v>-4.0761363461197027</v>
      </c>
      <c r="G77">
        <f t="shared" si="25"/>
        <v>8.5495616273831185</v>
      </c>
      <c r="H77">
        <f t="shared" si="26"/>
        <v>12.62569797350282</v>
      </c>
      <c r="I77">
        <f t="shared" si="27"/>
        <v>0.5918654023701404</v>
      </c>
      <c r="K77" t="s">
        <v>5</v>
      </c>
      <c r="L77">
        <v>5</v>
      </c>
      <c r="M77">
        <v>0.10179000000000001</v>
      </c>
      <c r="N77">
        <v>0.13380800000000001</v>
      </c>
      <c r="O77">
        <v>0.107679</v>
      </c>
      <c r="P77">
        <f t="shared" si="28"/>
        <v>5.8321373966366501</v>
      </c>
      <c r="Q77">
        <f t="shared" si="29"/>
        <v>7.6666336650865201</v>
      </c>
      <c r="R77">
        <f t="shared" si="30"/>
        <v>1.83449626844987</v>
      </c>
      <c r="S77">
        <f t="shared" si="31"/>
        <v>6.1695522421891917</v>
      </c>
      <c r="U77" t="s">
        <v>5</v>
      </c>
      <c r="V77">
        <v>3</v>
      </c>
      <c r="W77">
        <v>-4.6649999999999999E-3</v>
      </c>
      <c r="X77">
        <v>4.4866999999999997E-2</v>
      </c>
      <c r="Y77">
        <v>7.3720000000000001E-3</v>
      </c>
      <c r="Z77">
        <f t="shared" si="32"/>
        <v>-0.26728481142852906</v>
      </c>
      <c r="AA77">
        <f t="shared" si="33"/>
        <v>2.5706897394134645</v>
      </c>
      <c r="AB77">
        <f t="shared" si="34"/>
        <v>2.8379745508419938</v>
      </c>
      <c r="AC77">
        <f t="shared" si="35"/>
        <v>0.42238448657044286</v>
      </c>
      <c r="AE77" t="s">
        <v>5</v>
      </c>
      <c r="AF77">
        <v>3</v>
      </c>
      <c r="AG77">
        <v>6.4353999999999995E-2</v>
      </c>
      <c r="AH77">
        <v>0.14652100000000001</v>
      </c>
      <c r="AI77">
        <v>7.7429999999999999E-2</v>
      </c>
      <c r="AJ77">
        <f t="shared" si="20"/>
        <v>3.6872125947848997</v>
      </c>
      <c r="AK77">
        <f t="shared" si="21"/>
        <v>8.3950349100363368</v>
      </c>
      <c r="AL77">
        <f t="shared" si="22"/>
        <v>4.7078223152514367</v>
      </c>
      <c r="AM77">
        <f t="shared" si="23"/>
        <v>4.4364122076979644</v>
      </c>
    </row>
    <row r="78" spans="1:39" x14ac:dyDescent="0.25">
      <c r="A78" t="s">
        <v>46</v>
      </c>
      <c r="B78">
        <v>1</v>
      </c>
      <c r="C78">
        <v>-5.0226E-2</v>
      </c>
      <c r="D78">
        <v>1.6548E-2</v>
      </c>
      <c r="E78">
        <v>-2.5943000000000001E-2</v>
      </c>
      <c r="F78">
        <f t="shared" si="24"/>
        <v>-2.8777378218240726</v>
      </c>
      <c r="G78">
        <f t="shared" si="25"/>
        <v>0.94813055938248625</v>
      </c>
      <c r="H78">
        <f t="shared" si="26"/>
        <v>3.825868381206559</v>
      </c>
      <c r="I78">
        <f t="shared" si="27"/>
        <v>-1.4864244079078948</v>
      </c>
      <c r="K78" t="s">
        <v>46</v>
      </c>
      <c r="L78">
        <v>1</v>
      </c>
      <c r="M78">
        <v>0.1232</v>
      </c>
      <c r="N78">
        <v>0.207708</v>
      </c>
      <c r="O78">
        <v>0.14933099999999999</v>
      </c>
      <c r="P78">
        <f t="shared" si="28"/>
        <v>7.0588400360117429</v>
      </c>
      <c r="Q78">
        <f t="shared" si="29"/>
        <v>11.900791771103302</v>
      </c>
      <c r="R78">
        <f t="shared" si="30"/>
        <v>4.8419517350915608</v>
      </c>
      <c r="S78">
        <f t="shared" si="31"/>
        <v>8.5560360504680961</v>
      </c>
      <c r="U78" t="s">
        <v>60</v>
      </c>
      <c r="V78">
        <v>1</v>
      </c>
      <c r="W78">
        <v>-6.4172000000000007E-2</v>
      </c>
      <c r="X78">
        <v>0.29511700000000002</v>
      </c>
      <c r="Y78">
        <v>0.105716</v>
      </c>
      <c r="Z78">
        <f t="shared" ref="Z78:Z97" si="36">W78*180/PI()</f>
        <v>-3.6767847629135195</v>
      </c>
      <c r="AA78">
        <f t="shared" ref="AA78:AA97" si="37">X78*180/PI()</f>
        <v>16.908958562562315</v>
      </c>
      <c r="AB78">
        <f t="shared" ref="AB78:AB97" si="38">(X78-W78)*180/PI()</f>
        <v>20.585743325475836</v>
      </c>
      <c r="AC78">
        <f t="shared" ref="AC78:AC97" si="39">Y78*180/PI()</f>
        <v>6.0570806270050115</v>
      </c>
      <c r="AE78" t="s">
        <v>60</v>
      </c>
      <c r="AF78">
        <v>1</v>
      </c>
      <c r="AG78">
        <v>-8.2394999999999996E-2</v>
      </c>
      <c r="AH78">
        <v>0.298093</v>
      </c>
      <c r="AI78">
        <v>0.111599</v>
      </c>
      <c r="AJ78">
        <f t="shared" ref="AJ78:AJ97" si="40">AG78*180/PI()</f>
        <v>-4.7208857529804176</v>
      </c>
      <c r="AK78">
        <f t="shared" ref="AK78:AK97" si="41">AH78*180/PI()</f>
        <v>17.079470802393249</v>
      </c>
      <c r="AL78">
        <f t="shared" ref="AL78:AL97" si="42">(AH78-AG78)*180/PI()</f>
        <v>21.800356555373668</v>
      </c>
      <c r="AM78">
        <f t="shared" ref="AM78:AM97" si="43">AI78*180/PI()</f>
        <v>6.3941516978804742</v>
      </c>
    </row>
    <row r="79" spans="1:39" x14ac:dyDescent="0.25">
      <c r="A79" t="s">
        <v>5</v>
      </c>
      <c r="B79">
        <v>2</v>
      </c>
      <c r="C79">
        <v>-1.9016999999999999E-2</v>
      </c>
      <c r="D79">
        <v>6.8375000000000005E-2</v>
      </c>
      <c r="E79">
        <v>-5.3540000000000003E-3</v>
      </c>
      <c r="F79">
        <f t="shared" si="24"/>
        <v>-1.0895938390002866</v>
      </c>
      <c r="G79">
        <f t="shared" si="25"/>
        <v>3.9175989242070042</v>
      </c>
      <c r="H79">
        <f t="shared" si="26"/>
        <v>5.0071927632072901</v>
      </c>
      <c r="I79">
        <f t="shared" si="27"/>
        <v>-0.30676160351304277</v>
      </c>
      <c r="K79" t="s">
        <v>5</v>
      </c>
      <c r="L79">
        <v>2</v>
      </c>
      <c r="M79">
        <v>0.16466500000000001</v>
      </c>
      <c r="N79">
        <v>0.20910200000000001</v>
      </c>
      <c r="O79">
        <v>0.17347899999999999</v>
      </c>
      <c r="P79">
        <f t="shared" si="28"/>
        <v>9.4346095335217015</v>
      </c>
      <c r="Q79">
        <f t="shared" si="29"/>
        <v>11.980662087744539</v>
      </c>
      <c r="R79">
        <f t="shared" si="30"/>
        <v>2.5460525542228396</v>
      </c>
      <c r="S79">
        <f t="shared" si="31"/>
        <v>9.9396145341500084</v>
      </c>
      <c r="U79" t="s">
        <v>50</v>
      </c>
      <c r="V79">
        <v>1</v>
      </c>
      <c r="W79">
        <v>-7.1817000000000006E-2</v>
      </c>
      <c r="X79">
        <v>6.7058999999999994E-2</v>
      </c>
      <c r="Y79">
        <v>-2.1909999999999998E-3</v>
      </c>
      <c r="Z79">
        <f t="shared" si="36"/>
        <v>-4.1148109972910332</v>
      </c>
      <c r="AA79">
        <f t="shared" si="37"/>
        <v>3.8421976783677869</v>
      </c>
      <c r="AB79">
        <f t="shared" si="38"/>
        <v>7.9570086756588205</v>
      </c>
      <c r="AC79">
        <f t="shared" si="39"/>
        <v>-0.12553505291316336</v>
      </c>
      <c r="AE79" t="s">
        <v>50</v>
      </c>
      <c r="AF79">
        <v>1</v>
      </c>
      <c r="AG79">
        <v>2.6727000000000001E-2</v>
      </c>
      <c r="AH79">
        <v>0.19900799999999999</v>
      </c>
      <c r="AI79">
        <v>0.133852</v>
      </c>
      <c r="AJ79">
        <f t="shared" si="40"/>
        <v>1.5313442990461512</v>
      </c>
      <c r="AK79">
        <f t="shared" si="41"/>
        <v>11.402318489339486</v>
      </c>
      <c r="AL79">
        <f t="shared" si="42"/>
        <v>9.8709741902933352</v>
      </c>
      <c r="AM79">
        <f t="shared" si="43"/>
        <v>7.6691546793850955</v>
      </c>
    </row>
    <row r="80" spans="1:39" x14ac:dyDescent="0.25">
      <c r="A80" t="s">
        <v>50</v>
      </c>
      <c r="B80">
        <v>1</v>
      </c>
      <c r="C80">
        <v>-6.2678999999999999E-2</v>
      </c>
      <c r="D80">
        <v>0.14676700000000001</v>
      </c>
      <c r="E80">
        <v>2.2178E-2</v>
      </c>
      <c r="F80">
        <f t="shared" ref="F80:F97" si="44">C80*180/PI()</f>
        <v>-3.5912421641004872</v>
      </c>
      <c r="G80">
        <f t="shared" ref="G80:G97" si="45">D80*180/PI()</f>
        <v>8.4091296717965527</v>
      </c>
      <c r="H80">
        <f t="shared" ref="H80:H97" si="46">(D80-C80)*180/PI()</f>
        <v>12.000371835897042</v>
      </c>
      <c r="I80">
        <f t="shared" ref="I80:I97" si="47">E80*180/PI()</f>
        <v>1.2707057980411398</v>
      </c>
      <c r="K80" t="s">
        <v>50</v>
      </c>
      <c r="L80">
        <v>1</v>
      </c>
      <c r="M80">
        <v>9.2207999999999998E-2</v>
      </c>
      <c r="N80">
        <v>0.212172</v>
      </c>
      <c r="O80">
        <v>0.14664099999999999</v>
      </c>
      <c r="P80">
        <f t="shared" ref="P80:P97" si="48">M80*180/PI()</f>
        <v>5.2831292373422949</v>
      </c>
      <c r="Q80">
        <f t="shared" ref="Q80:Q97" si="49">N80*180/PI()</f>
        <v>12.156560130849702</v>
      </c>
      <c r="R80">
        <f t="shared" ref="R80:R97" si="50">(N80-M80)*180/PI()</f>
        <v>6.8734308935074084</v>
      </c>
      <c r="S80">
        <f t="shared" ref="S80:S97" si="51">O80*180/PI()</f>
        <v>8.4019104035779044</v>
      </c>
      <c r="U80" t="s">
        <v>5</v>
      </c>
      <c r="V80">
        <v>2</v>
      </c>
      <c r="W80">
        <v>-5.2149000000000001E-2</v>
      </c>
      <c r="X80">
        <v>0.17877399999999999</v>
      </c>
      <c r="Y80">
        <v>5.237E-2</v>
      </c>
      <c r="Z80">
        <f t="shared" si="36"/>
        <v>-2.9879176058277301</v>
      </c>
      <c r="AA80">
        <f t="shared" si="37"/>
        <v>10.242995686671778</v>
      </c>
      <c r="AB80">
        <f t="shared" si="38"/>
        <v>13.230913292499508</v>
      </c>
      <c r="AC80">
        <f t="shared" si="39"/>
        <v>3.0005799731001215</v>
      </c>
      <c r="AE80" t="s">
        <v>5</v>
      </c>
      <c r="AF80">
        <v>2</v>
      </c>
      <c r="AG80">
        <v>-5.4015000000000001E-2</v>
      </c>
      <c r="AH80">
        <v>0.18116399999999999</v>
      </c>
      <c r="AI80">
        <v>6.0631999999999998E-2</v>
      </c>
      <c r="AJ80">
        <f t="shared" si="40"/>
        <v>-3.0948315303991416</v>
      </c>
      <c r="AK80">
        <f t="shared" si="41"/>
        <v>10.379932599708045</v>
      </c>
      <c r="AL80">
        <f t="shared" si="42"/>
        <v>13.474764130107188</v>
      </c>
      <c r="AM80">
        <f t="shared" si="43"/>
        <v>3.4739577034372076</v>
      </c>
    </row>
    <row r="81" spans="1:39" x14ac:dyDescent="0.25">
      <c r="A81" t="s">
        <v>5</v>
      </c>
      <c r="B81">
        <v>2</v>
      </c>
      <c r="C81">
        <v>-3.408E-3</v>
      </c>
      <c r="D81">
        <v>0.16486100000000001</v>
      </c>
      <c r="E81">
        <v>6.8194000000000005E-2</v>
      </c>
      <c r="F81">
        <f t="shared" si="44"/>
        <v>-0.19526401658058457</v>
      </c>
      <c r="G81">
        <f t="shared" si="45"/>
        <v>9.4458395063062657</v>
      </c>
      <c r="H81">
        <f t="shared" si="46"/>
        <v>9.6411035228868496</v>
      </c>
      <c r="I81">
        <f t="shared" si="47"/>
        <v>3.9072283881151364</v>
      </c>
      <c r="K81" t="s">
        <v>5</v>
      </c>
      <c r="L81">
        <v>2</v>
      </c>
      <c r="M81">
        <v>0.104654</v>
      </c>
      <c r="N81">
        <v>0.25467600000000001</v>
      </c>
      <c r="O81">
        <v>0.16699600000000001</v>
      </c>
      <c r="P81">
        <f t="shared" si="48"/>
        <v>5.9962325091621178</v>
      </c>
      <c r="Q81">
        <f t="shared" si="49"/>
        <v>14.591859943273755</v>
      </c>
      <c r="R81">
        <f t="shared" si="50"/>
        <v>8.5956274341116377</v>
      </c>
      <c r="S81">
        <f t="shared" si="51"/>
        <v>9.5681659955666962</v>
      </c>
      <c r="V81">
        <v>3</v>
      </c>
      <c r="W81">
        <v>8.1892999999999994E-2</v>
      </c>
      <c r="X81">
        <v>0.13434599999999999</v>
      </c>
      <c r="Y81">
        <v>0.10845299999999999</v>
      </c>
      <c r="Z81">
        <f t="shared" si="36"/>
        <v>4.6921232716648502</v>
      </c>
      <c r="AA81">
        <f t="shared" si="37"/>
        <v>7.6974587944645574</v>
      </c>
      <c r="AB81">
        <f t="shared" si="38"/>
        <v>3.0053355227997072</v>
      </c>
      <c r="AC81">
        <f t="shared" si="39"/>
        <v>6.2138991755323163</v>
      </c>
      <c r="AF81">
        <v>3</v>
      </c>
      <c r="AG81">
        <v>2.3154999999999999E-2</v>
      </c>
      <c r="AH81">
        <v>0.18731700000000001</v>
      </c>
      <c r="AI81">
        <v>9.7170000000000006E-2</v>
      </c>
      <c r="AJ81">
        <f t="shared" si="40"/>
        <v>1.326683774625421</v>
      </c>
      <c r="AK81">
        <f t="shared" si="41"/>
        <v>10.732473531052042</v>
      </c>
      <c r="AL81">
        <f t="shared" si="42"/>
        <v>9.4057897564266213</v>
      </c>
      <c r="AM81">
        <f t="shared" si="43"/>
        <v>5.5674308952862095</v>
      </c>
    </row>
    <row r="82" spans="1:39" x14ac:dyDescent="0.25">
      <c r="U82" t="s">
        <v>5</v>
      </c>
      <c r="V82">
        <v>4</v>
      </c>
      <c r="W82">
        <v>7.7892000000000003E-2</v>
      </c>
      <c r="X82">
        <v>0.10627300000000001</v>
      </c>
      <c r="Y82">
        <v>9.1319999999999998E-2</v>
      </c>
      <c r="Z82">
        <f t="shared" si="36"/>
        <v>4.4628828578330086</v>
      </c>
      <c r="AA82">
        <f t="shared" si="37"/>
        <v>6.0889943761937975</v>
      </c>
      <c r="AB82">
        <f t="shared" si="38"/>
        <v>1.6261115183607897</v>
      </c>
      <c r="AC82">
        <f t="shared" si="39"/>
        <v>5.2322505851346781</v>
      </c>
      <c r="AE82" t="s">
        <v>5</v>
      </c>
      <c r="AF82">
        <v>4</v>
      </c>
      <c r="AG82">
        <v>6.5132999999999996E-2</v>
      </c>
      <c r="AH82">
        <v>0.202794</v>
      </c>
      <c r="AI82">
        <v>0.13144900000000001</v>
      </c>
      <c r="AJ82">
        <f t="shared" si="40"/>
        <v>3.7318460070255908</v>
      </c>
      <c r="AK82">
        <f t="shared" si="41"/>
        <v>11.619240310576018</v>
      </c>
      <c r="AL82">
        <f t="shared" si="42"/>
        <v>7.8873943035504261</v>
      </c>
      <c r="AM82">
        <f t="shared" si="43"/>
        <v>7.5314729212151583</v>
      </c>
    </row>
    <row r="83" spans="1:39" x14ac:dyDescent="0.25">
      <c r="A83" t="s">
        <v>5</v>
      </c>
      <c r="B83">
        <v>3</v>
      </c>
      <c r="C83">
        <v>-2.5014999999999999E-2</v>
      </c>
      <c r="D83">
        <v>0.123806</v>
      </c>
      <c r="E83">
        <v>3.4583999999999997E-2</v>
      </c>
      <c r="F83">
        <f t="shared" si="44"/>
        <v>-1.4332539245197542</v>
      </c>
      <c r="G83">
        <f t="shared" si="45"/>
        <v>7.0935612783966704</v>
      </c>
      <c r="H83">
        <f t="shared" si="46"/>
        <v>8.5268152029164241</v>
      </c>
      <c r="I83">
        <f t="shared" si="47"/>
        <v>1.9815172386804389</v>
      </c>
      <c r="K83" t="s">
        <v>5</v>
      </c>
      <c r="L83">
        <v>3</v>
      </c>
      <c r="M83">
        <v>4.6760999999999997E-2</v>
      </c>
      <c r="N83">
        <v>0.230854</v>
      </c>
      <c r="O83">
        <v>0.12391000000000001</v>
      </c>
      <c r="P83">
        <f t="shared" si="48"/>
        <v>2.6792079458112421</v>
      </c>
      <c r="Q83">
        <f t="shared" si="49"/>
        <v>13.226959883713105</v>
      </c>
      <c r="R83">
        <f t="shared" si="50"/>
        <v>10.547751937901864</v>
      </c>
      <c r="S83">
        <f t="shared" si="51"/>
        <v>7.0995200394660314</v>
      </c>
      <c r="U83" t="s">
        <v>52</v>
      </c>
      <c r="V83">
        <v>1</v>
      </c>
      <c r="W83">
        <v>-0.13572699999999999</v>
      </c>
      <c r="X83">
        <v>0.32869100000000001</v>
      </c>
      <c r="Y83">
        <v>9.4746999999999998E-2</v>
      </c>
      <c r="Z83">
        <f t="shared" si="36"/>
        <v>-7.776584265972124</v>
      </c>
      <c r="AA83">
        <f t="shared" si="37"/>
        <v>18.832607063934542</v>
      </c>
      <c r="AB83">
        <f t="shared" si="38"/>
        <v>26.609191329906668</v>
      </c>
      <c r="AC83">
        <f t="shared" si="39"/>
        <v>5.4286032215260107</v>
      </c>
      <c r="AE83" t="s">
        <v>52</v>
      </c>
      <c r="AF83">
        <v>1</v>
      </c>
      <c r="AG83">
        <v>-0.23811599999999999</v>
      </c>
      <c r="AH83">
        <v>0.26302599999999998</v>
      </c>
      <c r="AI83">
        <v>3.006E-3</v>
      </c>
      <c r="AJ83">
        <f t="shared" si="40"/>
        <v>-13.643041834537112</v>
      </c>
      <c r="AK83">
        <f t="shared" si="41"/>
        <v>15.070279702207991</v>
      </c>
      <c r="AL83">
        <f t="shared" si="42"/>
        <v>28.713321536745099</v>
      </c>
      <c r="AM83">
        <f t="shared" si="43"/>
        <v>0.17223111321632548</v>
      </c>
    </row>
    <row r="84" spans="1:39" x14ac:dyDescent="0.25">
      <c r="A84" t="s">
        <v>51</v>
      </c>
      <c r="B84">
        <v>1</v>
      </c>
      <c r="C84">
        <v>-0.14150599999999999</v>
      </c>
      <c r="D84">
        <v>0.119565</v>
      </c>
      <c r="E84">
        <v>-1.0940999999999999E-2</v>
      </c>
      <c r="F84">
        <f t="shared" si="44"/>
        <v>-8.1076965757782258</v>
      </c>
      <c r="G84">
        <f t="shared" si="45"/>
        <v>6.8505698774816874</v>
      </c>
      <c r="H84">
        <f t="shared" si="46"/>
        <v>14.958266453259913</v>
      </c>
      <c r="I84">
        <f t="shared" si="47"/>
        <v>-0.6268731236526337</v>
      </c>
      <c r="K84" t="s">
        <v>51</v>
      </c>
      <c r="L84">
        <v>1</v>
      </c>
      <c r="M84">
        <v>-9.0855000000000005E-2</v>
      </c>
      <c r="N84">
        <v>0.25106000000000001</v>
      </c>
      <c r="O84">
        <v>7.9480999999999996E-2</v>
      </c>
      <c r="P84">
        <f t="shared" si="48"/>
        <v>-5.2056080476610944</v>
      </c>
      <c r="Q84">
        <f t="shared" si="49"/>
        <v>14.38467840455445</v>
      </c>
      <c r="R84">
        <f t="shared" si="50"/>
        <v>19.590286452215544</v>
      </c>
      <c r="S84">
        <f t="shared" si="51"/>
        <v>4.5539258514792955</v>
      </c>
      <c r="U84" t="s">
        <v>5</v>
      </c>
      <c r="V84">
        <v>2</v>
      </c>
      <c r="W84">
        <v>-0.18957599999999999</v>
      </c>
      <c r="X84">
        <v>0.31820199999999998</v>
      </c>
      <c r="Y84">
        <v>4.3153999999999998E-2</v>
      </c>
      <c r="Z84">
        <f t="shared" si="36"/>
        <v>-10.861904696972095</v>
      </c>
      <c r="AA84">
        <f t="shared" si="37"/>
        <v>18.23163163262182</v>
      </c>
      <c r="AB84">
        <f t="shared" si="38"/>
        <v>29.093536329593913</v>
      </c>
      <c r="AC84">
        <f t="shared" si="39"/>
        <v>2.4725420691075546</v>
      </c>
      <c r="AE84" t="s">
        <v>5</v>
      </c>
      <c r="AF84">
        <v>2</v>
      </c>
      <c r="AG84">
        <v>-0.242813</v>
      </c>
      <c r="AH84">
        <v>0.25915700000000003</v>
      </c>
      <c r="AI84">
        <v>1.0281E-2</v>
      </c>
      <c r="AJ84">
        <f t="shared" si="40"/>
        <v>-13.912160110910058</v>
      </c>
      <c r="AK84">
        <f t="shared" si="41"/>
        <v>14.848602331271879</v>
      </c>
      <c r="AL84">
        <f t="shared" si="42"/>
        <v>28.760762442181935</v>
      </c>
      <c r="AM84">
        <f t="shared" si="43"/>
        <v>0.58905790917399936</v>
      </c>
    </row>
    <row r="85" spans="1:39" x14ac:dyDescent="0.25">
      <c r="A85" t="s">
        <v>52</v>
      </c>
      <c r="B85">
        <v>1</v>
      </c>
      <c r="C85">
        <v>-0.16442499999999999</v>
      </c>
      <c r="D85">
        <v>0.31716100000000003</v>
      </c>
      <c r="E85">
        <v>6.3647999999999996E-2</v>
      </c>
      <c r="F85">
        <f t="shared" si="44"/>
        <v>-9.420858546438561</v>
      </c>
      <c r="G85">
        <f t="shared" si="45"/>
        <v>18.171986726148706</v>
      </c>
      <c r="H85">
        <f t="shared" si="46"/>
        <v>27.592845272587262</v>
      </c>
      <c r="I85">
        <f t="shared" si="47"/>
        <v>3.6467617744486636</v>
      </c>
      <c r="K85" t="s">
        <v>52</v>
      </c>
      <c r="L85">
        <v>1</v>
      </c>
      <c r="M85">
        <v>-0.23642199999999999</v>
      </c>
      <c r="N85">
        <v>0.27845700000000001</v>
      </c>
      <c r="O85">
        <v>1.7759E-2</v>
      </c>
      <c r="P85">
        <f t="shared" si="48"/>
        <v>-13.545982784041948</v>
      </c>
      <c r="Q85">
        <f t="shared" si="49"/>
        <v>15.954410875874366</v>
      </c>
      <c r="R85">
        <f t="shared" si="50"/>
        <v>29.500393659916313</v>
      </c>
      <c r="S85">
        <f t="shared" si="51"/>
        <v>1.017515748372829</v>
      </c>
      <c r="U85" t="s">
        <v>53</v>
      </c>
      <c r="V85">
        <v>1</v>
      </c>
      <c r="W85">
        <v>-4.8860000000000001E-2</v>
      </c>
      <c r="X85">
        <v>6.6834000000000005E-2</v>
      </c>
      <c r="Y85">
        <v>-2.581E-3</v>
      </c>
      <c r="Z85">
        <f t="shared" si="36"/>
        <v>-2.7994717870092023</v>
      </c>
      <c r="AA85">
        <f t="shared" si="37"/>
        <v>3.8293061279773442</v>
      </c>
      <c r="AB85">
        <f t="shared" si="38"/>
        <v>6.6287779149865473</v>
      </c>
      <c r="AC85">
        <f t="shared" si="39"/>
        <v>-0.14788040692326548</v>
      </c>
      <c r="AE85" t="s">
        <v>53</v>
      </c>
      <c r="AF85">
        <v>1</v>
      </c>
      <c r="AG85">
        <v>7.8803999999999999E-2</v>
      </c>
      <c r="AH85">
        <v>0.215084</v>
      </c>
      <c r="AI85">
        <v>0.15182599999999999</v>
      </c>
      <c r="AJ85">
        <f t="shared" si="40"/>
        <v>4.5151366087489393</v>
      </c>
      <c r="AK85">
        <f t="shared" si="41"/>
        <v>12.323405440791799</v>
      </c>
      <c r="AL85">
        <f t="shared" si="42"/>
        <v>7.8082688320428604</v>
      </c>
      <c r="AM85">
        <f t="shared" si="43"/>
        <v>8.6989890203532365</v>
      </c>
    </row>
    <row r="86" spans="1:39" x14ac:dyDescent="0.25">
      <c r="A86" t="s">
        <v>5</v>
      </c>
      <c r="B86">
        <v>2</v>
      </c>
      <c r="C86">
        <v>-0.233261</v>
      </c>
      <c r="D86">
        <v>0.26410600000000001</v>
      </c>
      <c r="E86">
        <v>2.4362999999999999E-2</v>
      </c>
      <c r="F86">
        <f t="shared" si="44"/>
        <v>-13.364870825001097</v>
      </c>
      <c r="G86">
        <f t="shared" si="45"/>
        <v>15.13215914408212</v>
      </c>
      <c r="H86">
        <f t="shared" si="46"/>
        <v>28.497029969083215</v>
      </c>
      <c r="I86">
        <f t="shared" si="47"/>
        <v>1.3958970762772247</v>
      </c>
      <c r="K86" t="s">
        <v>5</v>
      </c>
      <c r="L86">
        <v>2</v>
      </c>
      <c r="M86">
        <v>-0.24809200000000001</v>
      </c>
      <c r="N86">
        <v>0.23036999999999999</v>
      </c>
      <c r="O86">
        <v>-4.6239999999999996E-3</v>
      </c>
      <c r="P86">
        <f t="shared" si="48"/>
        <v>-14.21462453095962</v>
      </c>
      <c r="Q86">
        <f t="shared" si="49"/>
        <v>13.199228726428775</v>
      </c>
      <c r="R86">
        <f t="shared" si="50"/>
        <v>27.413853257388393</v>
      </c>
      <c r="S86">
        <f t="shared" si="51"/>
        <v>-0.26493568446849264</v>
      </c>
      <c r="U86" t="s">
        <v>85</v>
      </c>
      <c r="V86">
        <v>2</v>
      </c>
      <c r="AE86" t="s">
        <v>85</v>
      </c>
      <c r="AF86">
        <v>2</v>
      </c>
    </row>
    <row r="87" spans="1:39" x14ac:dyDescent="0.25">
      <c r="A87" t="s">
        <v>53</v>
      </c>
      <c r="B87">
        <v>1</v>
      </c>
      <c r="C87">
        <v>9.8219999999999991E-3</v>
      </c>
      <c r="D87">
        <v>4.8099999999999997E-2</v>
      </c>
      <c r="E87">
        <v>2.7289999999999998E-2</v>
      </c>
      <c r="F87">
        <f t="shared" si="44"/>
        <v>0.56275914637749447</v>
      </c>
      <c r="G87">
        <f t="shared" si="45"/>
        <v>2.7559269945792595</v>
      </c>
      <c r="H87">
        <f t="shared" si="46"/>
        <v>2.1931678482017651</v>
      </c>
      <c r="I87">
        <f t="shared" si="47"/>
        <v>1.5636018229120163</v>
      </c>
      <c r="K87" t="s">
        <v>53</v>
      </c>
      <c r="L87">
        <v>1</v>
      </c>
      <c r="M87">
        <v>8.9468000000000006E-2</v>
      </c>
      <c r="N87">
        <v>0.25919599999999998</v>
      </c>
      <c r="O87">
        <v>0.172573</v>
      </c>
      <c r="P87">
        <f t="shared" si="48"/>
        <v>5.1261388014764497</v>
      </c>
      <c r="Q87">
        <f t="shared" si="49"/>
        <v>14.850836866672886</v>
      </c>
      <c r="R87">
        <f t="shared" si="50"/>
        <v>9.724698065196435</v>
      </c>
      <c r="S87">
        <f t="shared" si="51"/>
        <v>9.8877045579111567</v>
      </c>
      <c r="U87" t="s">
        <v>54</v>
      </c>
      <c r="V87">
        <v>1</v>
      </c>
      <c r="W87">
        <v>-4.9243000000000002E-2</v>
      </c>
      <c r="X87">
        <v>6.3876000000000002E-2</v>
      </c>
      <c r="Y87">
        <v>-9.1299999999999997E-4</v>
      </c>
      <c r="Z87">
        <f t="shared" si="36"/>
        <v>-2.8214160705627127</v>
      </c>
      <c r="AA87">
        <f t="shared" si="37"/>
        <v>3.6598252121776467</v>
      </c>
      <c r="AB87">
        <f t="shared" si="38"/>
        <v>6.4812412827403589</v>
      </c>
      <c r="AC87">
        <f t="shared" si="39"/>
        <v>-5.2311046695444154E-2</v>
      </c>
      <c r="AE87" t="s">
        <v>54</v>
      </c>
      <c r="AF87">
        <v>1</v>
      </c>
      <c r="AG87">
        <v>6.4185000000000006E-2</v>
      </c>
      <c r="AH87">
        <v>0.20971899999999999</v>
      </c>
      <c r="AI87">
        <v>0.130636</v>
      </c>
      <c r="AJ87">
        <f t="shared" si="40"/>
        <v>3.6775296080471893</v>
      </c>
      <c r="AK87">
        <f t="shared" si="41"/>
        <v>12.016013583704112</v>
      </c>
      <c r="AL87">
        <f t="shared" si="42"/>
        <v>8.3384839756569225</v>
      </c>
      <c r="AM87">
        <f t="shared" si="43"/>
        <v>7.4848914524710217</v>
      </c>
    </row>
    <row r="88" spans="1:39" x14ac:dyDescent="0.25">
      <c r="A88" t="s">
        <v>5</v>
      </c>
      <c r="B88">
        <v>2</v>
      </c>
      <c r="C88">
        <v>-2.4572E-2</v>
      </c>
      <c r="D88">
        <v>6.7235000000000003E-2</v>
      </c>
      <c r="E88">
        <v>6.0200000000000002E-3</v>
      </c>
      <c r="F88">
        <f t="shared" si="44"/>
        <v>-1.4078718941954589</v>
      </c>
      <c r="G88">
        <f t="shared" si="45"/>
        <v>3.8522817355620904</v>
      </c>
      <c r="H88">
        <f t="shared" si="46"/>
        <v>5.2601536297575491</v>
      </c>
      <c r="I88">
        <f t="shared" si="47"/>
        <v>0.34492059266875563</v>
      </c>
      <c r="K88" t="s">
        <v>5</v>
      </c>
      <c r="L88">
        <v>2</v>
      </c>
      <c r="M88">
        <v>0.27423599999999998</v>
      </c>
      <c r="N88">
        <v>0.37401200000000001</v>
      </c>
      <c r="O88">
        <v>0.31783899999999998</v>
      </c>
      <c r="P88">
        <f t="shared" si="48"/>
        <v>15.712565390549644</v>
      </c>
      <c r="Q88">
        <f t="shared" si="49"/>
        <v>21.429309087246946</v>
      </c>
      <c r="R88">
        <f t="shared" si="50"/>
        <v>5.7167436966973035</v>
      </c>
      <c r="S88">
        <f t="shared" si="51"/>
        <v>18.210833264658572</v>
      </c>
      <c r="U88" t="s">
        <v>5</v>
      </c>
      <c r="V88">
        <v>2</v>
      </c>
      <c r="W88">
        <v>-5.1707000000000003E-2</v>
      </c>
      <c r="X88">
        <v>5.2865000000000002E-2</v>
      </c>
      <c r="Y88">
        <v>-8.2690000000000003E-3</v>
      </c>
      <c r="Z88">
        <f t="shared" si="36"/>
        <v>-2.9625928712829479</v>
      </c>
      <c r="AA88">
        <f t="shared" si="37"/>
        <v>3.0289413839590971</v>
      </c>
      <c r="AB88">
        <f t="shared" si="38"/>
        <v>5.9915342552420441</v>
      </c>
      <c r="AC88">
        <f t="shared" si="39"/>
        <v>-0.47377880079367773</v>
      </c>
      <c r="AE88" t="s">
        <v>5</v>
      </c>
      <c r="AF88">
        <v>2</v>
      </c>
      <c r="AG88">
        <v>2.3095000000000001E-2</v>
      </c>
      <c r="AH88">
        <v>0.201573</v>
      </c>
      <c r="AI88">
        <v>0.108475</v>
      </c>
      <c r="AJ88">
        <f t="shared" si="40"/>
        <v>1.3232460278546363</v>
      </c>
      <c r="AK88">
        <f t="shared" si="41"/>
        <v>11.549282163790544</v>
      </c>
      <c r="AL88">
        <f t="shared" si="42"/>
        <v>10.226036135935905</v>
      </c>
      <c r="AM88">
        <f t="shared" si="43"/>
        <v>6.2151596826816053</v>
      </c>
    </row>
    <row r="89" spans="1:39" x14ac:dyDescent="0.25">
      <c r="A89" t="s">
        <v>54</v>
      </c>
      <c r="B89">
        <v>1</v>
      </c>
      <c r="C89">
        <v>-0.119197</v>
      </c>
      <c r="D89">
        <v>5.0214000000000002E-2</v>
      </c>
      <c r="E89">
        <v>-5.3425E-2</v>
      </c>
      <c r="F89">
        <f t="shared" si="44"/>
        <v>-6.829485030620873</v>
      </c>
      <c r="G89">
        <f t="shared" si="45"/>
        <v>2.8770502724699156</v>
      </c>
      <c r="H89">
        <f t="shared" si="46"/>
        <v>9.7065353030907904</v>
      </c>
      <c r="I89">
        <f t="shared" si="47"/>
        <v>-3.0610270204864234</v>
      </c>
      <c r="K89" t="s">
        <v>54</v>
      </c>
      <c r="L89">
        <v>1</v>
      </c>
      <c r="M89">
        <v>5.2898000000000001E-2</v>
      </c>
      <c r="N89">
        <v>0.18867999999999999</v>
      </c>
      <c r="O89">
        <v>0.115187</v>
      </c>
      <c r="P89">
        <f t="shared" si="48"/>
        <v>3.0308321446830284</v>
      </c>
      <c r="Q89">
        <f t="shared" si="49"/>
        <v>10.810567678528372</v>
      </c>
      <c r="R89">
        <f t="shared" si="50"/>
        <v>7.7797355338453436</v>
      </c>
      <c r="S89">
        <f t="shared" si="51"/>
        <v>6.5997289547734139</v>
      </c>
      <c r="U89" t="s">
        <v>5</v>
      </c>
      <c r="V89">
        <v>3</v>
      </c>
      <c r="W89">
        <v>-5.4772000000000001E-2</v>
      </c>
      <c r="X89">
        <v>7.3270000000000002E-2</v>
      </c>
      <c r="Y89">
        <v>-3.3400000000000001E-3</v>
      </c>
      <c r="Z89">
        <f t="shared" si="36"/>
        <v>-3.138204435490545</v>
      </c>
      <c r="AA89">
        <f t="shared" si="37"/>
        <v>4.1980617649235423</v>
      </c>
      <c r="AB89">
        <f t="shared" si="38"/>
        <v>7.3362662004140855</v>
      </c>
      <c r="AC89">
        <f t="shared" si="39"/>
        <v>-0.19136790357369499</v>
      </c>
      <c r="AE89" t="s">
        <v>5</v>
      </c>
      <c r="AF89">
        <v>3</v>
      </c>
      <c r="AG89">
        <v>3.3687000000000002E-2</v>
      </c>
      <c r="AH89">
        <v>0.21964700000000001</v>
      </c>
      <c r="AI89">
        <v>0.12952900000000001</v>
      </c>
      <c r="AJ89">
        <f t="shared" si="40"/>
        <v>1.9301229244572045</v>
      </c>
      <c r="AK89">
        <f t="shared" si="41"/>
        <v>12.584846082709992</v>
      </c>
      <c r="AL89">
        <f t="shared" si="42"/>
        <v>10.654723158252789</v>
      </c>
      <c r="AM89">
        <f t="shared" si="43"/>
        <v>7.4214650245500406</v>
      </c>
    </row>
    <row r="90" spans="1:39" x14ac:dyDescent="0.25">
      <c r="A90" t="s">
        <v>5</v>
      </c>
      <c r="B90">
        <v>2</v>
      </c>
      <c r="C90">
        <v>-6.4182000000000003E-2</v>
      </c>
      <c r="D90">
        <v>7.2433999999999998E-2</v>
      </c>
      <c r="E90">
        <v>-2.3571000000000002E-2</v>
      </c>
      <c r="F90">
        <f t="shared" si="44"/>
        <v>-3.6773577207086499</v>
      </c>
      <c r="G90">
        <f t="shared" si="45"/>
        <v>4.1501624932506047</v>
      </c>
      <c r="H90">
        <f t="shared" si="46"/>
        <v>7.8275202139592555</v>
      </c>
      <c r="I90">
        <f t="shared" si="47"/>
        <v>-1.3505188189028636</v>
      </c>
      <c r="K90" t="s">
        <v>5</v>
      </c>
      <c r="L90">
        <v>2</v>
      </c>
      <c r="M90">
        <v>0.10651099999999999</v>
      </c>
      <c r="N90">
        <v>0.25890200000000002</v>
      </c>
      <c r="O90">
        <v>0.162771</v>
      </c>
      <c r="P90">
        <f t="shared" si="48"/>
        <v>6.1026307717179105</v>
      </c>
      <c r="Q90">
        <f t="shared" si="49"/>
        <v>14.83399190749604</v>
      </c>
      <c r="R90">
        <f t="shared" si="50"/>
        <v>8.7313611357781298</v>
      </c>
      <c r="S90">
        <f t="shared" si="51"/>
        <v>9.3260913271239225</v>
      </c>
      <c r="U90" t="s">
        <v>5</v>
      </c>
      <c r="V90">
        <v>4</v>
      </c>
      <c r="W90">
        <v>-3.5527999999999997E-2</v>
      </c>
      <c r="X90">
        <v>4.4792999999999999E-2</v>
      </c>
      <c r="Y90">
        <v>1.0330000000000001E-3</v>
      </c>
      <c r="Z90">
        <f t="shared" si="36"/>
        <v>-2.0356044545407888</v>
      </c>
      <c r="AA90">
        <f t="shared" si="37"/>
        <v>2.5664498517294962</v>
      </c>
      <c r="AB90">
        <f t="shared" si="38"/>
        <v>4.6020543062702854</v>
      </c>
      <c r="AC90">
        <f t="shared" si="39"/>
        <v>5.918654023701405E-2</v>
      </c>
      <c r="AE90" t="s">
        <v>5</v>
      </c>
      <c r="AF90">
        <v>4</v>
      </c>
      <c r="AG90">
        <v>0.162691</v>
      </c>
      <c r="AH90">
        <v>0.24934100000000001</v>
      </c>
      <c r="AI90">
        <v>0.20291999999999999</v>
      </c>
      <c r="AJ90">
        <f t="shared" si="40"/>
        <v>9.3215076647628763</v>
      </c>
      <c r="AK90">
        <f t="shared" si="41"/>
        <v>14.286186959571459</v>
      </c>
      <c r="AL90">
        <f t="shared" si="42"/>
        <v>4.9646792948085841</v>
      </c>
      <c r="AM90">
        <f t="shared" si="43"/>
        <v>11.626459578794664</v>
      </c>
    </row>
    <row r="91" spans="1:39" x14ac:dyDescent="0.25">
      <c r="A91" t="s">
        <v>5</v>
      </c>
      <c r="B91">
        <v>3</v>
      </c>
      <c r="C91">
        <v>-8.1116999999999995E-2</v>
      </c>
      <c r="D91">
        <v>6.0227999999999997E-2</v>
      </c>
      <c r="E91">
        <v>-2.5772E-2</v>
      </c>
      <c r="F91">
        <f t="shared" si="44"/>
        <v>-4.6476617467626982</v>
      </c>
      <c r="G91">
        <f t="shared" si="45"/>
        <v>3.4508102085139218</v>
      </c>
      <c r="H91">
        <f t="shared" si="46"/>
        <v>8.0984719552766204</v>
      </c>
      <c r="I91">
        <f t="shared" si="47"/>
        <v>-1.4766268296111575</v>
      </c>
      <c r="K91" t="s">
        <v>5</v>
      </c>
      <c r="L91">
        <v>3</v>
      </c>
      <c r="M91">
        <v>0.115466</v>
      </c>
      <c r="N91">
        <v>0.23266500000000001</v>
      </c>
      <c r="O91">
        <v>0.171737</v>
      </c>
      <c r="P91">
        <f t="shared" si="48"/>
        <v>6.6157144772575638</v>
      </c>
      <c r="Q91">
        <f t="shared" si="49"/>
        <v>13.330722540411299</v>
      </c>
      <c r="R91">
        <f t="shared" si="50"/>
        <v>6.7150080631537366</v>
      </c>
      <c r="S91">
        <f t="shared" si="51"/>
        <v>9.839805286238219</v>
      </c>
      <c r="U91" t="s">
        <v>55</v>
      </c>
      <c r="V91">
        <v>1</v>
      </c>
      <c r="W91">
        <v>-0.29676599999999997</v>
      </c>
      <c r="X91">
        <v>0.36228300000000002</v>
      </c>
      <c r="Y91">
        <v>3.3596000000000001E-2</v>
      </c>
      <c r="Z91">
        <f t="shared" si="36"/>
        <v>-17.003439302979388</v>
      </c>
      <c r="AA91">
        <f t="shared" si="37"/>
        <v>20.757286889338005</v>
      </c>
      <c r="AB91">
        <f t="shared" si="38"/>
        <v>37.760726192317392</v>
      </c>
      <c r="AC91">
        <f t="shared" si="39"/>
        <v>1.9249090085215137</v>
      </c>
      <c r="AE91" t="s">
        <v>55</v>
      </c>
      <c r="AF91">
        <v>1</v>
      </c>
      <c r="AG91">
        <v>-0.34369499999999997</v>
      </c>
      <c r="AH91">
        <v>0.37805800000000001</v>
      </c>
      <c r="AI91">
        <v>3.0943999999999999E-2</v>
      </c>
      <c r="AJ91">
        <f t="shared" si="40"/>
        <v>-19.692272939748829</v>
      </c>
      <c r="AK91">
        <f t="shared" si="41"/>
        <v>21.661127811156874</v>
      </c>
      <c r="AL91">
        <f t="shared" si="42"/>
        <v>41.353400750905706</v>
      </c>
      <c r="AM91">
        <f t="shared" si="43"/>
        <v>1.7729606012528194</v>
      </c>
    </row>
    <row r="92" spans="1:39" x14ac:dyDescent="0.25">
      <c r="A92" t="s">
        <v>5</v>
      </c>
      <c r="B92">
        <v>4</v>
      </c>
      <c r="C92">
        <v>-9.1439999999999994E-2</v>
      </c>
      <c r="D92">
        <v>-4.8560000000000001E-3</v>
      </c>
      <c r="E92">
        <v>-6.5984000000000001E-2</v>
      </c>
      <c r="F92">
        <f t="shared" si="44"/>
        <v>-5.2391260786762475</v>
      </c>
      <c r="G92">
        <f t="shared" si="45"/>
        <v>-0.27822830531552772</v>
      </c>
      <c r="H92">
        <f t="shared" si="46"/>
        <v>4.9608977733607196</v>
      </c>
      <c r="I92">
        <f t="shared" si="47"/>
        <v>-3.7806047153912239</v>
      </c>
      <c r="K92" t="s">
        <v>5</v>
      </c>
      <c r="L92">
        <v>4</v>
      </c>
      <c r="M92">
        <v>0.18864700000000001</v>
      </c>
      <c r="N92">
        <v>0.26480399999999998</v>
      </c>
      <c r="O92">
        <v>0.221945</v>
      </c>
      <c r="P92">
        <f t="shared" si="48"/>
        <v>10.808676917804441</v>
      </c>
      <c r="Q92">
        <f t="shared" si="49"/>
        <v>15.17215159818225</v>
      </c>
      <c r="R92">
        <f t="shared" si="50"/>
        <v>4.3634746803778093</v>
      </c>
      <c r="S92">
        <f t="shared" si="51"/>
        <v>12.716511784031056</v>
      </c>
      <c r="U92" t="s">
        <v>56</v>
      </c>
      <c r="V92">
        <v>1</v>
      </c>
      <c r="W92">
        <v>-0.313411</v>
      </c>
      <c r="X92">
        <v>0.35127399999999998</v>
      </c>
      <c r="Y92">
        <v>1.9893000000000001E-2</v>
      </c>
      <c r="Z92">
        <f t="shared" si="36"/>
        <v>-17.957127552974644</v>
      </c>
      <c r="AA92">
        <f t="shared" si="37"/>
        <v>20.126517652678476</v>
      </c>
      <c r="AB92">
        <f t="shared" si="38"/>
        <v>38.08364520565312</v>
      </c>
      <c r="AC92">
        <f t="shared" si="39"/>
        <v>1.1397849418537467</v>
      </c>
      <c r="AE92" t="s">
        <v>56</v>
      </c>
      <c r="AF92">
        <v>1</v>
      </c>
      <c r="AG92">
        <v>-0.32556000000000002</v>
      </c>
      <c r="AH92">
        <v>0.35839900000000002</v>
      </c>
      <c r="AI92">
        <v>2.3963000000000002E-2</v>
      </c>
      <c r="AJ92">
        <f t="shared" si="40"/>
        <v>-18.65321397827908</v>
      </c>
      <c r="AK92">
        <f t="shared" si="41"/>
        <v>20.534750081709191</v>
      </c>
      <c r="AL92">
        <f t="shared" si="42"/>
        <v>39.187964059988268</v>
      </c>
      <c r="AM92">
        <f t="shared" si="43"/>
        <v>1.3729787644719917</v>
      </c>
    </row>
    <row r="93" spans="1:39" x14ac:dyDescent="0.25">
      <c r="A93" t="s">
        <v>55</v>
      </c>
      <c r="B93">
        <v>1</v>
      </c>
      <c r="C93">
        <v>-0.33717999999999998</v>
      </c>
      <c r="D93">
        <v>0.33303199999999999</v>
      </c>
      <c r="E93">
        <v>-3.8869999999999998E-3</v>
      </c>
      <c r="F93">
        <f t="shared" si="44"/>
        <v>-19.318990936221098</v>
      </c>
      <c r="G93">
        <f t="shared" si="45"/>
        <v>19.081328042800831</v>
      </c>
      <c r="H93">
        <f t="shared" si="46"/>
        <v>38.400318979021932</v>
      </c>
      <c r="I93">
        <f t="shared" si="47"/>
        <v>-0.22270869496735096</v>
      </c>
      <c r="K93" t="s">
        <v>55</v>
      </c>
      <c r="L93">
        <v>1</v>
      </c>
      <c r="M93">
        <v>-0.37045899999999998</v>
      </c>
      <c r="N93">
        <v>0.42460900000000001</v>
      </c>
      <c r="O93">
        <v>4.4829000000000001E-2</v>
      </c>
      <c r="P93">
        <f t="shared" si="48"/>
        <v>-21.225737182636966</v>
      </c>
      <c r="Q93">
        <f t="shared" si="49"/>
        <v>24.328303643270374</v>
      </c>
      <c r="R93">
        <f t="shared" si="50"/>
        <v>45.554040825907329</v>
      </c>
      <c r="S93">
        <f t="shared" si="51"/>
        <v>2.5685124997919675</v>
      </c>
      <c r="U93" t="s">
        <v>61</v>
      </c>
      <c r="V93">
        <v>1</v>
      </c>
      <c r="W93">
        <v>-0.29658600000000002</v>
      </c>
      <c r="X93">
        <v>0.37173299999999998</v>
      </c>
      <c r="Y93">
        <v>4.0495000000000003E-2</v>
      </c>
      <c r="Z93">
        <f t="shared" si="36"/>
        <v>-16.993126062667034</v>
      </c>
      <c r="AA93">
        <f t="shared" si="37"/>
        <v>21.298732005736632</v>
      </c>
      <c r="AB93">
        <f t="shared" si="38"/>
        <v>38.291858068403663</v>
      </c>
      <c r="AC93">
        <f t="shared" si="39"/>
        <v>2.320192591382269</v>
      </c>
      <c r="AE93" t="s">
        <v>61</v>
      </c>
      <c r="AF93">
        <v>1</v>
      </c>
      <c r="AG93">
        <v>-0.30466799999999999</v>
      </c>
      <c r="AH93">
        <v>0.36221799999999998</v>
      </c>
      <c r="AI93">
        <v>3.0216E-2</v>
      </c>
      <c r="AJ93">
        <f t="shared" si="40"/>
        <v>-17.456190552691766</v>
      </c>
      <c r="AK93">
        <f t="shared" si="41"/>
        <v>20.753562663669655</v>
      </c>
      <c r="AL93">
        <f t="shared" si="42"/>
        <v>38.20975321636142</v>
      </c>
      <c r="AM93">
        <f t="shared" si="43"/>
        <v>1.7312492737672955</v>
      </c>
    </row>
    <row r="94" spans="1:39" x14ac:dyDescent="0.25">
      <c r="A94" t="s">
        <v>56</v>
      </c>
      <c r="B94">
        <v>1</v>
      </c>
      <c r="C94">
        <v>-0.36022300000000002</v>
      </c>
      <c r="D94">
        <v>0.35992099999999999</v>
      </c>
      <c r="E94">
        <v>-7.94E-4</v>
      </c>
      <c r="F94">
        <f t="shared" si="44"/>
        <v>-20.639257583541056</v>
      </c>
      <c r="G94">
        <f t="shared" si="45"/>
        <v>20.621954258128103</v>
      </c>
      <c r="H94">
        <f t="shared" si="46"/>
        <v>41.261211841669159</v>
      </c>
      <c r="I94">
        <f t="shared" si="47"/>
        <v>-4.5492848933387363E-2</v>
      </c>
      <c r="K94" t="s">
        <v>56</v>
      </c>
      <c r="L94">
        <v>1</v>
      </c>
      <c r="M94">
        <v>-0.32717299999999999</v>
      </c>
      <c r="N94">
        <v>0.39227899999999999</v>
      </c>
      <c r="O94">
        <v>4.3840999999999998E-2</v>
      </c>
      <c r="P94">
        <f t="shared" si="48"/>
        <v>-18.745632070633683</v>
      </c>
      <c r="Q94">
        <f t="shared" si="49"/>
        <v>22.47593109161242</v>
      </c>
      <c r="R94">
        <f t="shared" si="50"/>
        <v>41.221563162246106</v>
      </c>
      <c r="S94">
        <f t="shared" si="51"/>
        <v>2.511904269633042</v>
      </c>
      <c r="U94" t="s">
        <v>57</v>
      </c>
      <c r="V94">
        <v>1</v>
      </c>
      <c r="W94">
        <v>-0.28874499999999997</v>
      </c>
      <c r="X94">
        <v>0.34903800000000001</v>
      </c>
      <c r="Y94">
        <v>3.0290000000000001E-2</v>
      </c>
      <c r="Z94">
        <f t="shared" si="36"/>
        <v>-16.543869855504955</v>
      </c>
      <c r="AA94">
        <f t="shared" si="37"/>
        <v>19.99840428968723</v>
      </c>
      <c r="AB94">
        <f t="shared" si="38"/>
        <v>36.542274145192181</v>
      </c>
      <c r="AC94">
        <f t="shared" si="39"/>
        <v>1.7354891614512638</v>
      </c>
      <c r="AE94" t="s">
        <v>57</v>
      </c>
      <c r="AF94">
        <v>1</v>
      </c>
      <c r="AG94">
        <v>-0.296458</v>
      </c>
      <c r="AH94">
        <v>0.36101800000000001</v>
      </c>
      <c r="AI94">
        <v>4.1626000000000003E-2</v>
      </c>
      <c r="AJ94">
        <f t="shared" si="40"/>
        <v>-16.98579220288936</v>
      </c>
      <c r="AK94">
        <f t="shared" si="41"/>
        <v>20.684807728253954</v>
      </c>
      <c r="AL94">
        <f t="shared" si="42"/>
        <v>37.670599931143308</v>
      </c>
      <c r="AM94">
        <f t="shared" si="43"/>
        <v>2.3849941180115652</v>
      </c>
    </row>
    <row r="95" spans="1:39" x14ac:dyDescent="0.25">
      <c r="A95" t="s">
        <v>61</v>
      </c>
      <c r="B95">
        <v>1</v>
      </c>
      <c r="C95">
        <v>-0.36910999999999999</v>
      </c>
      <c r="D95">
        <v>0.32728200000000002</v>
      </c>
      <c r="E95">
        <v>-2.3156E-2</v>
      </c>
      <c r="F95">
        <f t="shared" si="44"/>
        <v>-21.148445176073817</v>
      </c>
      <c r="G95">
        <f t="shared" si="45"/>
        <v>18.751877310600609</v>
      </c>
      <c r="H95">
        <f t="shared" si="46"/>
        <v>39.900322486674426</v>
      </c>
      <c r="I95">
        <f t="shared" si="47"/>
        <v>-1.3267410704049343</v>
      </c>
      <c r="K95" t="s">
        <v>61</v>
      </c>
      <c r="L95">
        <v>1</v>
      </c>
      <c r="M95">
        <v>-0.315861</v>
      </c>
      <c r="N95">
        <v>0.39266600000000002</v>
      </c>
      <c r="O95">
        <v>5.0895999999999997E-2</v>
      </c>
      <c r="P95">
        <f t="shared" si="48"/>
        <v>-18.097502212781695</v>
      </c>
      <c r="Q95">
        <f t="shared" si="49"/>
        <v>22.498104558283984</v>
      </c>
      <c r="R95">
        <f t="shared" si="50"/>
        <v>40.595606771065682</v>
      </c>
      <c r="S95">
        <f t="shared" si="51"/>
        <v>2.9161259940978379</v>
      </c>
      <c r="U95" t="s">
        <v>5</v>
      </c>
      <c r="V95">
        <v>2</v>
      </c>
      <c r="W95">
        <v>-0.30655399999999999</v>
      </c>
      <c r="X95">
        <v>0.36674600000000002</v>
      </c>
      <c r="Y95">
        <v>2.7425000000000001E-2</v>
      </c>
      <c r="Z95">
        <f t="shared" si="36"/>
        <v>-17.564250392853438</v>
      </c>
      <c r="AA95">
        <f t="shared" si="37"/>
        <v>21.01299795330489</v>
      </c>
      <c r="AB95">
        <f t="shared" si="38"/>
        <v>38.577248346158328</v>
      </c>
      <c r="AC95">
        <f t="shared" si="39"/>
        <v>1.571336753146283</v>
      </c>
      <c r="AE95" t="s">
        <v>5</v>
      </c>
      <c r="AF95">
        <v>2</v>
      </c>
      <c r="AG95">
        <v>-0.31896200000000002</v>
      </c>
      <c r="AH95">
        <v>0.36100100000000002</v>
      </c>
      <c r="AI95">
        <v>2.6005E-2</v>
      </c>
      <c r="AJ95">
        <f t="shared" si="40"/>
        <v>-18.275176425051765</v>
      </c>
      <c r="AK95">
        <f t="shared" si="41"/>
        <v>20.683833700002232</v>
      </c>
      <c r="AL95">
        <f t="shared" si="42"/>
        <v>38.959010125054</v>
      </c>
      <c r="AM95">
        <f t="shared" si="43"/>
        <v>1.4899767462377058</v>
      </c>
    </row>
    <row r="96" spans="1:39" x14ac:dyDescent="0.25">
      <c r="A96" t="s">
        <v>57</v>
      </c>
      <c r="B96">
        <v>1</v>
      </c>
      <c r="C96">
        <v>-0.332065</v>
      </c>
      <c r="D96">
        <v>0.35132400000000003</v>
      </c>
      <c r="E96">
        <v>8.5430000000000002E-3</v>
      </c>
      <c r="F96">
        <f t="shared" si="44"/>
        <v>-19.025923024011682</v>
      </c>
      <c r="G96">
        <f t="shared" si="45"/>
        <v>20.129382441654133</v>
      </c>
      <c r="H96">
        <f t="shared" si="46"/>
        <v>39.155305465665812</v>
      </c>
      <c r="I96">
        <f t="shared" si="47"/>
        <v>0.48947784438026232</v>
      </c>
      <c r="K96" t="s">
        <v>57</v>
      </c>
      <c r="L96">
        <v>1</v>
      </c>
      <c r="M96">
        <v>-0.30178100000000002</v>
      </c>
      <c r="N96">
        <v>0.38326500000000002</v>
      </c>
      <c r="O96">
        <v>5.3357000000000002E-2</v>
      </c>
      <c r="P96">
        <f t="shared" si="48"/>
        <v>-17.2907776372375</v>
      </c>
      <c r="Q96">
        <f t="shared" si="49"/>
        <v>21.959466935081497</v>
      </c>
      <c r="R96">
        <f t="shared" si="50"/>
        <v>39.250244572318998</v>
      </c>
      <c r="S96">
        <f t="shared" si="51"/>
        <v>3.0571309074795336</v>
      </c>
      <c r="U96" t="s">
        <v>58</v>
      </c>
      <c r="V96">
        <v>1</v>
      </c>
      <c r="W96">
        <v>-0.30008099999999999</v>
      </c>
      <c r="X96">
        <v>0.34788200000000002</v>
      </c>
      <c r="Y96">
        <v>2.3428000000000001E-2</v>
      </c>
      <c r="Z96">
        <f t="shared" si="36"/>
        <v>-17.193374812065255</v>
      </c>
      <c r="AA96">
        <f t="shared" si="37"/>
        <v>19.932170368570105</v>
      </c>
      <c r="AB96">
        <f t="shared" si="38"/>
        <v>37.12554518063537</v>
      </c>
      <c r="AC96">
        <f t="shared" si="39"/>
        <v>1.3423255224324926</v>
      </c>
      <c r="AE96" t="s">
        <v>58</v>
      </c>
      <c r="AF96">
        <v>1</v>
      </c>
      <c r="AG96">
        <v>-0.34088000000000002</v>
      </c>
      <c r="AH96">
        <v>0.35247400000000001</v>
      </c>
      <c r="AI96">
        <v>1.321E-2</v>
      </c>
      <c r="AJ96">
        <f t="shared" si="40"/>
        <v>-19.530985320419504</v>
      </c>
      <c r="AK96">
        <f t="shared" si="41"/>
        <v>20.195272588094181</v>
      </c>
      <c r="AL96">
        <f t="shared" si="42"/>
        <v>39.726257908513681</v>
      </c>
      <c r="AM96">
        <f t="shared" si="43"/>
        <v>0.75687724736781736</v>
      </c>
    </row>
    <row r="97" spans="1:39" x14ac:dyDescent="0.25">
      <c r="A97" t="s">
        <v>58</v>
      </c>
      <c r="B97">
        <v>1</v>
      </c>
      <c r="C97">
        <v>-0.35316500000000001</v>
      </c>
      <c r="D97">
        <v>0.332341</v>
      </c>
      <c r="E97">
        <v>-1.2302E-2</v>
      </c>
      <c r="F97">
        <f t="shared" si="44"/>
        <v>-20.23486397173772</v>
      </c>
      <c r="G97">
        <f t="shared" si="45"/>
        <v>19.041736659157291</v>
      </c>
      <c r="H97">
        <f t="shared" si="46"/>
        <v>39.276600630895004</v>
      </c>
      <c r="I97">
        <f t="shared" si="47"/>
        <v>-0.7048526795699388</v>
      </c>
      <c r="K97" t="s">
        <v>58</v>
      </c>
      <c r="L97">
        <v>1</v>
      </c>
      <c r="M97">
        <v>-0.32570900000000003</v>
      </c>
      <c r="N97">
        <v>0.38542199999999999</v>
      </c>
      <c r="O97">
        <v>3.8434999999999997E-2</v>
      </c>
      <c r="P97">
        <f t="shared" si="48"/>
        <v>-18.661751049426531</v>
      </c>
      <c r="Q97">
        <f t="shared" si="49"/>
        <v>22.083053931491211</v>
      </c>
      <c r="R97">
        <f t="shared" si="50"/>
        <v>40.744804980917742</v>
      </c>
      <c r="S97">
        <f t="shared" si="51"/>
        <v>2.202163285585319</v>
      </c>
      <c r="U97" t="s">
        <v>59</v>
      </c>
      <c r="V97">
        <v>1</v>
      </c>
      <c r="W97">
        <v>-0.30752299999999999</v>
      </c>
      <c r="X97">
        <v>0.35002899999999998</v>
      </c>
      <c r="Y97">
        <v>1.8703999999999998E-2</v>
      </c>
      <c r="Z97">
        <f t="shared" si="36"/>
        <v>-17.619770003201616</v>
      </c>
      <c r="AA97">
        <f t="shared" si="37"/>
        <v>20.05518440718469</v>
      </c>
      <c r="AB97">
        <f t="shared" si="38"/>
        <v>37.674954410386299</v>
      </c>
      <c r="AC97">
        <f t="shared" si="39"/>
        <v>1.0716602600126917</v>
      </c>
      <c r="AE97" t="s">
        <v>59</v>
      </c>
      <c r="AF97">
        <v>1</v>
      </c>
      <c r="AG97">
        <v>-0.254164</v>
      </c>
      <c r="AH97">
        <v>0.357825</v>
      </c>
      <c r="AI97">
        <v>6.0322000000000001E-2</v>
      </c>
      <c r="AJ97">
        <f t="shared" si="40"/>
        <v>-14.562524504163054</v>
      </c>
      <c r="AK97">
        <f t="shared" si="41"/>
        <v>20.501862304268684</v>
      </c>
      <c r="AL97">
        <f t="shared" si="42"/>
        <v>35.064386808431742</v>
      </c>
      <c r="AM97">
        <f t="shared" si="43"/>
        <v>3.4561960117881521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97"/>
  <sheetViews>
    <sheetView topLeftCell="J1" workbookViewId="0">
      <selection activeCell="X2" sqref="X2:Y2"/>
    </sheetView>
  </sheetViews>
  <sheetFormatPr defaultRowHeight="15" x14ac:dyDescent="0.25"/>
  <cols>
    <col min="1" max="1" width="9.140625" style="1"/>
  </cols>
  <sheetData>
    <row r="1" spans="1:33" x14ac:dyDescent="0.25">
      <c r="A1" s="1" t="s">
        <v>106</v>
      </c>
    </row>
    <row r="2" spans="1:33" x14ac:dyDescent="0.25">
      <c r="A2" s="1" t="s">
        <v>110</v>
      </c>
      <c r="D2" t="s">
        <v>105</v>
      </c>
      <c r="G2" t="s">
        <v>133</v>
      </c>
      <c r="H2" t="s">
        <v>134</v>
      </c>
      <c r="J2" t="s">
        <v>111</v>
      </c>
      <c r="M2" t="s">
        <v>107</v>
      </c>
      <c r="P2" t="s">
        <v>133</v>
      </c>
      <c r="Q2" t="s">
        <v>134</v>
      </c>
      <c r="R2" t="s">
        <v>113</v>
      </c>
      <c r="U2" t="s">
        <v>115</v>
      </c>
      <c r="X2" t="s">
        <v>133</v>
      </c>
      <c r="Y2" t="s">
        <v>134</v>
      </c>
      <c r="Z2" t="s">
        <v>117</v>
      </c>
      <c r="AC2" t="s">
        <v>119</v>
      </c>
      <c r="AF2" t="s">
        <v>133</v>
      </c>
      <c r="AG2" t="s">
        <v>134</v>
      </c>
    </row>
    <row r="3" spans="1:33" x14ac:dyDescent="0.25">
      <c r="A3" s="1" t="s">
        <v>0</v>
      </c>
      <c r="B3" t="s">
        <v>1</v>
      </c>
      <c r="C3" t="s">
        <v>2</v>
      </c>
      <c r="D3" t="s">
        <v>0</v>
      </c>
      <c r="E3" t="s">
        <v>1</v>
      </c>
      <c r="F3" t="s">
        <v>2</v>
      </c>
      <c r="J3" t="s">
        <v>0</v>
      </c>
      <c r="K3" t="s">
        <v>1</v>
      </c>
      <c r="L3" t="s">
        <v>2</v>
      </c>
      <c r="M3" t="s">
        <v>0</v>
      </c>
      <c r="N3" t="s">
        <v>1</v>
      </c>
      <c r="O3" t="s">
        <v>2</v>
      </c>
      <c r="R3" t="s">
        <v>0</v>
      </c>
      <c r="S3" t="s">
        <v>1</v>
      </c>
      <c r="T3" t="s">
        <v>2</v>
      </c>
      <c r="U3" t="s">
        <v>0</v>
      </c>
      <c r="V3" t="s">
        <v>1</v>
      </c>
      <c r="W3" t="s">
        <v>2</v>
      </c>
      <c r="Z3" t="s">
        <v>0</v>
      </c>
      <c r="AA3" t="s">
        <v>1</v>
      </c>
      <c r="AB3" t="s">
        <v>2</v>
      </c>
      <c r="AC3" t="s">
        <v>0</v>
      </c>
      <c r="AD3" t="s">
        <v>1</v>
      </c>
      <c r="AE3" t="s">
        <v>2</v>
      </c>
    </row>
    <row r="4" spans="1:33" x14ac:dyDescent="0.25">
      <c r="A4" s="1" t="s">
        <v>3</v>
      </c>
      <c r="B4">
        <v>1</v>
      </c>
      <c r="C4">
        <v>1.350001</v>
      </c>
      <c r="D4" t="s">
        <v>3</v>
      </c>
      <c r="E4">
        <v>1</v>
      </c>
      <c r="F4">
        <v>1.28393</v>
      </c>
      <c r="G4">
        <f>(C4-F4)*1000</f>
        <v>66.070999999999998</v>
      </c>
      <c r="H4">
        <f>(STATS!$D$4-'EFFECTIVE LL'!F4)/STATS!$D$4*100</f>
        <v>3.0729951473461319</v>
      </c>
      <c r="J4" t="s">
        <v>3</v>
      </c>
      <c r="K4">
        <v>1</v>
      </c>
      <c r="L4">
        <v>1.286842</v>
      </c>
      <c r="M4" t="s">
        <v>3</v>
      </c>
      <c r="N4">
        <v>1</v>
      </c>
      <c r="O4">
        <v>1.2358359999999999</v>
      </c>
      <c r="P4">
        <f>(L4-O4)*1000</f>
        <v>51.006000000000107</v>
      </c>
      <c r="Q4">
        <f>(STATS!$E$4-'EFFECTIVE LL'!O4)/STATS!$E$4*100</f>
        <v>5.8583528662546538</v>
      </c>
      <c r="R4" t="s">
        <v>3</v>
      </c>
      <c r="S4">
        <v>1</v>
      </c>
      <c r="T4">
        <v>1.3735440000000001</v>
      </c>
      <c r="U4" t="s">
        <v>3</v>
      </c>
      <c r="V4">
        <v>1</v>
      </c>
      <c r="W4">
        <v>1.304497</v>
      </c>
      <c r="X4">
        <f>(T4-W4)*1000</f>
        <v>69.047000000000082</v>
      </c>
      <c r="Y4">
        <f>(STATS!$F$4-'EFFECTIVE LL'!W4)/STATS!$F$4*100</f>
        <v>2.2230533760669582</v>
      </c>
      <c r="Z4" t="s">
        <v>3</v>
      </c>
      <c r="AA4">
        <v>1</v>
      </c>
      <c r="AB4">
        <v>1.271385</v>
      </c>
      <c r="AC4" t="s">
        <v>3</v>
      </c>
      <c r="AD4">
        <v>1</v>
      </c>
      <c r="AE4">
        <v>1.2145490000000001</v>
      </c>
      <c r="AF4">
        <f>(AB4-AE4)*1000</f>
        <v>56.835999999999885</v>
      </c>
      <c r="AG4">
        <f>(STATS!$G$4-'EFFECTIVE LL'!AE4)/STATS!$G$4*100</f>
        <v>4.958843244368377</v>
      </c>
    </row>
    <row r="5" spans="1:33" x14ac:dyDescent="0.25">
      <c r="A5" s="1" t="s">
        <v>4</v>
      </c>
      <c r="B5">
        <v>1</v>
      </c>
      <c r="C5">
        <v>1.3531280000000001</v>
      </c>
      <c r="D5" t="s">
        <v>4</v>
      </c>
      <c r="E5">
        <v>1</v>
      </c>
      <c r="F5">
        <v>1.269938</v>
      </c>
      <c r="G5">
        <f t="shared" ref="G5:G13" si="0">(C5-F5)*1000</f>
        <v>83.190000000000097</v>
      </c>
      <c r="H5">
        <f>(STATS!$D$4-'EFFECTIVE LL'!F5)/STATS!$D$4*100</f>
        <v>4.1292853281958148</v>
      </c>
      <c r="J5" t="s">
        <v>4</v>
      </c>
      <c r="K5">
        <v>1</v>
      </c>
      <c r="L5">
        <v>1.288443</v>
      </c>
      <c r="M5" t="s">
        <v>4</v>
      </c>
      <c r="N5">
        <v>1</v>
      </c>
      <c r="O5">
        <v>1.240731</v>
      </c>
      <c r="P5">
        <f t="shared" ref="P5:P13" si="1">(L5-O5)*1000</f>
        <v>47.711999999999975</v>
      </c>
      <c r="Q5">
        <f>(STATS!$E$4-'EFFECTIVE LL'!O5)/STATS!$E$4*100</f>
        <v>5.4854689538911261</v>
      </c>
      <c r="R5" t="s">
        <v>4</v>
      </c>
      <c r="S5">
        <v>1</v>
      </c>
      <c r="T5">
        <v>1.374601</v>
      </c>
      <c r="U5" t="s">
        <v>4</v>
      </c>
      <c r="V5">
        <v>1</v>
      </c>
      <c r="W5">
        <v>1.290681</v>
      </c>
      <c r="X5">
        <f t="shared" ref="X5:X13" si="2">(T5-W5)*1000</f>
        <v>83.919999999999987</v>
      </c>
      <c r="Y5">
        <f>(STATS!$F$4-'EFFECTIVE LL'!W5)/STATS!$F$4*100</f>
        <v>3.2586144348936656</v>
      </c>
      <c r="Z5" t="s">
        <v>4</v>
      </c>
      <c r="AA5">
        <v>1</v>
      </c>
      <c r="AB5">
        <v>1.277704</v>
      </c>
      <c r="AC5" t="s">
        <v>4</v>
      </c>
      <c r="AD5">
        <v>1</v>
      </c>
      <c r="AE5">
        <v>1.2112499999999999</v>
      </c>
      <c r="AF5">
        <f t="shared" ref="AF5:AF11" si="3">(AB5-AE5)*1000</f>
        <v>66.454000000000008</v>
      </c>
      <c r="AG5">
        <f>(STATS!$G$4-'EFFECTIVE LL'!AE5)/STATS!$G$4*100</f>
        <v>5.216997321426482</v>
      </c>
    </row>
    <row r="6" spans="1:33" x14ac:dyDescent="0.25">
      <c r="A6" s="1" t="s">
        <v>5</v>
      </c>
      <c r="B6">
        <v>2</v>
      </c>
      <c r="C6">
        <v>1.347186</v>
      </c>
      <c r="D6" t="s">
        <v>5</v>
      </c>
      <c r="E6">
        <v>2</v>
      </c>
      <c r="F6">
        <v>1.269949</v>
      </c>
      <c r="G6">
        <f t="shared" si="0"/>
        <v>77.236999999999995</v>
      </c>
      <c r="H6">
        <f>(STATS!$D$4-'EFFECTIVE LL'!F6)/STATS!$D$4*100</f>
        <v>4.1284549113869726</v>
      </c>
      <c r="J6" t="s">
        <v>5</v>
      </c>
      <c r="K6">
        <v>2</v>
      </c>
      <c r="L6">
        <v>1.300848</v>
      </c>
      <c r="M6" t="s">
        <v>5</v>
      </c>
      <c r="N6">
        <v>2</v>
      </c>
      <c r="O6">
        <v>1.2302310000000001</v>
      </c>
      <c r="P6">
        <f t="shared" si="1"/>
        <v>70.616999999999933</v>
      </c>
      <c r="Q6">
        <f>(STATS!$E$4-'EFFECTIVE LL'!O6)/STATS!$E$4*100</f>
        <v>6.28532208562084</v>
      </c>
      <c r="R6" t="s">
        <v>5</v>
      </c>
      <c r="S6">
        <v>2</v>
      </c>
      <c r="T6">
        <v>1.3677029999999999</v>
      </c>
      <c r="U6" t="s">
        <v>5</v>
      </c>
      <c r="V6">
        <v>2</v>
      </c>
      <c r="W6">
        <v>1.2841</v>
      </c>
      <c r="X6">
        <f t="shared" si="2"/>
        <v>83.602999999999867</v>
      </c>
      <c r="Y6">
        <f>(STATS!$F$4-'EFFECTIVE LL'!W6)/STATS!$F$4*100</f>
        <v>3.7518850869013729</v>
      </c>
      <c r="Z6" t="s">
        <v>5</v>
      </c>
      <c r="AA6">
        <v>2</v>
      </c>
      <c r="AB6">
        <v>1.271873</v>
      </c>
      <c r="AC6" t="s">
        <v>5</v>
      </c>
      <c r="AD6">
        <v>2</v>
      </c>
      <c r="AE6">
        <v>1.2131510000000001</v>
      </c>
      <c r="AF6">
        <f t="shared" si="3"/>
        <v>58.721999999999937</v>
      </c>
      <c r="AG6">
        <f>(STATS!$G$4-'EFFECTIVE LL'!AE6)/STATS!$G$4*100</f>
        <v>5.0682398493175187</v>
      </c>
    </row>
    <row r="7" spans="1:33" x14ac:dyDescent="0.25">
      <c r="A7" s="1" t="s">
        <v>6</v>
      </c>
      <c r="B7">
        <v>1</v>
      </c>
      <c r="C7">
        <v>1.3290850000000001</v>
      </c>
      <c r="D7" t="s">
        <v>6</v>
      </c>
      <c r="E7">
        <v>1</v>
      </c>
      <c r="F7">
        <v>1.257002</v>
      </c>
      <c r="G7">
        <f t="shared" si="0"/>
        <v>72.083000000000112</v>
      </c>
      <c r="H7">
        <f>(STATS!$D$4-'EFFECTIVE LL'!F7)/STATS!$D$4*100</f>
        <v>5.1058554953964688</v>
      </c>
      <c r="J7" t="s">
        <v>6</v>
      </c>
      <c r="K7">
        <v>1</v>
      </c>
      <c r="L7">
        <v>1.2752570000000001</v>
      </c>
      <c r="M7" t="s">
        <v>6</v>
      </c>
      <c r="N7">
        <v>1</v>
      </c>
      <c r="O7">
        <v>1.202782</v>
      </c>
      <c r="P7">
        <f t="shared" si="1"/>
        <v>72.475000000000065</v>
      </c>
      <c r="Q7">
        <f>(STATS!$E$4-'EFFECTIVE LL'!O7)/STATS!$E$4*100</f>
        <v>8.3762905249397956</v>
      </c>
      <c r="R7" t="s">
        <v>6</v>
      </c>
      <c r="S7">
        <v>1</v>
      </c>
      <c r="T7">
        <v>1.3680239999999999</v>
      </c>
      <c r="U7" t="s">
        <v>6</v>
      </c>
      <c r="V7">
        <v>1</v>
      </c>
      <c r="W7">
        <v>1.2850269999999999</v>
      </c>
      <c r="X7">
        <f t="shared" si="2"/>
        <v>82.996999999999986</v>
      </c>
      <c r="Y7">
        <f>(STATS!$F$4-'EFFECTIVE LL'!W7)/STATS!$F$4*100</f>
        <v>3.6824029573752983</v>
      </c>
      <c r="Z7" t="s">
        <v>6</v>
      </c>
      <c r="AA7">
        <v>1</v>
      </c>
      <c r="AB7">
        <v>1.2633799999999999</v>
      </c>
      <c r="AC7" t="s">
        <v>6</v>
      </c>
      <c r="AD7">
        <v>1</v>
      </c>
      <c r="AE7">
        <v>1.1788019999999999</v>
      </c>
      <c r="AF7">
        <f t="shared" si="3"/>
        <v>84.578000000000046</v>
      </c>
      <c r="AG7">
        <f>(STATS!$G$4-'EFFECTIVE LL'!AE7)/STATS!$G$4*100</f>
        <v>7.7561253882288401</v>
      </c>
    </row>
    <row r="8" spans="1:33" x14ac:dyDescent="0.25">
      <c r="A8" s="1" t="s">
        <v>5</v>
      </c>
      <c r="B8">
        <v>2</v>
      </c>
      <c r="C8">
        <v>1.333672</v>
      </c>
      <c r="D8" t="s">
        <v>5</v>
      </c>
      <c r="E8">
        <v>2</v>
      </c>
      <c r="F8">
        <v>1.2512970000000001</v>
      </c>
      <c r="G8">
        <f t="shared" si="0"/>
        <v>82.374999999999858</v>
      </c>
      <c r="H8">
        <f>(STATS!$D$4-'EFFECTIVE LL'!F8)/STATS!$D$4*100</f>
        <v>5.5365398494378697</v>
      </c>
      <c r="J8" t="s">
        <v>5</v>
      </c>
      <c r="K8">
        <v>2</v>
      </c>
      <c r="L8">
        <v>1.2712509999999999</v>
      </c>
      <c r="M8" t="s">
        <v>5</v>
      </c>
      <c r="N8">
        <v>2</v>
      </c>
      <c r="O8">
        <v>1.204901</v>
      </c>
      <c r="P8">
        <f t="shared" si="1"/>
        <v>66.349999999999909</v>
      </c>
      <c r="Q8">
        <f>(STATS!$E$4-'EFFECTIVE LL'!O8)/STATS!$E$4*100</f>
        <v>8.2148725453078661</v>
      </c>
      <c r="R8" t="s">
        <v>5</v>
      </c>
      <c r="S8">
        <v>2</v>
      </c>
      <c r="T8">
        <v>1.3514060000000001</v>
      </c>
      <c r="U8" t="s">
        <v>5</v>
      </c>
      <c r="V8">
        <v>2</v>
      </c>
      <c r="W8">
        <v>1.294665</v>
      </c>
      <c r="X8">
        <f t="shared" si="2"/>
        <v>56.741000000000156</v>
      </c>
      <c r="Y8">
        <f>(STATS!$F$4-'EFFECTIVE LL'!W8)/STATS!$F$4*100</f>
        <v>2.9599986808139338</v>
      </c>
      <c r="Z8" t="s">
        <v>5</v>
      </c>
      <c r="AA8">
        <v>2</v>
      </c>
      <c r="AB8">
        <v>1.26671</v>
      </c>
      <c r="AC8" t="s">
        <v>5</v>
      </c>
      <c r="AD8">
        <v>2</v>
      </c>
      <c r="AE8">
        <v>1.21315</v>
      </c>
      <c r="AF8">
        <f t="shared" si="3"/>
        <v>53.560000000000052</v>
      </c>
      <c r="AG8">
        <f>(STATS!$G$4-'EFFECTIVE LL'!AE8)/STATS!$G$4*100</f>
        <v>5.068318101538523</v>
      </c>
    </row>
    <row r="9" spans="1:33" x14ac:dyDescent="0.25">
      <c r="A9" s="1" t="s">
        <v>7</v>
      </c>
      <c r="B9">
        <v>1</v>
      </c>
      <c r="C9">
        <v>1.3119689999999999</v>
      </c>
      <c r="D9" t="s">
        <v>7</v>
      </c>
      <c r="E9">
        <v>1</v>
      </c>
      <c r="F9">
        <v>1.282389</v>
      </c>
      <c r="G9">
        <f t="shared" si="0"/>
        <v>29.579999999999941</v>
      </c>
      <c r="H9">
        <f>(STATS!$D$4-'EFFECTIVE LL'!F9)/STATS!$D$4*100</f>
        <v>3.1893289930214737</v>
      </c>
      <c r="J9" t="s">
        <v>7</v>
      </c>
      <c r="K9">
        <v>1</v>
      </c>
      <c r="L9">
        <v>1.282092</v>
      </c>
      <c r="M9" t="s">
        <v>7</v>
      </c>
      <c r="N9">
        <v>1</v>
      </c>
      <c r="O9">
        <v>1.242324</v>
      </c>
      <c r="P9">
        <f t="shared" si="1"/>
        <v>39.768000000000029</v>
      </c>
      <c r="Q9">
        <f>(STATS!$E$4-'EFFECTIVE LL'!O9)/STATS!$E$4*100</f>
        <v>5.3641198073344212</v>
      </c>
      <c r="R9" t="s">
        <v>7</v>
      </c>
      <c r="S9">
        <v>1</v>
      </c>
      <c r="T9">
        <v>1.3484879999999999</v>
      </c>
      <c r="U9" t="s">
        <v>7</v>
      </c>
      <c r="V9">
        <v>1</v>
      </c>
      <c r="W9">
        <v>1.296667</v>
      </c>
      <c r="X9">
        <f t="shared" si="2"/>
        <v>51.820999999999898</v>
      </c>
      <c r="Y9">
        <f>(STATS!$F$4-'EFFECTIVE LL'!W9)/STATS!$F$4*100</f>
        <v>2.8099412662387224</v>
      </c>
      <c r="Z9" t="s">
        <v>7</v>
      </c>
      <c r="AA9">
        <v>1</v>
      </c>
      <c r="AB9">
        <v>1.260222</v>
      </c>
      <c r="AC9" t="s">
        <v>7</v>
      </c>
      <c r="AD9">
        <v>1</v>
      </c>
      <c r="AE9">
        <v>1.2313590000000001</v>
      </c>
      <c r="AF9">
        <f t="shared" si="3"/>
        <v>28.862999999999861</v>
      </c>
      <c r="AG9">
        <f>(STATS!$G$4-'EFFECTIVE LL'!AE9)/STATS!$G$4*100</f>
        <v>3.6434234094649138</v>
      </c>
    </row>
    <row r="10" spans="1:33" x14ac:dyDescent="0.25">
      <c r="A10" s="1" t="s">
        <v>5</v>
      </c>
      <c r="B10">
        <v>2</v>
      </c>
      <c r="C10">
        <v>1.3158620000000001</v>
      </c>
      <c r="D10" t="s">
        <v>5</v>
      </c>
      <c r="E10">
        <v>2</v>
      </c>
      <c r="F10">
        <v>1.2796179999999999</v>
      </c>
      <c r="G10">
        <f t="shared" si="0"/>
        <v>36.244000000000163</v>
      </c>
      <c r="H10">
        <f>(STATS!$D$4-'EFFECTIVE LL'!F10)/STATS!$D$4*100</f>
        <v>3.3985185364130226</v>
      </c>
      <c r="J10" t="s">
        <v>5</v>
      </c>
      <c r="K10">
        <v>2</v>
      </c>
      <c r="L10">
        <v>1.2754989999999999</v>
      </c>
      <c r="M10" t="s">
        <v>5</v>
      </c>
      <c r="N10">
        <v>2</v>
      </c>
      <c r="O10">
        <v>1.2494799999999999</v>
      </c>
      <c r="P10">
        <f t="shared" si="1"/>
        <v>26.019000000000013</v>
      </c>
      <c r="Q10">
        <f>(STATS!$E$4-'EFFECTIVE LL'!O10)/STATS!$E$4*100</f>
        <v>4.8190008539384399</v>
      </c>
      <c r="R10" t="s">
        <v>8</v>
      </c>
      <c r="S10">
        <v>1</v>
      </c>
      <c r="T10">
        <v>1.3422160000000001</v>
      </c>
      <c r="U10" t="s">
        <v>8</v>
      </c>
      <c r="V10">
        <v>1</v>
      </c>
      <c r="W10">
        <v>1.3007489999999999</v>
      </c>
      <c r="X10">
        <f t="shared" si="2"/>
        <v>41.467000000000141</v>
      </c>
      <c r="Y10">
        <f>(STATS!$F$4-'EFFECTIVE LL'!W10)/STATS!$F$4*100</f>
        <v>2.503980044312657</v>
      </c>
      <c r="Z10" t="s">
        <v>8</v>
      </c>
      <c r="AA10">
        <v>1</v>
      </c>
      <c r="AB10">
        <v>1.260481</v>
      </c>
      <c r="AC10" t="s">
        <v>8</v>
      </c>
      <c r="AD10">
        <v>1</v>
      </c>
      <c r="AE10">
        <v>1.2325539999999999</v>
      </c>
      <c r="AF10">
        <f t="shared" si="3"/>
        <v>27.927000000000035</v>
      </c>
      <c r="AG10">
        <f>(STATS!$G$4-'EFFECTIVE LL'!AE10)/STATS!$G$4*100</f>
        <v>3.5499120053775002</v>
      </c>
    </row>
    <row r="11" spans="1:33" x14ac:dyDescent="0.25">
      <c r="A11" s="1" t="s">
        <v>8</v>
      </c>
      <c r="B11">
        <v>1</v>
      </c>
      <c r="C11">
        <v>1.304524</v>
      </c>
      <c r="D11" t="s">
        <v>8</v>
      </c>
      <c r="E11">
        <v>1</v>
      </c>
      <c r="F11">
        <v>1.2805949999999999</v>
      </c>
      <c r="G11">
        <f t="shared" si="0"/>
        <v>23.929000000000087</v>
      </c>
      <c r="H11">
        <f>(STATS!$D$4-'EFFECTIVE LL'!F11)/STATS!$D$4*100</f>
        <v>3.324762425300233</v>
      </c>
      <c r="J11" t="s">
        <v>8</v>
      </c>
      <c r="K11">
        <v>1</v>
      </c>
      <c r="L11">
        <v>1.2913889999999999</v>
      </c>
      <c r="M11" t="s">
        <v>8</v>
      </c>
      <c r="N11">
        <v>1</v>
      </c>
      <c r="O11">
        <v>1.249538</v>
      </c>
      <c r="P11">
        <f t="shared" si="1"/>
        <v>41.850999999999857</v>
      </c>
      <c r="Q11">
        <f>(STATS!$E$4-'EFFECTIVE LL'!O11)/STATS!$E$4*100</f>
        <v>4.8145826175917339</v>
      </c>
      <c r="R11" t="s">
        <v>9</v>
      </c>
      <c r="S11">
        <v>1</v>
      </c>
      <c r="T11">
        <v>1.3785350000000001</v>
      </c>
      <c r="U11" t="s">
        <v>9</v>
      </c>
      <c r="V11">
        <v>1</v>
      </c>
      <c r="W11">
        <v>1.2837860000000001</v>
      </c>
      <c r="X11">
        <f t="shared" si="2"/>
        <v>94.748999999999967</v>
      </c>
      <c r="Y11">
        <f>(STATS!$F$4-'EFFECTIVE LL'!W11)/STATS!$F$4*100</f>
        <v>3.7754205655110651</v>
      </c>
      <c r="Z11" t="s">
        <v>9</v>
      </c>
      <c r="AA11">
        <v>1</v>
      </c>
      <c r="AB11">
        <v>1.3234239999999999</v>
      </c>
      <c r="AC11" t="s">
        <v>9</v>
      </c>
      <c r="AD11">
        <v>1</v>
      </c>
      <c r="AE11">
        <v>1.2311730000000001</v>
      </c>
      <c r="AF11">
        <f t="shared" si="3"/>
        <v>92.250999999999863</v>
      </c>
      <c r="AG11">
        <f>(STATS!$G$8-'EFFECTIVE LL'!AE11)/STATS!$G$8*100</f>
        <v>6.1596646917995335</v>
      </c>
    </row>
    <row r="12" spans="1:33" x14ac:dyDescent="0.25">
      <c r="A12" s="1" t="s">
        <v>5</v>
      </c>
      <c r="B12">
        <v>2</v>
      </c>
      <c r="C12">
        <v>1.30942</v>
      </c>
      <c r="D12" t="s">
        <v>5</v>
      </c>
      <c r="E12">
        <v>2</v>
      </c>
      <c r="F12">
        <v>1.2823690000000001</v>
      </c>
      <c r="G12">
        <f t="shared" si="0"/>
        <v>27.050999999999938</v>
      </c>
      <c r="H12">
        <f>(STATS!$D$4-'EFFECTIVE LL'!F12)/STATS!$D$4*100</f>
        <v>3.1908388417648195</v>
      </c>
      <c r="J12" t="s">
        <v>5</v>
      </c>
      <c r="K12">
        <v>2</v>
      </c>
      <c r="L12">
        <v>1.286</v>
      </c>
      <c r="M12" t="s">
        <v>5</v>
      </c>
      <c r="N12">
        <v>2</v>
      </c>
      <c r="O12">
        <v>1.255614</v>
      </c>
      <c r="P12">
        <f t="shared" si="1"/>
        <v>30.386000000000024</v>
      </c>
      <c r="Q12">
        <f>(STATS!$E$4-'EFFECTIVE LL'!O12)/STATS!$E$4*100</f>
        <v>4.3517342720308063</v>
      </c>
      <c r="R12" t="s">
        <v>5</v>
      </c>
      <c r="S12">
        <v>2</v>
      </c>
      <c r="T12">
        <v>1.3639269999999999</v>
      </c>
      <c r="U12" t="s">
        <v>5</v>
      </c>
      <c r="V12">
        <v>2</v>
      </c>
      <c r="W12">
        <v>1.283868</v>
      </c>
      <c r="X12">
        <f t="shared" si="2"/>
        <v>80.058999999999884</v>
      </c>
      <c r="Y12">
        <f>(STATS!$F$4-'EFFECTIVE LL'!W12)/STATS!$F$4*100</f>
        <v>3.7692743577212777</v>
      </c>
      <c r="Z12" t="s">
        <v>5</v>
      </c>
      <c r="AA12">
        <v>2</v>
      </c>
      <c r="AB12">
        <v>1.33538</v>
      </c>
      <c r="AC12" t="s">
        <v>5</v>
      </c>
      <c r="AD12">
        <v>2</v>
      </c>
      <c r="AE12">
        <v>1.221258</v>
      </c>
      <c r="AF12">
        <f t="shared" ref="AF12:AF27" si="4">(AB12-AE12)*1000</f>
        <v>114.12200000000006</v>
      </c>
      <c r="AG12">
        <f>(STATS!$G$8-'EFFECTIVE LL'!AE12)/STATS!$G$8*100</f>
        <v>6.915388643332598</v>
      </c>
    </row>
    <row r="13" spans="1:33" x14ac:dyDescent="0.25">
      <c r="A13" s="1" t="s">
        <v>9</v>
      </c>
      <c r="B13">
        <v>1</v>
      </c>
      <c r="C13">
        <v>1.3659619999999999</v>
      </c>
      <c r="D13" t="s">
        <v>9</v>
      </c>
      <c r="E13">
        <v>1</v>
      </c>
      <c r="F13">
        <v>1.285963</v>
      </c>
      <c r="G13">
        <f t="shared" si="0"/>
        <v>79.998999999999938</v>
      </c>
      <c r="H13">
        <f>(STATS!$D$8-'EFFECTIVE LL'!F13)/STATS!$D$8*100</f>
        <v>4.572985215065736</v>
      </c>
      <c r="J13" t="s">
        <v>9</v>
      </c>
      <c r="K13">
        <v>1</v>
      </c>
      <c r="L13">
        <v>1.3001400000000001</v>
      </c>
      <c r="M13" t="s">
        <v>9</v>
      </c>
      <c r="N13">
        <v>1</v>
      </c>
      <c r="O13">
        <v>1.2146600000000001</v>
      </c>
      <c r="P13">
        <f t="shared" si="1"/>
        <v>85.48</v>
      </c>
      <c r="Q13">
        <f>(STATS!$E$8-'EFFECTIVE LL'!O13)/STATS!$E$8*100</f>
        <v>7.407774435562926</v>
      </c>
      <c r="R13" t="s">
        <v>10</v>
      </c>
      <c r="S13">
        <v>1</v>
      </c>
      <c r="T13">
        <v>1.3458060000000001</v>
      </c>
      <c r="U13" t="s">
        <v>10</v>
      </c>
      <c r="V13">
        <v>1</v>
      </c>
      <c r="W13">
        <v>1.29016</v>
      </c>
      <c r="X13">
        <f t="shared" si="2"/>
        <v>55.646000000000086</v>
      </c>
      <c r="Y13">
        <f>(STATS!$F$8-'EFFECTIVE LL'!W13)/STATS!$F$8*100</f>
        <v>5.1049416541320163</v>
      </c>
      <c r="Z13" t="s">
        <v>10</v>
      </c>
      <c r="AA13">
        <v>1</v>
      </c>
      <c r="AB13">
        <v>1.27799</v>
      </c>
      <c r="AC13" t="s">
        <v>10</v>
      </c>
      <c r="AD13">
        <v>1</v>
      </c>
      <c r="AE13">
        <v>1.239873</v>
      </c>
      <c r="AF13">
        <f t="shared" si="4"/>
        <v>38.116999999999955</v>
      </c>
      <c r="AG13">
        <f>(STATS!$G$8-'EFFECTIVE LL'!AE13)/STATS!$G$8*100</f>
        <v>5.4965483651895948</v>
      </c>
    </row>
    <row r="14" spans="1:33" x14ac:dyDescent="0.25">
      <c r="A14" s="1" t="s">
        <v>10</v>
      </c>
      <c r="B14">
        <v>1</v>
      </c>
      <c r="C14">
        <v>1.3399080000000001</v>
      </c>
      <c r="D14" t="s">
        <v>10</v>
      </c>
      <c r="E14">
        <v>1</v>
      </c>
      <c r="F14">
        <v>1.2923640000000001</v>
      </c>
      <c r="G14">
        <f t="shared" ref="G14:G26" si="5">(C14-F14)*1000</f>
        <v>47.544000000000032</v>
      </c>
      <c r="H14">
        <f>(STATS!$D$8-'EFFECTIVE LL'!F14)/STATS!$D$8*100</f>
        <v>4.0979884059519636</v>
      </c>
      <c r="J14" t="s">
        <v>10</v>
      </c>
      <c r="K14">
        <v>1</v>
      </c>
      <c r="L14">
        <v>1.2841309999999999</v>
      </c>
      <c r="M14" t="s">
        <v>10</v>
      </c>
      <c r="N14">
        <v>1</v>
      </c>
      <c r="O14">
        <v>1.2220949999999999</v>
      </c>
      <c r="P14">
        <f t="shared" ref="P14:P25" si="6">(L14-O14)*1000</f>
        <v>62.03599999999998</v>
      </c>
      <c r="Q14">
        <f>(STATS!$E$8-'EFFECTIVE LL'!O14)/STATS!$E$8*100</f>
        <v>6.8410123811019448</v>
      </c>
      <c r="R14" t="s">
        <v>11</v>
      </c>
      <c r="S14">
        <v>1</v>
      </c>
      <c r="T14">
        <v>1.298462</v>
      </c>
      <c r="U14" t="s">
        <v>11</v>
      </c>
      <c r="V14">
        <v>1</v>
      </c>
      <c r="W14">
        <v>1.2753570000000001</v>
      </c>
      <c r="X14">
        <f t="shared" ref="X14:X27" si="7">(T14-W14)*1000</f>
        <v>23.104999999999933</v>
      </c>
      <c r="Y14">
        <f>(STATS!$F$8-'EFFECTIVE LL'!W14)/STATS!$F$8*100</f>
        <v>6.1937457936913525</v>
      </c>
      <c r="Z14" t="s">
        <v>11</v>
      </c>
      <c r="AA14">
        <v>1</v>
      </c>
      <c r="AB14">
        <v>1.208556</v>
      </c>
      <c r="AC14" t="s">
        <v>11</v>
      </c>
      <c r="AD14">
        <v>1</v>
      </c>
      <c r="AE14">
        <v>1.171473</v>
      </c>
      <c r="AF14">
        <f t="shared" si="4"/>
        <v>37.082999999999977</v>
      </c>
      <c r="AG14">
        <f>(STATS!$G$8-'EFFECTIVE LL'!AE14)/STATS!$G$8*100</f>
        <v>10.710014657157428</v>
      </c>
    </row>
    <row r="15" spans="1:33" x14ac:dyDescent="0.25">
      <c r="A15" s="1" t="s">
        <v>11</v>
      </c>
      <c r="B15">
        <v>1</v>
      </c>
      <c r="C15">
        <v>1.303458</v>
      </c>
      <c r="D15" t="s">
        <v>11</v>
      </c>
      <c r="E15">
        <v>1</v>
      </c>
      <c r="F15">
        <v>1.254648</v>
      </c>
      <c r="G15">
        <f t="shared" si="5"/>
        <v>48.810000000000016</v>
      </c>
      <c r="H15">
        <f>(STATS!$D$8-'EFFECTIVE LL'!F15)/STATS!$D$8*100</f>
        <v>6.8967666675571486</v>
      </c>
      <c r="J15" t="s">
        <v>11</v>
      </c>
      <c r="K15">
        <v>1</v>
      </c>
      <c r="L15">
        <v>1.2421530000000001</v>
      </c>
      <c r="M15" t="s">
        <v>11</v>
      </c>
      <c r="N15">
        <v>1</v>
      </c>
      <c r="O15">
        <v>1.171832</v>
      </c>
      <c r="P15">
        <f t="shared" si="6"/>
        <v>70.321000000000083</v>
      </c>
      <c r="Q15">
        <f>(STATS!$E$8-'EFFECTIVE LL'!O15)/STATS!$E$8*100</f>
        <v>10.672506818677311</v>
      </c>
      <c r="R15" t="s">
        <v>12</v>
      </c>
      <c r="S15">
        <v>1</v>
      </c>
      <c r="T15">
        <v>1.3361989999999999</v>
      </c>
      <c r="U15" t="s">
        <v>12</v>
      </c>
      <c r="V15">
        <v>1</v>
      </c>
      <c r="W15">
        <v>1.2789919999999999</v>
      </c>
      <c r="X15">
        <f t="shared" si="7"/>
        <v>57.207000000000008</v>
      </c>
      <c r="Y15">
        <f>(STATS!$F$8-'EFFECTIVE LL'!W15)/STATS!$F$8*100</f>
        <v>5.9263808644676796</v>
      </c>
      <c r="Z15" t="s">
        <v>12</v>
      </c>
      <c r="AA15">
        <v>1</v>
      </c>
      <c r="AB15">
        <v>1.2538020000000001</v>
      </c>
      <c r="AC15" t="s">
        <v>12</v>
      </c>
      <c r="AD15">
        <v>1</v>
      </c>
      <c r="AE15">
        <v>1.227908</v>
      </c>
      <c r="AF15">
        <f t="shared" si="4"/>
        <v>25.894000000000084</v>
      </c>
      <c r="AG15">
        <f>(STATS!$G$8-'EFFECTIVE LL'!AE15)/STATS!$G$8*100</f>
        <v>6.4085238649468339</v>
      </c>
    </row>
    <row r="16" spans="1:33" x14ac:dyDescent="0.25">
      <c r="A16" s="1" t="s">
        <v>13</v>
      </c>
      <c r="B16">
        <v>1</v>
      </c>
      <c r="C16">
        <v>1.262713</v>
      </c>
      <c r="D16" t="s">
        <v>13</v>
      </c>
      <c r="E16">
        <v>1</v>
      </c>
      <c r="F16">
        <v>1.230216</v>
      </c>
      <c r="G16">
        <f t="shared" si="5"/>
        <v>32.497</v>
      </c>
      <c r="H16">
        <f>(STATS!$D$8-'EFFECTIVE LL'!F16)/STATS!$D$8*100</f>
        <v>8.709783702437246</v>
      </c>
      <c r="J16" t="s">
        <v>13</v>
      </c>
      <c r="K16">
        <v>1</v>
      </c>
      <c r="L16">
        <v>1.2331190000000001</v>
      </c>
      <c r="M16" t="s">
        <v>13</v>
      </c>
      <c r="N16">
        <v>1</v>
      </c>
      <c r="O16">
        <v>1.1872750000000001</v>
      </c>
      <c r="P16">
        <f t="shared" si="6"/>
        <v>45.843999999999994</v>
      </c>
      <c r="Q16">
        <f>(STATS!$E$8-'EFFECTIVE LL'!O16)/STATS!$E$8*100</f>
        <v>9.4953035359548945</v>
      </c>
      <c r="R16" t="s">
        <v>13</v>
      </c>
      <c r="S16">
        <v>1</v>
      </c>
      <c r="T16">
        <v>1.282063</v>
      </c>
      <c r="U16" t="s">
        <v>13</v>
      </c>
      <c r="V16">
        <v>1</v>
      </c>
      <c r="W16">
        <v>1.2324649999999999</v>
      </c>
      <c r="X16">
        <f t="shared" si="7"/>
        <v>49.598000000000027</v>
      </c>
      <c r="Y16">
        <f>(STATS!$F$8-'EFFECTIVE LL'!W16)/STATS!$F$8*100</f>
        <v>9.3485784055929653</v>
      </c>
      <c r="Z16" t="s">
        <v>13</v>
      </c>
      <c r="AA16">
        <v>1</v>
      </c>
      <c r="AB16">
        <v>1.2410190000000001</v>
      </c>
      <c r="AC16" t="s">
        <v>13</v>
      </c>
      <c r="AD16">
        <v>1</v>
      </c>
      <c r="AE16">
        <v>1.1855869999999999</v>
      </c>
      <c r="AF16">
        <f t="shared" si="4"/>
        <v>55.432000000000144</v>
      </c>
      <c r="AG16">
        <f>(STATS!$G$8-'EFFECTIVE LL'!AE16)/STATS!$G$8*100</f>
        <v>9.6342418027007941</v>
      </c>
    </row>
    <row r="17" spans="1:33" x14ac:dyDescent="0.25">
      <c r="A17" s="1" t="s">
        <v>63</v>
      </c>
      <c r="B17">
        <v>1</v>
      </c>
      <c r="C17">
        <v>1.339361</v>
      </c>
      <c r="D17" t="s">
        <v>63</v>
      </c>
      <c r="E17">
        <v>1</v>
      </c>
      <c r="F17">
        <v>1.290173</v>
      </c>
      <c r="G17">
        <f t="shared" si="5"/>
        <v>49.188000000000009</v>
      </c>
      <c r="H17">
        <f>(STATS!$D$8-'EFFECTIVE LL'!F17)/STATS!$D$8*100</f>
        <v>4.2605751906369003</v>
      </c>
      <c r="J17" t="s">
        <v>63</v>
      </c>
      <c r="K17">
        <v>1</v>
      </c>
      <c r="L17">
        <v>1.2947029999999999</v>
      </c>
      <c r="M17" t="s">
        <v>63</v>
      </c>
      <c r="N17">
        <v>1</v>
      </c>
      <c r="O17">
        <v>1.2245760000000001</v>
      </c>
      <c r="P17">
        <f t="shared" si="6"/>
        <v>70.126999999999825</v>
      </c>
      <c r="Q17">
        <f>(STATS!$E$8-'EFFECTIVE LL'!O17)/STATS!$E$8*100</f>
        <v>6.6518884191493113</v>
      </c>
      <c r="R17" t="s">
        <v>63</v>
      </c>
      <c r="S17">
        <v>1</v>
      </c>
      <c r="T17">
        <v>1.347496</v>
      </c>
      <c r="U17" t="s">
        <v>63</v>
      </c>
      <c r="V17">
        <v>1</v>
      </c>
      <c r="W17">
        <v>1.293569</v>
      </c>
      <c r="X17">
        <f t="shared" si="7"/>
        <v>53.927000000000056</v>
      </c>
      <c r="Y17">
        <f>(STATS!$F$8-'EFFECTIVE LL'!W17)/STATS!$F$8*100</f>
        <v>4.854199688871069</v>
      </c>
      <c r="Z17" t="s">
        <v>63</v>
      </c>
      <c r="AA17">
        <v>1</v>
      </c>
      <c r="AB17">
        <v>1.280216</v>
      </c>
      <c r="AC17" t="s">
        <v>63</v>
      </c>
      <c r="AD17">
        <v>1</v>
      </c>
      <c r="AE17">
        <v>1.248613</v>
      </c>
      <c r="AF17">
        <f t="shared" si="4"/>
        <v>31.603000000000048</v>
      </c>
      <c r="AG17">
        <f>(STATS!$G$8-'EFFECTIVE LL'!AE17)/STATS!$G$8*100</f>
        <v>4.8303832278825967</v>
      </c>
    </row>
    <row r="18" spans="1:33" x14ac:dyDescent="0.25">
      <c r="A18" s="1" t="s">
        <v>14</v>
      </c>
      <c r="B18">
        <v>1</v>
      </c>
      <c r="C18">
        <v>1.3275980000000001</v>
      </c>
      <c r="D18" t="s">
        <v>14</v>
      </c>
      <c r="E18">
        <v>1</v>
      </c>
      <c r="F18">
        <v>1.285344</v>
      </c>
      <c r="G18">
        <f t="shared" si="5"/>
        <v>42.254000000000012</v>
      </c>
      <c r="H18">
        <f>(STATS!$D$8-'EFFECTIVE LL'!F18)/STATS!$D$8*100</f>
        <v>4.6189191355221304</v>
      </c>
      <c r="J18" t="s">
        <v>14</v>
      </c>
      <c r="K18">
        <v>1</v>
      </c>
      <c r="L18">
        <v>1.2442070000000001</v>
      </c>
      <c r="M18" t="s">
        <v>14</v>
      </c>
      <c r="N18">
        <v>1</v>
      </c>
      <c r="O18">
        <v>1.20147</v>
      </c>
      <c r="P18">
        <f t="shared" si="6"/>
        <v>42.737000000000023</v>
      </c>
      <c r="Q18">
        <f>(STATS!$E$8-'EFFECTIVE LL'!O18)/STATS!$E$8*100</f>
        <v>8.4132339511433596</v>
      </c>
      <c r="R18" t="s">
        <v>5</v>
      </c>
      <c r="S18">
        <v>2</v>
      </c>
      <c r="T18">
        <v>1.332913</v>
      </c>
      <c r="U18" t="s">
        <v>5</v>
      </c>
      <c r="V18">
        <v>2</v>
      </c>
      <c r="W18">
        <v>1.284653</v>
      </c>
      <c r="X18">
        <f t="shared" si="7"/>
        <v>48.25999999999997</v>
      </c>
      <c r="Y18">
        <f>(STATS!$F$8-'EFFECTIVE LL'!W18)/STATS!$F$8*100</f>
        <v>5.5099976830824478</v>
      </c>
      <c r="Z18" t="s">
        <v>5</v>
      </c>
      <c r="AA18">
        <v>2</v>
      </c>
      <c r="AB18">
        <v>1.2810710000000001</v>
      </c>
      <c r="AC18" t="s">
        <v>5</v>
      </c>
      <c r="AD18">
        <v>2</v>
      </c>
      <c r="AE18">
        <v>1.251312</v>
      </c>
      <c r="AF18">
        <f t="shared" si="4"/>
        <v>29.759000000000093</v>
      </c>
      <c r="AG18">
        <f>(STATS!$G$8-'EFFECTIVE LL'!AE18)/STATS!$G$8*100</f>
        <v>4.6246647260986604</v>
      </c>
    </row>
    <row r="19" spans="1:33" x14ac:dyDescent="0.25">
      <c r="A19" s="1" t="s">
        <v>5</v>
      </c>
      <c r="B19">
        <v>2</v>
      </c>
      <c r="C19">
        <v>1.3247519999999999</v>
      </c>
      <c r="D19" t="s">
        <v>5</v>
      </c>
      <c r="E19">
        <v>2</v>
      </c>
      <c r="F19">
        <v>1.278993</v>
      </c>
      <c r="G19">
        <f t="shared" si="5"/>
        <v>45.758999999999887</v>
      </c>
      <c r="H19">
        <f>(STATS!$D$8-'EFFECTIVE LL'!F19)/STATS!$D$8*100</f>
        <v>5.0902056118041985</v>
      </c>
      <c r="J19" t="s">
        <v>5</v>
      </c>
      <c r="K19">
        <v>2</v>
      </c>
      <c r="L19">
        <v>1.277836</v>
      </c>
      <c r="M19" t="s">
        <v>5</v>
      </c>
      <c r="N19">
        <v>2</v>
      </c>
      <c r="O19">
        <v>1.2241200000000001</v>
      </c>
      <c r="P19">
        <f t="shared" si="6"/>
        <v>53.715999999999873</v>
      </c>
      <c r="Q19">
        <f>(STATS!$E$8-'EFFECTIVE LL'!O19)/STATS!$E$8*100</f>
        <v>6.6866488087705918</v>
      </c>
      <c r="R19" t="s">
        <v>14</v>
      </c>
      <c r="S19">
        <v>1</v>
      </c>
      <c r="T19">
        <v>1.3222240000000001</v>
      </c>
      <c r="U19" t="s">
        <v>14</v>
      </c>
      <c r="V19">
        <v>1</v>
      </c>
      <c r="W19">
        <v>1.280991</v>
      </c>
      <c r="X19">
        <f t="shared" si="7"/>
        <v>41.233000000000075</v>
      </c>
      <c r="Y19">
        <f>(STATS!$F$8-'EFFECTIVE LL'!W19)/STATS!$F$8*100</f>
        <v>5.779348541629119</v>
      </c>
      <c r="Z19" t="s">
        <v>14</v>
      </c>
      <c r="AA19">
        <v>1</v>
      </c>
      <c r="AB19">
        <v>1.272772</v>
      </c>
      <c r="AC19" t="s">
        <v>14</v>
      </c>
      <c r="AD19">
        <v>1</v>
      </c>
      <c r="AE19">
        <v>1.251147</v>
      </c>
      <c r="AF19">
        <f t="shared" si="4"/>
        <v>21.625000000000007</v>
      </c>
      <c r="AG19">
        <f>(STATS!$G$8-'EFFECTIVE LL'!AE19)/STATS!$G$8*100</f>
        <v>4.637241070224019</v>
      </c>
    </row>
    <row r="20" spans="1:33" x14ac:dyDescent="0.25">
      <c r="A20" s="1" t="s">
        <v>15</v>
      </c>
      <c r="B20">
        <v>1</v>
      </c>
      <c r="C20">
        <v>1.278651</v>
      </c>
      <c r="D20" t="s">
        <v>15</v>
      </c>
      <c r="E20">
        <v>1</v>
      </c>
      <c r="F20">
        <v>1.2552160000000001</v>
      </c>
      <c r="G20">
        <f t="shared" si="5"/>
        <v>23.434999999999874</v>
      </c>
      <c r="H20">
        <f>(STATS!$D$8-'EFFECTIVE LL'!F20)/STATS!$D$8*100</f>
        <v>6.8546172865890682</v>
      </c>
      <c r="J20" t="s">
        <v>15</v>
      </c>
      <c r="K20">
        <v>1</v>
      </c>
      <c r="L20">
        <v>1.2560690000000001</v>
      </c>
      <c r="M20" t="s">
        <v>15</v>
      </c>
      <c r="N20">
        <v>1</v>
      </c>
      <c r="O20">
        <v>1.1932449999999999</v>
      </c>
      <c r="P20">
        <f t="shared" si="6"/>
        <v>62.824000000000211</v>
      </c>
      <c r="Q20">
        <f>(STATS!$E$8-'EFFECTIVE LL'!O20)/STATS!$E$8*100</f>
        <v>9.0402168560447382</v>
      </c>
      <c r="R20" t="s">
        <v>15</v>
      </c>
      <c r="S20">
        <v>1</v>
      </c>
      <c r="T20">
        <v>1.2777069999999999</v>
      </c>
      <c r="U20" t="s">
        <v>15</v>
      </c>
      <c r="V20">
        <v>1</v>
      </c>
      <c r="W20">
        <v>1.245655</v>
      </c>
      <c r="X20">
        <f t="shared" si="7"/>
        <v>32.051999999999971</v>
      </c>
      <c r="Y20">
        <f>(STATS!$F$8-'EFFECTIVE LL'!W20)/STATS!$F$8*100</f>
        <v>8.3784151548473194</v>
      </c>
      <c r="Z20" t="s">
        <v>15</v>
      </c>
      <c r="AA20">
        <v>1</v>
      </c>
      <c r="AB20">
        <v>1.2355050000000001</v>
      </c>
      <c r="AC20" t="s">
        <v>15</v>
      </c>
      <c r="AD20">
        <v>1</v>
      </c>
      <c r="AE20">
        <v>1.2006730000000001</v>
      </c>
      <c r="AF20">
        <f t="shared" si="4"/>
        <v>34.831999999999972</v>
      </c>
      <c r="AG20">
        <f>(STATS!$G$8-'EFFECTIVE LL'!AE20)/STATS!$G$8*100</f>
        <v>8.4843828483056551</v>
      </c>
    </row>
    <row r="21" spans="1:33" x14ac:dyDescent="0.25">
      <c r="A21" s="1" t="s">
        <v>16</v>
      </c>
      <c r="B21">
        <v>1</v>
      </c>
      <c r="C21">
        <v>1.267242</v>
      </c>
      <c r="D21" t="s">
        <v>16</v>
      </c>
      <c r="E21">
        <v>1</v>
      </c>
      <c r="F21">
        <v>1.2411760000000001</v>
      </c>
      <c r="G21">
        <f t="shared" si="5"/>
        <v>26.065999999999924</v>
      </c>
      <c r="H21">
        <f>(STATS!$D$8-'EFFECTIVE LL'!F21)/STATS!$D$8*100</f>
        <v>7.8964787457294028</v>
      </c>
      <c r="J21" t="s">
        <v>16</v>
      </c>
      <c r="K21">
        <v>1</v>
      </c>
      <c r="L21">
        <v>1.2473030000000001</v>
      </c>
      <c r="M21" t="s">
        <v>16</v>
      </c>
      <c r="N21">
        <v>1</v>
      </c>
      <c r="O21">
        <v>1.1810099999999999</v>
      </c>
      <c r="P21">
        <f t="shared" si="6"/>
        <v>66.293000000000163</v>
      </c>
      <c r="Q21">
        <f>(STATS!$E$8-'EFFECTIVE LL'!O21)/STATS!$E$8*100</f>
        <v>9.9728777486244624</v>
      </c>
      <c r="R21" t="s">
        <v>67</v>
      </c>
      <c r="S21">
        <v>1</v>
      </c>
      <c r="T21">
        <v>1.27159</v>
      </c>
      <c r="U21" t="s">
        <v>67</v>
      </c>
      <c r="V21">
        <v>1</v>
      </c>
      <c r="W21">
        <v>1.2390350000000001</v>
      </c>
      <c r="X21">
        <f t="shared" si="7"/>
        <v>32.554999999999893</v>
      </c>
      <c r="Y21">
        <f>(STATS!$F$8-'EFFECTIVE LL'!W21)/STATS!$F$8*100</f>
        <v>8.8653356036673365</v>
      </c>
      <c r="Z21" t="s">
        <v>67</v>
      </c>
      <c r="AA21">
        <v>1</v>
      </c>
      <c r="AB21">
        <v>1.2369570000000001</v>
      </c>
      <c r="AC21" t="s">
        <v>67</v>
      </c>
      <c r="AD21">
        <v>1</v>
      </c>
      <c r="AE21">
        <v>1.1989350000000001</v>
      </c>
      <c r="AF21">
        <f t="shared" si="4"/>
        <v>38.021999999999998</v>
      </c>
      <c r="AG21">
        <f>(STATS!$G$8-'EFFECTIVE LL'!AE21)/STATS!$G$8*100</f>
        <v>8.6168536730927912</v>
      </c>
    </row>
    <row r="22" spans="1:33" x14ac:dyDescent="0.25">
      <c r="A22" s="1" t="s">
        <v>17</v>
      </c>
      <c r="B22">
        <v>1</v>
      </c>
      <c r="C22">
        <v>1.2785820000000001</v>
      </c>
      <c r="D22" t="s">
        <v>17</v>
      </c>
      <c r="E22">
        <v>1</v>
      </c>
      <c r="F22">
        <v>1.241079</v>
      </c>
      <c r="G22">
        <f t="shared" si="5"/>
        <v>37.503000000000064</v>
      </c>
      <c r="H22">
        <f>(STATS!$D$8-'EFFECTIVE LL'!F22)/STATS!$D$8*100</f>
        <v>7.9036767914228951</v>
      </c>
      <c r="J22" t="s">
        <v>17</v>
      </c>
      <c r="K22">
        <v>1</v>
      </c>
      <c r="L22">
        <v>1.2401899999999999</v>
      </c>
      <c r="M22" t="s">
        <v>17</v>
      </c>
      <c r="N22">
        <v>1</v>
      </c>
      <c r="O22">
        <v>1.1913469999999999</v>
      </c>
      <c r="P22">
        <f t="shared" si="6"/>
        <v>48.842999999999968</v>
      </c>
      <c r="Q22">
        <f>(STATS!$E$8-'EFFECTIVE LL'!O22)/STATS!$E$8*100</f>
        <v>9.1848993549508506</v>
      </c>
      <c r="R22" t="s">
        <v>16</v>
      </c>
      <c r="S22">
        <v>1</v>
      </c>
      <c r="T22">
        <v>1.2820940000000001</v>
      </c>
      <c r="U22" t="s">
        <v>16</v>
      </c>
      <c r="V22">
        <v>1</v>
      </c>
      <c r="W22">
        <v>1.226118</v>
      </c>
      <c r="X22">
        <f t="shared" si="7"/>
        <v>55.976000000000028</v>
      </c>
      <c r="Y22">
        <f>(STATS!$F$8-'EFFECTIVE LL'!W22)/STATS!$F$8*100</f>
        <v>9.8154189023694993</v>
      </c>
      <c r="Z22" t="s">
        <v>16</v>
      </c>
      <c r="AA22">
        <v>1</v>
      </c>
      <c r="AB22">
        <v>1.209247</v>
      </c>
      <c r="AC22" t="s">
        <v>16</v>
      </c>
      <c r="AD22">
        <v>1</v>
      </c>
      <c r="AE22">
        <v>1.1731720000000001</v>
      </c>
      <c r="AF22">
        <f t="shared" si="4"/>
        <v>36.074999999999861</v>
      </c>
      <c r="AG22">
        <f>(STATS!$G$8-'EFFECTIVE LL'!AE22)/STATS!$G$8*100</f>
        <v>10.580516422799914</v>
      </c>
    </row>
    <row r="23" spans="1:33" x14ac:dyDescent="0.25">
      <c r="A23" s="1" t="s">
        <v>18</v>
      </c>
      <c r="B23">
        <v>1</v>
      </c>
      <c r="C23">
        <v>1.36866</v>
      </c>
      <c r="D23" t="s">
        <v>18</v>
      </c>
      <c r="E23">
        <v>1</v>
      </c>
      <c r="F23">
        <v>1.2778119999999999</v>
      </c>
      <c r="G23">
        <f t="shared" si="5"/>
        <v>90.848000000000042</v>
      </c>
      <c r="H23">
        <f>(STATS!$D$8-'EFFECTIVE LL'!F23)/STATS!$D$8*100</f>
        <v>5.1778436732888728</v>
      </c>
      <c r="J23" t="s">
        <v>18</v>
      </c>
      <c r="K23">
        <v>1</v>
      </c>
      <c r="L23">
        <v>1.3125990000000001</v>
      </c>
      <c r="M23" t="s">
        <v>18</v>
      </c>
      <c r="N23">
        <v>1</v>
      </c>
      <c r="O23">
        <v>1.2059759999999999</v>
      </c>
      <c r="P23">
        <f t="shared" si="6"/>
        <v>106.62300000000013</v>
      </c>
      <c r="Q23">
        <f>(STATS!$E$8-'EFFECTIVE LL'!O23)/STATS!$E$8*100</f>
        <v>8.0697464168594077</v>
      </c>
      <c r="R23" t="s">
        <v>17</v>
      </c>
      <c r="S23">
        <v>1</v>
      </c>
      <c r="T23">
        <v>1.286977</v>
      </c>
      <c r="U23" t="s">
        <v>17</v>
      </c>
      <c r="V23">
        <v>1</v>
      </c>
      <c r="W23">
        <v>1.243595</v>
      </c>
      <c r="X23">
        <f t="shared" si="7"/>
        <v>43.382000000000033</v>
      </c>
      <c r="Y23">
        <f>(STATS!$F$8-'EFFECTIVE LL'!W23)/STATS!$F$8*100</f>
        <v>8.5299342068970532</v>
      </c>
      <c r="Z23" t="s">
        <v>17</v>
      </c>
      <c r="AA23">
        <v>1</v>
      </c>
      <c r="AB23">
        <v>1.215803</v>
      </c>
      <c r="AC23" t="s">
        <v>17</v>
      </c>
      <c r="AD23">
        <v>1</v>
      </c>
      <c r="AE23">
        <v>1.1904749999999999</v>
      </c>
      <c r="AF23">
        <f t="shared" si="4"/>
        <v>25.328000000000017</v>
      </c>
      <c r="AG23">
        <f>(STATS!$G$8-'EFFECTIVE LL'!AE23)/STATS!$G$8*100</f>
        <v>9.2616771355204026</v>
      </c>
    </row>
    <row r="24" spans="1:33" x14ac:dyDescent="0.25">
      <c r="A24" s="1" t="s">
        <v>19</v>
      </c>
      <c r="B24">
        <v>1</v>
      </c>
      <c r="C24">
        <v>1.3815280000000001</v>
      </c>
      <c r="D24" t="s">
        <v>19</v>
      </c>
      <c r="E24">
        <v>1</v>
      </c>
      <c r="F24">
        <v>1.290411</v>
      </c>
      <c r="G24">
        <f t="shared" si="5"/>
        <v>91.117000000000118</v>
      </c>
      <c r="H24">
        <f>(STATS!$D$8-'EFFECTIVE LL'!F24)/STATS!$D$8*100</f>
        <v>4.2429140063580295</v>
      </c>
      <c r="J24" t="s">
        <v>19</v>
      </c>
      <c r="K24">
        <v>1</v>
      </c>
      <c r="L24">
        <v>1.2959419999999999</v>
      </c>
      <c r="M24" t="s">
        <v>19</v>
      </c>
      <c r="N24">
        <v>1</v>
      </c>
      <c r="O24">
        <v>1.2209369999999999</v>
      </c>
      <c r="P24">
        <f t="shared" si="6"/>
        <v>75.004999999999995</v>
      </c>
      <c r="Q24">
        <f>(STATS!$E$8-'EFFECTIVE LL'!O24)/STATS!$E$8*100</f>
        <v>6.9292854757980873</v>
      </c>
      <c r="R24" t="s">
        <v>18</v>
      </c>
      <c r="S24">
        <v>1</v>
      </c>
      <c r="T24">
        <v>1.389473</v>
      </c>
      <c r="U24" t="s">
        <v>18</v>
      </c>
      <c r="V24">
        <v>1</v>
      </c>
      <c r="W24">
        <v>1.2877510000000001</v>
      </c>
      <c r="X24">
        <f t="shared" si="7"/>
        <v>101.72199999999987</v>
      </c>
      <c r="Y24">
        <f>(STATS!$F$8-'EFFECTIVE LL'!W24)/STATS!$F$8*100</f>
        <v>5.2821306815047331</v>
      </c>
      <c r="Z24" t="s">
        <v>18</v>
      </c>
      <c r="AA24">
        <v>1</v>
      </c>
      <c r="AB24">
        <v>1.3066930000000001</v>
      </c>
      <c r="AC24" t="s">
        <v>18</v>
      </c>
      <c r="AD24">
        <v>1</v>
      </c>
      <c r="AE24">
        <v>1.228108</v>
      </c>
      <c r="AF24">
        <f t="shared" si="4"/>
        <v>78.585000000000122</v>
      </c>
      <c r="AG24">
        <f>(STATS!$G$8-'EFFECTIVE LL'!AE24)/STATS!$G$8*100</f>
        <v>6.3932798114615501</v>
      </c>
    </row>
    <row r="25" spans="1:33" x14ac:dyDescent="0.25">
      <c r="A25" s="1" t="s">
        <v>5</v>
      </c>
      <c r="B25">
        <v>2</v>
      </c>
      <c r="C25">
        <v>1.37643</v>
      </c>
      <c r="D25" t="s">
        <v>5</v>
      </c>
      <c r="E25">
        <v>2</v>
      </c>
      <c r="F25">
        <v>1.289561</v>
      </c>
      <c r="G25">
        <f t="shared" si="5"/>
        <v>86.869000000000085</v>
      </c>
      <c r="H25">
        <f>(STATS!$D$8-'EFFECTIVE LL'!F25)/STATS!$D$8*100</f>
        <v>4.3059896644968676</v>
      </c>
      <c r="J25" t="s">
        <v>5</v>
      </c>
      <c r="K25">
        <v>2</v>
      </c>
      <c r="L25">
        <v>1.3064770000000001</v>
      </c>
      <c r="M25" t="s">
        <v>5</v>
      </c>
      <c r="N25">
        <v>2</v>
      </c>
      <c r="O25">
        <v>1.2294339999999999</v>
      </c>
      <c r="P25">
        <f t="shared" si="6"/>
        <v>77.043000000000191</v>
      </c>
      <c r="Q25">
        <f>(STATS!$E$8-'EFFECTIVE LL'!O25)/STATS!$E$8*100</f>
        <v>6.2815683034033274</v>
      </c>
      <c r="R25" t="s">
        <v>19</v>
      </c>
      <c r="S25">
        <v>1</v>
      </c>
      <c r="T25">
        <v>1.382809</v>
      </c>
      <c r="U25" t="s">
        <v>19</v>
      </c>
      <c r="V25">
        <v>1</v>
      </c>
      <c r="W25">
        <v>1.2767550000000001</v>
      </c>
      <c r="X25">
        <f t="shared" si="7"/>
        <v>106.05399999999987</v>
      </c>
      <c r="Y25">
        <f>(STATS!$F$8-'EFFECTIVE LL'!W25)/STATS!$F$8*100</f>
        <v>6.0909187865236181</v>
      </c>
      <c r="Z25" t="s">
        <v>19</v>
      </c>
      <c r="AA25">
        <v>1</v>
      </c>
      <c r="AB25">
        <v>1.3158719999999999</v>
      </c>
      <c r="AC25" t="s">
        <v>19</v>
      </c>
      <c r="AD25">
        <v>1</v>
      </c>
      <c r="AE25">
        <v>1.223382</v>
      </c>
      <c r="AF25">
        <f t="shared" si="4"/>
        <v>92.489999999999966</v>
      </c>
      <c r="AG25">
        <f>(STATS!$G$8-'EFFECTIVE LL'!AE25)/STATS!$G$8*100</f>
        <v>6.7534967953188598</v>
      </c>
    </row>
    <row r="26" spans="1:33" x14ac:dyDescent="0.25">
      <c r="A26" s="1" t="s">
        <v>64</v>
      </c>
      <c r="B26">
        <v>1</v>
      </c>
      <c r="C26">
        <v>1.337521</v>
      </c>
      <c r="D26" t="s">
        <v>64</v>
      </c>
      <c r="E26">
        <v>1</v>
      </c>
      <c r="F26">
        <v>1.3283050000000001</v>
      </c>
      <c r="G26">
        <f t="shared" si="5"/>
        <v>9.2159999999998909</v>
      </c>
      <c r="H26">
        <f>(STATS!$D$5-'EFFECTIVE LL'!F26)/STATS!$D$5*100</f>
        <v>1.1135570621687656</v>
      </c>
      <c r="J26" t="s">
        <v>64</v>
      </c>
      <c r="K26">
        <v>1</v>
      </c>
      <c r="L26">
        <v>1.1956899999999999</v>
      </c>
      <c r="M26" t="s">
        <v>64</v>
      </c>
      <c r="N26">
        <v>1</v>
      </c>
      <c r="O26">
        <v>1.2293000000000001</v>
      </c>
      <c r="P26">
        <f>(L26-O26)*1000</f>
        <v>-33.610000000000142</v>
      </c>
      <c r="Q26">
        <f>(STATS!$E$8-'EFFECTIVE LL'!O26)/STATS!$E$8*100</f>
        <v>6.2917829793007973</v>
      </c>
      <c r="R26" t="s">
        <v>5</v>
      </c>
      <c r="S26">
        <v>2</v>
      </c>
      <c r="T26">
        <v>1.3794500000000001</v>
      </c>
      <c r="U26" t="s">
        <v>5</v>
      </c>
      <c r="V26">
        <v>2</v>
      </c>
      <c r="W26">
        <v>1.2910539999999999</v>
      </c>
      <c r="X26">
        <f t="shared" si="7"/>
        <v>88.396000000000143</v>
      </c>
      <c r="Y26">
        <f>(STATS!$F$8-'EFFECTIVE LL'!W26)/STATS!$F$8*100</f>
        <v>5.0391853276599496</v>
      </c>
      <c r="Z26" t="s">
        <v>5</v>
      </c>
      <c r="AA26">
        <v>2</v>
      </c>
      <c r="AB26">
        <v>1.3131740000000001</v>
      </c>
      <c r="AC26" t="s">
        <v>5</v>
      </c>
      <c r="AD26">
        <v>2</v>
      </c>
      <c r="AE26">
        <v>1.2295039999999999</v>
      </c>
      <c r="AF26">
        <f t="shared" si="4"/>
        <v>83.67000000000013</v>
      </c>
      <c r="AG26">
        <f>(STATS!$G$8-'EFFECTIVE LL'!AE26)/STATS!$G$8*100</f>
        <v>6.2868763181342562</v>
      </c>
    </row>
    <row r="27" spans="1:33" x14ac:dyDescent="0.25">
      <c r="A27" s="1" t="s">
        <v>20</v>
      </c>
      <c r="B27">
        <v>1</v>
      </c>
      <c r="C27">
        <v>1.3069550000000001</v>
      </c>
      <c r="D27" t="s">
        <v>20</v>
      </c>
      <c r="E27">
        <v>1</v>
      </c>
      <c r="F27">
        <v>1.2771459999999999</v>
      </c>
      <c r="G27">
        <f t="shared" ref="G27:G32" si="8">(C27-F27)*1000</f>
        <v>29.809000000000196</v>
      </c>
      <c r="H27">
        <f>(STATS!$D$5-'EFFECTIVE LL'!F27)/STATS!$D$5*100</f>
        <v>4.9221187511306574</v>
      </c>
      <c r="J27" t="s">
        <v>20</v>
      </c>
      <c r="K27">
        <v>1</v>
      </c>
      <c r="L27">
        <v>1.288098</v>
      </c>
      <c r="M27" t="s">
        <v>20</v>
      </c>
      <c r="N27">
        <v>1</v>
      </c>
      <c r="O27">
        <v>1.234578</v>
      </c>
      <c r="P27">
        <f t="shared" ref="P27:P32" si="9">(L27-O27)*1000</f>
        <v>53.52000000000001</v>
      </c>
      <c r="Q27">
        <f>(STATS!$E$5-'EFFECTIVE LL'!O27)/STATS!$E$5*100</f>
        <v>3.7966930595394279</v>
      </c>
      <c r="R27" t="s">
        <v>64</v>
      </c>
      <c r="S27">
        <v>1</v>
      </c>
      <c r="T27">
        <v>1.326648</v>
      </c>
      <c r="U27" t="s">
        <v>64</v>
      </c>
      <c r="V27">
        <v>1</v>
      </c>
      <c r="W27">
        <v>1.3391</v>
      </c>
      <c r="X27" s="1">
        <f t="shared" si="7"/>
        <v>-12.451999999999908</v>
      </c>
      <c r="Y27" s="1">
        <f>(STATS!$F$5-'EFFECTIVE LL'!W27)/STATS!$F$5*100</f>
        <v>1.3672033245388004</v>
      </c>
      <c r="Z27" t="s">
        <v>64</v>
      </c>
      <c r="AA27">
        <v>1</v>
      </c>
      <c r="AB27">
        <v>1.2521469999999999</v>
      </c>
      <c r="AC27" t="s">
        <v>64</v>
      </c>
      <c r="AD27">
        <v>1</v>
      </c>
      <c r="AE27">
        <v>1.221042</v>
      </c>
      <c r="AF27">
        <f t="shared" si="4"/>
        <v>31.10499999999994</v>
      </c>
      <c r="AG27">
        <f>(STATS!$G$5-'EFFECTIVE LL'!AE27)/STATS!$G$5*100</f>
        <v>5.791210876921733</v>
      </c>
    </row>
    <row r="28" spans="1:33" x14ac:dyDescent="0.25">
      <c r="A28" s="1" t="s">
        <v>65</v>
      </c>
      <c r="B28">
        <v>1</v>
      </c>
      <c r="C28">
        <v>1.336409</v>
      </c>
      <c r="D28" t="s">
        <v>65</v>
      </c>
      <c r="E28">
        <v>1</v>
      </c>
      <c r="F28">
        <v>1.3135490000000001</v>
      </c>
      <c r="G28">
        <f t="shared" si="8"/>
        <v>22.859999999999879</v>
      </c>
      <c r="H28">
        <f>(STATS!$D$5-'EFFECTIVE LL'!F28)/STATS!$D$5*100</f>
        <v>2.2120761161440474</v>
      </c>
      <c r="J28" t="s">
        <v>65</v>
      </c>
      <c r="K28">
        <v>1</v>
      </c>
      <c r="L28">
        <v>1.2439880000000001</v>
      </c>
      <c r="M28" t="s">
        <v>65</v>
      </c>
      <c r="N28">
        <v>1</v>
      </c>
      <c r="O28">
        <v>1.224089</v>
      </c>
      <c r="P28">
        <f t="shared" si="9"/>
        <v>19.899000000000111</v>
      </c>
      <c r="Q28">
        <f>(STATS!$E$5-'EFFECTIVE LL'!O28)/STATS!$E$5*100</f>
        <v>4.6140383277189088</v>
      </c>
      <c r="R28" t="s">
        <v>5</v>
      </c>
      <c r="S28">
        <v>2</v>
      </c>
      <c r="T28">
        <v>1.3343830000000001</v>
      </c>
      <c r="U28" t="s">
        <v>5</v>
      </c>
      <c r="V28">
        <v>2</v>
      </c>
      <c r="W28">
        <v>1.3419000000000001</v>
      </c>
      <c r="X28" s="1">
        <f>(T28-W28)*1000</f>
        <v>-7.5169999999999959</v>
      </c>
      <c r="Y28" s="1">
        <f>(STATS!$F$5-'EFFECTIVE LL'!W28)/STATS!$F$5*100</f>
        <v>1.1609664261060435</v>
      </c>
      <c r="Z28" t="s">
        <v>5</v>
      </c>
      <c r="AA28">
        <v>2</v>
      </c>
      <c r="AB28">
        <v>1.2212400000000001</v>
      </c>
      <c r="AC28" t="s">
        <v>5</v>
      </c>
      <c r="AD28">
        <v>2</v>
      </c>
      <c r="AE28">
        <v>1.171654</v>
      </c>
      <c r="AF28">
        <f t="shared" ref="AF28:AF34" si="10">(AB28-AE28)*1000</f>
        <v>49.586000000000126</v>
      </c>
      <c r="AG28">
        <f>(STATS!$G$5-'EFFECTIVE LL'!AE28)/STATS!$G$5*100</f>
        <v>9.6017134453924236</v>
      </c>
    </row>
    <row r="29" spans="1:33" x14ac:dyDescent="0.25">
      <c r="A29" s="1" t="s">
        <v>5</v>
      </c>
      <c r="B29">
        <v>2</v>
      </c>
      <c r="C29">
        <v>1.3127679999999999</v>
      </c>
      <c r="D29" t="s">
        <v>5</v>
      </c>
      <c r="E29">
        <v>2</v>
      </c>
      <c r="F29">
        <v>1.3132999999999999</v>
      </c>
      <c r="G29">
        <f>(C29-F29)*1000</f>
        <v>-0.53199999999997694</v>
      </c>
      <c r="H29">
        <f>(STATS!$D$5-'EFFECTIVE LL'!F29)/STATS!$D$5*100</f>
        <v>2.2306130668380044</v>
      </c>
      <c r="J29" t="s">
        <v>5</v>
      </c>
      <c r="K29">
        <v>2</v>
      </c>
      <c r="L29">
        <v>1.2472780000000001</v>
      </c>
      <c r="M29" t="s">
        <v>5</v>
      </c>
      <c r="N29">
        <v>2</v>
      </c>
      <c r="O29">
        <v>1.239225</v>
      </c>
      <c r="P29">
        <f t="shared" si="9"/>
        <v>8.0530000000000879</v>
      </c>
      <c r="Q29">
        <f>(STATS!$E$5-'EFFECTIVE LL'!O29)/STATS!$E$5*100</f>
        <v>3.4345800400685427</v>
      </c>
      <c r="R29" t="s">
        <v>20</v>
      </c>
      <c r="S29">
        <v>1</v>
      </c>
      <c r="T29">
        <v>1.3294999999999999</v>
      </c>
      <c r="U29" t="s">
        <v>20</v>
      </c>
      <c r="V29">
        <v>1</v>
      </c>
      <c r="W29">
        <v>1.2911189999999999</v>
      </c>
      <c r="X29" s="1">
        <f>(T29-W29)*1000</f>
        <v>38.381</v>
      </c>
      <c r="Y29" s="1">
        <f>(STATS!$F$5-'EFFECTIVE LL'!W29)/STATS!$F$5*100</f>
        <v>4.9012935472893853</v>
      </c>
      <c r="Z29" t="s">
        <v>20</v>
      </c>
      <c r="AA29">
        <v>1</v>
      </c>
      <c r="AB29">
        <v>1.2841629999999999</v>
      </c>
      <c r="AC29" t="s">
        <v>20</v>
      </c>
      <c r="AD29">
        <v>1</v>
      </c>
      <c r="AE29">
        <v>1.2335830000000001</v>
      </c>
      <c r="AF29">
        <f t="shared" si="10"/>
        <v>50.579999999999849</v>
      </c>
      <c r="AG29">
        <f>(STATS!$G$5-'EFFECTIVE LL'!AE29)/STATS!$G$5*100</f>
        <v>4.8236172770352939</v>
      </c>
    </row>
    <row r="30" spans="1:33" x14ac:dyDescent="0.25">
      <c r="A30" s="1" t="s">
        <v>21</v>
      </c>
      <c r="B30">
        <v>1</v>
      </c>
      <c r="J30" t="s">
        <v>21</v>
      </c>
      <c r="K30">
        <v>1</v>
      </c>
      <c r="L30">
        <v>1.2794639999999999</v>
      </c>
      <c r="M30" t="s">
        <v>21</v>
      </c>
      <c r="N30">
        <v>1</v>
      </c>
      <c r="O30">
        <v>1.2192829999999999</v>
      </c>
      <c r="P30">
        <f t="shared" si="9"/>
        <v>60.18100000000004</v>
      </c>
      <c r="Q30">
        <f>(STATS!$E$5-'EFFECTIVE LL'!O30)/STATS!$E$5*100</f>
        <v>4.9885412697410914</v>
      </c>
      <c r="R30" t="s">
        <v>65</v>
      </c>
      <c r="S30">
        <v>1</v>
      </c>
      <c r="U30" t="s">
        <v>65</v>
      </c>
      <c r="V30">
        <v>1</v>
      </c>
      <c r="X30" s="1"/>
      <c r="Y30" s="1"/>
      <c r="Z30" t="s">
        <v>65</v>
      </c>
      <c r="AA30">
        <v>1</v>
      </c>
      <c r="AB30">
        <v>1.280519</v>
      </c>
      <c r="AC30" t="s">
        <v>65</v>
      </c>
      <c r="AD30">
        <v>1</v>
      </c>
      <c r="AE30">
        <v>1.2227319999999999</v>
      </c>
      <c r="AF30">
        <f t="shared" si="10"/>
        <v>57.787000000000035</v>
      </c>
      <c r="AG30">
        <f>(STATS!$G$5-'EFFECTIVE LL'!AE30)/STATS!$G$5*100</f>
        <v>5.660819904606285</v>
      </c>
    </row>
    <row r="31" spans="1:33" x14ac:dyDescent="0.25">
      <c r="A31" s="1" t="s">
        <v>22</v>
      </c>
      <c r="B31">
        <v>1</v>
      </c>
      <c r="J31" t="s">
        <v>22</v>
      </c>
      <c r="K31">
        <v>1</v>
      </c>
      <c r="L31">
        <v>1.255611</v>
      </c>
      <c r="M31" t="s">
        <v>22</v>
      </c>
      <c r="N31">
        <v>1</v>
      </c>
      <c r="O31">
        <v>1.20164</v>
      </c>
      <c r="P31">
        <f t="shared" si="9"/>
        <v>53.970999999999989</v>
      </c>
      <c r="Q31">
        <f>(STATS!$E$5-'EFFECTIVE LL'!O31)/STATS!$E$5*100</f>
        <v>6.3633551286876564</v>
      </c>
      <c r="R31" t="s">
        <v>5</v>
      </c>
      <c r="S31">
        <v>2</v>
      </c>
      <c r="U31" t="s">
        <v>5</v>
      </c>
      <c r="V31">
        <v>2</v>
      </c>
      <c r="X31" s="1"/>
      <c r="Y31" s="1"/>
      <c r="Z31" t="s">
        <v>5</v>
      </c>
      <c r="AA31">
        <v>2</v>
      </c>
      <c r="AB31">
        <v>1.273339</v>
      </c>
      <c r="AC31" t="s">
        <v>5</v>
      </c>
      <c r="AD31">
        <v>2</v>
      </c>
      <c r="AE31">
        <v>1.2300390000000001</v>
      </c>
      <c r="AF31">
        <f t="shared" si="10"/>
        <v>43.299999999999898</v>
      </c>
      <c r="AG31">
        <f>(STATS!$G$5-'EFFECTIVE LL'!AE31)/STATS!$G$5*100</f>
        <v>5.0970525467902972</v>
      </c>
    </row>
    <row r="32" spans="1:33" x14ac:dyDescent="0.25">
      <c r="A32" s="1" t="s">
        <v>23</v>
      </c>
      <c r="B32">
        <v>1</v>
      </c>
      <c r="C32">
        <v>1.302368</v>
      </c>
      <c r="D32" t="s">
        <v>23</v>
      </c>
      <c r="E32">
        <v>1</v>
      </c>
      <c r="F32">
        <v>1.2731030000000001</v>
      </c>
      <c r="G32">
        <f t="shared" si="8"/>
        <v>29.264999999999873</v>
      </c>
      <c r="H32">
        <f>(STATS!$D$6-'EFFECTIVE LL'!F32)/STATS!$D$6*100</f>
        <v>4.6813898170824277</v>
      </c>
      <c r="J32" t="s">
        <v>23</v>
      </c>
      <c r="K32">
        <v>1</v>
      </c>
      <c r="L32">
        <v>1.2862690000000001</v>
      </c>
      <c r="M32" t="s">
        <v>23</v>
      </c>
      <c r="N32">
        <v>1</v>
      </c>
      <c r="O32">
        <v>1.245744</v>
      </c>
      <c r="P32">
        <f t="shared" si="9"/>
        <v>40.525000000000148</v>
      </c>
      <c r="Q32">
        <f>(STATS!$E$6-'EFFECTIVE LL'!O32)/STATS!$E$6*100</f>
        <v>4.12737210379768</v>
      </c>
      <c r="R32" t="s">
        <v>21</v>
      </c>
      <c r="S32">
        <v>1</v>
      </c>
      <c r="U32" t="s">
        <v>21</v>
      </c>
      <c r="V32">
        <v>1</v>
      </c>
      <c r="W32" s="1"/>
      <c r="X32" s="1"/>
      <c r="Y32" s="1"/>
      <c r="Z32" t="s">
        <v>21</v>
      </c>
      <c r="AA32">
        <v>1</v>
      </c>
      <c r="AB32">
        <v>1.2446680000000001</v>
      </c>
      <c r="AC32" t="s">
        <v>21</v>
      </c>
      <c r="AD32">
        <v>1</v>
      </c>
      <c r="AE32">
        <v>1.194761</v>
      </c>
      <c r="AF32">
        <f t="shared" si="10"/>
        <v>49.907000000000146</v>
      </c>
      <c r="AG32">
        <f>(STATS!$G$5-'EFFECTIVE LL'!AE32)/STATS!$G$5*100</f>
        <v>7.8189062280592205</v>
      </c>
    </row>
    <row r="33" spans="1:33" x14ac:dyDescent="0.25">
      <c r="A33" s="1" t="s">
        <v>5</v>
      </c>
      <c r="B33">
        <v>2</v>
      </c>
      <c r="C33">
        <v>1.299137</v>
      </c>
      <c r="D33" t="s">
        <v>5</v>
      </c>
      <c r="E33">
        <v>2</v>
      </c>
      <c r="F33">
        <v>1.2724169999999999</v>
      </c>
      <c r="G33">
        <f t="shared" ref="G33:G43" si="11">(C33-F33)*1000</f>
        <v>26.720000000000077</v>
      </c>
      <c r="H33">
        <f>(STATS!$D$6-'EFFECTIVE LL'!F33)/STATS!$D$6*100</f>
        <v>4.7327513853023593</v>
      </c>
      <c r="J33" t="s">
        <v>5</v>
      </c>
      <c r="K33">
        <v>2</v>
      </c>
      <c r="L33">
        <v>1.2854000000000001</v>
      </c>
      <c r="M33" t="s">
        <v>5</v>
      </c>
      <c r="N33">
        <v>2</v>
      </c>
      <c r="O33">
        <v>1.2420770000000001</v>
      </c>
      <c r="P33">
        <f t="shared" ref="P33:P43" si="12">(L33-O33)*1000</f>
        <v>43.323</v>
      </c>
      <c r="Q33">
        <f>(STATS!$E$6-'EFFECTIVE LL'!O33)/STATS!$E$6*100</f>
        <v>4.409584923201475</v>
      </c>
      <c r="R33" t="s">
        <v>22</v>
      </c>
      <c r="S33">
        <v>1</v>
      </c>
      <c r="U33" t="s">
        <v>22</v>
      </c>
      <c r="V33">
        <v>1</v>
      </c>
      <c r="W33" s="1"/>
      <c r="X33" s="1"/>
      <c r="Y33" s="1"/>
      <c r="Z33" t="s">
        <v>22</v>
      </c>
      <c r="AA33">
        <v>1</v>
      </c>
      <c r="AB33">
        <v>1.219762</v>
      </c>
      <c r="AC33" t="s">
        <v>22</v>
      </c>
      <c r="AD33">
        <v>1</v>
      </c>
      <c r="AE33">
        <v>1.1674519999999999</v>
      </c>
      <c r="AF33">
        <f t="shared" si="10"/>
        <v>52.31000000000008</v>
      </c>
      <c r="AG33">
        <f>(STATS!$G$5-'EFFECTIVE LL'!AE33)/STATS!$G$5*100</f>
        <v>9.9259163244868187</v>
      </c>
    </row>
    <row r="34" spans="1:33" x14ac:dyDescent="0.25">
      <c r="A34" s="1" t="s">
        <v>24</v>
      </c>
      <c r="B34">
        <v>1</v>
      </c>
      <c r="C34">
        <v>1.3042579999999999</v>
      </c>
      <c r="D34" t="s">
        <v>24</v>
      </c>
      <c r="E34">
        <v>1</v>
      </c>
      <c r="F34">
        <v>1.2718830000000001</v>
      </c>
      <c r="G34">
        <f t="shared" si="11"/>
        <v>32.374999999999822</v>
      </c>
      <c r="H34">
        <f>(STATS!$D$6-'EFFECTIVE LL'!F34)/STATS!$D$6*100</f>
        <v>4.7727325477359255</v>
      </c>
      <c r="J34" t="s">
        <v>24</v>
      </c>
      <c r="K34">
        <v>1</v>
      </c>
      <c r="L34">
        <v>1.281879</v>
      </c>
      <c r="M34" t="s">
        <v>24</v>
      </c>
      <c r="N34">
        <v>1</v>
      </c>
      <c r="O34">
        <v>1.242891</v>
      </c>
      <c r="P34">
        <f t="shared" si="12"/>
        <v>38.988000000000021</v>
      </c>
      <c r="Q34">
        <f>(STATS!$E$6-'EFFECTIVE LL'!O34)/STATS!$E$6*100</f>
        <v>4.3469393723439183</v>
      </c>
      <c r="R34" t="s">
        <v>23</v>
      </c>
      <c r="S34">
        <v>1</v>
      </c>
      <c r="T34">
        <v>1.2288939999999999</v>
      </c>
      <c r="U34" t="s">
        <v>23</v>
      </c>
      <c r="V34">
        <v>1</v>
      </c>
      <c r="W34">
        <v>1.281093</v>
      </c>
      <c r="X34" s="1">
        <f>(T34-W34)*1000</f>
        <v>-52.199000000000105</v>
      </c>
      <c r="Y34" s="1">
        <f>(STATS!$F$6-'EFFECTIVE LL'!W34)/STATS!$F$6*100</f>
        <v>4.932466879050371</v>
      </c>
      <c r="Z34" t="s">
        <v>23</v>
      </c>
      <c r="AA34">
        <v>1</v>
      </c>
      <c r="AB34">
        <v>1.2649109999999999</v>
      </c>
      <c r="AC34" t="s">
        <v>23</v>
      </c>
      <c r="AD34">
        <v>1</v>
      </c>
      <c r="AE34">
        <v>1.224045</v>
      </c>
      <c r="AF34">
        <f t="shared" si="10"/>
        <v>40.865999999999843</v>
      </c>
      <c r="AG34">
        <f>(STATS!$G$6-'EFFECTIVE LL'!AE34)/STATS!$G$6*100</f>
        <v>5.9871827760104042</v>
      </c>
    </row>
    <row r="35" spans="1:33" x14ac:dyDescent="0.25">
      <c r="A35" s="1" t="s">
        <v>5</v>
      </c>
      <c r="B35">
        <v>2</v>
      </c>
      <c r="C35">
        <v>1.2982290000000001</v>
      </c>
      <c r="D35" t="s">
        <v>5</v>
      </c>
      <c r="E35">
        <v>2</v>
      </c>
      <c r="F35">
        <v>1.2731730000000001</v>
      </c>
      <c r="G35">
        <f t="shared" si="11"/>
        <v>25.055999999999969</v>
      </c>
      <c r="H35">
        <f>(STATS!$D$6-'EFFECTIVE LL'!F35)/STATS!$D$6*100</f>
        <v>4.6761488407334557</v>
      </c>
      <c r="J35" t="s">
        <v>5</v>
      </c>
      <c r="K35">
        <v>2</v>
      </c>
      <c r="L35">
        <v>1.2813490000000001</v>
      </c>
      <c r="M35" t="s">
        <v>5</v>
      </c>
      <c r="N35">
        <v>2</v>
      </c>
      <c r="O35">
        <v>1.2435970000000001</v>
      </c>
      <c r="P35">
        <f t="shared" si="12"/>
        <v>37.75200000000001</v>
      </c>
      <c r="Q35">
        <f>(STATS!$E$6-'EFFECTIVE LL'!O35)/STATS!$E$6*100</f>
        <v>4.292605516194719</v>
      </c>
      <c r="R35" t="s">
        <v>24</v>
      </c>
      <c r="S35">
        <v>1</v>
      </c>
      <c r="T35">
        <v>1.326065</v>
      </c>
      <c r="U35" t="s">
        <v>24</v>
      </c>
      <c r="V35">
        <v>1</v>
      </c>
      <c r="W35">
        <v>1.2767010000000001</v>
      </c>
      <c r="X35" s="1">
        <f t="shared" ref="X35:X42" si="13">(T35-W35)*1000</f>
        <v>49.363999999999962</v>
      </c>
      <c r="Y35" s="1">
        <f>(STATS!$F$6-'EFFECTIVE LL'!W35)/STATS!$F$6*100</f>
        <v>5.258389045097025</v>
      </c>
      <c r="Z35" t="s">
        <v>24</v>
      </c>
      <c r="AA35">
        <v>1</v>
      </c>
      <c r="AB35">
        <v>1.2659370000000001</v>
      </c>
      <c r="AC35" t="s">
        <v>24</v>
      </c>
      <c r="AD35">
        <v>1</v>
      </c>
      <c r="AE35">
        <v>1.2238249999999999</v>
      </c>
      <c r="AF35">
        <f t="shared" ref="AF35:AF42" si="14">(AB35-AE35)*1000</f>
        <v>42.112000000000151</v>
      </c>
      <c r="AG35">
        <f>(STATS!$G$6-'EFFECTIVE LL'!AE35)/STATS!$G$6*100</f>
        <v>6.0040798833792408</v>
      </c>
    </row>
    <row r="36" spans="1:33" x14ac:dyDescent="0.25">
      <c r="A36" s="1" t="s">
        <v>25</v>
      </c>
      <c r="B36">
        <v>1</v>
      </c>
      <c r="C36">
        <v>1.318902</v>
      </c>
      <c r="D36" t="s">
        <v>25</v>
      </c>
      <c r="E36">
        <v>1</v>
      </c>
      <c r="F36">
        <v>1.270116</v>
      </c>
      <c r="G36">
        <f t="shared" si="11"/>
        <v>48.785999999999994</v>
      </c>
      <c r="H36">
        <f>(STATS!$D$6-'EFFECTIVE LL'!F36)/STATS!$D$6*100</f>
        <v>4.9050297650021033</v>
      </c>
      <c r="J36" t="s">
        <v>25</v>
      </c>
      <c r="K36">
        <v>1</v>
      </c>
      <c r="L36">
        <v>1.297498</v>
      </c>
      <c r="M36" t="s">
        <v>25</v>
      </c>
      <c r="N36">
        <v>1</v>
      </c>
      <c r="O36">
        <v>1.237217</v>
      </c>
      <c r="P36">
        <f t="shared" si="12"/>
        <v>60.281000000000027</v>
      </c>
      <c r="Q36">
        <f>(STATS!$E$6-'EFFECTIVE LL'!O36)/STATS!$E$6*100</f>
        <v>4.783611185078354</v>
      </c>
      <c r="R36" t="s">
        <v>25</v>
      </c>
      <c r="S36">
        <v>1</v>
      </c>
      <c r="T36">
        <v>1.32958</v>
      </c>
      <c r="U36" t="s">
        <v>25</v>
      </c>
      <c r="V36">
        <v>1</v>
      </c>
      <c r="W36">
        <v>1.2803150000000001</v>
      </c>
      <c r="X36" s="1">
        <f t="shared" si="13"/>
        <v>49.264999999999894</v>
      </c>
      <c r="Y36" s="1">
        <f>(STATS!$F$6-'EFFECTIVE LL'!W36)/STATS!$F$6*100</f>
        <v>4.9902008146569932</v>
      </c>
      <c r="Z36" t="s">
        <v>25</v>
      </c>
      <c r="AA36">
        <v>1</v>
      </c>
      <c r="AB36">
        <v>1.2704359999999999</v>
      </c>
      <c r="AC36" t="s">
        <v>25</v>
      </c>
      <c r="AD36">
        <v>1</v>
      </c>
      <c r="AE36">
        <v>1.2215130000000001</v>
      </c>
      <c r="AF36">
        <f t="shared" si="14"/>
        <v>48.922999999999831</v>
      </c>
      <c r="AG36">
        <f>(STATS!$G$6-'EFFECTIVE LL'!AE36)/STATS!$G$6*100</f>
        <v>6.18165312081892</v>
      </c>
    </row>
    <row r="37" spans="1:33" x14ac:dyDescent="0.25">
      <c r="A37" s="1" t="s">
        <v>5</v>
      </c>
      <c r="B37">
        <v>2</v>
      </c>
      <c r="C37">
        <v>1.316797</v>
      </c>
      <c r="D37" t="s">
        <v>5</v>
      </c>
      <c r="E37">
        <v>2</v>
      </c>
      <c r="F37">
        <v>1.2739370000000001</v>
      </c>
      <c r="G37">
        <f t="shared" si="11"/>
        <v>42.8599999999999</v>
      </c>
      <c r="H37">
        <f>(STATS!$D$6-'EFFECTIVE LL'!F37)/STATS!$D$6*100</f>
        <v>4.6189473274389714</v>
      </c>
      <c r="J37" t="s">
        <v>5</v>
      </c>
      <c r="K37">
        <v>2</v>
      </c>
      <c r="L37">
        <v>1.2951189999999999</v>
      </c>
      <c r="M37" t="s">
        <v>5</v>
      </c>
      <c r="N37">
        <v>2</v>
      </c>
      <c r="O37">
        <v>1.241271</v>
      </c>
      <c r="P37">
        <f t="shared" si="12"/>
        <v>53.8479999999999</v>
      </c>
      <c r="Q37">
        <f>(STATS!$E$6-'EFFECTIVE LL'!O37)/STATS!$E$6*100</f>
        <v>4.4716147929695387</v>
      </c>
      <c r="R37" t="s">
        <v>26</v>
      </c>
      <c r="S37">
        <v>1</v>
      </c>
      <c r="T37">
        <v>1.33317</v>
      </c>
      <c r="U37" t="s">
        <v>26</v>
      </c>
      <c r="V37">
        <v>1</v>
      </c>
      <c r="W37">
        <v>1.283361</v>
      </c>
      <c r="X37" s="1">
        <f t="shared" si="13"/>
        <v>49.80899999999999</v>
      </c>
      <c r="Y37" s="1">
        <f>(STATS!$F$6-'EFFECTIVE LL'!W37)/STATS!$F$6*100</f>
        <v>4.7641628096984139</v>
      </c>
      <c r="Z37" t="s">
        <v>26</v>
      </c>
      <c r="AA37">
        <v>1</v>
      </c>
      <c r="AB37">
        <v>1.265161</v>
      </c>
      <c r="AC37" t="s">
        <v>26</v>
      </c>
      <c r="AD37">
        <v>1</v>
      </c>
      <c r="AE37">
        <v>1.226898</v>
      </c>
      <c r="AF37">
        <f t="shared" si="14"/>
        <v>38.262999999999934</v>
      </c>
      <c r="AG37">
        <f>(STATS!$G$6-'EFFECTIVE LL'!AE37)/STATS!$G$6*100</f>
        <v>5.7680580154500962</v>
      </c>
    </row>
    <row r="38" spans="1:33" x14ac:dyDescent="0.25">
      <c r="A38" s="1" t="s">
        <v>26</v>
      </c>
      <c r="B38">
        <v>1</v>
      </c>
      <c r="C38">
        <v>1.3177509999999999</v>
      </c>
      <c r="D38" t="s">
        <v>26</v>
      </c>
      <c r="E38">
        <v>1</v>
      </c>
      <c r="F38">
        <v>1.2809269999999999</v>
      </c>
      <c r="G38">
        <f t="shared" si="11"/>
        <v>36.82399999999997</v>
      </c>
      <c r="H38">
        <f>(STATS!$D$6-'EFFECTIVE LL'!F38)/STATS!$D$6*100</f>
        <v>4.0955984034488644</v>
      </c>
      <c r="J38" t="s">
        <v>26</v>
      </c>
      <c r="K38">
        <v>1</v>
      </c>
      <c r="L38">
        <v>1.2856559999999999</v>
      </c>
      <c r="M38" t="s">
        <v>26</v>
      </c>
      <c r="N38">
        <v>1</v>
      </c>
      <c r="O38">
        <v>1.245803</v>
      </c>
      <c r="P38">
        <f t="shared" si="12"/>
        <v>39.852999999999916</v>
      </c>
      <c r="Q38">
        <f>(STATS!$E$6-'EFFECTIVE LL'!O38)/STATS!$E$6*100</f>
        <v>4.1228314557625465</v>
      </c>
      <c r="R38" t="s">
        <v>27</v>
      </c>
      <c r="S38">
        <v>1</v>
      </c>
      <c r="T38">
        <v>1.342776</v>
      </c>
      <c r="U38" t="s">
        <v>27</v>
      </c>
      <c r="V38">
        <v>1</v>
      </c>
      <c r="W38">
        <v>1.283188</v>
      </c>
      <c r="X38" s="1">
        <f t="shared" si="13"/>
        <v>59.587999999999973</v>
      </c>
      <c r="Y38" s="1">
        <f>(STATS!$F$6-'EFFECTIVE LL'!W38)/STATS!$F$6*100</f>
        <v>4.7770008185158233</v>
      </c>
      <c r="Z38" t="s">
        <v>27</v>
      </c>
      <c r="AA38">
        <v>1</v>
      </c>
      <c r="AB38">
        <v>1.279763</v>
      </c>
      <c r="AC38" t="s">
        <v>27</v>
      </c>
      <c r="AD38">
        <v>1</v>
      </c>
      <c r="AE38">
        <v>1.222823</v>
      </c>
      <c r="AF38">
        <f t="shared" si="14"/>
        <v>56.939999999999991</v>
      </c>
      <c r="AG38">
        <f>(STATS!$G$6-'EFFECTIVE LL'!AE38)/STATS!$G$6*100</f>
        <v>6.0810385269409011</v>
      </c>
    </row>
    <row r="39" spans="1:33" x14ac:dyDescent="0.25">
      <c r="A39" s="1" t="s">
        <v>5</v>
      </c>
      <c r="B39">
        <v>2</v>
      </c>
      <c r="C39">
        <v>1.3168310000000001</v>
      </c>
      <c r="D39" t="s">
        <v>5</v>
      </c>
      <c r="E39">
        <v>2</v>
      </c>
      <c r="F39">
        <v>1.2744390000000001</v>
      </c>
      <c r="G39">
        <f t="shared" si="11"/>
        <v>42.391999999999982</v>
      </c>
      <c r="H39">
        <f>(STATS!$D$6-'EFFECTIVE LL'!F39)/STATS!$D$6*100</f>
        <v>4.5813620399077788</v>
      </c>
      <c r="J39" t="s">
        <v>5</v>
      </c>
      <c r="K39">
        <v>2</v>
      </c>
      <c r="L39">
        <v>1.2799590000000001</v>
      </c>
      <c r="M39" t="s">
        <v>5</v>
      </c>
      <c r="N39">
        <v>2</v>
      </c>
      <c r="O39">
        <v>1.2421789999999999</v>
      </c>
      <c r="P39">
        <f t="shared" si="12"/>
        <v>37.780000000000143</v>
      </c>
      <c r="Q39">
        <f>(STATS!$E$6-'EFFECTIVE LL'!O39)/STATS!$E$6*100</f>
        <v>4.4017349893102447</v>
      </c>
      <c r="R39" t="s">
        <v>5</v>
      </c>
      <c r="S39">
        <v>2</v>
      </c>
      <c r="T39">
        <v>1.3429850000000001</v>
      </c>
      <c r="U39" t="s">
        <v>5</v>
      </c>
      <c r="V39">
        <v>2</v>
      </c>
      <c r="W39">
        <v>1.2800530000000001</v>
      </c>
      <c r="X39" s="1">
        <f t="shared" si="13"/>
        <v>62.931999999999988</v>
      </c>
      <c r="Y39" s="1">
        <f>(STATS!$F$6-'EFFECTIVE LL'!W39)/STATS!$F$6*100</f>
        <v>5.0096433482417417</v>
      </c>
      <c r="Z39" t="s">
        <v>5</v>
      </c>
      <c r="AA39">
        <v>2</v>
      </c>
      <c r="AB39">
        <v>1.275487</v>
      </c>
      <c r="AC39" t="s">
        <v>5</v>
      </c>
      <c r="AD39">
        <v>2</v>
      </c>
      <c r="AE39">
        <v>1.230156</v>
      </c>
      <c r="AF39">
        <f t="shared" si="14"/>
        <v>45.33100000000001</v>
      </c>
      <c r="AG39">
        <f>(STATS!$G$6-'EFFECTIVE LL'!AE39)/STATS!$G$6*100</f>
        <v>5.5178272163244459</v>
      </c>
    </row>
    <row r="40" spans="1:33" x14ac:dyDescent="0.25">
      <c r="A40" s="1" t="s">
        <v>27</v>
      </c>
      <c r="B40">
        <v>1</v>
      </c>
      <c r="C40">
        <v>1.3243499999999999</v>
      </c>
      <c r="D40" t="s">
        <v>27</v>
      </c>
      <c r="E40">
        <v>1</v>
      </c>
      <c r="F40">
        <v>1.271239</v>
      </c>
      <c r="G40">
        <f t="shared" si="11"/>
        <v>53.110999999999905</v>
      </c>
      <c r="H40">
        <f>(STATS!$D$6-'EFFECTIVE LL'!F40)/STATS!$D$6*100</f>
        <v>4.820949530146466</v>
      </c>
      <c r="J40" t="s">
        <v>27</v>
      </c>
      <c r="K40">
        <v>1</v>
      </c>
      <c r="L40">
        <v>1.2885549999999999</v>
      </c>
      <c r="M40" t="s">
        <v>27</v>
      </c>
      <c r="N40">
        <v>1</v>
      </c>
      <c r="O40">
        <v>1.241663</v>
      </c>
      <c r="P40">
        <f t="shared" si="12"/>
        <v>46.891999999999932</v>
      </c>
      <c r="Q40">
        <f>(STATS!$E$6-'EFFECTIVE LL'!O40)/STATS!$E$6*100</f>
        <v>4.4414464195835892</v>
      </c>
      <c r="R40" t="s">
        <v>28</v>
      </c>
      <c r="S40">
        <v>1</v>
      </c>
      <c r="T40">
        <v>1.3317669999999999</v>
      </c>
      <c r="U40" t="s">
        <v>28</v>
      </c>
      <c r="V40">
        <v>1</v>
      </c>
      <c r="W40">
        <v>1.2880240000000001</v>
      </c>
      <c r="X40" s="1">
        <f t="shared" si="13"/>
        <v>43.742999999999867</v>
      </c>
      <c r="Y40" s="1">
        <f>(STATS!$F$6-'EFFECTIVE LL'!W40)/STATS!$F$6*100</f>
        <v>4.4181302367759194</v>
      </c>
      <c r="Z40" t="s">
        <v>28</v>
      </c>
      <c r="AA40">
        <v>1</v>
      </c>
      <c r="AB40">
        <v>1.275342</v>
      </c>
      <c r="AC40" t="s">
        <v>28</v>
      </c>
      <c r="AD40">
        <v>1</v>
      </c>
      <c r="AE40">
        <v>1.225749</v>
      </c>
      <c r="AF40">
        <f t="shared" si="14"/>
        <v>49.592999999999996</v>
      </c>
      <c r="AG40">
        <f>(STATS!$G$6-'EFFECTIVE LL'!AE40)/STATS!$G$6*100</f>
        <v>5.8563069989354828</v>
      </c>
    </row>
    <row r="41" spans="1:33" x14ac:dyDescent="0.25">
      <c r="A41" s="1" t="s">
        <v>28</v>
      </c>
      <c r="B41">
        <v>1</v>
      </c>
      <c r="C41">
        <v>1.3156270000000001</v>
      </c>
      <c r="D41" t="s">
        <v>28</v>
      </c>
      <c r="E41">
        <v>1</v>
      </c>
      <c r="F41">
        <v>1.2818510000000001</v>
      </c>
      <c r="G41">
        <f t="shared" si="11"/>
        <v>33.776000000000025</v>
      </c>
      <c r="H41">
        <f>(STATS!$D$6-'EFFECTIVE LL'!F41)/STATS!$D$6*100</f>
        <v>4.026417515642434</v>
      </c>
      <c r="J41" t="s">
        <v>28</v>
      </c>
      <c r="K41">
        <v>1</v>
      </c>
      <c r="L41">
        <v>1.290097</v>
      </c>
      <c r="M41" t="s">
        <v>28</v>
      </c>
      <c r="N41">
        <v>1</v>
      </c>
      <c r="O41">
        <v>1.246637</v>
      </c>
      <c r="P41">
        <f t="shared" si="12"/>
        <v>43.460000000000051</v>
      </c>
      <c r="Q41">
        <f>(STATS!$E$6-'EFFECTIVE LL'!O41)/STATS!$E$6*100</f>
        <v>4.0586467021812069</v>
      </c>
      <c r="R41" t="s">
        <v>5</v>
      </c>
      <c r="S41">
        <v>2</v>
      </c>
      <c r="T41">
        <v>1.335394</v>
      </c>
      <c r="U41" t="s">
        <v>5</v>
      </c>
      <c r="V41">
        <v>2</v>
      </c>
      <c r="W41">
        <v>1.285928</v>
      </c>
      <c r="X41" s="1">
        <f t="shared" si="13"/>
        <v>49.466000000000008</v>
      </c>
      <c r="Y41" s="1">
        <f>(STATS!$F$6-'EFFECTIVE LL'!W41)/STATS!$F$6*100</f>
        <v>4.5736705054539311</v>
      </c>
      <c r="Z41" t="s">
        <v>5</v>
      </c>
      <c r="AA41">
        <v>2</v>
      </c>
      <c r="AB41">
        <v>1.2676350000000001</v>
      </c>
      <c r="AC41" t="s">
        <v>5</v>
      </c>
      <c r="AD41">
        <v>2</v>
      </c>
      <c r="AE41">
        <v>1.2256959999999999</v>
      </c>
      <c r="AF41">
        <f t="shared" si="14"/>
        <v>41.939000000000171</v>
      </c>
      <c r="AG41">
        <f>(STATS!$G$6-'EFFECTIVE LL'!AE41)/STATS!$G$6*100</f>
        <v>5.8603776657107076</v>
      </c>
    </row>
    <row r="42" spans="1:33" x14ac:dyDescent="0.25">
      <c r="A42" s="1" t="s">
        <v>5</v>
      </c>
      <c r="B42">
        <v>2</v>
      </c>
      <c r="C42">
        <v>1.3174999999999999</v>
      </c>
      <c r="D42" t="s">
        <v>5</v>
      </c>
      <c r="E42">
        <v>2</v>
      </c>
      <c r="F42">
        <v>1.27955</v>
      </c>
      <c r="G42">
        <f t="shared" si="11"/>
        <v>37.949999999999932</v>
      </c>
      <c r="H42">
        <f>(STATS!$D$6-'EFFECTIVE LL'!F42)/STATS!$D$6*100</f>
        <v>4.198695895342194</v>
      </c>
      <c r="J42" t="s">
        <v>5</v>
      </c>
      <c r="K42">
        <v>2</v>
      </c>
      <c r="L42">
        <v>1.2948</v>
      </c>
      <c r="M42" t="s">
        <v>5</v>
      </c>
      <c r="N42">
        <v>2</v>
      </c>
      <c r="O42">
        <v>1.247946</v>
      </c>
      <c r="P42">
        <f t="shared" si="12"/>
        <v>46.853999999999949</v>
      </c>
      <c r="Q42">
        <f>(STATS!$E$6-'EFFECTIVE LL'!O42)/STATS!$E$6*100</f>
        <v>3.9579058839102546</v>
      </c>
      <c r="R42" t="s">
        <v>29</v>
      </c>
      <c r="S42">
        <v>1</v>
      </c>
      <c r="T42">
        <v>1.333664</v>
      </c>
      <c r="U42" t="s">
        <v>29</v>
      </c>
      <c r="V42">
        <v>1</v>
      </c>
      <c r="W42">
        <v>1.302408</v>
      </c>
      <c r="X42" s="1">
        <f t="shared" si="13"/>
        <v>31.25599999999995</v>
      </c>
      <c r="Y42" s="1">
        <f>(STATS!$F$9-'EFFECTIVE LL'!W42)/STATS!$F$9*100</f>
        <v>4.847738321198281</v>
      </c>
      <c r="Z42" t="s">
        <v>29</v>
      </c>
      <c r="AA42">
        <v>1</v>
      </c>
      <c r="AB42">
        <v>1.2990189999999999</v>
      </c>
      <c r="AC42" t="s">
        <v>29</v>
      </c>
      <c r="AD42">
        <v>1</v>
      </c>
      <c r="AE42">
        <v>1.2472380000000001</v>
      </c>
      <c r="AF42">
        <f t="shared" si="14"/>
        <v>51.780999999999857</v>
      </c>
      <c r="AG42">
        <f>(STATS!$G$9-'EFFECTIVE LL'!AE42)/STATS!$G$9*100</f>
        <v>2.9148023949858386</v>
      </c>
    </row>
    <row r="43" spans="1:33" x14ac:dyDescent="0.25">
      <c r="A43" s="1" t="s">
        <v>29</v>
      </c>
      <c r="B43">
        <v>1</v>
      </c>
      <c r="C43">
        <v>1.3433189999999999</v>
      </c>
      <c r="D43" t="s">
        <v>29</v>
      </c>
      <c r="E43">
        <v>1</v>
      </c>
      <c r="F43">
        <v>1.296003</v>
      </c>
      <c r="G43">
        <f t="shared" si="11"/>
        <v>47.315999999999917</v>
      </c>
      <c r="H43">
        <f>(STATS!$D$9-'EFFECTIVE LL'!F43)/STATS!$D$9*100</f>
        <v>3.9638531450653671</v>
      </c>
      <c r="J43" t="s">
        <v>29</v>
      </c>
      <c r="K43">
        <v>1</v>
      </c>
      <c r="L43">
        <v>1.29362</v>
      </c>
      <c r="M43" t="s">
        <v>29</v>
      </c>
      <c r="N43">
        <v>1</v>
      </c>
      <c r="O43">
        <v>1.2344949999999999</v>
      </c>
      <c r="P43">
        <f t="shared" si="12"/>
        <v>59.125000000000092</v>
      </c>
      <c r="Q43">
        <f>(STATS!$E$9-'EFFECTIVE LL'!O43)/STATS!$E$9*100</f>
        <v>6.5149747032813492</v>
      </c>
      <c r="R43" t="s">
        <v>30</v>
      </c>
      <c r="S43">
        <v>1</v>
      </c>
      <c r="T43">
        <v>1.3369960000000001</v>
      </c>
      <c r="U43" t="s">
        <v>30</v>
      </c>
      <c r="V43">
        <v>1</v>
      </c>
      <c r="W43">
        <v>1.300727</v>
      </c>
      <c r="X43" s="1">
        <f t="shared" ref="X43:X58" si="15">(T43-W43)*1000</f>
        <v>36.269000000000105</v>
      </c>
      <c r="Y43" s="1">
        <f>(STATS!$F$9-'EFFECTIVE LL'!W43)/STATS!$F$9*100</f>
        <v>4.9705500298810215</v>
      </c>
      <c r="Z43" t="s">
        <v>30</v>
      </c>
      <c r="AA43">
        <v>1</v>
      </c>
      <c r="AB43">
        <v>1.3013410000000001</v>
      </c>
      <c r="AC43" t="s">
        <v>30</v>
      </c>
      <c r="AD43">
        <v>1</v>
      </c>
      <c r="AE43">
        <v>1.2391110000000001</v>
      </c>
      <c r="AF43">
        <f t="shared" ref="AF43:AF56" si="16">(AB43-AE43)*1000</f>
        <v>62.230000000000004</v>
      </c>
      <c r="AG43">
        <f>(STATS!$G$9-'EFFECTIVE LL'!AE43)/STATS!$G$9*100</f>
        <v>3.5474093240049589</v>
      </c>
    </row>
    <row r="44" spans="1:33" x14ac:dyDescent="0.25">
      <c r="A44" s="1" t="s">
        <v>5</v>
      </c>
      <c r="B44">
        <v>2</v>
      </c>
      <c r="C44">
        <v>1.347931</v>
      </c>
      <c r="D44" t="s">
        <v>5</v>
      </c>
      <c r="E44">
        <v>2</v>
      </c>
      <c r="F44">
        <v>1.292964</v>
      </c>
      <c r="G44">
        <f t="shared" ref="G44:G62" si="17">(C44-F44)*1000</f>
        <v>54.966999999999985</v>
      </c>
      <c r="H44">
        <f>(STATS!$D$9-'EFFECTIVE LL'!F44)/STATS!$D$9*100</f>
        <v>4.1890484959188363</v>
      </c>
      <c r="J44" t="s">
        <v>5</v>
      </c>
      <c r="K44">
        <v>2</v>
      </c>
      <c r="L44">
        <v>1.2878620000000001</v>
      </c>
      <c r="M44" t="s">
        <v>5</v>
      </c>
      <c r="N44">
        <v>2</v>
      </c>
      <c r="O44">
        <v>1.226126</v>
      </c>
      <c r="P44">
        <f t="shared" ref="P44:P62" si="18">(L44-O44)*1000</f>
        <v>61.736000000000011</v>
      </c>
      <c r="Q44">
        <f>(STATS!$E$9-'EFFECTIVE LL'!O44)/STATS!$E$9*100</f>
        <v>7.1487368300685983</v>
      </c>
      <c r="R44" t="s">
        <v>31</v>
      </c>
      <c r="S44">
        <v>1</v>
      </c>
      <c r="T44">
        <v>1.3718140000000001</v>
      </c>
      <c r="U44" t="s">
        <v>31</v>
      </c>
      <c r="V44">
        <v>1</v>
      </c>
      <c r="W44">
        <v>1.306886</v>
      </c>
      <c r="X44" s="1">
        <f t="shared" si="15"/>
        <v>64.928000000000097</v>
      </c>
      <c r="Y44" s="1">
        <f>(STATS!$F$9-'EFFECTIVE LL'!W44)/STATS!$F$9*100</f>
        <v>4.5205813720719918</v>
      </c>
      <c r="Z44" t="s">
        <v>31</v>
      </c>
      <c r="AA44">
        <v>1</v>
      </c>
      <c r="AB44">
        <v>1.2813920000000001</v>
      </c>
      <c r="AC44" t="s">
        <v>31</v>
      </c>
      <c r="AD44">
        <v>1</v>
      </c>
      <c r="AE44">
        <v>1.24926</v>
      </c>
      <c r="AF44">
        <f t="shared" si="16"/>
        <v>32.132000000000048</v>
      </c>
      <c r="AG44">
        <f>(STATS!$G$9-'EFFECTIVE LL'!AE44)/STATS!$G$9*100</f>
        <v>2.7574096042295149</v>
      </c>
    </row>
    <row r="45" spans="1:33" x14ac:dyDescent="0.25">
      <c r="A45" s="1" t="s">
        <v>30</v>
      </c>
      <c r="B45">
        <v>1</v>
      </c>
      <c r="C45">
        <v>1.3454600000000001</v>
      </c>
      <c r="D45" t="s">
        <v>30</v>
      </c>
      <c r="E45">
        <v>1</v>
      </c>
      <c r="F45">
        <v>1.2883260000000001</v>
      </c>
      <c r="G45">
        <f t="shared" si="17"/>
        <v>57.134000000000015</v>
      </c>
      <c r="H45">
        <f>(STATS!$D$9-'EFFECTIVE LL'!F45)/STATS!$D$9*100</f>
        <v>4.532732614792927</v>
      </c>
      <c r="J45" t="s">
        <v>30</v>
      </c>
      <c r="K45">
        <v>1</v>
      </c>
      <c r="L45">
        <v>1.289855</v>
      </c>
      <c r="M45" t="s">
        <v>30</v>
      </c>
      <c r="N45">
        <v>1</v>
      </c>
      <c r="O45">
        <v>1.231646</v>
      </c>
      <c r="P45">
        <f t="shared" si="18"/>
        <v>58.208999999999953</v>
      </c>
      <c r="Q45">
        <f>(STATS!$E$9-'EFFECTIVE LL'!O45)/STATS!$E$9*100</f>
        <v>6.7307219011803614</v>
      </c>
      <c r="R45" t="s">
        <v>32</v>
      </c>
      <c r="S45">
        <v>1</v>
      </c>
      <c r="T45">
        <v>1.352973</v>
      </c>
      <c r="U45" t="s">
        <v>32</v>
      </c>
      <c r="V45">
        <v>1</v>
      </c>
      <c r="W45">
        <v>1.2830490000000001</v>
      </c>
      <c r="X45" s="1">
        <f t="shared" si="15"/>
        <v>69.923999999999879</v>
      </c>
      <c r="Y45" s="1">
        <f>(STATS!$F$9-'EFFECTIVE LL'!W45)/STATS!$F$9*100</f>
        <v>6.2620820858556803</v>
      </c>
      <c r="Z45" t="s">
        <v>32</v>
      </c>
      <c r="AA45">
        <v>1</v>
      </c>
      <c r="AB45">
        <v>1.229746</v>
      </c>
      <c r="AC45" t="s">
        <v>32</v>
      </c>
      <c r="AD45">
        <v>1</v>
      </c>
      <c r="AE45">
        <v>1.2079070000000001</v>
      </c>
      <c r="AF45">
        <f t="shared" si="16"/>
        <v>21.838999999999942</v>
      </c>
      <c r="AG45">
        <f>(STATS!$G$9-'EFFECTIVE LL'!AE45)/STATS!$G$9*100</f>
        <v>5.9763334796728129</v>
      </c>
    </row>
    <row r="46" spans="1:33" x14ac:dyDescent="0.25">
      <c r="A46" s="1" t="s">
        <v>31</v>
      </c>
      <c r="B46">
        <v>1</v>
      </c>
      <c r="C46">
        <v>1.344212</v>
      </c>
      <c r="D46" t="s">
        <v>31</v>
      </c>
      <c r="E46">
        <v>1</v>
      </c>
      <c r="F46">
        <v>1.2968059999999999</v>
      </c>
      <c r="G46">
        <f t="shared" si="17"/>
        <v>47.406000000000063</v>
      </c>
      <c r="H46">
        <f>(STATS!$D$9-'EFFECTIVE LL'!F46)/STATS!$D$9*100</f>
        <v>3.9043494047773422</v>
      </c>
      <c r="J46" t="s">
        <v>31</v>
      </c>
      <c r="K46">
        <v>1</v>
      </c>
      <c r="L46">
        <v>1.305318</v>
      </c>
      <c r="M46" t="s">
        <v>31</v>
      </c>
      <c r="N46">
        <v>1</v>
      </c>
      <c r="O46">
        <v>1.233533</v>
      </c>
      <c r="P46">
        <f t="shared" si="18"/>
        <v>71.784999999999982</v>
      </c>
      <c r="Q46">
        <f>(STATS!$E$9-'EFFECTIVE LL'!O46)/STATS!$E$9*100</f>
        <v>6.5878244064680249</v>
      </c>
      <c r="R46" t="s">
        <v>33</v>
      </c>
      <c r="S46">
        <v>1</v>
      </c>
      <c r="T46">
        <v>1.319628</v>
      </c>
      <c r="U46" t="s">
        <v>33</v>
      </c>
      <c r="V46">
        <v>1</v>
      </c>
      <c r="W46">
        <v>1.2981009999999999</v>
      </c>
      <c r="X46" s="1">
        <f t="shared" si="15"/>
        <v>21.527000000000072</v>
      </c>
      <c r="Y46" s="1">
        <f>(STATS!$F$9-'EFFECTIVE LL'!W46)/STATS!$F$9*100</f>
        <v>5.162402229167677</v>
      </c>
      <c r="Z46" t="s">
        <v>33</v>
      </c>
      <c r="AA46">
        <v>1</v>
      </c>
      <c r="AB46">
        <v>1.246812</v>
      </c>
      <c r="AC46" t="s">
        <v>33</v>
      </c>
      <c r="AD46">
        <v>1</v>
      </c>
      <c r="AE46">
        <v>1.21512</v>
      </c>
      <c r="AF46">
        <f t="shared" si="16"/>
        <v>31.692000000000053</v>
      </c>
      <c r="AG46">
        <f>(STATS!$G$9-'EFFECTIVE LL'!AE46)/STATS!$G$9*100</f>
        <v>5.4148724511241646</v>
      </c>
    </row>
    <row r="47" spans="1:33" x14ac:dyDescent="0.25">
      <c r="A47" s="1" t="s">
        <v>5</v>
      </c>
      <c r="B47">
        <v>2</v>
      </c>
      <c r="C47">
        <v>1.3431949999999999</v>
      </c>
      <c r="D47" t="s">
        <v>5</v>
      </c>
      <c r="E47">
        <v>2</v>
      </c>
      <c r="F47">
        <v>1.294103</v>
      </c>
      <c r="G47">
        <f t="shared" si="17"/>
        <v>49.091999999999913</v>
      </c>
      <c r="H47">
        <f>(STATS!$D$9-'EFFECTIVE LL'!F47)/STATS!$D$9*100</f>
        <v>4.1046465529698066</v>
      </c>
      <c r="J47" t="s">
        <v>5</v>
      </c>
      <c r="K47">
        <v>2</v>
      </c>
      <c r="L47">
        <v>1.302929</v>
      </c>
      <c r="M47" t="s">
        <v>5</v>
      </c>
      <c r="N47">
        <v>2</v>
      </c>
      <c r="O47">
        <v>1.240167</v>
      </c>
      <c r="P47">
        <f t="shared" si="18"/>
        <v>62.761999999999986</v>
      </c>
      <c r="Q47">
        <f>(STATS!$E$9-'EFFECTIVE LL'!O47)/STATS!$E$9*100</f>
        <v>6.0854492183802362</v>
      </c>
      <c r="R47" t="s">
        <v>34</v>
      </c>
      <c r="S47">
        <v>1</v>
      </c>
      <c r="T47">
        <v>1.32375</v>
      </c>
      <c r="U47" t="s">
        <v>34</v>
      </c>
      <c r="V47">
        <v>1</v>
      </c>
      <c r="W47">
        <v>1.2743059999999999</v>
      </c>
      <c r="X47" s="1">
        <f t="shared" si="15"/>
        <v>49.444000000000045</v>
      </c>
      <c r="Y47" s="1">
        <f>(STATS!$F$9-'EFFECTIVE LL'!W47)/STATS!$F$9*100</f>
        <v>6.9008344767023111</v>
      </c>
      <c r="Z47" t="s">
        <v>34</v>
      </c>
      <c r="AA47">
        <v>1</v>
      </c>
      <c r="AB47">
        <v>1.242381</v>
      </c>
      <c r="AC47" t="s">
        <v>34</v>
      </c>
      <c r="AD47">
        <v>1</v>
      </c>
      <c r="AE47">
        <v>1.210008</v>
      </c>
      <c r="AF47">
        <f t="shared" si="16"/>
        <v>32.372999999999983</v>
      </c>
      <c r="AG47">
        <f>(STATS!$G$9-'EFFECTIVE LL'!AE47)/STATS!$G$9*100</f>
        <v>5.812791316775173</v>
      </c>
    </row>
    <row r="48" spans="1:33" x14ac:dyDescent="0.25">
      <c r="A48" s="1" t="s">
        <v>32</v>
      </c>
      <c r="B48">
        <v>1</v>
      </c>
      <c r="C48">
        <v>1.302465</v>
      </c>
      <c r="D48" t="s">
        <v>32</v>
      </c>
      <c r="E48">
        <v>1</v>
      </c>
      <c r="F48">
        <v>1.252731</v>
      </c>
      <c r="G48">
        <f t="shared" si="17"/>
        <v>49.733999999999945</v>
      </c>
      <c r="H48">
        <f>(STATS!$D$9-'EFFECTIVE LL'!F48)/STATS!$D$9*100</f>
        <v>7.1703859591921315</v>
      </c>
      <c r="J48" t="s">
        <v>32</v>
      </c>
      <c r="K48">
        <v>1</v>
      </c>
      <c r="L48">
        <v>1.2727170000000001</v>
      </c>
      <c r="M48" t="s">
        <v>32</v>
      </c>
      <c r="N48">
        <v>1</v>
      </c>
      <c r="O48">
        <v>1.218547</v>
      </c>
      <c r="P48">
        <f t="shared" si="18"/>
        <v>54.170000000000051</v>
      </c>
      <c r="Q48">
        <f>(STATS!$E$9-'EFFECTIVE LL'!O48)/STATS!$E$9*100</f>
        <v>7.7226743565258378</v>
      </c>
      <c r="R48" t="s">
        <v>68</v>
      </c>
      <c r="S48">
        <v>1</v>
      </c>
      <c r="T48">
        <v>1.3092029999999999</v>
      </c>
      <c r="U48" t="s">
        <v>68</v>
      </c>
      <c r="V48">
        <v>1</v>
      </c>
      <c r="W48">
        <v>1.2899039999999999</v>
      </c>
      <c r="X48" s="1">
        <f t="shared" si="15"/>
        <v>19.298999999999957</v>
      </c>
      <c r="Y48" s="1">
        <f>(STATS!$F$9-'EFFECTIVE LL'!W48)/STATS!$F$9*100</f>
        <v>5.7612645587764781</v>
      </c>
      <c r="Z48" t="s">
        <v>68</v>
      </c>
      <c r="AA48">
        <v>1</v>
      </c>
      <c r="AB48">
        <v>1.2586390000000001</v>
      </c>
      <c r="AC48" t="s">
        <v>68</v>
      </c>
      <c r="AD48">
        <v>1</v>
      </c>
      <c r="AE48">
        <v>1.2336990000000001</v>
      </c>
      <c r="AF48">
        <f t="shared" si="16"/>
        <v>24.939999999999962</v>
      </c>
      <c r="AG48">
        <f>(STATS!$G$9-'EFFECTIVE LL'!AE48)/STATS!$G$9*100</f>
        <v>3.9686802357622444</v>
      </c>
    </row>
    <row r="49" spans="1:33" x14ac:dyDescent="0.25">
      <c r="A49" s="1" t="s">
        <v>33</v>
      </c>
      <c r="B49">
        <v>1</v>
      </c>
      <c r="C49">
        <v>1.313682</v>
      </c>
      <c r="D49" t="s">
        <v>33</v>
      </c>
      <c r="E49">
        <v>1</v>
      </c>
      <c r="F49">
        <v>1.262996</v>
      </c>
      <c r="G49">
        <f t="shared" si="17"/>
        <v>50.686000000000007</v>
      </c>
      <c r="H49">
        <f>(STATS!$D$9-'EFFECTIVE LL'!F49)/STATS!$D$9*100</f>
        <v>6.4097310475399976</v>
      </c>
      <c r="J49" t="s">
        <v>33</v>
      </c>
      <c r="K49">
        <v>1</v>
      </c>
      <c r="L49">
        <v>1.276937</v>
      </c>
      <c r="M49" t="s">
        <v>33</v>
      </c>
      <c r="N49">
        <v>1</v>
      </c>
      <c r="O49">
        <v>1.2251799999999999</v>
      </c>
      <c r="P49">
        <f t="shared" si="18"/>
        <v>51.757000000000055</v>
      </c>
      <c r="Q49">
        <f>(STATS!$E$9-'EFFECTIVE LL'!O49)/STATS!$E$9*100</f>
        <v>7.2203748957802505</v>
      </c>
      <c r="R49" t="s">
        <v>35</v>
      </c>
      <c r="S49">
        <v>1</v>
      </c>
      <c r="T49">
        <v>1.3388659999999999</v>
      </c>
      <c r="U49" t="s">
        <v>35</v>
      </c>
      <c r="V49">
        <v>1</v>
      </c>
      <c r="W49">
        <v>1.285982</v>
      </c>
      <c r="X49" s="1">
        <f t="shared" si="15"/>
        <v>52.883999999999929</v>
      </c>
      <c r="Y49" s="1">
        <f>(STATS!$F$9-'EFFECTIVE LL'!W49)/STATS!$F$9*100</f>
        <v>6.0478008594627903</v>
      </c>
      <c r="Z49" t="s">
        <v>35</v>
      </c>
      <c r="AA49">
        <v>1</v>
      </c>
      <c r="AB49">
        <v>1.255571</v>
      </c>
      <c r="AC49" t="s">
        <v>35</v>
      </c>
      <c r="AD49">
        <v>1</v>
      </c>
      <c r="AE49">
        <v>1.231482</v>
      </c>
      <c r="AF49">
        <f t="shared" si="16"/>
        <v>24.089000000000027</v>
      </c>
      <c r="AG49">
        <f>(STATS!$G$9-'EFFECTIVE LL'!AE49)/STATS!$G$9*100</f>
        <v>4.1412518564876635</v>
      </c>
    </row>
    <row r="50" spans="1:33" x14ac:dyDescent="0.25">
      <c r="A50" s="1" t="s">
        <v>34</v>
      </c>
      <c r="B50">
        <v>1</v>
      </c>
      <c r="C50">
        <v>1.312344</v>
      </c>
      <c r="D50" t="s">
        <v>34</v>
      </c>
      <c r="E50">
        <v>1</v>
      </c>
      <c r="F50">
        <v>1.2575799999999999</v>
      </c>
      <c r="G50">
        <f t="shared" si="17"/>
        <v>54.764000000000038</v>
      </c>
      <c r="H50">
        <f>(STATS!$D$9-'EFFECTIVE LL'!F50)/STATS!$D$9*100</f>
        <v>6.811066361861287</v>
      </c>
      <c r="J50" t="s">
        <v>34</v>
      </c>
      <c r="K50">
        <v>1</v>
      </c>
      <c r="L50">
        <v>1.2341150000000001</v>
      </c>
      <c r="M50" t="s">
        <v>34</v>
      </c>
      <c r="N50">
        <v>1</v>
      </c>
      <c r="O50">
        <v>1.166663</v>
      </c>
      <c r="P50">
        <f t="shared" si="18"/>
        <v>67.452000000000069</v>
      </c>
      <c r="Q50">
        <f>(STATS!$E$9-'EFFECTIVE LL'!O50)/STATS!$E$9*100</f>
        <v>11.651711778706533</v>
      </c>
      <c r="R50" t="s">
        <v>36</v>
      </c>
      <c r="S50">
        <v>1</v>
      </c>
      <c r="T50">
        <v>1.3348139999999999</v>
      </c>
      <c r="U50" t="s">
        <v>36</v>
      </c>
      <c r="V50">
        <v>1</v>
      </c>
      <c r="W50">
        <v>1.305801</v>
      </c>
      <c r="X50" s="1">
        <f t="shared" si="15"/>
        <v>29.012999999999955</v>
      </c>
      <c r="Y50" s="1">
        <f>(STATS!$F$9-'EFFECTIVE LL'!W50)/STATS!$F$9*100</f>
        <v>4.5998500835061202</v>
      </c>
      <c r="Z50" t="s">
        <v>36</v>
      </c>
      <c r="AA50">
        <v>1</v>
      </c>
      <c r="AB50">
        <v>1.2597050000000001</v>
      </c>
      <c r="AC50" t="s">
        <v>36</v>
      </c>
      <c r="AD50">
        <v>1</v>
      </c>
      <c r="AE50">
        <v>1.243377</v>
      </c>
      <c r="AF50">
        <f t="shared" si="16"/>
        <v>16.32800000000012</v>
      </c>
      <c r="AG50">
        <f>(STATS!$G$9-'EFFECTIVE LL'!AE50)/STATS!$G$9*100</f>
        <v>3.2153432283736691</v>
      </c>
    </row>
    <row r="51" spans="1:33" x14ac:dyDescent="0.25">
      <c r="A51" s="1" t="s">
        <v>68</v>
      </c>
      <c r="B51">
        <v>1</v>
      </c>
      <c r="C51">
        <v>1.333815</v>
      </c>
      <c r="D51" t="s">
        <v>68</v>
      </c>
      <c r="E51">
        <v>1</v>
      </c>
      <c r="F51">
        <v>1.28809</v>
      </c>
      <c r="G51">
        <f t="shared" si="17"/>
        <v>45.725000000000016</v>
      </c>
      <c r="H51">
        <f>(STATS!$D$9-'EFFECTIVE LL'!F51)/STATS!$D$9*100</f>
        <v>4.5502206380905399</v>
      </c>
      <c r="J51" t="s">
        <v>68</v>
      </c>
      <c r="K51">
        <v>1</v>
      </c>
      <c r="L51">
        <v>1.2901100000000001</v>
      </c>
      <c r="M51" t="s">
        <v>68</v>
      </c>
      <c r="N51">
        <v>1</v>
      </c>
      <c r="O51">
        <v>1.2369730000000001</v>
      </c>
      <c r="P51">
        <f t="shared" si="18"/>
        <v>53.136999999999986</v>
      </c>
      <c r="Q51">
        <f>(STATS!$E$9-'EFFECTIVE LL'!O51)/STATS!$E$9*100</f>
        <v>6.3273223493347661</v>
      </c>
      <c r="R51" t="s">
        <v>37</v>
      </c>
      <c r="S51">
        <v>1</v>
      </c>
      <c r="T51">
        <v>1.340533</v>
      </c>
      <c r="U51" t="s">
        <v>37</v>
      </c>
      <c r="V51">
        <v>1</v>
      </c>
      <c r="W51">
        <v>1.294084</v>
      </c>
      <c r="X51" s="1">
        <f t="shared" si="15"/>
        <v>46.448999999999963</v>
      </c>
      <c r="Y51" s="1">
        <f>(STATS!$F$9-'EFFECTIVE LL'!W51)/STATS!$F$9*100</f>
        <v>5.4558791082744857</v>
      </c>
      <c r="Z51" t="s">
        <v>37</v>
      </c>
      <c r="AA51">
        <v>1</v>
      </c>
      <c r="AB51">
        <v>1.2449859999999999</v>
      </c>
      <c r="AC51" t="s">
        <v>37</v>
      </c>
      <c r="AD51">
        <v>1</v>
      </c>
      <c r="AE51">
        <v>1.2299960000000001</v>
      </c>
      <c r="AF51">
        <f t="shared" si="16"/>
        <v>14.989999999999837</v>
      </c>
      <c r="AG51">
        <f>(STATS!$G$9-'EFFECTIVE LL'!AE51)/STATS!$G$9*100</f>
        <v>4.2569223248674266</v>
      </c>
    </row>
    <row r="52" spans="1:33" x14ac:dyDescent="0.25">
      <c r="A52" s="1" t="s">
        <v>35</v>
      </c>
      <c r="B52">
        <v>1</v>
      </c>
      <c r="C52">
        <v>1.3299749999999999</v>
      </c>
      <c r="D52" t="s">
        <v>35</v>
      </c>
      <c r="E52">
        <v>1</v>
      </c>
      <c r="F52">
        <v>1.292103</v>
      </c>
      <c r="G52">
        <f t="shared" si="17"/>
        <v>37.871999999999908</v>
      </c>
      <c r="H52">
        <f>(STATS!$D$9-'EFFECTIVE LL'!F52)/STATS!$D$9*100</f>
        <v>4.2528501402376362</v>
      </c>
      <c r="J52" t="s">
        <v>35</v>
      </c>
      <c r="K52">
        <v>1</v>
      </c>
      <c r="L52">
        <v>1.2965439999999999</v>
      </c>
      <c r="M52" t="s">
        <v>35</v>
      </c>
      <c r="N52">
        <v>1</v>
      </c>
      <c r="O52">
        <v>1.239271</v>
      </c>
      <c r="P52">
        <f t="shared" si="18"/>
        <v>57.272999999999911</v>
      </c>
      <c r="Q52">
        <f>(STATS!$E$9-'EFFECTIVE LL'!O52)/STATS!$E$9*100</f>
        <v>6.1533009169823867</v>
      </c>
      <c r="R52" t="s">
        <v>38</v>
      </c>
      <c r="S52">
        <v>1</v>
      </c>
      <c r="T52">
        <v>1.3209120000000001</v>
      </c>
      <c r="U52" t="s">
        <v>38</v>
      </c>
      <c r="V52">
        <v>1</v>
      </c>
      <c r="W52">
        <v>1.3082210000000001</v>
      </c>
      <c r="X52" s="1">
        <f t="shared" si="15"/>
        <v>12.691000000000008</v>
      </c>
      <c r="Y52" s="1">
        <f>(STATS!$F$9-'EFFECTIVE LL'!W52)/STATS!$F$9*100</f>
        <v>4.4230479805839114</v>
      </c>
      <c r="Z52" t="s">
        <v>38</v>
      </c>
      <c r="AA52">
        <v>1</v>
      </c>
      <c r="AB52">
        <v>1.2777909999999999</v>
      </c>
      <c r="AC52" t="s">
        <v>38</v>
      </c>
      <c r="AD52">
        <v>1</v>
      </c>
      <c r="AE52">
        <v>1.2389790000000001</v>
      </c>
      <c r="AF52">
        <f t="shared" si="16"/>
        <v>38.811999999999848</v>
      </c>
      <c r="AG52">
        <f>(STATS!$G$9-'EFFECTIVE LL'!AE52)/STATS!$G$9*100</f>
        <v>3.5576842242917239</v>
      </c>
    </row>
    <row r="53" spans="1:33" x14ac:dyDescent="0.25">
      <c r="A53" s="1" t="s">
        <v>36</v>
      </c>
      <c r="B53">
        <v>1</v>
      </c>
      <c r="C53">
        <v>1.337134</v>
      </c>
      <c r="D53" t="s">
        <v>36</v>
      </c>
      <c r="E53">
        <v>1</v>
      </c>
      <c r="F53">
        <v>1.295617</v>
      </c>
      <c r="G53">
        <f t="shared" si="17"/>
        <v>41.517000000000024</v>
      </c>
      <c r="H53">
        <f>(STATS!$D$9-'EFFECTIVE LL'!F53)/STATS!$D$9*100</f>
        <v>3.992456437408058</v>
      </c>
      <c r="J53" t="s">
        <v>36</v>
      </c>
      <c r="K53">
        <v>1</v>
      </c>
      <c r="L53">
        <v>1.2787379999999999</v>
      </c>
      <c r="M53" t="s">
        <v>36</v>
      </c>
      <c r="N53">
        <v>1</v>
      </c>
      <c r="O53">
        <v>1.2316050000000001</v>
      </c>
      <c r="P53">
        <f t="shared" si="18"/>
        <v>47.132999999999868</v>
      </c>
      <c r="Q53">
        <f>(STATS!$E$9-'EFFECTIVE LL'!O53)/STATS!$E$9*100</f>
        <v>6.7338267222101438</v>
      </c>
      <c r="R53" t="s">
        <v>5</v>
      </c>
      <c r="S53">
        <v>2</v>
      </c>
      <c r="T53">
        <v>1.352911</v>
      </c>
      <c r="U53" t="s">
        <v>5</v>
      </c>
      <c r="V53">
        <v>2</v>
      </c>
      <c r="W53">
        <v>1.3007649999999999</v>
      </c>
      <c r="X53" s="1">
        <f t="shared" si="15"/>
        <v>52.146000000000029</v>
      </c>
      <c r="Y53" s="1">
        <f>(STATS!$F$9-'EFFECTIVE LL'!W53)/STATS!$F$9*100</f>
        <v>4.9677737985128232</v>
      </c>
      <c r="Z53" t="s">
        <v>5</v>
      </c>
      <c r="AA53">
        <v>2</v>
      </c>
      <c r="AB53">
        <v>1.276497</v>
      </c>
      <c r="AC53" t="s">
        <v>5</v>
      </c>
      <c r="AD53">
        <v>2</v>
      </c>
      <c r="AE53">
        <v>1.2434750000000001</v>
      </c>
      <c r="AF53">
        <f t="shared" si="16"/>
        <v>33.021999999999885</v>
      </c>
      <c r="AG53">
        <f>(STATS!$G$9-'EFFECTIVE LL'!AE53)/STATS!$G$9*100</f>
        <v>3.2077148933122723</v>
      </c>
    </row>
    <row r="54" spans="1:33" x14ac:dyDescent="0.25">
      <c r="A54" s="1" t="s">
        <v>37</v>
      </c>
      <c r="B54">
        <v>1</v>
      </c>
      <c r="C54">
        <v>1.3256859999999999</v>
      </c>
      <c r="D54" t="s">
        <v>37</v>
      </c>
      <c r="E54">
        <v>1</v>
      </c>
      <c r="F54">
        <v>1.2701530000000001</v>
      </c>
      <c r="G54">
        <f t="shared" si="17"/>
        <v>55.532999999999831</v>
      </c>
      <c r="H54">
        <f>(STATS!$D$9-'EFFECTIVE LL'!F54)/STATS!$D$9*100</f>
        <v>5.8793845105020619</v>
      </c>
      <c r="J54" t="s">
        <v>37</v>
      </c>
      <c r="K54">
        <v>1</v>
      </c>
      <c r="L54">
        <v>1.283792</v>
      </c>
      <c r="M54" t="s">
        <v>37</v>
      </c>
      <c r="N54">
        <v>1</v>
      </c>
      <c r="O54">
        <v>1.2222120000000001</v>
      </c>
      <c r="P54">
        <f t="shared" si="18"/>
        <v>61.57999999999997</v>
      </c>
      <c r="Q54">
        <f>(STATS!$E$9-'EFFECTIVE LL'!O54)/STATS!$E$9*100</f>
        <v>7.4451336473998584</v>
      </c>
      <c r="R54" t="s">
        <v>39</v>
      </c>
      <c r="S54">
        <v>1</v>
      </c>
      <c r="T54">
        <v>1.3447450000000001</v>
      </c>
      <c r="U54" t="s">
        <v>39</v>
      </c>
      <c r="V54">
        <v>1</v>
      </c>
      <c r="W54">
        <v>1.2553449999999999</v>
      </c>
      <c r="X54" s="1">
        <f t="shared" si="15"/>
        <v>89.400000000000148</v>
      </c>
      <c r="Y54" s="1">
        <f>(STATS!$F$9-'EFFECTIVE LL'!W54)/STATS!$F$9*100</f>
        <v>8.2861008707138346</v>
      </c>
      <c r="Z54" t="s">
        <v>39</v>
      </c>
      <c r="AA54">
        <v>1</v>
      </c>
      <c r="AB54">
        <v>1.2236959999999999</v>
      </c>
      <c r="AC54" t="s">
        <v>39</v>
      </c>
      <c r="AD54">
        <v>1</v>
      </c>
      <c r="AE54">
        <v>1.1844170000000001</v>
      </c>
      <c r="AF54">
        <f t="shared" si="16"/>
        <v>39.27899999999984</v>
      </c>
      <c r="AG54">
        <f>(STATS!$G$9-'EFFECTIVE LL'!AE54)/STATS!$G$9*100</f>
        <v>7.8047986897945245</v>
      </c>
    </row>
    <row r="55" spans="1:33" x14ac:dyDescent="0.25">
      <c r="A55" s="1" t="s">
        <v>5</v>
      </c>
      <c r="B55">
        <v>2</v>
      </c>
      <c r="C55">
        <v>1.312729</v>
      </c>
      <c r="D55" t="s">
        <v>5</v>
      </c>
      <c r="E55">
        <v>2</v>
      </c>
      <c r="F55">
        <v>1.2736350000000001</v>
      </c>
      <c r="G55">
        <f t="shared" si="17"/>
        <v>39.093999999999966</v>
      </c>
      <c r="H55">
        <f>(STATS!$D$9-'EFFECTIVE LL'!F55)/STATS!$D$9*100</f>
        <v>5.6213620650687721</v>
      </c>
      <c r="J55" t="s">
        <v>5</v>
      </c>
      <c r="K55">
        <v>2</v>
      </c>
      <c r="L55">
        <v>1.285093</v>
      </c>
      <c r="M55" t="s">
        <v>5</v>
      </c>
      <c r="N55">
        <v>2</v>
      </c>
      <c r="O55">
        <v>1.233473</v>
      </c>
      <c r="P55">
        <f t="shared" si="18"/>
        <v>51.62</v>
      </c>
      <c r="Q55">
        <f>(STATS!$E$9-'EFFECTIVE LL'!O55)/STATS!$E$9*100</f>
        <v>6.5923680469994155</v>
      </c>
      <c r="R55" t="s">
        <v>41</v>
      </c>
      <c r="S55">
        <v>1</v>
      </c>
      <c r="T55">
        <v>1.2987930000000001</v>
      </c>
      <c r="U55" t="s">
        <v>41</v>
      </c>
      <c r="V55">
        <v>1</v>
      </c>
      <c r="W55">
        <v>1.3054760000000001</v>
      </c>
      <c r="X55" s="1">
        <f t="shared" si="15"/>
        <v>-6.6829999999999945</v>
      </c>
      <c r="Y55" s="1">
        <f>(STATS!$F$9-'EFFECTIVE LL'!W55)/STATS!$F$9*100</f>
        <v>4.6235941675762442</v>
      </c>
      <c r="Z55" t="s">
        <v>41</v>
      </c>
      <c r="AA55">
        <v>1</v>
      </c>
      <c r="AB55">
        <v>1.3002389999999999</v>
      </c>
      <c r="AC55" t="s">
        <v>41</v>
      </c>
      <c r="AD55">
        <v>1</v>
      </c>
      <c r="AE55">
        <v>1.2471099999999999</v>
      </c>
      <c r="AF55">
        <f t="shared" si="16"/>
        <v>53.128999999999984</v>
      </c>
      <c r="AG55">
        <f>(STATS!$G$9-'EFFECTIVE LL'!AE55)/STATS!$G$9*100</f>
        <v>2.9247659346578612</v>
      </c>
    </row>
    <row r="56" spans="1:33" x14ac:dyDescent="0.25">
      <c r="A56" s="1" t="s">
        <v>38</v>
      </c>
      <c r="B56">
        <v>1</v>
      </c>
      <c r="C56">
        <v>1.3348340000000001</v>
      </c>
      <c r="D56" t="s">
        <v>38</v>
      </c>
      <c r="E56">
        <v>1</v>
      </c>
      <c r="F56">
        <v>1.2987329999999999</v>
      </c>
      <c r="G56">
        <f t="shared" si="17"/>
        <v>36.101000000000163</v>
      </c>
      <c r="H56">
        <f>(STATS!$D$9-'EFFECTIVE LL'!F56)/STATS!$D$9*100</f>
        <v>3.7615552484447869</v>
      </c>
      <c r="J56" t="s">
        <v>38</v>
      </c>
      <c r="K56">
        <v>1</v>
      </c>
      <c r="L56">
        <v>1.291304</v>
      </c>
      <c r="M56" t="s">
        <v>38</v>
      </c>
      <c r="N56">
        <v>1</v>
      </c>
      <c r="O56">
        <v>1.240294</v>
      </c>
      <c r="P56">
        <f t="shared" si="18"/>
        <v>51.01</v>
      </c>
      <c r="Q56">
        <f>(STATS!$E$9-'EFFECTIVE LL'!O56)/STATS!$E$9*100</f>
        <v>6.0758318459221199</v>
      </c>
      <c r="R56" t="s">
        <v>42</v>
      </c>
      <c r="S56">
        <v>1</v>
      </c>
      <c r="T56">
        <v>1.3679060000000001</v>
      </c>
      <c r="U56" t="s">
        <v>42</v>
      </c>
      <c r="V56">
        <v>1</v>
      </c>
      <c r="W56">
        <v>1.303375</v>
      </c>
      <c r="X56" s="1">
        <f t="shared" si="15"/>
        <v>64.53100000000012</v>
      </c>
      <c r="Y56" s="1">
        <f>(STATS!$F$9-'EFFECTIVE LL'!W56)/STATS!$F$9*100</f>
        <v>4.7770905387496203</v>
      </c>
      <c r="Z56" t="s">
        <v>42</v>
      </c>
      <c r="AA56">
        <v>1</v>
      </c>
      <c r="AB56">
        <v>1.2834190000000001</v>
      </c>
      <c r="AC56" t="s">
        <v>42</v>
      </c>
      <c r="AD56">
        <v>1</v>
      </c>
      <c r="AE56">
        <v>1.2472319999999999</v>
      </c>
      <c r="AF56">
        <f t="shared" si="16"/>
        <v>36.187000000000189</v>
      </c>
      <c r="AG56">
        <f>(STATS!$G$9-'EFFECTIVE LL'!AE56)/STATS!$G$9*100</f>
        <v>2.9152694359079776</v>
      </c>
    </row>
    <row r="57" spans="1:33" x14ac:dyDescent="0.25">
      <c r="A57" s="1" t="s">
        <v>39</v>
      </c>
      <c r="B57">
        <v>1</v>
      </c>
      <c r="C57">
        <v>1.29538</v>
      </c>
      <c r="D57" t="s">
        <v>39</v>
      </c>
      <c r="E57">
        <v>1</v>
      </c>
      <c r="F57">
        <v>1.2515909999999999</v>
      </c>
      <c r="G57">
        <f t="shared" si="17"/>
        <v>43.78900000000008</v>
      </c>
      <c r="H57">
        <f>(STATS!$D$9-'EFFECTIVE LL'!F57)/STATS!$D$9*100</f>
        <v>7.2548620039348046</v>
      </c>
      <c r="J57" t="s">
        <v>39</v>
      </c>
      <c r="K57">
        <v>1</v>
      </c>
      <c r="L57">
        <v>1.226693</v>
      </c>
      <c r="M57" t="s">
        <v>39</v>
      </c>
      <c r="N57">
        <v>1</v>
      </c>
      <c r="O57">
        <v>1.1666920000000001</v>
      </c>
      <c r="P57">
        <f t="shared" si="18"/>
        <v>60.000999999999969</v>
      </c>
      <c r="Q57">
        <f>(STATS!$E$9-'EFFECTIVE LL'!O57)/STATS!$E$9*100</f>
        <v>11.649515685783021</v>
      </c>
      <c r="R57" t="s">
        <v>5</v>
      </c>
      <c r="S57">
        <v>2</v>
      </c>
      <c r="T57">
        <v>1.3639730000000001</v>
      </c>
      <c r="U57" t="s">
        <v>5</v>
      </c>
      <c r="V57">
        <v>2</v>
      </c>
      <c r="W57">
        <v>1.2897350000000001</v>
      </c>
      <c r="X57" s="1">
        <f t="shared" si="15"/>
        <v>74.238000000000028</v>
      </c>
      <c r="Y57" s="1">
        <f>(STATS!$F$9-'EFFECTIVE LL'!W57)/STATS!$F$9*100</f>
        <v>5.7736114824929361</v>
      </c>
      <c r="Z57" t="s">
        <v>5</v>
      </c>
      <c r="AA57">
        <v>2</v>
      </c>
      <c r="AB57">
        <v>1.27346</v>
      </c>
      <c r="AC57" t="s">
        <v>5</v>
      </c>
      <c r="AD57">
        <v>2</v>
      </c>
      <c r="AE57">
        <v>1.2426250000000001</v>
      </c>
      <c r="AF57">
        <f>(AB57-AE57)*1000</f>
        <v>30.834999999999944</v>
      </c>
      <c r="AG57">
        <f>(STATS!$G$9-'EFFECTIVE LL'!AE57)/STATS!$G$9*100</f>
        <v>3.273879023946733</v>
      </c>
    </row>
    <row r="58" spans="1:33" x14ac:dyDescent="0.25">
      <c r="A58" s="1" t="s">
        <v>40</v>
      </c>
      <c r="B58">
        <v>1</v>
      </c>
      <c r="C58">
        <v>1.2858510000000001</v>
      </c>
      <c r="D58" t="s">
        <v>40</v>
      </c>
      <c r="E58">
        <v>1</v>
      </c>
      <c r="F58">
        <v>1.2513559999999999</v>
      </c>
      <c r="G58">
        <f t="shared" si="17"/>
        <v>34.495000000000161</v>
      </c>
      <c r="H58">
        <f>(STATS!$D$9-'EFFECTIVE LL'!F58)/STATS!$D$9*100</f>
        <v>7.2722759254387741</v>
      </c>
      <c r="J58" t="s">
        <v>40</v>
      </c>
      <c r="K58">
        <v>1</v>
      </c>
      <c r="L58">
        <v>1.233771</v>
      </c>
      <c r="M58" t="s">
        <v>40</v>
      </c>
      <c r="N58">
        <v>1</v>
      </c>
      <c r="O58">
        <v>1.1754009999999999</v>
      </c>
      <c r="P58">
        <f t="shared" si="18"/>
        <v>58.370000000000033</v>
      </c>
      <c r="Q58">
        <f>(STATS!$E$9-'EFFECTIVE LL'!O58)/STATS!$E$9*100</f>
        <v>10.990006262651205</v>
      </c>
      <c r="R58" t="s">
        <v>43</v>
      </c>
      <c r="S58">
        <v>1</v>
      </c>
      <c r="T58">
        <v>1.3633660000000001</v>
      </c>
      <c r="U58" t="s">
        <v>43</v>
      </c>
      <c r="V58">
        <v>1</v>
      </c>
      <c r="W58">
        <v>1.3399270000000001</v>
      </c>
      <c r="X58" s="1">
        <f t="shared" si="15"/>
        <v>23.438999999999986</v>
      </c>
      <c r="Y58" s="1">
        <f>(STATS!$F$10-'EFFECTIVE LL'!W58)/STATS!$F$10*100</f>
        <v>1.5361925645487431</v>
      </c>
      <c r="Z58" t="s">
        <v>43</v>
      </c>
      <c r="AA58">
        <v>1</v>
      </c>
      <c r="AB58">
        <v>1.183605</v>
      </c>
      <c r="AC58" t="s">
        <v>43</v>
      </c>
      <c r="AD58">
        <v>1</v>
      </c>
      <c r="AE58">
        <v>1.183605</v>
      </c>
      <c r="AF58">
        <f>(AB58-AE58)*1000</f>
        <v>0</v>
      </c>
      <c r="AG58">
        <f>(STATS!$G$10-'EFFECTIVE LL'!AE58)/STATS!$G$10*100</f>
        <v>8.7280901302446861</v>
      </c>
    </row>
    <row r="59" spans="1:33" x14ac:dyDescent="0.25">
      <c r="A59" s="1" t="s">
        <v>41</v>
      </c>
      <c r="B59">
        <v>1</v>
      </c>
      <c r="C59">
        <v>1.347909</v>
      </c>
      <c r="D59" t="s">
        <v>41</v>
      </c>
      <c r="E59">
        <v>1</v>
      </c>
      <c r="F59">
        <v>1.293302</v>
      </c>
      <c r="G59">
        <f t="shared" si="17"/>
        <v>54.60700000000007</v>
      </c>
      <c r="H59">
        <f>(STATS!$D$9-'EFFECTIVE LL'!F59)/STATS!$D$9*100</f>
        <v>4.1640020896705767</v>
      </c>
      <c r="J59" t="s">
        <v>41</v>
      </c>
      <c r="K59">
        <v>1</v>
      </c>
      <c r="L59">
        <v>1.3142069999999999</v>
      </c>
      <c r="M59" t="s">
        <v>41</v>
      </c>
      <c r="N59">
        <v>1</v>
      </c>
      <c r="O59">
        <v>1.2315370000000001</v>
      </c>
      <c r="P59">
        <f t="shared" si="18"/>
        <v>82.669999999999803</v>
      </c>
      <c r="Q59">
        <f>(STATS!$E$9-'EFFECTIVE LL'!O59)/STATS!$E$9*100</f>
        <v>6.7389761814790532</v>
      </c>
      <c r="R59" t="s">
        <v>5</v>
      </c>
      <c r="S59">
        <v>2</v>
      </c>
      <c r="T59">
        <v>1.380657</v>
      </c>
      <c r="U59" t="s">
        <v>5</v>
      </c>
      <c r="V59">
        <v>2</v>
      </c>
      <c r="W59">
        <v>1.3335619999999999</v>
      </c>
      <c r="X59" s="1">
        <f t="shared" ref="X59:X78" si="19">(T59-W59)*1000</f>
        <v>47.095000000000113</v>
      </c>
      <c r="Y59" s="1">
        <f>(STATS!$F$10-'EFFECTIVE LL'!W59)/STATS!$F$10*100</f>
        <v>2.0039211306024645</v>
      </c>
      <c r="Z59" t="s">
        <v>5</v>
      </c>
      <c r="AA59">
        <v>2</v>
      </c>
      <c r="AB59">
        <v>1.225687</v>
      </c>
      <c r="AC59" t="s">
        <v>5</v>
      </c>
      <c r="AD59">
        <v>2</v>
      </c>
      <c r="AE59">
        <v>1.22149</v>
      </c>
      <c r="AF59">
        <f t="shared" ref="AF59:AF78" si="20">(AB59-AE59)*1000</f>
        <v>4.1970000000000063</v>
      </c>
      <c r="AG59">
        <f>(STATS!$G$10-'EFFECTIVE LL'!AE59)/STATS!$G$10*100</f>
        <v>5.8066456403889708</v>
      </c>
    </row>
    <row r="60" spans="1:33" x14ac:dyDescent="0.25">
      <c r="A60" s="1" t="s">
        <v>5</v>
      </c>
      <c r="B60">
        <v>2</v>
      </c>
      <c r="C60">
        <v>1.3528990000000001</v>
      </c>
      <c r="D60" t="s">
        <v>5</v>
      </c>
      <c r="E60">
        <v>2</v>
      </c>
      <c r="F60">
        <v>1.294619</v>
      </c>
      <c r="G60">
        <f t="shared" si="17"/>
        <v>58.280000000000108</v>
      </c>
      <c r="H60">
        <f>(STATS!$D$9-'EFFECTIVE LL'!F60)/STATS!$D$9*100</f>
        <v>4.0664100274547099</v>
      </c>
      <c r="J60" t="s">
        <v>5</v>
      </c>
      <c r="K60">
        <v>2</v>
      </c>
      <c r="L60">
        <v>1.3027690000000001</v>
      </c>
      <c r="M60" t="s">
        <v>5</v>
      </c>
      <c r="N60">
        <v>2</v>
      </c>
      <c r="O60">
        <v>1.232329</v>
      </c>
      <c r="P60">
        <f t="shared" si="18"/>
        <v>70.440000000000055</v>
      </c>
      <c r="Q60">
        <f>(STATS!$E$9-'EFFECTIVE LL'!O60)/STATS!$E$9*100</f>
        <v>6.6790001264646612</v>
      </c>
      <c r="R60" t="s">
        <v>5</v>
      </c>
      <c r="S60">
        <v>3</v>
      </c>
      <c r="T60">
        <v>1.3850009999999999</v>
      </c>
      <c r="U60" t="s">
        <v>5</v>
      </c>
      <c r="V60">
        <v>3</v>
      </c>
      <c r="W60">
        <v>1.329504</v>
      </c>
      <c r="X60" s="1">
        <f t="shared" si="19"/>
        <v>55.496999999999908</v>
      </c>
      <c r="Y60" s="1">
        <f>(STATS!$F$10-'EFFECTIVE LL'!W60)/STATS!$F$10*100</f>
        <v>2.3021210553543732</v>
      </c>
      <c r="Z60" t="s">
        <v>5</v>
      </c>
      <c r="AA60">
        <v>3</v>
      </c>
      <c r="AB60">
        <v>1.2256279999999999</v>
      </c>
      <c r="AC60" t="s">
        <v>5</v>
      </c>
      <c r="AD60">
        <v>3</v>
      </c>
      <c r="AE60">
        <v>1.1866399999999999</v>
      </c>
      <c r="AF60">
        <f t="shared" si="20"/>
        <v>38.988000000000021</v>
      </c>
      <c r="AG60">
        <f>(STATS!$G$10-'EFFECTIVE LL'!AE60)/STATS!$G$10*100</f>
        <v>8.4940506944069725</v>
      </c>
    </row>
    <row r="61" spans="1:33" x14ac:dyDescent="0.25">
      <c r="A61" s="1" t="s">
        <v>42</v>
      </c>
      <c r="B61">
        <v>1</v>
      </c>
      <c r="C61">
        <v>1.352956</v>
      </c>
      <c r="D61" t="s">
        <v>42</v>
      </c>
      <c r="E61">
        <v>1</v>
      </c>
      <c r="F61">
        <v>1.2921959999999999</v>
      </c>
      <c r="G61">
        <f t="shared" si="17"/>
        <v>60.760000000000147</v>
      </c>
      <c r="H61">
        <f>(STATS!$D$9-'EFFECTIVE LL'!F61)/STATS!$D$9*100</f>
        <v>4.2459586734296906</v>
      </c>
      <c r="J61" t="s">
        <v>42</v>
      </c>
      <c r="K61">
        <v>1</v>
      </c>
      <c r="L61">
        <v>1.2996760000000001</v>
      </c>
      <c r="M61" t="s">
        <v>42</v>
      </c>
      <c r="N61">
        <v>1</v>
      </c>
      <c r="O61">
        <v>1.240694</v>
      </c>
      <c r="P61">
        <f t="shared" si="18"/>
        <v>58.982000000000092</v>
      </c>
      <c r="Q61">
        <f>(STATS!$E$9-'EFFECTIVE LL'!O61)/STATS!$E$9*100</f>
        <v>6.0455409090461645</v>
      </c>
      <c r="R61" t="s">
        <v>44</v>
      </c>
      <c r="S61">
        <v>1</v>
      </c>
      <c r="T61">
        <v>1.399607</v>
      </c>
      <c r="U61" t="s">
        <v>44</v>
      </c>
      <c r="V61">
        <v>1</v>
      </c>
      <c r="W61">
        <v>1.3153589999999999</v>
      </c>
      <c r="X61" s="1">
        <f t="shared" si="19"/>
        <v>84.248000000000104</v>
      </c>
      <c r="Y61" s="1">
        <f>(STATS!$F$10-'EFFECTIVE LL'!W61)/STATS!$F$10*100</f>
        <v>3.3415586935051569</v>
      </c>
      <c r="Z61" t="s">
        <v>44</v>
      </c>
      <c r="AA61">
        <v>1</v>
      </c>
      <c r="AB61">
        <v>1.2242280000000001</v>
      </c>
      <c r="AC61" t="s">
        <v>44</v>
      </c>
      <c r="AD61">
        <v>1</v>
      </c>
      <c r="AE61">
        <v>1.158677</v>
      </c>
      <c r="AF61">
        <f t="shared" si="20"/>
        <v>65.55100000000013</v>
      </c>
      <c r="AG61">
        <f>(STATS!$G$10-'EFFECTIVE LL'!AE61)/STATS!$G$10*100</f>
        <v>10.650375157118743</v>
      </c>
    </row>
    <row r="62" spans="1:33" x14ac:dyDescent="0.25">
      <c r="A62" s="1" t="s">
        <v>43</v>
      </c>
      <c r="B62">
        <v>1</v>
      </c>
      <c r="C62">
        <v>1.376714</v>
      </c>
      <c r="D62" t="s">
        <v>43</v>
      </c>
      <c r="E62">
        <v>1</v>
      </c>
      <c r="F62">
        <v>1.3164340000000001</v>
      </c>
      <c r="G62">
        <f t="shared" si="17"/>
        <v>60.279999999999887</v>
      </c>
      <c r="H62">
        <f>(STATS!$D$10-'EFFECTIVE LL'!F62)/STATS!$D$10*100</f>
        <v>2.3881801100662585</v>
      </c>
      <c r="J62" t="s">
        <v>43</v>
      </c>
      <c r="K62">
        <v>1</v>
      </c>
      <c r="L62">
        <v>1.277712</v>
      </c>
      <c r="M62" t="s">
        <v>43</v>
      </c>
      <c r="N62">
        <v>1</v>
      </c>
      <c r="O62">
        <v>1.2029860000000001</v>
      </c>
      <c r="P62">
        <f t="shared" si="18"/>
        <v>74.725999999999843</v>
      </c>
      <c r="Q62">
        <f>(STATS!$E$10-'EFFECTIVE LL'!O62)/STATS!$E$10*100</f>
        <v>8.9476098280202319</v>
      </c>
      <c r="R62" t="s">
        <v>5</v>
      </c>
      <c r="S62">
        <v>2</v>
      </c>
      <c r="T62">
        <v>1.393024</v>
      </c>
      <c r="U62" t="s">
        <v>5</v>
      </c>
      <c r="V62">
        <v>2</v>
      </c>
      <c r="W62">
        <v>1.322757</v>
      </c>
      <c r="X62" s="1">
        <f t="shared" si="19"/>
        <v>70.267000000000081</v>
      </c>
      <c r="Y62" s="1">
        <f>(STATS!$F$10-'EFFECTIVE LL'!W62)/STATS!$F$10*100</f>
        <v>2.7979206838169648</v>
      </c>
      <c r="Z62" t="s">
        <v>5</v>
      </c>
      <c r="AA62">
        <v>2</v>
      </c>
      <c r="AB62">
        <v>1.2492179999999999</v>
      </c>
      <c r="AC62" t="s">
        <v>5</v>
      </c>
      <c r="AD62">
        <v>2</v>
      </c>
      <c r="AE62">
        <v>1.182221</v>
      </c>
      <c r="AF62">
        <f t="shared" si="20"/>
        <v>66.996999999999971</v>
      </c>
      <c r="AG62">
        <f>(STATS!$G$10-'EFFECTIVE LL'!AE62)/STATS!$G$10*100</f>
        <v>8.8348151975262095</v>
      </c>
    </row>
    <row r="63" spans="1:33" x14ac:dyDescent="0.25">
      <c r="A63" s="1" t="s">
        <v>5</v>
      </c>
      <c r="B63">
        <v>2</v>
      </c>
      <c r="C63">
        <v>1.378711</v>
      </c>
      <c r="D63" t="s">
        <v>5</v>
      </c>
      <c r="E63">
        <v>2</v>
      </c>
      <c r="F63">
        <v>1.31717</v>
      </c>
      <c r="G63">
        <f t="shared" ref="G63:G80" si="21">(C63-F63)*1000</f>
        <v>61.541000000000068</v>
      </c>
      <c r="H63">
        <f>(STATS!$D$10-'EFFECTIVE LL'!F63)/STATS!$D$10*100</f>
        <v>2.333606694734403</v>
      </c>
      <c r="J63" t="s">
        <v>5</v>
      </c>
      <c r="K63">
        <v>2</v>
      </c>
      <c r="L63">
        <v>1.268081</v>
      </c>
      <c r="M63" t="s">
        <v>5</v>
      </c>
      <c r="N63">
        <v>2</v>
      </c>
      <c r="O63">
        <v>1.2081489999999999</v>
      </c>
      <c r="P63">
        <f t="shared" ref="P63:P81" si="22">(L63-O63)*1000</f>
        <v>59.932000000000095</v>
      </c>
      <c r="Q63">
        <f>(STATS!$E$10-'EFFECTIVE LL'!O63)/STATS!$E$10*100</f>
        <v>8.5568293114906027</v>
      </c>
      <c r="X63" s="1"/>
      <c r="Y63" s="1"/>
      <c r="Z63" t="s">
        <v>5</v>
      </c>
      <c r="AA63">
        <v>3</v>
      </c>
    </row>
    <row r="64" spans="1:33" x14ac:dyDescent="0.25">
      <c r="A64" s="1" t="s">
        <v>5</v>
      </c>
      <c r="B64">
        <v>3</v>
      </c>
      <c r="C64">
        <v>1.3520030000000001</v>
      </c>
      <c r="D64" t="s">
        <v>5</v>
      </c>
      <c r="E64">
        <v>3</v>
      </c>
      <c r="F64">
        <v>1.308902</v>
      </c>
      <c r="G64">
        <f t="shared" si="21"/>
        <v>43.101000000000056</v>
      </c>
      <c r="H64">
        <f>(STATS!$D$10-'EFFECTIVE LL'!F64)/STATS!$D$10*100</f>
        <v>2.9466678332722762</v>
      </c>
      <c r="J64" t="s">
        <v>5</v>
      </c>
      <c r="K64">
        <v>3</v>
      </c>
      <c r="L64">
        <v>1.2660039999999999</v>
      </c>
      <c r="M64" t="s">
        <v>5</v>
      </c>
      <c r="N64">
        <v>3</v>
      </c>
      <c r="O64">
        <v>1.2005319999999999</v>
      </c>
      <c r="P64">
        <f t="shared" si="22"/>
        <v>65.47199999999998</v>
      </c>
      <c r="Q64">
        <f>(STATS!$E$10-'EFFECTIVE LL'!O64)/STATS!$E$10*100</f>
        <v>9.1333497830006358</v>
      </c>
      <c r="R64" t="s">
        <v>5</v>
      </c>
      <c r="S64">
        <v>4</v>
      </c>
      <c r="T64">
        <v>1.4044700000000001</v>
      </c>
      <c r="U64" t="s">
        <v>5</v>
      </c>
      <c r="V64">
        <v>3</v>
      </c>
      <c r="W64">
        <v>1.3381689999999999</v>
      </c>
      <c r="X64" s="1">
        <f t="shared" si="19"/>
        <v>66.301000000000158</v>
      </c>
      <c r="Y64" s="1">
        <f>(STATS!$F$10-'EFFECTIVE LL'!W64)/STATS!$F$10*100</f>
        <v>1.6653782391948528</v>
      </c>
      <c r="Z64" t="s">
        <v>5</v>
      </c>
      <c r="AA64">
        <v>4</v>
      </c>
      <c r="AB64">
        <v>1.2144459999999999</v>
      </c>
      <c r="AC64" t="s">
        <v>5</v>
      </c>
      <c r="AD64">
        <v>3</v>
      </c>
      <c r="AE64">
        <v>1.203187</v>
      </c>
      <c r="AF64">
        <f t="shared" si="20"/>
        <v>11.258999999999908</v>
      </c>
      <c r="AG64">
        <f>(STATS!$G$10-'EFFECTIVE LL'!AE64)/STATS!$G$10*100</f>
        <v>7.2180538097918783</v>
      </c>
    </row>
    <row r="65" spans="1:33" x14ac:dyDescent="0.25">
      <c r="A65" s="1" t="s">
        <v>44</v>
      </c>
      <c r="B65">
        <v>1</v>
      </c>
      <c r="C65">
        <v>1.3614630000000001</v>
      </c>
      <c r="D65" t="s">
        <v>44</v>
      </c>
      <c r="E65">
        <v>1</v>
      </c>
      <c r="F65">
        <v>1.2955589999999999</v>
      </c>
      <c r="G65">
        <f t="shared" si="21"/>
        <v>65.904000000000181</v>
      </c>
      <c r="H65">
        <f>(STATS!$D$10-'EFFECTIVE LL'!F65)/STATS!$D$10*100</f>
        <v>3.9360334321487835</v>
      </c>
      <c r="J65" t="s">
        <v>44</v>
      </c>
      <c r="K65">
        <v>1</v>
      </c>
      <c r="L65">
        <v>1.2875220000000001</v>
      </c>
      <c r="M65" t="s">
        <v>44</v>
      </c>
      <c r="N65">
        <v>1</v>
      </c>
      <c r="O65">
        <v>1.221258</v>
      </c>
      <c r="P65">
        <f t="shared" si="22"/>
        <v>66.264000000000095</v>
      </c>
      <c r="Q65">
        <f>(STATS!$E$10-'EFFECTIVE LL'!O65)/STATS!$E$10*100</f>
        <v>7.5646267565444223</v>
      </c>
      <c r="R65" t="s">
        <v>5</v>
      </c>
      <c r="S65">
        <v>5</v>
      </c>
      <c r="T65">
        <v>1.391324</v>
      </c>
      <c r="U65" t="s">
        <v>5</v>
      </c>
      <c r="V65">
        <v>4</v>
      </c>
      <c r="W65">
        <v>1.3306880000000001</v>
      </c>
      <c r="X65" s="1">
        <f t="shared" si="19"/>
        <v>60.63599999999991</v>
      </c>
      <c r="Y65" s="1">
        <f>(STATS!$F$10-'EFFECTIVE LL'!W65)/STATS!$F$10*100</f>
        <v>2.2151154587781554</v>
      </c>
      <c r="Z65" t="s">
        <v>5</v>
      </c>
      <c r="AA65">
        <v>5</v>
      </c>
      <c r="AB65">
        <v>1.2427619999999999</v>
      </c>
      <c r="AC65" t="s">
        <v>5</v>
      </c>
      <c r="AD65">
        <v>4</v>
      </c>
      <c r="AE65">
        <v>1.17954</v>
      </c>
      <c r="AF65">
        <f t="shared" si="20"/>
        <v>63.221999999999888</v>
      </c>
      <c r="AG65">
        <f>(STATS!$G$10-'EFFECTIVE LL'!AE65)/STATS!$G$10*100</f>
        <v>9.0415564586401853</v>
      </c>
    </row>
    <row r="66" spans="1:33" x14ac:dyDescent="0.25">
      <c r="A66" s="1" t="s">
        <v>5</v>
      </c>
      <c r="B66">
        <v>2</v>
      </c>
      <c r="C66">
        <v>1.3153300000000001</v>
      </c>
      <c r="D66" t="s">
        <v>5</v>
      </c>
      <c r="E66">
        <v>2</v>
      </c>
      <c r="F66">
        <v>1.3140540000000001</v>
      </c>
      <c r="G66">
        <f t="shared" si="21"/>
        <v>1.2760000000000549</v>
      </c>
      <c r="H66">
        <f>(STATS!$D$10-'EFFECTIVE LL'!F66)/STATS!$D$10*100</f>
        <v>2.5646539259492025</v>
      </c>
      <c r="J66" t="s">
        <v>5</v>
      </c>
      <c r="K66">
        <v>2</v>
      </c>
      <c r="L66">
        <v>1.238448</v>
      </c>
      <c r="M66" t="s">
        <v>5</v>
      </c>
      <c r="N66">
        <v>2</v>
      </c>
      <c r="O66">
        <v>1.1848909999999999</v>
      </c>
      <c r="P66">
        <f t="shared" si="22"/>
        <v>53.557000000000073</v>
      </c>
      <c r="Q66">
        <f>(STATS!$E$10-'EFFECTIVE LL'!O66)/STATS!$E$10*100</f>
        <v>10.317196007877682</v>
      </c>
      <c r="R66" t="s">
        <v>5</v>
      </c>
      <c r="S66">
        <v>8</v>
      </c>
      <c r="T66">
        <v>1.3969</v>
      </c>
      <c r="U66" t="s">
        <v>5</v>
      </c>
      <c r="V66">
        <v>5</v>
      </c>
      <c r="W66">
        <v>1.334225</v>
      </c>
      <c r="X66" s="1">
        <f t="shared" si="19"/>
        <v>62.67500000000004</v>
      </c>
      <c r="Y66" s="1">
        <f>(STATS!$F$10-'EFFECTIVE LL'!W66)/STATS!$F$10*100</f>
        <v>1.9552009358980424</v>
      </c>
      <c r="Z66" t="s">
        <v>5</v>
      </c>
      <c r="AA66">
        <v>6</v>
      </c>
      <c r="AB66">
        <v>1.2288950000000001</v>
      </c>
      <c r="AC66" t="s">
        <v>5</v>
      </c>
      <c r="AD66">
        <v>5</v>
      </c>
      <c r="AE66">
        <v>1.1802600000000001</v>
      </c>
      <c r="AF66">
        <f t="shared" si="20"/>
        <v>48.634999999999984</v>
      </c>
      <c r="AG66">
        <f>(STATS!$G$10-'EFFECTIVE LL'!AE66)/STATS!$G$10*100</f>
        <v>8.9860347473376585</v>
      </c>
    </row>
    <row r="67" spans="1:33" x14ac:dyDescent="0.25">
      <c r="A67" s="1" t="s">
        <v>5</v>
      </c>
      <c r="B67">
        <v>3</v>
      </c>
      <c r="C67">
        <v>1.3718330000000001</v>
      </c>
      <c r="D67" t="s">
        <v>5</v>
      </c>
      <c r="E67">
        <v>3</v>
      </c>
      <c r="F67">
        <v>1.309094</v>
      </c>
      <c r="G67">
        <f t="shared" si="21"/>
        <v>62.739000000000104</v>
      </c>
      <c r="H67">
        <f>(STATS!$D$10-'EFFECTIVE LL'!F67)/STATS!$D$10*100</f>
        <v>2.932431290142226</v>
      </c>
      <c r="J67" t="s">
        <v>5</v>
      </c>
      <c r="K67">
        <v>3</v>
      </c>
      <c r="L67">
        <v>1.2584090000000001</v>
      </c>
      <c r="M67" t="s">
        <v>5</v>
      </c>
      <c r="N67">
        <v>3</v>
      </c>
      <c r="O67">
        <v>1.185181</v>
      </c>
      <c r="P67">
        <f t="shared" si="22"/>
        <v>73.228000000000065</v>
      </c>
      <c r="Q67">
        <f>(STATS!$E$10-'EFFECTIVE LL'!O67)/STATS!$E$10*100</f>
        <v>10.295246298446409</v>
      </c>
      <c r="R67" t="s">
        <v>5</v>
      </c>
      <c r="S67">
        <v>9</v>
      </c>
      <c r="T67">
        <v>1.378879</v>
      </c>
      <c r="U67" t="s">
        <v>5</v>
      </c>
      <c r="V67">
        <v>6</v>
      </c>
      <c r="W67">
        <v>1.331925</v>
      </c>
      <c r="X67" s="1">
        <f t="shared" si="19"/>
        <v>46.953999999999937</v>
      </c>
      <c r="Y67" s="1">
        <f>(STATS!$F$10-'EFFECTIVE LL'!W67)/STATS!$F$10*100</f>
        <v>2.1242151860038576</v>
      </c>
      <c r="Z67" t="s">
        <v>5</v>
      </c>
      <c r="AA67">
        <v>7</v>
      </c>
      <c r="AB67">
        <v>1.2142120000000001</v>
      </c>
      <c r="AC67" t="s">
        <v>5</v>
      </c>
      <c r="AD67">
        <v>6</v>
      </c>
      <c r="AE67">
        <v>1.1959500000000001</v>
      </c>
      <c r="AF67">
        <f t="shared" si="20"/>
        <v>18.262</v>
      </c>
      <c r="AG67">
        <f>(STATS!$G$10-'EFFECTIVE LL'!AE67)/STATS!$G$10*100</f>
        <v>7.7761241218701596</v>
      </c>
    </row>
    <row r="68" spans="1:33" x14ac:dyDescent="0.25">
      <c r="A68" s="1" t="s">
        <v>5</v>
      </c>
      <c r="B68">
        <v>4</v>
      </c>
      <c r="C68">
        <v>1.374903</v>
      </c>
      <c r="D68" t="s">
        <v>5</v>
      </c>
      <c r="E68">
        <v>4</v>
      </c>
      <c r="F68">
        <v>1.301024</v>
      </c>
      <c r="G68">
        <f t="shared" si="21"/>
        <v>73.879000000000033</v>
      </c>
      <c r="H68">
        <f>(STATS!$D$10-'EFFECTIVE LL'!F68)/STATS!$D$10*100</f>
        <v>3.5308109935772389</v>
      </c>
      <c r="J68" t="s">
        <v>5</v>
      </c>
      <c r="K68">
        <v>4</v>
      </c>
      <c r="L68">
        <v>1.261978</v>
      </c>
      <c r="M68" t="s">
        <v>5</v>
      </c>
      <c r="N68">
        <v>4</v>
      </c>
      <c r="O68">
        <v>1.203368</v>
      </c>
      <c r="P68">
        <f t="shared" si="22"/>
        <v>58.610000000000049</v>
      </c>
      <c r="Q68">
        <f>(STATS!$E$10-'EFFECTIVE LL'!O68)/STATS!$E$10*100</f>
        <v>8.9186967624935463</v>
      </c>
      <c r="R68" t="s">
        <v>5</v>
      </c>
      <c r="S68">
        <v>10</v>
      </c>
      <c r="T68">
        <v>1.386374</v>
      </c>
      <c r="U68" t="s">
        <v>5</v>
      </c>
      <c r="V68">
        <v>7</v>
      </c>
      <c r="W68">
        <v>1.33362</v>
      </c>
      <c r="X68" s="1">
        <f t="shared" si="19"/>
        <v>52.753999999999969</v>
      </c>
      <c r="Y68" s="1">
        <f>(STATS!$F$10-'EFFECTIVE LL'!W68)/STATS!$F$10*100</f>
        <v>1.9996590321215268</v>
      </c>
      <c r="Z68" t="s">
        <v>5</v>
      </c>
      <c r="AA68">
        <v>8</v>
      </c>
      <c r="AB68">
        <v>1.169446</v>
      </c>
      <c r="AC68" t="s">
        <v>5</v>
      </c>
      <c r="AD68">
        <v>7</v>
      </c>
      <c r="AE68">
        <v>1.149745</v>
      </c>
      <c r="AF68">
        <f t="shared" si="20"/>
        <v>19.700999999999969</v>
      </c>
      <c r="AG68">
        <f>(STATS!$G$10-'EFFECTIVE LL'!AE68)/STATS!$G$10*100</f>
        <v>11.339152831221714</v>
      </c>
    </row>
    <row r="69" spans="1:33" x14ac:dyDescent="0.25">
      <c r="A69" s="1" t="s">
        <v>5</v>
      </c>
      <c r="B69">
        <v>5</v>
      </c>
      <c r="C69">
        <v>1.3874759999999999</v>
      </c>
      <c r="D69" t="s">
        <v>5</v>
      </c>
      <c r="E69">
        <v>5</v>
      </c>
      <c r="F69">
        <v>1.291455</v>
      </c>
      <c r="G69">
        <f t="shared" si="21"/>
        <v>96.020999999999916</v>
      </c>
      <c r="H69">
        <f>(STATS!$D$10-'EFFECTIVE LL'!F69)/STATS!$D$10*100</f>
        <v>4.2403395415536425</v>
      </c>
      <c r="J69" t="s">
        <v>5</v>
      </c>
      <c r="K69">
        <v>5</v>
      </c>
      <c r="L69">
        <v>1.2297940000000001</v>
      </c>
      <c r="M69" t="s">
        <v>5</v>
      </c>
      <c r="N69">
        <v>5</v>
      </c>
      <c r="O69">
        <v>1.163759</v>
      </c>
      <c r="P69">
        <f t="shared" si="22"/>
        <v>66.035000000000068</v>
      </c>
      <c r="Q69">
        <f>(STATS!$E$10-'EFFECTIVE LL'!O69)/STATS!$E$10*100</f>
        <v>11.916648627537651</v>
      </c>
      <c r="R69" t="s">
        <v>45</v>
      </c>
      <c r="S69">
        <v>1</v>
      </c>
      <c r="T69">
        <v>1.386188</v>
      </c>
      <c r="U69" t="s">
        <v>45</v>
      </c>
      <c r="V69">
        <v>1</v>
      </c>
      <c r="W69">
        <v>1.343442</v>
      </c>
      <c r="X69" s="1">
        <f t="shared" si="19"/>
        <v>42.745999999999952</v>
      </c>
      <c r="Y69" s="1">
        <f>(STATS!$F$10-'EFFECTIVE LL'!W69)/STATS!$F$10*100</f>
        <v>1.277894699713118</v>
      </c>
      <c r="Z69" t="s">
        <v>45</v>
      </c>
      <c r="AA69">
        <v>1</v>
      </c>
      <c r="AB69">
        <v>1.2967329999999999</v>
      </c>
      <c r="AC69" t="s">
        <v>45</v>
      </c>
      <c r="AD69">
        <v>1</v>
      </c>
      <c r="AE69">
        <v>1.2446360000000001</v>
      </c>
      <c r="AF69">
        <f t="shared" si="20"/>
        <v>52.096999999999838</v>
      </c>
      <c r="AG69">
        <f>(STATS!$G$10-'EFFECTIVE LL'!AE69)/STATS!$G$10*100</f>
        <v>4.0217768489886589</v>
      </c>
    </row>
    <row r="70" spans="1:33" x14ac:dyDescent="0.25">
      <c r="A70" s="1" t="s">
        <v>5</v>
      </c>
      <c r="B70">
        <v>6</v>
      </c>
      <c r="C70">
        <v>1.3524799999999999</v>
      </c>
      <c r="D70" t="s">
        <v>5</v>
      </c>
      <c r="E70">
        <v>6</v>
      </c>
      <c r="F70">
        <v>1.302713</v>
      </c>
      <c r="G70">
        <f t="shared" si="21"/>
        <v>49.766999999999896</v>
      </c>
      <c r="H70">
        <f>(STATS!$D$10-'EFFECTIVE LL'!F70)/STATS!$D$10*100</f>
        <v>3.405573903230056</v>
      </c>
      <c r="J70" t="s">
        <v>5</v>
      </c>
      <c r="K70">
        <v>6</v>
      </c>
      <c r="L70">
        <v>1.2603310000000001</v>
      </c>
      <c r="M70" t="s">
        <v>5</v>
      </c>
      <c r="N70">
        <v>6</v>
      </c>
      <c r="O70">
        <v>1.1783669999999999</v>
      </c>
      <c r="P70">
        <f t="shared" si="22"/>
        <v>81.964000000000141</v>
      </c>
      <c r="Q70">
        <f>(STATS!$E$10-'EFFECTIVE LL'!O70)/STATS!$E$10*100</f>
        <v>10.810988781427824</v>
      </c>
      <c r="R70" t="s">
        <v>5</v>
      </c>
      <c r="S70">
        <v>2</v>
      </c>
      <c r="T70">
        <v>1.3651679999999999</v>
      </c>
      <c r="U70" t="s">
        <v>5</v>
      </c>
      <c r="V70">
        <v>2</v>
      </c>
      <c r="W70">
        <v>1.3456809999999999</v>
      </c>
      <c r="X70" s="1">
        <f t="shared" si="19"/>
        <v>19.48700000000003</v>
      </c>
      <c r="Y70" s="1">
        <f>(STATS!$F$10-'EFFECTIVE LL'!W70)/STATS!$F$10*100</f>
        <v>1.1133630014579416</v>
      </c>
      <c r="Z70" t="s">
        <v>5</v>
      </c>
      <c r="AA70">
        <v>2</v>
      </c>
      <c r="AB70">
        <v>1.282224</v>
      </c>
      <c r="AC70" t="s">
        <v>5</v>
      </c>
      <c r="AD70">
        <v>2</v>
      </c>
      <c r="AE70">
        <v>1.2332700000000001</v>
      </c>
      <c r="AF70">
        <f t="shared" si="20"/>
        <v>48.953999999999944</v>
      </c>
      <c r="AG70">
        <f>(STATS!$G$10-'EFFECTIVE LL'!AE70)/STATS!$G$10*100</f>
        <v>4.8982487526893337</v>
      </c>
    </row>
    <row r="71" spans="1:33" x14ac:dyDescent="0.25">
      <c r="A71" s="1" t="s">
        <v>5</v>
      </c>
      <c r="B71">
        <v>7</v>
      </c>
      <c r="C71">
        <v>1.378263</v>
      </c>
      <c r="D71" t="s">
        <v>5</v>
      </c>
      <c r="E71">
        <v>7</v>
      </c>
      <c r="F71">
        <v>1.3006059999999999</v>
      </c>
      <c r="G71">
        <f t="shared" si="21"/>
        <v>77.657000000000082</v>
      </c>
      <c r="H71">
        <f>(STATS!$D$10-'EFFECTIVE LL'!F71)/STATS!$D$10*100</f>
        <v>3.5618051343499588</v>
      </c>
      <c r="J71" t="s">
        <v>5</v>
      </c>
      <c r="K71">
        <v>7</v>
      </c>
      <c r="L71">
        <v>1.2312289999999999</v>
      </c>
      <c r="M71" t="s">
        <v>5</v>
      </c>
      <c r="N71">
        <v>7</v>
      </c>
      <c r="O71">
        <v>1.1638630000000001</v>
      </c>
      <c r="P71">
        <f t="shared" si="22"/>
        <v>67.365999999999815</v>
      </c>
      <c r="Q71">
        <f>(STATS!$E$10-'EFFECTIVE LL'!O71)/STATS!$E$10*100</f>
        <v>11.908777007603675</v>
      </c>
      <c r="R71" t="s">
        <v>5</v>
      </c>
      <c r="S71">
        <v>3</v>
      </c>
      <c r="T71">
        <v>1.348074</v>
      </c>
      <c r="U71" t="s">
        <v>5</v>
      </c>
      <c r="V71">
        <v>3</v>
      </c>
      <c r="W71">
        <v>1.333855</v>
      </c>
      <c r="X71" s="1">
        <f t="shared" si="19"/>
        <v>14.218999999999982</v>
      </c>
      <c r="Y71" s="1">
        <f>(STATS!$F$10-'EFFECTIVE LL'!W71)/STATS!$F$10*100</f>
        <v>1.9823901848281071</v>
      </c>
      <c r="Z71" t="s">
        <v>5</v>
      </c>
      <c r="AA71">
        <v>3</v>
      </c>
      <c r="AB71">
        <v>1.2820510000000001</v>
      </c>
      <c r="AC71" t="s">
        <v>5</v>
      </c>
      <c r="AD71">
        <v>3</v>
      </c>
      <c r="AE71">
        <v>1.1990350000000001</v>
      </c>
      <c r="AF71">
        <f t="shared" si="20"/>
        <v>83.015999999999977</v>
      </c>
      <c r="AG71">
        <f>(STATS!$G$10-'EFFECTIVE LL'!AE71)/STATS!$G$10*100</f>
        <v>7.5382290116364272</v>
      </c>
    </row>
    <row r="72" spans="1:33" x14ac:dyDescent="0.25">
      <c r="A72" s="1" t="s">
        <v>5</v>
      </c>
      <c r="B72">
        <v>8</v>
      </c>
      <c r="C72">
        <v>1.3788720000000001</v>
      </c>
      <c r="D72" t="s">
        <v>5</v>
      </c>
      <c r="E72">
        <v>8</v>
      </c>
      <c r="F72">
        <v>1.321515</v>
      </c>
      <c r="G72">
        <f t="shared" si="21"/>
        <v>57.357000000000099</v>
      </c>
      <c r="H72">
        <f>(STATS!$D$10-'EFFECTIVE LL'!F72)/STATS!$D$10*100</f>
        <v>2.0114307577548307</v>
      </c>
      <c r="J72" t="s">
        <v>5</v>
      </c>
      <c r="K72">
        <v>8</v>
      </c>
      <c r="L72">
        <v>1.2080550000000001</v>
      </c>
      <c r="M72" t="s">
        <v>5</v>
      </c>
      <c r="N72">
        <v>8</v>
      </c>
      <c r="O72">
        <v>1.1809149999999999</v>
      </c>
      <c r="P72">
        <f t="shared" si="22"/>
        <v>27.140000000000164</v>
      </c>
      <c r="Q72">
        <f>(STATS!$E$10-'EFFECTIVE LL'!O72)/STATS!$E$10*100</f>
        <v>10.61813409304558</v>
      </c>
      <c r="R72" t="s">
        <v>5</v>
      </c>
      <c r="S72">
        <v>4</v>
      </c>
      <c r="T72">
        <v>1.342911</v>
      </c>
      <c r="U72" t="s">
        <v>5</v>
      </c>
      <c r="V72">
        <v>4</v>
      </c>
      <c r="W72">
        <v>1.3221229999999999</v>
      </c>
      <c r="X72" s="1">
        <f t="shared" si="19"/>
        <v>20.788000000000029</v>
      </c>
      <c r="Y72" s="1">
        <f>(STATS!$F$10-'EFFECTIVE LL'!W72)/STATS!$F$10*100</f>
        <v>2.8445098292809181</v>
      </c>
      <c r="Z72" t="s">
        <v>5</v>
      </c>
      <c r="AA72">
        <v>4</v>
      </c>
      <c r="AB72">
        <v>1.2329270000000001</v>
      </c>
      <c r="AC72" t="s">
        <v>5</v>
      </c>
      <c r="AD72">
        <v>4</v>
      </c>
      <c r="AE72">
        <v>1.2054009999999999</v>
      </c>
      <c r="AF72">
        <f t="shared" si="20"/>
        <v>27.52600000000016</v>
      </c>
      <c r="AG72">
        <f>(STATS!$G$10-'EFFECTIVE LL'!AE72)/STATS!$G$10*100</f>
        <v>7.047324547536622</v>
      </c>
    </row>
    <row r="73" spans="1:33" x14ac:dyDescent="0.25">
      <c r="A73" s="1" t="s">
        <v>45</v>
      </c>
      <c r="B73">
        <v>1</v>
      </c>
      <c r="C73">
        <v>1.3399890000000001</v>
      </c>
      <c r="D73" t="s">
        <v>45</v>
      </c>
      <c r="E73">
        <v>1</v>
      </c>
      <c r="F73">
        <v>1.3326359999999999</v>
      </c>
      <c r="G73">
        <f t="shared" si="21"/>
        <v>7.353000000000165</v>
      </c>
      <c r="H73">
        <f>(STATS!$D$10-'EFFECTIVE LL'!F73)/STATS!$D$10*100</f>
        <v>1.1868234861438371</v>
      </c>
      <c r="J73" t="s">
        <v>45</v>
      </c>
      <c r="K73">
        <v>1</v>
      </c>
      <c r="L73">
        <v>1.2920400000000001</v>
      </c>
      <c r="M73" t="s">
        <v>45</v>
      </c>
      <c r="N73">
        <v>1</v>
      </c>
      <c r="O73">
        <v>1.256918</v>
      </c>
      <c r="P73">
        <f t="shared" si="22"/>
        <v>35.122000000000099</v>
      </c>
      <c r="Q73">
        <f>(STATS!$E$10-'EFFECTIVE LL'!O73)/STATS!$E$10*100</f>
        <v>4.865569383031513</v>
      </c>
      <c r="R73" t="s">
        <v>5</v>
      </c>
      <c r="S73">
        <v>5</v>
      </c>
      <c r="T73">
        <v>1.390279</v>
      </c>
      <c r="U73" t="s">
        <v>5</v>
      </c>
      <c r="V73">
        <v>5</v>
      </c>
      <c r="W73">
        <v>1.3284609999999999</v>
      </c>
      <c r="X73" s="1">
        <f t="shared" si="19"/>
        <v>61.818000000000154</v>
      </c>
      <c r="Y73" s="1">
        <f>(STATS!$F$10-'EFFECTIVE LL'!W73)/STATS!$F$10*100</f>
        <v>2.3787653435545422</v>
      </c>
      <c r="Z73" t="s">
        <v>5</v>
      </c>
      <c r="AA73">
        <v>5</v>
      </c>
      <c r="AB73">
        <v>1.237506</v>
      </c>
      <c r="AC73" t="s">
        <v>5</v>
      </c>
      <c r="AD73">
        <v>5</v>
      </c>
      <c r="AE73">
        <v>1.1941329999999999</v>
      </c>
      <c r="AF73">
        <f t="shared" si="20"/>
        <v>43.373000000000104</v>
      </c>
      <c r="AG73">
        <f>(STATS!$G$10-'EFFECTIVE LL'!AE73)/STATS!$G$10*100</f>
        <v>7.9162393294211251</v>
      </c>
    </row>
    <row r="74" spans="1:33" x14ac:dyDescent="0.25">
      <c r="A74" s="1" t="s">
        <v>5</v>
      </c>
      <c r="B74">
        <v>2</v>
      </c>
      <c r="C74">
        <v>1.3761330000000001</v>
      </c>
      <c r="D74" t="s">
        <v>5</v>
      </c>
      <c r="E74">
        <v>2</v>
      </c>
      <c r="F74">
        <v>1.317528</v>
      </c>
      <c r="G74">
        <f t="shared" si="21"/>
        <v>58.605000000000018</v>
      </c>
      <c r="H74">
        <f>(STATS!$D$10-'EFFECTIVE LL'!F74)/STATS!$D$10*100</f>
        <v>2.3070614736898203</v>
      </c>
      <c r="J74" t="s">
        <v>5</v>
      </c>
      <c r="K74">
        <v>2</v>
      </c>
      <c r="L74">
        <v>1.2720149999999999</v>
      </c>
      <c r="M74" t="s">
        <v>5</v>
      </c>
      <c r="N74">
        <v>2</v>
      </c>
      <c r="O74">
        <v>1.2266840000000001</v>
      </c>
      <c r="P74">
        <f t="shared" si="22"/>
        <v>45.33099999999979</v>
      </c>
      <c r="Q74">
        <f>(STATS!$E$10-'EFFECTIVE LL'!O74)/STATS!$E$10*100</f>
        <v>7.1539401242202079</v>
      </c>
      <c r="R74" t="s">
        <v>5</v>
      </c>
      <c r="S74">
        <v>6</v>
      </c>
      <c r="T74">
        <v>1.3833249999999999</v>
      </c>
      <c r="U74" t="s">
        <v>5</v>
      </c>
      <c r="V74">
        <v>6</v>
      </c>
      <c r="W74">
        <v>1.335717</v>
      </c>
      <c r="X74" s="1">
        <f t="shared" si="19"/>
        <v>47.607999999999876</v>
      </c>
      <c r="Y74" s="1">
        <f>(STATS!$F$10-'EFFECTIVE LL'!W74)/STATS!$F$10*100</f>
        <v>1.8455621266989606</v>
      </c>
      <c r="Z74" t="s">
        <v>5</v>
      </c>
      <c r="AA74">
        <v>6</v>
      </c>
      <c r="AB74">
        <v>1.233033</v>
      </c>
      <c r="AC74" t="s">
        <v>5</v>
      </c>
      <c r="AD74">
        <v>6</v>
      </c>
      <c r="AE74">
        <v>1.1781710000000001</v>
      </c>
      <c r="AF74">
        <f t="shared" si="20"/>
        <v>54.861999999999966</v>
      </c>
      <c r="AG74">
        <f>(STATS!$G$10-'EFFECTIVE LL'!AE74)/STATS!$G$10*100</f>
        <v>9.1471248236028977</v>
      </c>
    </row>
    <row r="75" spans="1:33" x14ac:dyDescent="0.25">
      <c r="A75" s="1" t="s">
        <v>5</v>
      </c>
      <c r="B75">
        <v>3</v>
      </c>
      <c r="C75">
        <v>1.3515219999999999</v>
      </c>
      <c r="D75" t="s">
        <v>5</v>
      </c>
      <c r="E75">
        <v>3</v>
      </c>
      <c r="F75">
        <v>1.302754</v>
      </c>
      <c r="G75">
        <f t="shared" si="21"/>
        <v>48.767999999999923</v>
      </c>
      <c r="H75">
        <f>(STATS!$D$10-'EFFECTIVE LL'!F75)/STATS!$D$10*100</f>
        <v>3.4025338080824961</v>
      </c>
      <c r="J75" t="s">
        <v>5</v>
      </c>
      <c r="K75">
        <v>3</v>
      </c>
      <c r="L75">
        <v>1.2285470000000001</v>
      </c>
      <c r="M75" t="s">
        <v>5</v>
      </c>
      <c r="N75">
        <v>3</v>
      </c>
      <c r="O75">
        <v>1.219004</v>
      </c>
      <c r="P75">
        <f t="shared" si="22"/>
        <v>9.5430000000000792</v>
      </c>
      <c r="Q75">
        <f>(STATS!$E$10-'EFFECTIVE LL'!O75)/STATS!$E$10*100</f>
        <v>7.7352289808825612</v>
      </c>
      <c r="R75" t="s">
        <v>46</v>
      </c>
      <c r="S75">
        <v>1</v>
      </c>
      <c r="T75">
        <v>1.352622</v>
      </c>
      <c r="U75" t="s">
        <v>46</v>
      </c>
      <c r="V75">
        <v>1</v>
      </c>
      <c r="W75">
        <v>1.33734</v>
      </c>
      <c r="X75" s="1">
        <f t="shared" si="19"/>
        <v>15.282000000000018</v>
      </c>
      <c r="Y75" s="1">
        <f>(STATS!$F$10-'EFFECTIVE LL'!W75)/STATS!$F$10*100</f>
        <v>1.7262968536895125</v>
      </c>
      <c r="Z75" t="s">
        <v>46</v>
      </c>
      <c r="AA75">
        <v>1</v>
      </c>
      <c r="AB75">
        <v>1.214426</v>
      </c>
      <c r="AC75" t="s">
        <v>46</v>
      </c>
      <c r="AD75">
        <v>1</v>
      </c>
      <c r="AE75">
        <v>1.189052</v>
      </c>
      <c r="AF75">
        <f t="shared" si="20"/>
        <v>25.374000000000009</v>
      </c>
      <c r="AG75">
        <f>(STATS!$G$10-'EFFECTIVE LL'!AE75)/STATS!$G$10*100</f>
        <v>8.3080529615435115</v>
      </c>
    </row>
    <row r="76" spans="1:33" x14ac:dyDescent="0.25">
      <c r="A76" s="1" t="s">
        <v>5</v>
      </c>
      <c r="B76">
        <v>4</v>
      </c>
      <c r="C76">
        <v>1.3127960000000001</v>
      </c>
      <c r="D76" t="s">
        <v>5</v>
      </c>
      <c r="E76">
        <v>4</v>
      </c>
      <c r="F76">
        <v>1.3018829999999999</v>
      </c>
      <c r="G76">
        <f t="shared" si="21"/>
        <v>10.913000000000173</v>
      </c>
      <c r="H76">
        <f>(STATS!$D$10-'EFFECTIVE LL'!F76)/STATS!$D$10*100</f>
        <v>3.4671172928026857</v>
      </c>
      <c r="J76" t="s">
        <v>5</v>
      </c>
      <c r="K76">
        <v>4</v>
      </c>
      <c r="L76">
        <v>1.291345</v>
      </c>
      <c r="M76" t="s">
        <v>5</v>
      </c>
      <c r="N76">
        <v>4</v>
      </c>
      <c r="O76">
        <v>1.2020569999999999</v>
      </c>
      <c r="P76">
        <f t="shared" si="22"/>
        <v>89.288000000000039</v>
      </c>
      <c r="Q76">
        <f>(STATS!$E$10-'EFFECTIVE LL'!O76)/STATS!$E$10*100</f>
        <v>9.017924586853491</v>
      </c>
      <c r="R76" t="s">
        <v>5</v>
      </c>
      <c r="S76">
        <v>2</v>
      </c>
      <c r="T76">
        <v>1.360082</v>
      </c>
      <c r="U76" t="s">
        <v>5</v>
      </c>
      <c r="V76">
        <v>2</v>
      </c>
      <c r="W76">
        <v>1.330524</v>
      </c>
      <c r="X76" s="1">
        <f t="shared" si="19"/>
        <v>29.557999999999971</v>
      </c>
      <c r="Y76" s="1">
        <f>(STATS!$F$10-'EFFECTIVE LL'!W76)/STATS!$F$10*100</f>
        <v>2.2271669096552698</v>
      </c>
      <c r="Z76" t="s">
        <v>5</v>
      </c>
      <c r="AA76">
        <v>2</v>
      </c>
      <c r="AB76">
        <v>1.23261</v>
      </c>
      <c r="AC76" t="s">
        <v>5</v>
      </c>
      <c r="AD76">
        <v>2</v>
      </c>
      <c r="AE76">
        <v>1.1812240000000001</v>
      </c>
      <c r="AF76">
        <f t="shared" si="20"/>
        <v>51.385999999999932</v>
      </c>
      <c r="AG76">
        <f>(STATS!$G$10-'EFFECTIVE LL'!AE76)/STATS!$G$10*100</f>
        <v>8.9116973449826151</v>
      </c>
    </row>
    <row r="77" spans="1:33" x14ac:dyDescent="0.25">
      <c r="A77" s="1" t="s">
        <v>5</v>
      </c>
      <c r="B77">
        <v>5</v>
      </c>
      <c r="C77">
        <v>1.3574040000000001</v>
      </c>
      <c r="D77" t="s">
        <v>5</v>
      </c>
      <c r="E77">
        <v>5</v>
      </c>
      <c r="F77">
        <v>1.31091</v>
      </c>
      <c r="G77">
        <f t="shared" si="21"/>
        <v>46.494000000000035</v>
      </c>
      <c r="H77">
        <f>(STATS!$D$10-'EFFECTIVE LL'!F77)/STATS!$D$10*100</f>
        <v>2.7977773197038114</v>
      </c>
      <c r="J77" t="s">
        <v>5</v>
      </c>
      <c r="K77">
        <v>5</v>
      </c>
      <c r="L77">
        <v>1.268724</v>
      </c>
      <c r="M77" t="s">
        <v>5</v>
      </c>
      <c r="N77">
        <v>5</v>
      </c>
      <c r="O77">
        <v>1.2053769999999999</v>
      </c>
      <c r="P77">
        <f t="shared" si="22"/>
        <v>63.347000000000044</v>
      </c>
      <c r="Q77">
        <f>(STATS!$E$10-'EFFECTIVE LL'!O77)/STATS!$E$10*100</f>
        <v>8.7666382581921667</v>
      </c>
      <c r="R77" t="s">
        <v>5</v>
      </c>
      <c r="S77">
        <v>3</v>
      </c>
      <c r="T77">
        <v>1.374401</v>
      </c>
      <c r="U77" t="s">
        <v>5</v>
      </c>
      <c r="V77">
        <v>3</v>
      </c>
      <c r="W77">
        <v>1.2959670000000001</v>
      </c>
      <c r="X77" s="1">
        <f t="shared" si="19"/>
        <v>78.433999999999898</v>
      </c>
      <c r="Y77" s="1">
        <f>(STATS!$F$10-'EFFECTIVE LL'!W77)/STATS!$F$10*100</f>
        <v>4.7665692752668916</v>
      </c>
      <c r="Z77" t="s">
        <v>5</v>
      </c>
      <c r="AA77">
        <v>3</v>
      </c>
      <c r="AB77">
        <v>1.220782</v>
      </c>
      <c r="AC77" t="s">
        <v>5</v>
      </c>
      <c r="AD77">
        <v>3</v>
      </c>
      <c r="AE77">
        <v>1.2036739999999999</v>
      </c>
      <c r="AF77">
        <f t="shared" si="20"/>
        <v>17.108000000000125</v>
      </c>
      <c r="AG77">
        <f>(STATS!$G$10-'EFFECTIVE LL'!AE77)/STATS!$G$10*100</f>
        <v>7.1804995411747621</v>
      </c>
    </row>
    <row r="78" spans="1:33" x14ac:dyDescent="0.25">
      <c r="A78" s="1" t="s">
        <v>46</v>
      </c>
      <c r="B78">
        <v>1</v>
      </c>
      <c r="C78">
        <v>1.3754660000000001</v>
      </c>
      <c r="D78" t="s">
        <v>46</v>
      </c>
      <c r="E78">
        <v>1</v>
      </c>
      <c r="F78">
        <v>1.31575</v>
      </c>
      <c r="G78">
        <f t="shared" si="21"/>
        <v>59.716000000000101</v>
      </c>
      <c r="H78">
        <f>(STATS!$D$10-'EFFECTIVE LL'!F78)/STATS!$D$10*100</f>
        <v>2.4388977949670796</v>
      </c>
      <c r="J78" t="s">
        <v>46</v>
      </c>
      <c r="K78">
        <v>1</v>
      </c>
      <c r="L78">
        <v>1.226005</v>
      </c>
      <c r="M78" t="s">
        <v>46</v>
      </c>
      <c r="N78">
        <v>1</v>
      </c>
      <c r="O78">
        <v>1.2010160000000001</v>
      </c>
      <c r="P78">
        <f t="shared" si="22"/>
        <v>24.988999999999926</v>
      </c>
      <c r="Q78">
        <f>(STATS!$E$10-'EFFECTIVE LL'!O78)/STATS!$E$10*100</f>
        <v>9.0967164748463816</v>
      </c>
      <c r="R78" t="s">
        <v>60</v>
      </c>
      <c r="S78">
        <v>1</v>
      </c>
      <c r="T78">
        <v>1.2312350000000001</v>
      </c>
      <c r="U78" t="s">
        <v>60</v>
      </c>
      <c r="V78">
        <v>1</v>
      </c>
      <c r="W78">
        <v>1.1752609999999999</v>
      </c>
      <c r="X78" s="1">
        <f t="shared" si="19"/>
        <v>55.974000000000188</v>
      </c>
      <c r="Y78" s="1">
        <f>(STATS!$F$11-'EFFECTIVE LL'!W78)/STATS!$F$11*100</f>
        <v>-2.5585064514608828</v>
      </c>
      <c r="Z78" t="s">
        <v>60</v>
      </c>
      <c r="AA78">
        <v>1</v>
      </c>
      <c r="AB78">
        <v>1.2579359999999999</v>
      </c>
      <c r="AC78" t="s">
        <v>60</v>
      </c>
      <c r="AD78">
        <v>1</v>
      </c>
      <c r="AE78">
        <v>1.1855180000000001</v>
      </c>
      <c r="AF78">
        <f t="shared" si="20"/>
        <v>72.417999999999864</v>
      </c>
      <c r="AG78">
        <f>(STATS!$G$11-'EFFECTIVE LL'!AE78)/STATS!$G$11*100</f>
        <v>6.1972194287097766</v>
      </c>
    </row>
    <row r="79" spans="1:33" x14ac:dyDescent="0.25">
      <c r="A79" s="1" t="s">
        <v>5</v>
      </c>
      <c r="B79">
        <v>2</v>
      </c>
      <c r="C79">
        <v>1.3210580000000001</v>
      </c>
      <c r="D79" t="s">
        <v>5</v>
      </c>
      <c r="E79">
        <v>2</v>
      </c>
      <c r="F79">
        <v>1.313232</v>
      </c>
      <c r="G79">
        <f t="shared" si="21"/>
        <v>7.8260000000001106</v>
      </c>
      <c r="H79">
        <f>(STATS!$D$10-'EFFECTIVE LL'!F79)/STATS!$D$10*100</f>
        <v>2.6256041262247463</v>
      </c>
      <c r="J79" t="s">
        <v>5</v>
      </c>
      <c r="K79">
        <v>2</v>
      </c>
      <c r="L79">
        <v>1.237142</v>
      </c>
      <c r="M79" t="s">
        <v>5</v>
      </c>
      <c r="N79">
        <v>2</v>
      </c>
      <c r="O79">
        <v>1.2131810000000001</v>
      </c>
      <c r="P79">
        <f t="shared" si="22"/>
        <v>23.960999999999899</v>
      </c>
      <c r="Q79">
        <f>(STATS!$E$10-'EFFECTIVE LL'!O79)/STATS!$E$10*100</f>
        <v>8.1759640085316185</v>
      </c>
      <c r="R79" t="s">
        <v>50</v>
      </c>
      <c r="S79">
        <v>1</v>
      </c>
      <c r="T79">
        <v>1.182334</v>
      </c>
      <c r="U79" t="s">
        <v>50</v>
      </c>
      <c r="V79">
        <v>1</v>
      </c>
      <c r="W79">
        <v>1.133024</v>
      </c>
      <c r="X79" s="1">
        <f t="shared" ref="X79:X97" si="23">(T79-W79)*1000</f>
        <v>49.309999999999967</v>
      </c>
      <c r="Y79" s="1">
        <f>(STATS!$F$11-'EFFECTIVE LL'!W79)/STATS!$F$11*100</f>
        <v>1.1272821835660081</v>
      </c>
      <c r="Z79" t="s">
        <v>50</v>
      </c>
      <c r="AA79">
        <v>1</v>
      </c>
      <c r="AB79">
        <v>1.247501</v>
      </c>
      <c r="AC79" t="s">
        <v>50</v>
      </c>
      <c r="AD79">
        <v>1</v>
      </c>
      <c r="AE79">
        <v>1.2037009999999999</v>
      </c>
      <c r="AF79">
        <f t="shared" ref="AF79:AF97" si="24">(AB79-AE79)*1000</f>
        <v>43.800000000000061</v>
      </c>
      <c r="AG79">
        <f>(STATS!$G$11-'EFFECTIVE LL'!AE79)/STATS!$G$11*100</f>
        <v>4.7585099707953837</v>
      </c>
    </row>
    <row r="80" spans="1:33" x14ac:dyDescent="0.25">
      <c r="A80" s="1" t="s">
        <v>50</v>
      </c>
      <c r="B80">
        <v>1</v>
      </c>
      <c r="C80">
        <v>1.1399630000000001</v>
      </c>
      <c r="D80" t="s">
        <v>50</v>
      </c>
      <c r="E80">
        <v>1</v>
      </c>
      <c r="F80">
        <v>1.112708</v>
      </c>
      <c r="G80">
        <f t="shared" si="21"/>
        <v>27.255000000000031</v>
      </c>
      <c r="H80">
        <f>(STATS!$D$11-'EFFECTIVE LL'!F80)/STATS!$D$11*100</f>
        <v>2.1530225326945627</v>
      </c>
      <c r="J80" t="s">
        <v>50</v>
      </c>
      <c r="K80">
        <v>1</v>
      </c>
      <c r="L80">
        <v>1.274181</v>
      </c>
      <c r="M80" t="s">
        <v>50</v>
      </c>
      <c r="N80">
        <v>1</v>
      </c>
      <c r="O80">
        <v>1.2139059999999999</v>
      </c>
      <c r="P80">
        <f t="shared" si="22"/>
        <v>60.275000000000077</v>
      </c>
      <c r="Q80">
        <f>(STATS!$E$10-'EFFECTIVE LL'!O80)/STATS!$E$10*100</f>
        <v>8.1210897349534772</v>
      </c>
      <c r="R80" t="s">
        <v>5</v>
      </c>
      <c r="S80">
        <v>2</v>
      </c>
      <c r="T80">
        <v>1.203338</v>
      </c>
      <c r="U80" t="s">
        <v>5</v>
      </c>
      <c r="V80">
        <v>2</v>
      </c>
      <c r="W80">
        <v>1.1499969999999999</v>
      </c>
      <c r="X80" s="1">
        <f t="shared" si="23"/>
        <v>53.341000000000079</v>
      </c>
      <c r="Y80" s="1">
        <f>(STATS!$F$11-'EFFECTIVE LL'!W80)/STATS!$F$11*100</f>
        <v>-0.35385735054653028</v>
      </c>
      <c r="Z80" t="s">
        <v>5</v>
      </c>
      <c r="AA80">
        <v>2</v>
      </c>
      <c r="AB80">
        <v>1.1827460000000001</v>
      </c>
      <c r="AC80" t="s">
        <v>5</v>
      </c>
      <c r="AD80">
        <v>2</v>
      </c>
      <c r="AE80">
        <v>1.179832</v>
      </c>
      <c r="AF80">
        <f t="shared" si="24"/>
        <v>2.9140000000000832</v>
      </c>
      <c r="AG80">
        <f>(STATS!$G$11-'EFFECTIVE LL'!AE80)/STATS!$G$11*100</f>
        <v>6.6471177940896045</v>
      </c>
    </row>
    <row r="81" spans="1:33" x14ac:dyDescent="0.25">
      <c r="A81" s="1" t="s">
        <v>5</v>
      </c>
      <c r="B81">
        <v>2</v>
      </c>
      <c r="C81">
        <v>1.1485479999999999</v>
      </c>
      <c r="D81" t="s">
        <v>5</v>
      </c>
      <c r="E81">
        <v>2</v>
      </c>
      <c r="F81">
        <v>1.1202859999999999</v>
      </c>
      <c r="G81">
        <f t="shared" ref="G81:G97" si="25">(C81-F81)*1000</f>
        <v>28.262000000000008</v>
      </c>
      <c r="H81">
        <f>(STATS!$D$11-'EFFECTIVE LL'!F81)/STATS!$D$11*100</f>
        <v>1.4866442957741601</v>
      </c>
      <c r="J81" t="s">
        <v>5</v>
      </c>
      <c r="K81">
        <v>2</v>
      </c>
      <c r="L81">
        <v>1.2560629999999999</v>
      </c>
      <c r="M81" t="s">
        <v>5</v>
      </c>
      <c r="N81">
        <v>2</v>
      </c>
      <c r="O81">
        <v>1.1896249999999999</v>
      </c>
      <c r="P81">
        <f t="shared" si="22"/>
        <v>66.438000000000002</v>
      </c>
      <c r="Q81">
        <f>(STATS!$E$11-'EFFECTIVE LL'!O81)/STATS!$E$11*100</f>
        <v>7.3918381041570811</v>
      </c>
      <c r="R81" t="s">
        <v>5</v>
      </c>
      <c r="S81">
        <v>3</v>
      </c>
      <c r="T81">
        <v>1.1945870000000001</v>
      </c>
      <c r="U81" t="s">
        <v>5</v>
      </c>
      <c r="V81">
        <v>3</v>
      </c>
      <c r="W81">
        <v>1.1537109999999999</v>
      </c>
      <c r="X81" s="1">
        <f t="shared" si="23"/>
        <v>40.876000000000133</v>
      </c>
      <c r="Y81" s="1">
        <f>(STATS!$F$11-'EFFECTIVE LL'!W81)/STATS!$F$11*100</f>
        <v>-0.67795752315561475</v>
      </c>
      <c r="Z81" t="s">
        <v>5</v>
      </c>
      <c r="AA81">
        <v>3</v>
      </c>
      <c r="AB81">
        <v>1.2240150000000001</v>
      </c>
      <c r="AC81" t="s">
        <v>5</v>
      </c>
      <c r="AD81">
        <v>3</v>
      </c>
      <c r="AE81">
        <v>1.17394</v>
      </c>
      <c r="AF81">
        <f t="shared" si="24"/>
        <v>50.075000000000088</v>
      </c>
      <c r="AG81">
        <f>(STATS!$G$11-'EFFECTIVE LL'!AE81)/STATS!$G$11*100</f>
        <v>7.113315678158882</v>
      </c>
    </row>
    <row r="82" spans="1:33" x14ac:dyDescent="0.25">
      <c r="R82" t="s">
        <v>5</v>
      </c>
      <c r="S82">
        <v>4</v>
      </c>
      <c r="T82">
        <v>1.1893119999999999</v>
      </c>
      <c r="U82" t="s">
        <v>5</v>
      </c>
      <c r="V82">
        <v>4</v>
      </c>
      <c r="W82">
        <v>1.184817</v>
      </c>
      <c r="X82" s="1">
        <f t="shared" si="23"/>
        <v>4.4949999999999157</v>
      </c>
      <c r="Y82" s="1">
        <f>(STATS!$F$11-'EFFECTIVE LL'!W82)/STATS!$F$11*100</f>
        <v>-3.3924055493209946</v>
      </c>
      <c r="Z82" t="s">
        <v>5</v>
      </c>
      <c r="AA82">
        <v>4</v>
      </c>
      <c r="AB82">
        <v>1.2291369999999999</v>
      </c>
      <c r="AC82" t="s">
        <v>5</v>
      </c>
      <c r="AD82">
        <v>4</v>
      </c>
      <c r="AE82">
        <v>1.1801029999999999</v>
      </c>
      <c r="AF82">
        <f t="shared" si="24"/>
        <v>49.03400000000002</v>
      </c>
      <c r="AG82">
        <f>(STATS!$G$11-'EFFECTIVE LL'!AE82)/STATS!$G$11*100</f>
        <v>6.6256752233864926</v>
      </c>
    </row>
    <row r="83" spans="1:33" x14ac:dyDescent="0.25">
      <c r="A83" s="1" t="s">
        <v>5</v>
      </c>
      <c r="B83">
        <v>4</v>
      </c>
      <c r="C83">
        <v>1.1675679999999999</v>
      </c>
      <c r="D83" t="s">
        <v>5</v>
      </c>
      <c r="E83">
        <v>3</v>
      </c>
      <c r="F83">
        <v>1.1265799999999999</v>
      </c>
      <c r="G83">
        <f t="shared" si="25"/>
        <v>40.988000000000028</v>
      </c>
      <c r="H83">
        <f>(STATS!$D$11-'EFFECTIVE LL'!F83)/STATS!$D$11*100</f>
        <v>0.93317575220367932</v>
      </c>
      <c r="J83" t="s">
        <v>5</v>
      </c>
      <c r="K83">
        <v>4</v>
      </c>
      <c r="L83">
        <v>1.21245</v>
      </c>
      <c r="M83" t="s">
        <v>5</v>
      </c>
      <c r="N83">
        <v>3</v>
      </c>
      <c r="O83">
        <v>1.1982680000000001</v>
      </c>
      <c r="P83">
        <f t="shared" ref="P83:P97" si="26">(L83-O83)*1000</f>
        <v>14.181999999999917</v>
      </c>
      <c r="Q83">
        <f>(STATS!$E$11-'EFFECTIVE LL'!O83)/STATS!$E$11*100</f>
        <v>6.7190106641942471</v>
      </c>
      <c r="R83" t="s">
        <v>52</v>
      </c>
      <c r="S83">
        <v>1</v>
      </c>
      <c r="T83">
        <v>1.231646</v>
      </c>
      <c r="U83" t="s">
        <v>52</v>
      </c>
      <c r="V83">
        <v>1</v>
      </c>
      <c r="W83">
        <v>1.157443</v>
      </c>
      <c r="X83" s="1">
        <f t="shared" si="23"/>
        <v>74.203000000000017</v>
      </c>
      <c r="Y83" s="1">
        <f>(STATS!$F$11-'EFFECTIVE LL'!W83)/STATS!$F$11*100</f>
        <v>-1.0036284558904363</v>
      </c>
      <c r="Z83" t="s">
        <v>52</v>
      </c>
      <c r="AA83">
        <v>1</v>
      </c>
      <c r="AB83">
        <v>1.26739</v>
      </c>
      <c r="AC83" t="s">
        <v>52</v>
      </c>
      <c r="AD83">
        <v>1</v>
      </c>
      <c r="AE83">
        <v>1.2102489999999999</v>
      </c>
      <c r="AF83">
        <f t="shared" si="24"/>
        <v>57.141000000000105</v>
      </c>
      <c r="AG83">
        <f>(STATS!$G$11-'EFFECTIVE LL'!AE83)/STATS!$G$11*100</f>
        <v>4.2404068233266745</v>
      </c>
    </row>
    <row r="84" spans="1:33" x14ac:dyDescent="0.25">
      <c r="A84" s="1" t="s">
        <v>51</v>
      </c>
      <c r="B84">
        <v>1</v>
      </c>
      <c r="C84">
        <v>1.2070339999999999</v>
      </c>
      <c r="D84" t="s">
        <v>51</v>
      </c>
      <c r="E84">
        <v>1</v>
      </c>
      <c r="F84">
        <v>1.1489450000000001</v>
      </c>
      <c r="G84">
        <f t="shared" si="25"/>
        <v>58.088999999999835</v>
      </c>
      <c r="H84">
        <f>(STATS!$D$11-'EFFECTIVE LL'!F84)/STATS!$D$11*100</f>
        <v>-1.0335106121042115</v>
      </c>
      <c r="J84" t="s">
        <v>51</v>
      </c>
      <c r="K84">
        <v>1</v>
      </c>
      <c r="L84">
        <v>1.2817860000000001</v>
      </c>
      <c r="M84" t="s">
        <v>51</v>
      </c>
      <c r="N84">
        <v>1</v>
      </c>
      <c r="O84">
        <v>1.1935119999999999</v>
      </c>
      <c r="P84">
        <f t="shared" si="26"/>
        <v>88.274000000000186</v>
      </c>
      <c r="Q84">
        <f>(STATS!$E$11-'EFFECTIVE LL'!O84)/STATS!$E$11*100</f>
        <v>7.0892486954870044</v>
      </c>
      <c r="R84" t="s">
        <v>5</v>
      </c>
      <c r="S84">
        <v>2</v>
      </c>
      <c r="T84">
        <v>1.226064</v>
      </c>
      <c r="U84" t="s">
        <v>5</v>
      </c>
      <c r="V84">
        <v>2</v>
      </c>
      <c r="W84">
        <v>1.1677090000000001</v>
      </c>
      <c r="X84" s="1">
        <f t="shared" si="23"/>
        <v>58.354999999999933</v>
      </c>
      <c r="Y84" s="1">
        <f>(STATS!$F$11-'EFFECTIVE LL'!W84)/STATS!$F$11*100</f>
        <v>-1.8994853142654768</v>
      </c>
      <c r="Z84" t="s">
        <v>5</v>
      </c>
      <c r="AA84">
        <v>2</v>
      </c>
      <c r="AB84">
        <v>1.2568319999999999</v>
      </c>
      <c r="AC84" t="s">
        <v>5</v>
      </c>
      <c r="AD84">
        <v>2</v>
      </c>
      <c r="AE84">
        <v>1.193603</v>
      </c>
      <c r="AF84">
        <f t="shared" si="24"/>
        <v>63.228999999999978</v>
      </c>
      <c r="AG84">
        <f>(STATS!$G$11-'EFFECTIVE LL'!AE84)/STATS!$G$11*100</f>
        <v>5.5575028820872268</v>
      </c>
    </row>
    <row r="85" spans="1:33" x14ac:dyDescent="0.25">
      <c r="A85" s="1" t="s">
        <v>52</v>
      </c>
      <c r="B85">
        <v>1</v>
      </c>
      <c r="C85">
        <v>1.1978219999999999</v>
      </c>
      <c r="D85" t="s">
        <v>52</v>
      </c>
      <c r="E85">
        <v>1</v>
      </c>
      <c r="F85">
        <v>1.142862</v>
      </c>
      <c r="G85">
        <f t="shared" si="25"/>
        <v>54.959999999999894</v>
      </c>
      <c r="H85">
        <f>(STATS!$D$11-'EFFECTIVE LL'!F85)/STATS!$D$11*100</f>
        <v>-0.49859654306397366</v>
      </c>
      <c r="J85" t="s">
        <v>52</v>
      </c>
      <c r="K85">
        <v>1</v>
      </c>
      <c r="L85">
        <v>1.266027</v>
      </c>
      <c r="M85" t="s">
        <v>52</v>
      </c>
      <c r="N85">
        <v>1</v>
      </c>
      <c r="O85">
        <v>1.2050989999999999</v>
      </c>
      <c r="P85">
        <f t="shared" si="26"/>
        <v>60.928000000000097</v>
      </c>
      <c r="Q85">
        <f>(STATS!$E$11-'EFFECTIVE LL'!O85)/STATS!$E$11*100</f>
        <v>6.1872411116793913</v>
      </c>
      <c r="R85" t="s">
        <v>53</v>
      </c>
      <c r="S85">
        <v>1</v>
      </c>
      <c r="T85">
        <v>1.212183</v>
      </c>
      <c r="U85" t="s">
        <v>53</v>
      </c>
      <c r="V85">
        <v>1</v>
      </c>
      <c r="W85">
        <v>1.195505</v>
      </c>
      <c r="X85" s="1">
        <f t="shared" si="23"/>
        <v>16.677999999999969</v>
      </c>
      <c r="Y85" s="1">
        <f>(STATS!$F$11-'EFFECTIVE LL'!W85)/STATS!$F$11*100</f>
        <v>-4.3250880061992687</v>
      </c>
      <c r="Z85" t="s">
        <v>53</v>
      </c>
      <c r="AA85">
        <v>1</v>
      </c>
      <c r="AB85">
        <v>1.2739780000000001</v>
      </c>
      <c r="AC85" t="s">
        <v>53</v>
      </c>
      <c r="AD85">
        <v>1</v>
      </c>
      <c r="AE85">
        <v>1.206752</v>
      </c>
      <c r="AF85">
        <f t="shared" si="24"/>
        <v>67.226000000000013</v>
      </c>
      <c r="AG85">
        <f>(STATS!$G$11-'EFFECTIVE LL'!AE85)/STATS!$G$11*100</f>
        <v>4.5171030216617396</v>
      </c>
    </row>
    <row r="86" spans="1:33" x14ac:dyDescent="0.25">
      <c r="A86" s="1" t="s">
        <v>5</v>
      </c>
      <c r="B86">
        <v>2</v>
      </c>
      <c r="C86">
        <v>1.212483</v>
      </c>
      <c r="D86" t="s">
        <v>5</v>
      </c>
      <c r="E86">
        <v>2</v>
      </c>
      <c r="F86">
        <v>1.14727</v>
      </c>
      <c r="G86">
        <f t="shared" si="25"/>
        <v>65.212999999999965</v>
      </c>
      <c r="H86">
        <f>(STATS!$D$11-'EFFECTIVE LL'!F86)/STATS!$D$11*100</f>
        <v>-0.88621798253945072</v>
      </c>
      <c r="J86" t="s">
        <v>5</v>
      </c>
      <c r="K86">
        <v>2</v>
      </c>
      <c r="L86">
        <v>1.2658739999999999</v>
      </c>
      <c r="M86" t="s">
        <v>5</v>
      </c>
      <c r="N86">
        <v>2</v>
      </c>
      <c r="O86">
        <v>1.199074</v>
      </c>
      <c r="P86">
        <f t="shared" si="26"/>
        <v>66.799999999999969</v>
      </c>
      <c r="Q86">
        <f>(STATS!$E$11-'EFFECTIVE LL'!O86)/STATS!$E$11*100</f>
        <v>6.6562663720954456</v>
      </c>
      <c r="X86" s="1"/>
      <c r="Y86" s="1"/>
    </row>
    <row r="87" spans="1:33" x14ac:dyDescent="0.25">
      <c r="A87" s="1" t="s">
        <v>53</v>
      </c>
      <c r="B87">
        <v>1</v>
      </c>
      <c r="C87">
        <v>1.209881</v>
      </c>
      <c r="D87" t="s">
        <v>53</v>
      </c>
      <c r="E87">
        <v>1</v>
      </c>
      <c r="F87">
        <v>1.1557040000000001</v>
      </c>
      <c r="G87">
        <f t="shared" si="25"/>
        <v>54.176999999999921</v>
      </c>
      <c r="H87">
        <f>(STATS!$D$11-'EFFECTIVE LL'!F87)/STATS!$D$11*100</f>
        <v>-1.627869348359827</v>
      </c>
      <c r="J87" t="s">
        <v>53</v>
      </c>
      <c r="K87">
        <v>1</v>
      </c>
      <c r="L87">
        <v>1.232038</v>
      </c>
      <c r="M87" t="s">
        <v>53</v>
      </c>
      <c r="N87">
        <v>1</v>
      </c>
      <c r="O87">
        <v>1.1935629999999999</v>
      </c>
      <c r="P87">
        <f t="shared" si="26"/>
        <v>38.475000000000037</v>
      </c>
      <c r="Q87">
        <f>(STATS!$E$11-'EFFECTIVE LL'!O87)/STATS!$E$11*100</f>
        <v>7.0852785231581699</v>
      </c>
      <c r="R87" t="s">
        <v>54</v>
      </c>
      <c r="S87">
        <v>1</v>
      </c>
      <c r="T87">
        <v>1.2457499999999999</v>
      </c>
      <c r="U87" t="s">
        <v>54</v>
      </c>
      <c r="V87">
        <v>1</v>
      </c>
      <c r="W87">
        <v>1.1928890000000001</v>
      </c>
      <c r="X87" s="1">
        <f t="shared" si="23"/>
        <v>52.860999999999827</v>
      </c>
      <c r="Y87" s="1">
        <f>(STATS!$F$11-'EFFECTIVE LL'!W87)/STATS!$F$11*100</f>
        <v>-4.0968042012597561</v>
      </c>
      <c r="Z87" t="s">
        <v>54</v>
      </c>
      <c r="AA87">
        <v>1</v>
      </c>
      <c r="AB87">
        <v>1.231317</v>
      </c>
      <c r="AC87" t="s">
        <v>54</v>
      </c>
      <c r="AD87">
        <v>1</v>
      </c>
      <c r="AE87">
        <v>1.180653</v>
      </c>
      <c r="AF87">
        <f t="shared" si="24"/>
        <v>50.664000000000044</v>
      </c>
      <c r="AG87">
        <f>(STATS!$G$11-'EFFECTIVE LL'!AE87)/STATS!$G$11*100</f>
        <v>6.5821570909631868</v>
      </c>
    </row>
    <row r="88" spans="1:33" x14ac:dyDescent="0.25">
      <c r="J88" t="s">
        <v>5</v>
      </c>
      <c r="K88">
        <v>2</v>
      </c>
      <c r="L88">
        <v>1.160711</v>
      </c>
      <c r="M88" t="s">
        <v>5</v>
      </c>
      <c r="N88">
        <v>2</v>
      </c>
      <c r="O88">
        <v>1.148717</v>
      </c>
      <c r="P88">
        <f t="shared" si="26"/>
        <v>11.99400000000006</v>
      </c>
      <c r="Q88">
        <f>(STATS!$E$11-'EFFECTIVE LL'!O88)/STATS!$E$11*100</f>
        <v>10.576383390978673</v>
      </c>
      <c r="R88" t="s">
        <v>5</v>
      </c>
      <c r="S88">
        <v>2</v>
      </c>
      <c r="T88">
        <v>1.2234590000000001</v>
      </c>
      <c r="U88" t="s">
        <v>5</v>
      </c>
      <c r="V88">
        <v>2</v>
      </c>
      <c r="W88">
        <v>1.188526</v>
      </c>
      <c r="X88" s="1">
        <f t="shared" si="23"/>
        <v>34.933000000000106</v>
      </c>
      <c r="Y88" s="1">
        <f>(STATS!$F$11-'EFFECTIVE LL'!W88)/STATS!$F$11*100</f>
        <v>-3.716069399672929</v>
      </c>
      <c r="Z88" t="s">
        <v>5</v>
      </c>
      <c r="AA88">
        <v>2</v>
      </c>
      <c r="AB88">
        <v>1.247169</v>
      </c>
      <c r="AC88" t="s">
        <v>5</v>
      </c>
      <c r="AD88">
        <v>2</v>
      </c>
      <c r="AE88">
        <v>1.2037119999999999</v>
      </c>
      <c r="AF88">
        <f t="shared" si="24"/>
        <v>43.457000000000079</v>
      </c>
      <c r="AG88">
        <f>(STATS!$G$11-'EFFECTIVE LL'!AE88)/STATS!$G$11*100</f>
        <v>4.7576396081469188</v>
      </c>
    </row>
    <row r="89" spans="1:33" x14ac:dyDescent="0.25">
      <c r="A89" s="1" t="s">
        <v>54</v>
      </c>
      <c r="B89">
        <v>1</v>
      </c>
      <c r="C89">
        <v>1.1981809999999999</v>
      </c>
      <c r="D89" t="s">
        <v>54</v>
      </c>
      <c r="E89">
        <v>1</v>
      </c>
      <c r="F89">
        <v>1.142676</v>
      </c>
      <c r="G89">
        <f t="shared" si="25"/>
        <v>55.504999999999917</v>
      </c>
      <c r="H89">
        <f>(STATS!$D$11-'EFFECTIVE LL'!F89)/STATS!$D$11*100</f>
        <v>-0.48224046598991593</v>
      </c>
      <c r="J89" t="s">
        <v>54</v>
      </c>
      <c r="K89">
        <v>1</v>
      </c>
      <c r="L89">
        <v>1.269447</v>
      </c>
      <c r="M89" t="s">
        <v>54</v>
      </c>
      <c r="N89">
        <v>1</v>
      </c>
      <c r="O89">
        <v>1.19157</v>
      </c>
      <c r="P89">
        <f t="shared" si="26"/>
        <v>77.876999999999981</v>
      </c>
      <c r="Q89">
        <f>(STATS!$E$11-'EFFECTIVE LL'!O89)/STATS!$E$11*100</f>
        <v>7.2404266300476579</v>
      </c>
      <c r="R89" t="s">
        <v>5</v>
      </c>
      <c r="S89">
        <v>3</v>
      </c>
      <c r="T89">
        <v>1.247638</v>
      </c>
      <c r="U89" t="s">
        <v>5</v>
      </c>
      <c r="V89">
        <v>3</v>
      </c>
      <c r="W89">
        <v>1.1900280000000001</v>
      </c>
      <c r="X89" s="1">
        <f t="shared" si="23"/>
        <v>57.609999999999943</v>
      </c>
      <c r="Y89" s="1">
        <f>(STATS!$F$11-'EFFECTIVE LL'!W89)/STATS!$F$11*100</f>
        <v>-3.8471406057200159</v>
      </c>
      <c r="Z89" t="s">
        <v>5</v>
      </c>
      <c r="AA89">
        <v>5</v>
      </c>
      <c r="AB89">
        <v>1.217184</v>
      </c>
      <c r="AC89" t="s">
        <v>5</v>
      </c>
      <c r="AD89">
        <v>3</v>
      </c>
      <c r="AE89">
        <v>1.193376</v>
      </c>
      <c r="AF89">
        <f t="shared" si="24"/>
        <v>23.80800000000005</v>
      </c>
      <c r="AG89">
        <f>(STATS!$G$11-'EFFECTIVE LL'!AE89)/STATS!$G$11*100</f>
        <v>5.5754640021964788</v>
      </c>
    </row>
    <row r="90" spans="1:33" x14ac:dyDescent="0.25">
      <c r="A90" s="1" t="s">
        <v>5</v>
      </c>
      <c r="B90">
        <v>2</v>
      </c>
      <c r="C90">
        <v>1.209211</v>
      </c>
      <c r="D90" t="s">
        <v>5</v>
      </c>
      <c r="E90">
        <v>2</v>
      </c>
      <c r="F90">
        <v>1.1421859999999999</v>
      </c>
      <c r="G90">
        <f t="shared" si="25"/>
        <v>67.025000000000119</v>
      </c>
      <c r="H90">
        <f>(STATS!$D$11-'EFFECTIVE LL'!F90)/STATS!$D$11*100</f>
        <v>-0.4391518758485764</v>
      </c>
      <c r="J90" t="s">
        <v>5</v>
      </c>
      <c r="K90">
        <v>2</v>
      </c>
      <c r="L90">
        <v>1.245476</v>
      </c>
      <c r="M90" t="s">
        <v>5</v>
      </c>
      <c r="N90">
        <v>2</v>
      </c>
      <c r="O90">
        <v>1.211327</v>
      </c>
      <c r="P90">
        <f t="shared" si="26"/>
        <v>34.148999999999987</v>
      </c>
      <c r="Q90">
        <f>(STATS!$E$11-'EFFECTIVE LL'!O90)/STATS!$E$11*100</f>
        <v>5.7024130084642426</v>
      </c>
      <c r="R90" t="s">
        <v>5</v>
      </c>
      <c r="S90">
        <v>4</v>
      </c>
      <c r="T90">
        <v>1.239849</v>
      </c>
      <c r="U90" t="s">
        <v>5</v>
      </c>
      <c r="V90">
        <v>4</v>
      </c>
      <c r="W90">
        <v>1.1933260000000001</v>
      </c>
      <c r="X90" s="1">
        <f t="shared" si="23"/>
        <v>46.522999999999868</v>
      </c>
      <c r="Y90" s="1">
        <f>(STATS!$F$11-'EFFECTIVE LL'!W90)/STATS!$F$11*100</f>
        <v>-4.1349387665344395</v>
      </c>
      <c r="Z90" t="s">
        <v>5</v>
      </c>
      <c r="AA90">
        <v>6</v>
      </c>
      <c r="AB90">
        <v>1.195441</v>
      </c>
      <c r="AC90" t="s">
        <v>5</v>
      </c>
      <c r="AD90">
        <v>4</v>
      </c>
      <c r="AE90">
        <v>1.1641330000000001</v>
      </c>
      <c r="AF90">
        <f t="shared" si="24"/>
        <v>31.307999999999893</v>
      </c>
      <c r="AG90">
        <f>(STATS!$G$11-'EFFECTIVE LL'!AE90)/STATS!$G$11*100</f>
        <v>7.8892835412049394</v>
      </c>
    </row>
    <row r="91" spans="1:33" x14ac:dyDescent="0.25">
      <c r="A91" s="1" t="s">
        <v>5</v>
      </c>
      <c r="B91">
        <v>3</v>
      </c>
      <c r="C91">
        <v>1.190326</v>
      </c>
      <c r="D91" t="s">
        <v>5</v>
      </c>
      <c r="E91">
        <v>3</v>
      </c>
      <c r="F91">
        <v>1.1443950000000001</v>
      </c>
      <c r="G91">
        <f t="shared" si="25"/>
        <v>45.930999999999941</v>
      </c>
      <c r="H91">
        <f>(STATS!$D$11-'EFFECTIVE LL'!F91)/STATS!$D$11*100</f>
        <v>-0.63340227507756564</v>
      </c>
      <c r="J91" t="s">
        <v>5</v>
      </c>
      <c r="K91">
        <v>3</v>
      </c>
      <c r="L91">
        <v>1.2621309999999999</v>
      </c>
      <c r="M91" t="s">
        <v>5</v>
      </c>
      <c r="N91">
        <v>3</v>
      </c>
      <c r="O91">
        <v>1.1926730000000001</v>
      </c>
      <c r="P91">
        <f t="shared" si="26"/>
        <v>69.457999999999799</v>
      </c>
      <c r="Q91">
        <f>(STATS!$E$11-'EFFECTIVE LL'!O91)/STATS!$E$11*100</f>
        <v>7.154561922622106</v>
      </c>
      <c r="R91" t="s">
        <v>55</v>
      </c>
      <c r="S91">
        <v>1</v>
      </c>
      <c r="T91">
        <v>1.1523829999999999</v>
      </c>
      <c r="U91" t="s">
        <v>55</v>
      </c>
      <c r="V91">
        <v>1</v>
      </c>
      <c r="W91">
        <v>1.107734</v>
      </c>
      <c r="X91" s="1">
        <f t="shared" si="23"/>
        <v>44.648999999999937</v>
      </c>
      <c r="Y91" s="1">
        <f>(STATS!$F$11-'EFFECTIVE LL'!W91)/STATS!$F$11*100</f>
        <v>3.3342001602175348</v>
      </c>
      <c r="Z91" t="s">
        <v>55</v>
      </c>
      <c r="AA91">
        <v>1</v>
      </c>
      <c r="AB91">
        <v>1.23072</v>
      </c>
      <c r="AC91" t="s">
        <v>55</v>
      </c>
      <c r="AD91">
        <v>1</v>
      </c>
      <c r="AE91">
        <v>1.1982550000000001</v>
      </c>
      <c r="AF91">
        <f t="shared" si="24"/>
        <v>32.464999999999968</v>
      </c>
      <c r="AG91">
        <f>(STATS!$G$11-'EFFECTIVE LL'!AE91)/STATS!$G$11*100</f>
        <v>5.1894186056632066</v>
      </c>
    </row>
    <row r="92" spans="1:33" x14ac:dyDescent="0.25">
      <c r="A92" s="1" t="s">
        <v>5</v>
      </c>
      <c r="B92">
        <v>4</v>
      </c>
      <c r="C92">
        <v>1.188607</v>
      </c>
      <c r="D92" t="s">
        <v>5</v>
      </c>
      <c r="E92">
        <v>4</v>
      </c>
      <c r="F92">
        <v>1.131704</v>
      </c>
      <c r="G92">
        <f t="shared" si="25"/>
        <v>56.902999999999928</v>
      </c>
      <c r="H92">
        <f>(STATS!$D$11-'EFFECTIVE LL'!F92)/STATS!$D$11*100</f>
        <v>0.48259220958289695</v>
      </c>
      <c r="J92" t="s">
        <v>5</v>
      </c>
      <c r="K92">
        <v>4</v>
      </c>
      <c r="L92">
        <v>1.2182580000000001</v>
      </c>
      <c r="M92" t="s">
        <v>5</v>
      </c>
      <c r="N92">
        <v>4</v>
      </c>
      <c r="O92">
        <v>1.1772309999999999</v>
      </c>
      <c r="P92">
        <f t="shared" si="26"/>
        <v>41.027000000000143</v>
      </c>
      <c r="Q92">
        <f>(STATS!$E$11-'EFFECTIVE LL'!O92)/STATS!$E$11*100</f>
        <v>8.3566678265797592</v>
      </c>
      <c r="R92" t="s">
        <v>56</v>
      </c>
      <c r="S92">
        <v>1</v>
      </c>
      <c r="T92">
        <v>1.129699</v>
      </c>
      <c r="U92" t="s">
        <v>56</v>
      </c>
      <c r="V92">
        <v>1</v>
      </c>
      <c r="W92">
        <v>1.087513</v>
      </c>
      <c r="X92" s="1">
        <f t="shared" si="23"/>
        <v>42.186000000000057</v>
      </c>
      <c r="Y92" s="1">
        <f>(STATS!$F$11-'EFFECTIVE LL'!W92)/STATS!$F$11*100</f>
        <v>5.0987746325730328</v>
      </c>
      <c r="Z92" t="s">
        <v>56</v>
      </c>
      <c r="AA92">
        <v>1</v>
      </c>
      <c r="AB92">
        <v>1.240383</v>
      </c>
      <c r="AC92" t="s">
        <v>56</v>
      </c>
      <c r="AD92">
        <v>1</v>
      </c>
      <c r="AE92">
        <v>1.2013940000000001</v>
      </c>
      <c r="AF92">
        <f t="shared" si="24"/>
        <v>38.98899999999994</v>
      </c>
      <c r="AG92">
        <f>(STATS!$G$11-'EFFECTIVE LL'!AE92)/STATS!$G$11*100</f>
        <v>4.9410487553418445</v>
      </c>
    </row>
    <row r="93" spans="1:33" x14ac:dyDescent="0.25">
      <c r="A93" s="1" t="s">
        <v>55</v>
      </c>
      <c r="B93">
        <v>1</v>
      </c>
      <c r="C93">
        <v>1.1545350000000001</v>
      </c>
      <c r="D93" t="s">
        <v>55</v>
      </c>
      <c r="E93">
        <v>1</v>
      </c>
      <c r="F93">
        <v>1.1106769999999999</v>
      </c>
      <c r="G93">
        <f t="shared" si="25"/>
        <v>43.858000000000175</v>
      </c>
      <c r="H93">
        <f>(STATS!$D$11-'EFFECTIVE LL'!F93)/STATS!$D$11*100</f>
        <v>2.331620342035476</v>
      </c>
      <c r="J93" t="s">
        <v>55</v>
      </c>
      <c r="K93">
        <v>1</v>
      </c>
      <c r="L93">
        <v>1.201354</v>
      </c>
      <c r="M93" t="s">
        <v>55</v>
      </c>
      <c r="N93">
        <v>1</v>
      </c>
      <c r="O93">
        <v>1.170866</v>
      </c>
      <c r="P93">
        <f t="shared" si="26"/>
        <v>30.488000000000071</v>
      </c>
      <c r="Q93">
        <f>(STATS!$E$11-'EFFECTIVE LL'!O93)/STATS!$E$11*100</f>
        <v>8.8521609025213674</v>
      </c>
      <c r="R93" t="s">
        <v>61</v>
      </c>
      <c r="S93">
        <v>1</v>
      </c>
      <c r="T93">
        <v>1.161386</v>
      </c>
      <c r="U93" t="s">
        <v>61</v>
      </c>
      <c r="V93">
        <v>1</v>
      </c>
      <c r="W93">
        <v>1.110414</v>
      </c>
      <c r="X93" s="1">
        <f t="shared" si="23"/>
        <v>50.972000000000016</v>
      </c>
      <c r="Y93" s="1">
        <f>(STATS!$F$11-'EFFECTIVE LL'!W93)/STATS!$F$11*100</f>
        <v>3.1003314303865293</v>
      </c>
      <c r="Z93" t="s">
        <v>61</v>
      </c>
      <c r="AA93">
        <v>1</v>
      </c>
      <c r="AB93">
        <v>1.2380930000000001</v>
      </c>
      <c r="AC93" t="s">
        <v>61</v>
      </c>
      <c r="AD93">
        <v>1</v>
      </c>
      <c r="AE93">
        <v>1.20377</v>
      </c>
      <c r="AF93">
        <f t="shared" si="24"/>
        <v>34.323000000000107</v>
      </c>
      <c r="AG93">
        <f>(STATS!$G$11-'EFFECTIVE LL'!AE93)/STATS!$G$11*100</f>
        <v>4.7530504232731792</v>
      </c>
    </row>
    <row r="94" spans="1:33" x14ac:dyDescent="0.25">
      <c r="A94" s="1" t="s">
        <v>56</v>
      </c>
      <c r="B94">
        <v>1</v>
      </c>
      <c r="C94">
        <v>1.1079460000000001</v>
      </c>
      <c r="D94" t="s">
        <v>56</v>
      </c>
      <c r="E94">
        <v>1</v>
      </c>
      <c r="F94">
        <v>1.069204</v>
      </c>
      <c r="G94">
        <f t="shared" si="25"/>
        <v>38.742000000000054</v>
      </c>
      <c r="H94">
        <f>(STATS!$D$11-'EFFECTIVE LL'!F94)/STATS!$D$11*100</f>
        <v>5.9785858500587361</v>
      </c>
      <c r="J94" t="s">
        <v>56</v>
      </c>
      <c r="K94">
        <v>1</v>
      </c>
      <c r="L94">
        <v>1.233077</v>
      </c>
      <c r="M94" t="s">
        <v>56</v>
      </c>
      <c r="N94">
        <v>1</v>
      </c>
      <c r="O94">
        <v>1.198099</v>
      </c>
      <c r="P94">
        <f t="shared" si="26"/>
        <v>34.977999999999952</v>
      </c>
      <c r="Q94">
        <f>(STATS!$E$11-'EFFECTIVE LL'!O94)/STATS!$E$11*100</f>
        <v>6.7321667254407789</v>
      </c>
      <c r="R94" t="s">
        <v>57</v>
      </c>
      <c r="S94">
        <v>1</v>
      </c>
      <c r="T94">
        <v>1.167918</v>
      </c>
      <c r="U94" t="s">
        <v>57</v>
      </c>
      <c r="V94">
        <v>1</v>
      </c>
      <c r="W94">
        <v>1.116984</v>
      </c>
      <c r="X94" s="1">
        <f t="shared" si="23"/>
        <v>50.934000000000033</v>
      </c>
      <c r="Y94" s="1">
        <f>(STATS!$F$11-'EFFECTIVE LL'!W94)/STATS!$F$11*100</f>
        <v>2.5270039844948555</v>
      </c>
      <c r="Z94" t="s">
        <v>57</v>
      </c>
      <c r="AA94">
        <v>1</v>
      </c>
      <c r="AB94">
        <v>1.2410680000000001</v>
      </c>
      <c r="AC94" t="s">
        <v>57</v>
      </c>
      <c r="AD94">
        <v>1</v>
      </c>
      <c r="AE94">
        <v>1.2045250000000001</v>
      </c>
      <c r="AF94">
        <f t="shared" si="24"/>
        <v>36.542999999999992</v>
      </c>
      <c r="AG94">
        <f>(STATS!$G$11-'EFFECTIVE LL'!AE94)/STATS!$G$11*100</f>
        <v>4.6933118960375495</v>
      </c>
    </row>
    <row r="95" spans="1:33" x14ac:dyDescent="0.25">
      <c r="A95" s="1" t="s">
        <v>61</v>
      </c>
      <c r="B95">
        <v>1</v>
      </c>
      <c r="C95">
        <v>1.1526050000000001</v>
      </c>
      <c r="D95" t="s">
        <v>61</v>
      </c>
      <c r="E95">
        <v>1</v>
      </c>
      <c r="F95">
        <v>1.097521</v>
      </c>
      <c r="G95">
        <f t="shared" si="25"/>
        <v>55.084000000000131</v>
      </c>
      <c r="H95">
        <f>(STATS!$D$11-'EFFECTIVE LL'!F95)/STATS!$D$11*100</f>
        <v>3.4885050193810732</v>
      </c>
      <c r="J95" t="s">
        <v>61</v>
      </c>
      <c r="K95">
        <v>1</v>
      </c>
      <c r="L95">
        <v>1.22733</v>
      </c>
      <c r="M95" t="s">
        <v>61</v>
      </c>
      <c r="N95">
        <v>1</v>
      </c>
      <c r="O95">
        <v>1.191543</v>
      </c>
      <c r="P95">
        <f t="shared" si="26"/>
        <v>35.787000000000013</v>
      </c>
      <c r="Q95">
        <f>(STATS!$E$11-'EFFECTIVE LL'!O95)/STATS!$E$11*100</f>
        <v>7.242528485986452</v>
      </c>
      <c r="R95" t="s">
        <v>5</v>
      </c>
      <c r="S95">
        <v>2</v>
      </c>
      <c r="T95">
        <v>1.1675770000000001</v>
      </c>
      <c r="U95" t="s">
        <v>5</v>
      </c>
      <c r="V95">
        <v>2</v>
      </c>
      <c r="W95">
        <v>1.121138</v>
      </c>
      <c r="X95" s="1">
        <f t="shared" si="23"/>
        <v>46.439000000000121</v>
      </c>
      <c r="Y95" s="1">
        <f>(STATS!$F$11-'EFFECTIVE LL'!W95)/STATS!$F$11*100</f>
        <v>2.1645074532568009</v>
      </c>
      <c r="Z95" t="s">
        <v>5</v>
      </c>
      <c r="AA95">
        <v>2</v>
      </c>
      <c r="AB95">
        <v>1.2401530000000001</v>
      </c>
      <c r="AC95" t="s">
        <v>5</v>
      </c>
      <c r="AD95">
        <v>2</v>
      </c>
      <c r="AE95">
        <v>1.1995309999999999</v>
      </c>
      <c r="AF95">
        <f t="shared" si="24"/>
        <v>40.622000000000156</v>
      </c>
      <c r="AG95">
        <f>(STATS!$G$11-'EFFECTIVE LL'!AE95)/STATS!$G$11*100</f>
        <v>5.0884565384411555</v>
      </c>
    </row>
    <row r="96" spans="1:33" x14ac:dyDescent="0.25">
      <c r="A96" s="1" t="s">
        <v>57</v>
      </c>
      <c r="B96">
        <v>1</v>
      </c>
      <c r="C96">
        <v>1.153759</v>
      </c>
      <c r="D96" t="s">
        <v>57</v>
      </c>
      <c r="E96">
        <v>1</v>
      </c>
      <c r="F96">
        <v>1.1074740000000001</v>
      </c>
      <c r="G96">
        <f t="shared" si="25"/>
        <v>46.284999999999911</v>
      </c>
      <c r="H96">
        <f>(STATS!$D$11-'EFFECTIVE LL'!F96)/STATS!$D$11*100</f>
        <v>2.6132790241225679</v>
      </c>
      <c r="J96" t="s">
        <v>57</v>
      </c>
      <c r="K96">
        <v>1</v>
      </c>
      <c r="L96">
        <v>1.23377</v>
      </c>
      <c r="M96" t="s">
        <v>57</v>
      </c>
      <c r="N96">
        <v>1</v>
      </c>
      <c r="O96">
        <v>1.196985</v>
      </c>
      <c r="P96">
        <f t="shared" si="26"/>
        <v>36.785000000000068</v>
      </c>
      <c r="Q96">
        <f>(STATS!$E$11-'EFFECTIVE LL'!O96)/STATS!$E$11*100</f>
        <v>6.8188877445450959</v>
      </c>
      <c r="R96" t="s">
        <v>58</v>
      </c>
      <c r="S96">
        <v>1</v>
      </c>
      <c r="T96">
        <v>1.120587</v>
      </c>
      <c r="U96" t="s">
        <v>58</v>
      </c>
      <c r="V96">
        <v>1</v>
      </c>
      <c r="W96">
        <v>1.081917</v>
      </c>
      <c r="X96" s="1">
        <f t="shared" si="23"/>
        <v>38.66999999999998</v>
      </c>
      <c r="Y96" s="1">
        <f>(STATS!$F$11-'EFFECTIVE LL'!W96)/STATS!$F$11*100</f>
        <v>5.5871065027723912</v>
      </c>
      <c r="Z96" t="s">
        <v>58</v>
      </c>
      <c r="AA96">
        <v>1</v>
      </c>
      <c r="AB96">
        <v>1.232159</v>
      </c>
      <c r="AC96" t="s">
        <v>58</v>
      </c>
      <c r="AD96">
        <v>1</v>
      </c>
      <c r="AE96">
        <v>1.187438</v>
      </c>
      <c r="AF96">
        <f t="shared" si="24"/>
        <v>44.721000000000011</v>
      </c>
      <c r="AG96">
        <f>(STATS!$G$11-'EFFECTIVE LL'!AE96)/STATS!$G$11*100</f>
        <v>6.0453015846138873</v>
      </c>
    </row>
    <row r="97" spans="1:33" x14ac:dyDescent="0.25">
      <c r="A97" s="1" t="s">
        <v>58</v>
      </c>
      <c r="B97">
        <v>1</v>
      </c>
      <c r="C97">
        <v>1.1227469999999999</v>
      </c>
      <c r="D97" t="s">
        <v>58</v>
      </c>
      <c r="E97">
        <v>1</v>
      </c>
      <c r="F97">
        <v>1.0733360000000001</v>
      </c>
      <c r="G97">
        <f t="shared" si="25"/>
        <v>49.410999999999873</v>
      </c>
      <c r="H97">
        <f>(STATS!$D$11-'EFFECTIVE LL'!F97)/STATS!$D$11*100</f>
        <v>5.615234718499595</v>
      </c>
      <c r="J97" t="s">
        <v>58</v>
      </c>
      <c r="K97">
        <v>1</v>
      </c>
      <c r="L97">
        <v>1.2402</v>
      </c>
      <c r="M97" t="s">
        <v>58</v>
      </c>
      <c r="N97">
        <v>1</v>
      </c>
      <c r="O97">
        <v>1.2012640000000001</v>
      </c>
      <c r="P97">
        <f t="shared" si="26"/>
        <v>38.935999999999858</v>
      </c>
      <c r="Q97">
        <f>(STATS!$E$11-'EFFECTIVE LL'!O97)/STATS!$E$11*100</f>
        <v>6.48578250150437</v>
      </c>
      <c r="R97" t="s">
        <v>59</v>
      </c>
      <c r="S97">
        <v>1</v>
      </c>
      <c r="T97">
        <v>1.17628</v>
      </c>
      <c r="U97" t="s">
        <v>59</v>
      </c>
      <c r="V97">
        <v>1</v>
      </c>
      <c r="W97">
        <v>1.116296</v>
      </c>
      <c r="X97" s="1">
        <f t="shared" si="23"/>
        <v>59.984000000000037</v>
      </c>
      <c r="Y97" s="1">
        <f>(STATS!$F$11-'EFFECTIVE LL'!W97)/STATS!$F$11*100</f>
        <v>2.5870419270783391</v>
      </c>
      <c r="Z97" t="s">
        <v>59</v>
      </c>
      <c r="AA97">
        <v>1</v>
      </c>
      <c r="AB97">
        <v>1.24908</v>
      </c>
      <c r="AC97" t="s">
        <v>59</v>
      </c>
      <c r="AD97">
        <v>1</v>
      </c>
      <c r="AE97">
        <v>1.209973</v>
      </c>
      <c r="AF97">
        <f t="shared" si="24"/>
        <v>39.106999999999999</v>
      </c>
      <c r="AG97">
        <f>(STATS!$G$11-'EFFECTIVE LL'!AE97)/STATS!$G$11*100</f>
        <v>4.2622450134154555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Key to data</vt:lpstr>
      <vt:lpstr>STATS</vt:lpstr>
      <vt:lpstr>Speed</vt:lpstr>
      <vt:lpstr>Collisions</vt:lpstr>
      <vt:lpstr>COM L</vt:lpstr>
      <vt:lpstr>COM V</vt:lpstr>
      <vt:lpstr>GRF VEC</vt:lpstr>
      <vt:lpstr>LIMB ANGLES</vt:lpstr>
      <vt:lpstr>EFFECTIVE LL</vt:lpstr>
      <vt:lpstr>ABSOLUTE LL</vt:lpstr>
      <vt:lpstr>Import QQ</vt:lpstr>
      <vt:lpstr>Import T</vt:lpstr>
      <vt:lpstr>Cost graph</vt:lpstr>
      <vt:lpstr>Collisions Graphs</vt:lpstr>
      <vt:lpstr>GRF Graphs</vt:lpstr>
      <vt:lpstr>Height Graphs</vt:lpstr>
      <vt:lpstr>Footfall timings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2018-11-02T10:24:43Z</dcterms:created>
  <dcterms:modified xsi:type="dcterms:W3CDTF">2019-08-14T08:35:10Z</dcterms:modified>
</cp:coreProperties>
</file>