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<sst xmlns="http://schemas.openxmlformats.org/spreadsheetml/2006/main" count="55" uniqueCount="44">
  <si>
    <t>Organic carbon mineralization rate (mg/kg·d)</t>
  </si>
  <si>
    <t>Treatment</t>
  </si>
  <si>
    <t>Repeat</t>
  </si>
  <si>
    <t>1d</t>
  </si>
  <si>
    <t>2d</t>
  </si>
  <si>
    <t>3d</t>
  </si>
  <si>
    <t>4d</t>
  </si>
  <si>
    <t>5d</t>
  </si>
  <si>
    <t>8d</t>
  </si>
  <si>
    <t>11d</t>
  </si>
  <si>
    <t>14d</t>
  </si>
  <si>
    <t>18d</t>
  </si>
  <si>
    <t>22d</t>
  </si>
  <si>
    <t>26d</t>
  </si>
  <si>
    <t>30d</t>
  </si>
  <si>
    <t>CK</t>
  </si>
  <si>
    <t>PS21-1</t>
  </si>
  <si>
    <t>PS21-2</t>
  </si>
  <si>
    <t>PS21-3</t>
  </si>
  <si>
    <t>Mean</t>
  </si>
  <si>
    <t>C1</t>
  </si>
  <si>
    <t>PS22-1</t>
  </si>
  <si>
    <t>PS22-2</t>
  </si>
  <si>
    <t>PS22-3</t>
  </si>
  <si>
    <t>C2</t>
  </si>
  <si>
    <t>PS23-1</t>
  </si>
  <si>
    <t>PS23-2</t>
  </si>
  <si>
    <t>PS23-3</t>
  </si>
  <si>
    <t>C3</t>
  </si>
  <si>
    <t>PS24-1</t>
  </si>
  <si>
    <t>PS24-2</t>
  </si>
  <si>
    <t>PS24-3</t>
  </si>
  <si>
    <t>Treatments</t>
  </si>
  <si>
    <t>Regression equation</t>
  </si>
  <si>
    <t>r</t>
  </si>
  <si>
    <r>
      <rPr>
        <sz val="11"/>
        <rFont val="Times New Roman"/>
        <charset val="134"/>
      </rPr>
      <t>y = -12.10ln(x) + 41.28</t>
    </r>
    <r>
      <rPr>
        <sz val="11"/>
        <rFont val="Arial"/>
        <charset val="134"/>
      </rPr>
      <t>_x000b__x000b_</t>
    </r>
  </si>
  <si>
    <t>0.7933**</t>
  </si>
  <si>
    <r>
      <rPr>
        <sz val="11"/>
        <rFont val="Times New Roman"/>
        <charset val="134"/>
      </rPr>
      <t>y = -14.56ln(x) + 54.378</t>
    </r>
    <r>
      <rPr>
        <sz val="11"/>
        <rFont val="Arial"/>
        <charset val="134"/>
      </rPr>
      <t>_x000b__x000b_</t>
    </r>
  </si>
  <si>
    <t>0.9298**</t>
  </si>
  <si>
    <r>
      <rPr>
        <sz val="11"/>
        <rFont val="Times New Roman"/>
        <charset val="134"/>
      </rPr>
      <t>y = -10.06ln(x) + 40.408</t>
    </r>
    <r>
      <rPr>
        <sz val="11"/>
        <rFont val="Arial"/>
        <charset val="134"/>
      </rPr>
      <t>_x000b_</t>
    </r>
  </si>
  <si>
    <t>0.9595**</t>
  </si>
  <si>
    <t>y = -14.40ln(x) + 64.713</t>
  </si>
  <si>
    <t>0.8679**</t>
  </si>
  <si>
    <t>Note: y: CO2 production rate, mg kg-1 d-1; x: Incubation day, d; ** means significant correlation at 0.01 level. The same below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</si>
</sst>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等线"/>
      <charset val="134"/>
      <scheme val="minor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等线"/>
      <charset val="134"/>
      <scheme val="minor"/>
    </font>
    <font>
      <sz val="11"/>
      <color rgb="FFFF0000"/>
      <name val="Times New Roman"/>
      <charset val="134"/>
    </font>
    <font>
      <sz val="11"/>
      <name val="Times New Roman"/>
      <charset val="134"/>
    </font>
    <font>
      <sz val="12"/>
      <name val="Times New Roman"/>
      <charset val="0"/>
    </font>
    <font>
      <sz val="9"/>
      <name val="宋体"/>
      <charset val="134"/>
    </font>
    <font>
      <sz val="9"/>
      <name val="Times New Roman"/>
      <charset val="0"/>
    </font>
    <font>
      <sz val="11"/>
      <name val="Times New Roman"/>
      <charset val="0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77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75456684971422"/>
          <c:y val="0.047007156798959"/>
          <c:w val="0.86401434495125"/>
          <c:h val="0.814346128822381"/>
        </c:manualLayout>
      </c:layout>
      <c:lineChart>
        <c:grouping val="standard"/>
        <c:varyColors val="0"/>
        <c:ser>
          <c:idx val="0"/>
          <c:order val="0"/>
          <c:tx>
            <c:strRef>
              <c:f>'[1]Mineralization rate'!$B$22</c:f>
              <c:strCache>
                <c:ptCount val="1"/>
                <c:pt idx="0">
                  <c:v>CK</c:v>
                </c:pt>
              </c:strCache>
            </c:strRef>
          </c:tx>
          <c:spPr>
            <a:ln w="6350" cap="rnd" cmpd="sng" algn="ctr">
              <a:solidFill>
                <a:schemeClr val="tx1">
                  <a:lumMod val="95000"/>
                  <a:lumOff val="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noFill/>
              <a:ln w="6350" cap="flat" cmpd="sng" algn="ctr">
                <a:solidFill>
                  <a:schemeClr val="tx1">
                    <a:lumMod val="95000"/>
                    <a:lumOff val="5000"/>
                  </a:schemeClr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percentage"/>
            <c:noEndCap val="0"/>
            <c:val val="8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prstDash val="solid"/>
                <a:round/>
              </a:ln>
              <a:effectLst/>
            </c:spPr>
          </c:errBars>
          <c:cat>
            <c:numRef>
              <c:f>'[1]Mineralization rate'!$C$21:$N$21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11</c:v>
                </c:pt>
                <c:pt idx="7">
                  <c:v>14</c:v>
                </c:pt>
                <c:pt idx="8">
                  <c:v>18</c:v>
                </c:pt>
                <c:pt idx="9">
                  <c:v>22</c:v>
                </c:pt>
                <c:pt idx="10">
                  <c:v>26</c:v>
                </c:pt>
                <c:pt idx="11">
                  <c:v>30</c:v>
                </c:pt>
              </c:numCache>
            </c:numRef>
          </c:cat>
          <c:val>
            <c:numRef>
              <c:f>'[1]Mineralization rate'!$C$22:$N$22</c:f>
              <c:numCache>
                <c:formatCode>0.00_ </c:formatCode>
                <c:ptCount val="12"/>
                <c:pt idx="0">
                  <c:v>28.1111111111111</c:v>
                </c:pt>
                <c:pt idx="1">
                  <c:v>34.9555555555556</c:v>
                </c:pt>
                <c:pt idx="2">
                  <c:v>49.61</c:v>
                </c:pt>
                <c:pt idx="3">
                  <c:v>16.94</c:v>
                </c:pt>
                <c:pt idx="4">
                  <c:v>37.752</c:v>
                </c:pt>
                <c:pt idx="5">
                  <c:v>6.66</c:v>
                </c:pt>
                <c:pt idx="6">
                  <c:v>5.64666666666667</c:v>
                </c:pt>
                <c:pt idx="7">
                  <c:v>4.84</c:v>
                </c:pt>
                <c:pt idx="8">
                  <c:v>3.51</c:v>
                </c:pt>
                <c:pt idx="9">
                  <c:v>3.63000000000002</c:v>
                </c:pt>
                <c:pt idx="10">
                  <c:v>3.35377777777779</c:v>
                </c:pt>
                <c:pt idx="11">
                  <c:v>3.41366666666668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'[1]Mineralization rate'!$B$23</c:f>
              <c:strCache>
                <c:ptCount val="1"/>
                <c:pt idx="0">
                  <c:v>C1</c:v>
                </c:pt>
              </c:strCache>
            </c:strRef>
          </c:tx>
          <c:spPr>
            <a:ln w="6350" cap="rnd" cmpd="sng" algn="ctr">
              <a:solidFill>
                <a:schemeClr val="tx1">
                  <a:lumMod val="95000"/>
                  <a:lumOff val="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6350" cap="flat" cmpd="sng" algn="ctr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percentage"/>
            <c:noEndCap val="0"/>
            <c:val val="8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prstDash val="solid"/>
                <a:round/>
              </a:ln>
              <a:effectLst/>
            </c:spPr>
          </c:errBars>
          <c:cat>
            <c:numRef>
              <c:f>'[1]Mineralization rate'!$C$21:$N$21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11</c:v>
                </c:pt>
                <c:pt idx="7">
                  <c:v>14</c:v>
                </c:pt>
                <c:pt idx="8">
                  <c:v>18</c:v>
                </c:pt>
                <c:pt idx="9">
                  <c:v>22</c:v>
                </c:pt>
                <c:pt idx="10">
                  <c:v>26</c:v>
                </c:pt>
                <c:pt idx="11">
                  <c:v>30</c:v>
                </c:pt>
              </c:numCache>
            </c:numRef>
          </c:cat>
          <c:val>
            <c:numRef>
              <c:f>'[1]Mineralization rate'!$C$23:$N$23</c:f>
              <c:numCache>
                <c:formatCode>0.00_ </c:formatCode>
                <c:ptCount val="12"/>
                <c:pt idx="0">
                  <c:v>58.6666666666667</c:v>
                </c:pt>
                <c:pt idx="1">
                  <c:v>42.0444444444445</c:v>
                </c:pt>
                <c:pt idx="2">
                  <c:v>49.61</c:v>
                </c:pt>
                <c:pt idx="3">
                  <c:v>33.6380000000001</c:v>
                </c:pt>
                <c:pt idx="4">
                  <c:v>24.2</c:v>
                </c:pt>
                <c:pt idx="5">
                  <c:v>13.39</c:v>
                </c:pt>
                <c:pt idx="6">
                  <c:v>11.94</c:v>
                </c:pt>
                <c:pt idx="7">
                  <c:v>14.1166666666667</c:v>
                </c:pt>
                <c:pt idx="8">
                  <c:v>12.585</c:v>
                </c:pt>
                <c:pt idx="9">
                  <c:v>13.1285</c:v>
                </c:pt>
                <c:pt idx="10">
                  <c:v>11.7382222222222</c:v>
                </c:pt>
                <c:pt idx="11">
                  <c:v>10.1811111111111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'[1]Mineralization rate'!$B$24</c:f>
              <c:strCache>
                <c:ptCount val="1"/>
                <c:pt idx="0">
                  <c:v>C2</c:v>
                </c:pt>
              </c:strCache>
            </c:strRef>
          </c:tx>
          <c:spPr>
            <a:ln w="6350" cap="rnd" cmpd="sng" algn="ctr">
              <a:solidFill>
                <a:schemeClr val="tx1">
                  <a:lumMod val="95000"/>
                  <a:lumOff val="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noFill/>
              <a:ln w="6350" cap="flat" cmpd="sng" algn="ctr">
                <a:solidFill>
                  <a:schemeClr val="tx1">
                    <a:lumMod val="95000"/>
                    <a:lumOff val="5000"/>
                  </a:schemeClr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prstDash val="solid"/>
                <a:round/>
              </a:ln>
              <a:effectLst/>
            </c:spPr>
          </c:errBars>
          <c:cat>
            <c:numRef>
              <c:f>'[1]Mineralization rate'!$C$21:$N$21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11</c:v>
                </c:pt>
                <c:pt idx="7">
                  <c:v>14</c:v>
                </c:pt>
                <c:pt idx="8">
                  <c:v>18</c:v>
                </c:pt>
                <c:pt idx="9">
                  <c:v>22</c:v>
                </c:pt>
                <c:pt idx="10">
                  <c:v>26</c:v>
                </c:pt>
                <c:pt idx="11">
                  <c:v>30</c:v>
                </c:pt>
              </c:numCache>
            </c:numRef>
          </c:cat>
          <c:val>
            <c:numRef>
              <c:f>'[1]Mineralization rate'!$C$24:$N$24</c:f>
              <c:numCache>
                <c:formatCode>0.00_ </c:formatCode>
                <c:ptCount val="12"/>
                <c:pt idx="0">
                  <c:v>43.5111111111111</c:v>
                </c:pt>
                <c:pt idx="1">
                  <c:v>33</c:v>
                </c:pt>
                <c:pt idx="2">
                  <c:v>25.65</c:v>
                </c:pt>
                <c:pt idx="3">
                  <c:v>23.232</c:v>
                </c:pt>
                <c:pt idx="4">
                  <c:v>30.008</c:v>
                </c:pt>
                <c:pt idx="5">
                  <c:v>14.0366666666667</c:v>
                </c:pt>
                <c:pt idx="6">
                  <c:v>18.0766666666667</c:v>
                </c:pt>
                <c:pt idx="7">
                  <c:v>15.9733333333333</c:v>
                </c:pt>
                <c:pt idx="8">
                  <c:v>8.955</c:v>
                </c:pt>
                <c:pt idx="9">
                  <c:v>10.164</c:v>
                </c:pt>
                <c:pt idx="10">
                  <c:v>7.30666666666667</c:v>
                </c:pt>
                <c:pt idx="11">
                  <c:v>7.96522222222222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'[1]Mineralization rate'!$B$25</c:f>
              <c:strCache>
                <c:ptCount val="1"/>
                <c:pt idx="0">
                  <c:v>C3</c:v>
                </c:pt>
              </c:strCache>
            </c:strRef>
          </c:tx>
          <c:spPr>
            <a:ln w="6350" cap="rnd" cmpd="sng" algn="ctr">
              <a:solidFill>
                <a:schemeClr val="tx1">
                  <a:lumMod val="95000"/>
                  <a:lumOff val="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6350" cap="flat" cmpd="sng" algn="ctr">
                <a:solidFill>
                  <a:schemeClr val="tx1">
                    <a:lumMod val="95000"/>
                    <a:lumOff val="5000"/>
                  </a:schemeClr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percentage"/>
            <c:noEndCap val="0"/>
            <c:val val="4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prstDash val="solid"/>
                <a:round/>
              </a:ln>
              <a:effectLst/>
            </c:spPr>
          </c:errBars>
          <c:cat>
            <c:numRef>
              <c:f>'[1]Mineralization rate'!$C$21:$N$21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11</c:v>
                </c:pt>
                <c:pt idx="7">
                  <c:v>14</c:v>
                </c:pt>
                <c:pt idx="8">
                  <c:v>18</c:v>
                </c:pt>
                <c:pt idx="9">
                  <c:v>22</c:v>
                </c:pt>
                <c:pt idx="10">
                  <c:v>26</c:v>
                </c:pt>
                <c:pt idx="11">
                  <c:v>30</c:v>
                </c:pt>
              </c:numCache>
            </c:numRef>
          </c:cat>
          <c:val>
            <c:numRef>
              <c:f>'[1]Mineralization rate'!$C$25:$N$25</c:f>
              <c:numCache>
                <c:formatCode>0.00_ </c:formatCode>
                <c:ptCount val="12"/>
                <c:pt idx="0">
                  <c:v>48.1555555555556</c:v>
                </c:pt>
                <c:pt idx="1">
                  <c:v>55.9777777777778</c:v>
                </c:pt>
                <c:pt idx="2">
                  <c:v>66.07</c:v>
                </c:pt>
                <c:pt idx="3">
                  <c:v>39.93</c:v>
                </c:pt>
                <c:pt idx="4">
                  <c:v>56.1426666666667</c:v>
                </c:pt>
                <c:pt idx="5">
                  <c:v>38.2366666666667</c:v>
                </c:pt>
                <c:pt idx="6">
                  <c:v>24.44</c:v>
                </c:pt>
                <c:pt idx="7">
                  <c:v>27.2666666666667</c:v>
                </c:pt>
                <c:pt idx="8">
                  <c:v>19.6625</c:v>
                </c:pt>
                <c:pt idx="9">
                  <c:v>20.691</c:v>
                </c:pt>
                <c:pt idx="10">
                  <c:v>13.1156666666667</c:v>
                </c:pt>
                <c:pt idx="11">
                  <c:v>13.475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561400"/>
        <c:axId val="270804697"/>
      </c:lineChart>
      <c:dateAx>
        <c:axId val="451561400"/>
        <c:scaling>
          <c:orientation val="minMax"/>
          <c:max val="31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lang="en-US" altLang="zh-CN" sz="1100" b="0" i="0" u="none" strike="noStrike" baseline="0">
                    <a:solidFill>
                      <a:srgbClr val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 Incubation time (d)</a:t>
                </a:r>
                <a:endParaRPr sz="1100"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>
            <c:manualLayout>
              <c:xMode val="edge"/>
              <c:yMode val="edge"/>
              <c:x val="0.452738666012237"/>
              <c:y val="0.9484319968960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_);[Red]\(0\)" sourceLinked="0"/>
        <c:majorTickMark val="in"/>
        <c:minorTickMark val="none"/>
        <c:tickLblPos val="nextTo"/>
        <c:spPr>
          <a:noFill/>
          <a:ln w="6350" cap="flat" cmpd="sng" algn="ctr">
            <a:solidFill>
              <a:schemeClr val="tx1">
                <a:lumMod val="95000"/>
                <a:lumOff val="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270804697"/>
        <c:crosses val="autoZero"/>
        <c:auto val="0"/>
        <c:lblOffset val="100"/>
        <c:baseTimeUnit val="days"/>
        <c:majorUnit val="2"/>
        <c:majorTimeUnit val="days"/>
      </c:dateAx>
      <c:valAx>
        <c:axId val="270804697"/>
        <c:scaling>
          <c:orientation val="minMax"/>
          <c:max val="75"/>
          <c:min val="0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lang="en-US" altLang="zh-CN" sz="1100" b="0" i="0" u="none" strike="noStrike" baseline="0">
                    <a:solidFill>
                      <a:srgbClr val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Mineralization rate of soil organic carbon (mg kg</a:t>
                </a:r>
                <a:r>
                  <a:rPr lang="en-US" altLang="zh-CN" sz="1100" b="0" i="0" baseline="30000">
                    <a:solidFill>
                      <a:srgbClr val="000000"/>
                    </a:solidFill>
                    <a:uFillTx/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-1 </a:t>
                </a:r>
                <a:r>
                  <a:rPr lang="en-US" altLang="zh-CN" sz="1100" b="0" i="0" u="none" strike="noStrike" baseline="0">
                    <a:solidFill>
                      <a:srgbClr val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d</a:t>
                </a:r>
                <a:r>
                  <a:rPr lang="en-US" altLang="zh-CN" sz="1100" b="0" i="0" baseline="30000">
                    <a:solidFill>
                      <a:srgbClr val="000000"/>
                    </a:solidFill>
                    <a:uFillTx/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-1</a:t>
                </a:r>
                <a:r>
                  <a:rPr lang="en-US" altLang="zh-CN" sz="1100" b="0" i="0" u="none" strike="noStrike" baseline="0">
                    <a:solidFill>
                      <a:srgbClr val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)</a:t>
                </a:r>
                <a:endParaRPr lang="en-US" altLang="zh-CN" sz="1100" b="0" i="0" u="none" strike="noStrike" baseline="0">
                  <a:solidFill>
                    <a:srgbClr val="000000"/>
                  </a:solidFill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  <a:p>
                <a:pPr defTabSz="914400">
                  <a:defRPr lang="zh-CN"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endParaRPr lang="en-US" altLang="zh-CN" sz="1100" b="0" i="0" u="none" strike="noStrike" baseline="0">
                  <a:solidFill>
                    <a:srgbClr val="000000"/>
                  </a:solidFill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>
            <c:manualLayout>
              <c:xMode val="edge"/>
              <c:yMode val="edge"/>
              <c:x val="0.00309182726991657"/>
              <c:y val="0.054815380066497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0"/>
        <c:majorTickMark val="in"/>
        <c:minorTickMark val="none"/>
        <c:tickLblPos val="nextTo"/>
        <c:spPr>
          <a:noFill/>
          <a:ln w="6350" cap="flat" cmpd="sng" algn="ctr">
            <a:solidFill>
              <a:schemeClr val="tx1">
                <a:lumMod val="95000"/>
                <a:lumOff val="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451561400"/>
        <c:crosses val="autoZero"/>
        <c:crossBetween val="midCat"/>
        <c:majorUnit val="15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ayout>
        <c:manualLayout>
          <c:xMode val="edge"/>
          <c:yMode val="edge"/>
          <c:x val="0.576042105122612"/>
          <c:y val="0.100829834847222"/>
          <c:w val="0.374008038750902"/>
          <c:h val="0.117390602292911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 wrap="square"/>
    <a:lstStyle/>
    <a:p>
      <a:pPr>
        <a:defRPr lang="zh-CN" sz="1100">
          <a:latin typeface="Times New Roman" panose="02020603050405020304" charset="0"/>
          <a:ea typeface="Times New Roman" panose="02020603050405020304" charset="0"/>
          <a:cs typeface="Times New Roman" panose="02020603050405020304" charset="0"/>
          <a:sym typeface="Times New Roman" panose="02020603050405020304" charset="0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247650</xdr:colOff>
      <xdr:row>25</xdr:row>
      <xdr:rowOff>161925</xdr:rowOff>
    </xdr:from>
    <xdr:to>
      <xdr:col>9</xdr:col>
      <xdr:colOff>713105</xdr:colOff>
      <xdr:row>45</xdr:row>
      <xdr:rowOff>65405</xdr:rowOff>
    </xdr:to>
    <xdr:graphicFrame>
      <xdr:nvGraphicFramePr>
        <xdr:cNvPr id="2" name="图表 1"/>
        <xdr:cNvGraphicFramePr/>
      </xdr:nvGraphicFramePr>
      <xdr:xfrm>
        <a:off x="1619250" y="5254625"/>
        <a:ext cx="5666105" cy="39039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ineralization rate"/>
      <sheetName val="Mineralization"/>
      <sheetName val="Cumulative mineralization rate"/>
      <sheetName val="Fitting parameter"/>
      <sheetName val="Texture"/>
    </sheetNames>
    <sheetDataSet>
      <sheetData sheetId="0">
        <row r="21">
          <cell r="C21">
            <v>1</v>
          </cell>
          <cell r="D21">
            <v>2</v>
          </cell>
          <cell r="E21">
            <v>3</v>
          </cell>
          <cell r="F21">
            <v>4</v>
          </cell>
          <cell r="G21">
            <v>5</v>
          </cell>
          <cell r="H21">
            <v>8</v>
          </cell>
          <cell r="I21">
            <v>11</v>
          </cell>
          <cell r="J21">
            <v>14</v>
          </cell>
          <cell r="K21">
            <v>18</v>
          </cell>
          <cell r="L21">
            <v>22</v>
          </cell>
          <cell r="M21">
            <v>26</v>
          </cell>
          <cell r="N21">
            <v>30</v>
          </cell>
        </row>
        <row r="22">
          <cell r="B22" t="str">
            <v>CK</v>
          </cell>
          <cell r="C22">
            <v>28.1111111111111</v>
          </cell>
          <cell r="D22">
            <v>34.9555555555556</v>
          </cell>
          <cell r="E22">
            <v>49.61</v>
          </cell>
          <cell r="F22">
            <v>16.94</v>
          </cell>
          <cell r="G22">
            <v>37.752</v>
          </cell>
          <cell r="H22">
            <v>6.66</v>
          </cell>
          <cell r="I22">
            <v>5.64666666666667</v>
          </cell>
          <cell r="J22">
            <v>4.84</v>
          </cell>
          <cell r="K22">
            <v>3.51</v>
          </cell>
          <cell r="L22">
            <v>3.63000000000002</v>
          </cell>
          <cell r="M22">
            <v>3.35377777777779</v>
          </cell>
          <cell r="N22">
            <v>3.41366666666668</v>
          </cell>
        </row>
        <row r="23">
          <cell r="B23" t="str">
            <v>C1</v>
          </cell>
          <cell r="C23">
            <v>58.6666666666667</v>
          </cell>
          <cell r="D23">
            <v>42.0444444444445</v>
          </cell>
          <cell r="E23">
            <v>49.61</v>
          </cell>
          <cell r="F23">
            <v>33.6380000000001</v>
          </cell>
          <cell r="G23">
            <v>24.2</v>
          </cell>
          <cell r="H23">
            <v>13.39</v>
          </cell>
          <cell r="I23">
            <v>11.94</v>
          </cell>
          <cell r="J23">
            <v>14.1166666666667</v>
          </cell>
          <cell r="K23">
            <v>12.585</v>
          </cell>
          <cell r="L23">
            <v>13.1285</v>
          </cell>
          <cell r="M23">
            <v>11.7382222222222</v>
          </cell>
          <cell r="N23">
            <v>10.1811111111111</v>
          </cell>
        </row>
        <row r="24">
          <cell r="B24" t="str">
            <v>C2</v>
          </cell>
          <cell r="C24">
            <v>43.5111111111111</v>
          </cell>
          <cell r="D24">
            <v>33</v>
          </cell>
          <cell r="E24">
            <v>25.65</v>
          </cell>
          <cell r="F24">
            <v>23.232</v>
          </cell>
          <cell r="G24">
            <v>30.008</v>
          </cell>
          <cell r="H24">
            <v>14.0366666666667</v>
          </cell>
          <cell r="I24">
            <v>18.0766666666667</v>
          </cell>
          <cell r="J24">
            <v>15.9733333333333</v>
          </cell>
          <cell r="K24">
            <v>8.955</v>
          </cell>
          <cell r="L24">
            <v>10.164</v>
          </cell>
          <cell r="M24">
            <v>7.30666666666667</v>
          </cell>
          <cell r="N24">
            <v>7.96522222222222</v>
          </cell>
        </row>
        <row r="25">
          <cell r="B25" t="str">
            <v>C3</v>
          </cell>
          <cell r="C25">
            <v>48.1555555555556</v>
          </cell>
          <cell r="D25">
            <v>55.9777777777778</v>
          </cell>
          <cell r="E25">
            <v>66.07</v>
          </cell>
          <cell r="F25">
            <v>39.93</v>
          </cell>
          <cell r="G25">
            <v>56.1426666666667</v>
          </cell>
          <cell r="H25">
            <v>38.2366666666667</v>
          </cell>
          <cell r="I25">
            <v>24.44</v>
          </cell>
          <cell r="J25">
            <v>27.2666666666667</v>
          </cell>
          <cell r="K25">
            <v>19.6625</v>
          </cell>
          <cell r="L25">
            <v>20.691</v>
          </cell>
          <cell r="M25">
            <v>13.1156666666667</v>
          </cell>
          <cell r="N25">
            <v>13.475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topLeftCell="A7" workbookViewId="0">
      <selection activeCell="E3" sqref="E3"/>
    </sheetView>
  </sheetViews>
  <sheetFormatPr defaultColWidth="9" defaultRowHeight="15.75"/>
  <cols>
    <col min="1" max="2" width="9" style="1"/>
    <col min="3" max="3" width="11.25" style="1" customWidth="1"/>
    <col min="4" max="4" width="9.625" style="1" customWidth="1"/>
    <col min="5" max="5" width="8.375" style="1" customWidth="1"/>
    <col min="6" max="6" width="10.125" style="1" customWidth="1"/>
    <col min="7" max="7" width="9.75" style="1" customWidth="1"/>
    <col min="8" max="8" width="10.25" style="1" customWidth="1"/>
    <col min="9" max="9" width="8.875" style="1" customWidth="1"/>
    <col min="10" max="10" width="9.875" style="1" customWidth="1"/>
    <col min="11" max="11" width="9.125" style="1" customWidth="1"/>
    <col min="12" max="12" width="15.375" style="1" customWidth="1"/>
    <col min="13" max="13" width="8.375" style="1" customWidth="1"/>
    <col min="14" max="14" width="11.125" style="1" customWidth="1"/>
    <col min="15" max="15" width="9.625" style="1" customWidth="1"/>
    <col min="16" max="16" width="10.125" style="1" customWidth="1"/>
    <col min="17" max="17" width="9.25" style="1" customWidth="1"/>
    <col min="18" max="18" width="10" style="1" customWidth="1"/>
    <col min="19" max="19" width="7.375" style="1" customWidth="1"/>
    <col min="20" max="20" width="9.75" style="1" customWidth="1"/>
    <col min="21" max="21" width="7.5" style="1" customWidth="1"/>
    <col min="22" max="22" width="8.125" style="1" customWidth="1"/>
    <col min="23" max="16384" width="9" style="1"/>
  </cols>
  <sheetData>
    <row r="1" s="1" customFormat="1" ht="23" customHeight="1" spans="1:14">
      <c r="A1" s="2" t="s">
        <v>0</v>
      </c>
      <c r="B1" s="2"/>
      <c r="C1" s="2"/>
      <c r="D1" s="2"/>
      <c r="E1" s="2"/>
      <c r="F1" s="3"/>
      <c r="G1" s="3"/>
      <c r="H1" s="3"/>
      <c r="I1" s="5"/>
      <c r="J1" s="3"/>
      <c r="K1" s="3"/>
      <c r="L1" s="3"/>
      <c r="M1" s="3"/>
      <c r="N1" s="3"/>
    </row>
    <row r="2" s="1" customFormat="1" spans="1:14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1" customFormat="1" spans="1:14">
      <c r="A3" s="6" t="s">
        <v>15</v>
      </c>
      <c r="B3" s="4" t="s">
        <v>16</v>
      </c>
      <c r="C3" s="7">
        <v>23.4666666666667</v>
      </c>
      <c r="D3" s="7">
        <v>35.9333333333334</v>
      </c>
      <c r="E3" s="7">
        <v>44.286</v>
      </c>
      <c r="F3" s="7">
        <v>31.218</v>
      </c>
      <c r="G3" s="7">
        <v>4.35600000000004</v>
      </c>
      <c r="H3" s="7">
        <v>8.22800000000002</v>
      </c>
      <c r="I3" s="7">
        <v>4.11400000000001</v>
      </c>
      <c r="J3" s="7">
        <v>3.38800000000001</v>
      </c>
      <c r="K3" s="7">
        <v>2.54099999999999</v>
      </c>
      <c r="L3" s="7">
        <v>3.81150000000002</v>
      </c>
      <c r="M3" s="7">
        <v>1.97633333333336</v>
      </c>
      <c r="N3" s="7">
        <v>2.33566666666668</v>
      </c>
    </row>
    <row r="4" s="1" customFormat="1" spans="1:14">
      <c r="A4" s="6"/>
      <c r="B4" s="4" t="s">
        <v>17</v>
      </c>
      <c r="C4" s="7">
        <v>33</v>
      </c>
      <c r="D4" s="7">
        <v>41.0666666666667</v>
      </c>
      <c r="E4" s="7">
        <v>55.1760000000001</v>
      </c>
      <c r="F4" s="7">
        <v>2.904</v>
      </c>
      <c r="G4" s="7">
        <v>71.148</v>
      </c>
      <c r="H4" s="7">
        <v>7.39266666666667</v>
      </c>
      <c r="I4" s="7">
        <v>7.26000000000001</v>
      </c>
      <c r="J4" s="7">
        <v>6.29200000000002</v>
      </c>
      <c r="K4" s="7">
        <v>1.45199999999999</v>
      </c>
      <c r="L4" s="7">
        <v>1.99650000000002</v>
      </c>
      <c r="M4" s="7">
        <v>2.695</v>
      </c>
      <c r="N4" s="7">
        <v>5.03066666666669</v>
      </c>
    </row>
    <row r="5" s="1" customFormat="1" spans="1:14">
      <c r="A5" s="6"/>
      <c r="B5" s="4" t="s">
        <v>18</v>
      </c>
      <c r="C5" s="7">
        <v>27.8666666666667</v>
      </c>
      <c r="D5" s="7">
        <v>27.8666666666667</v>
      </c>
      <c r="E5" s="7">
        <v>49.3680000000001</v>
      </c>
      <c r="F5" s="7">
        <v>16.698</v>
      </c>
      <c r="G5" s="7">
        <v>37.752</v>
      </c>
      <c r="H5" s="7">
        <v>4.35600000000001</v>
      </c>
      <c r="I5" s="7">
        <v>5.56600000000001</v>
      </c>
      <c r="J5" s="7">
        <v>4.84000000000001</v>
      </c>
      <c r="K5" s="7">
        <v>6.534</v>
      </c>
      <c r="L5" s="7">
        <v>5.08200000000002</v>
      </c>
      <c r="M5" s="7">
        <v>5.39000000000003</v>
      </c>
      <c r="N5" s="7">
        <v>2.87466666666667</v>
      </c>
    </row>
    <row r="6" s="1" customFormat="1" spans="1:14">
      <c r="A6" s="8"/>
      <c r="B6" s="9" t="s">
        <v>19</v>
      </c>
      <c r="C6" s="10">
        <f t="shared" ref="C6:G6" si="0">AVERAGE(C3:C5)</f>
        <v>28.1111111111111</v>
      </c>
      <c r="D6" s="10">
        <f t="shared" si="0"/>
        <v>34.9555555555556</v>
      </c>
      <c r="E6" s="11">
        <v>49.61</v>
      </c>
      <c r="F6" s="10">
        <f t="shared" si="0"/>
        <v>16.94</v>
      </c>
      <c r="G6" s="10">
        <f t="shared" si="0"/>
        <v>37.752</v>
      </c>
      <c r="H6" s="10">
        <v>6.66</v>
      </c>
      <c r="I6" s="10">
        <v>5.64666666666667</v>
      </c>
      <c r="J6" s="10">
        <v>4.84</v>
      </c>
      <c r="K6" s="10">
        <v>3.51</v>
      </c>
      <c r="L6" s="10">
        <v>3.63000000000002</v>
      </c>
      <c r="M6" s="10">
        <v>3.35377777777779</v>
      </c>
      <c r="N6" s="10">
        <v>3.41366666666668</v>
      </c>
    </row>
    <row r="7" s="1" customFormat="1" spans="1:14">
      <c r="A7" s="12" t="s">
        <v>20</v>
      </c>
      <c r="B7" s="13" t="s">
        <v>21</v>
      </c>
      <c r="C7" s="14">
        <v>64.5333333333334</v>
      </c>
      <c r="D7" s="14">
        <v>45.4666666666667</v>
      </c>
      <c r="E7" s="14">
        <v>60.2580000000001</v>
      </c>
      <c r="F7" s="14">
        <v>27.5880000000001</v>
      </c>
      <c r="G7" s="14">
        <v>40.656</v>
      </c>
      <c r="H7" s="14">
        <v>17.4233333333333</v>
      </c>
      <c r="I7" s="14">
        <v>24.684</v>
      </c>
      <c r="J7" s="14">
        <v>23.716</v>
      </c>
      <c r="K7" s="14">
        <v>13.794</v>
      </c>
      <c r="L7" s="14">
        <v>9.438</v>
      </c>
      <c r="M7" s="14">
        <v>12.397</v>
      </c>
      <c r="N7" s="14">
        <v>7.90533333333333</v>
      </c>
    </row>
    <row r="8" s="1" customFormat="1" spans="1:14">
      <c r="A8" s="12"/>
      <c r="B8" s="13" t="s">
        <v>22</v>
      </c>
      <c r="C8" s="14">
        <v>52.8</v>
      </c>
      <c r="D8" s="14">
        <v>38.8666666666668</v>
      </c>
      <c r="E8" s="14">
        <v>39.2040000000001</v>
      </c>
      <c r="F8" s="14">
        <v>39.93</v>
      </c>
      <c r="G8" s="14">
        <v>7.98600000000002</v>
      </c>
      <c r="H8" s="14">
        <v>2.904</v>
      </c>
      <c r="I8" s="14">
        <v>6.77599999999998</v>
      </c>
      <c r="J8" s="14">
        <v>12.584</v>
      </c>
      <c r="K8" s="14">
        <v>11.4345</v>
      </c>
      <c r="L8" s="14">
        <v>12.8865</v>
      </c>
      <c r="M8" s="14">
        <v>4.312</v>
      </c>
      <c r="N8" s="14">
        <v>1.617</v>
      </c>
    </row>
    <row r="9" s="1" customFormat="1" spans="1:14">
      <c r="A9" s="12"/>
      <c r="B9" s="13" t="s">
        <v>23</v>
      </c>
      <c r="C9" s="14">
        <v>58.6666666666667</v>
      </c>
      <c r="D9" s="14">
        <v>41.8</v>
      </c>
      <c r="E9" s="14">
        <v>49.3680000000001</v>
      </c>
      <c r="F9" s="14">
        <v>33.3960000000001</v>
      </c>
      <c r="G9" s="14">
        <v>23.958</v>
      </c>
      <c r="H9" s="14">
        <v>19.844</v>
      </c>
      <c r="I9" s="14">
        <v>4.356</v>
      </c>
      <c r="J9" s="14">
        <v>6.05</v>
      </c>
      <c r="K9" s="14">
        <v>12.5235</v>
      </c>
      <c r="L9" s="14">
        <v>17.061</v>
      </c>
      <c r="M9" s="14">
        <v>18.5056666666667</v>
      </c>
      <c r="N9" s="14">
        <v>21.021</v>
      </c>
    </row>
    <row r="10" s="1" customFormat="1" spans="1:14">
      <c r="A10" s="8"/>
      <c r="B10" s="9" t="s">
        <v>19</v>
      </c>
      <c r="C10" s="10">
        <f t="shared" ref="C10:G10" si="1">AVERAGE(C7:C9)</f>
        <v>58.6666666666667</v>
      </c>
      <c r="D10" s="10">
        <f t="shared" si="1"/>
        <v>42.0444444444445</v>
      </c>
      <c r="E10" s="11">
        <v>49.61</v>
      </c>
      <c r="F10" s="10">
        <f t="shared" si="1"/>
        <v>33.6380000000001</v>
      </c>
      <c r="G10" s="10">
        <f t="shared" si="1"/>
        <v>24.2</v>
      </c>
      <c r="H10" s="10">
        <v>13.39</v>
      </c>
      <c r="I10" s="10">
        <v>11.94</v>
      </c>
      <c r="J10" s="10">
        <v>14.1166666666667</v>
      </c>
      <c r="K10" s="10">
        <v>12.585</v>
      </c>
      <c r="L10" s="10">
        <v>13.1285</v>
      </c>
      <c r="M10" s="10">
        <v>11.7382222222222</v>
      </c>
      <c r="N10" s="10">
        <v>10.1811111111111</v>
      </c>
    </row>
    <row r="11" s="1" customFormat="1" spans="1:14">
      <c r="A11" s="6" t="s">
        <v>24</v>
      </c>
      <c r="B11" s="4" t="s">
        <v>25</v>
      </c>
      <c r="C11" s="7">
        <v>68.9333333333334</v>
      </c>
      <c r="D11" s="7">
        <v>32.2666666666666</v>
      </c>
      <c r="E11" s="7">
        <v>41.382</v>
      </c>
      <c r="F11" s="7">
        <v>21.054</v>
      </c>
      <c r="G11" s="7">
        <v>22.506</v>
      </c>
      <c r="H11" s="7">
        <v>10.406</v>
      </c>
      <c r="I11" s="7">
        <v>9.922</v>
      </c>
      <c r="J11" s="7">
        <v>14.762</v>
      </c>
      <c r="K11" s="7">
        <v>15.609</v>
      </c>
      <c r="L11" s="7">
        <v>11.979</v>
      </c>
      <c r="M11" s="7">
        <v>1.2575</v>
      </c>
      <c r="N11" s="7">
        <v>13.6546666666667</v>
      </c>
    </row>
    <row r="12" s="1" customFormat="1" spans="1:14">
      <c r="A12" s="6"/>
      <c r="B12" s="4" t="s">
        <v>26</v>
      </c>
      <c r="C12" s="7">
        <v>18.3333333333333</v>
      </c>
      <c r="D12" s="7">
        <v>33.0000000000001</v>
      </c>
      <c r="E12" s="7">
        <v>10.164</v>
      </c>
      <c r="F12" s="7">
        <v>25.41</v>
      </c>
      <c r="G12" s="7">
        <v>37.752</v>
      </c>
      <c r="H12" s="7">
        <v>17.666</v>
      </c>
      <c r="I12" s="7">
        <v>24.7082</v>
      </c>
      <c r="J12" s="7">
        <v>17.182</v>
      </c>
      <c r="K12" s="7">
        <v>2.3595</v>
      </c>
      <c r="L12" s="7">
        <v>8.34900000000003</v>
      </c>
      <c r="M12" s="7">
        <v>13.295</v>
      </c>
      <c r="N12" s="7">
        <v>8.26466666666668</v>
      </c>
    </row>
    <row r="13" s="1" customFormat="1" spans="1:14">
      <c r="A13" s="6"/>
      <c r="B13" s="4" t="s">
        <v>27</v>
      </c>
      <c r="C13" s="7">
        <v>43.2666666666667</v>
      </c>
      <c r="D13" s="7">
        <v>33.7333333333334</v>
      </c>
      <c r="E13" s="7">
        <v>25.4100000000001</v>
      </c>
      <c r="F13" s="7">
        <v>23.232</v>
      </c>
      <c r="G13" s="7">
        <v>29.766</v>
      </c>
      <c r="H13" s="7">
        <v>14.036</v>
      </c>
      <c r="I13" s="7">
        <v>19.602</v>
      </c>
      <c r="J13" s="7">
        <v>15.972</v>
      </c>
      <c r="K13" s="7">
        <v>8.8935</v>
      </c>
      <c r="L13" s="7">
        <v>10.164</v>
      </c>
      <c r="M13" s="7">
        <v>7.3675</v>
      </c>
      <c r="N13" s="7">
        <v>1.97633333333332</v>
      </c>
    </row>
    <row r="14" s="1" customFormat="1" spans="1:14">
      <c r="A14" s="8"/>
      <c r="B14" s="9" t="s">
        <v>19</v>
      </c>
      <c r="C14" s="10">
        <f t="shared" ref="C14:G14" si="2">AVERAGE(C11:C13)</f>
        <v>43.5111111111111</v>
      </c>
      <c r="D14" s="10">
        <f t="shared" si="2"/>
        <v>33</v>
      </c>
      <c r="E14" s="11">
        <v>25.65</v>
      </c>
      <c r="F14" s="10">
        <f t="shared" si="2"/>
        <v>23.232</v>
      </c>
      <c r="G14" s="10">
        <f t="shared" si="2"/>
        <v>30.008</v>
      </c>
      <c r="H14" s="10">
        <v>14.0366666666667</v>
      </c>
      <c r="I14" s="10">
        <v>18.0766666666667</v>
      </c>
      <c r="J14" s="10">
        <v>15.9733333333333</v>
      </c>
      <c r="K14" s="10">
        <v>8.955</v>
      </c>
      <c r="L14" s="10">
        <v>10.164</v>
      </c>
      <c r="M14" s="10">
        <v>7.30666666666667</v>
      </c>
      <c r="N14" s="10">
        <v>7.96522222222222</v>
      </c>
    </row>
    <row r="15" s="1" customFormat="1" spans="1:14">
      <c r="A15" s="12" t="s">
        <v>28</v>
      </c>
      <c r="B15" s="13" t="s">
        <v>29</v>
      </c>
      <c r="C15" s="14">
        <v>63.8</v>
      </c>
      <c r="D15" s="14">
        <v>40.3333333333334</v>
      </c>
      <c r="E15" s="14">
        <v>88.5720000000001</v>
      </c>
      <c r="F15" s="14">
        <v>31.218</v>
      </c>
      <c r="G15" s="14">
        <v>49.3680000000001</v>
      </c>
      <c r="H15" s="14">
        <v>41.866</v>
      </c>
      <c r="I15" s="14">
        <v>29.524</v>
      </c>
      <c r="J15" s="14">
        <v>25.168</v>
      </c>
      <c r="K15" s="14">
        <v>18.6945</v>
      </c>
      <c r="L15" s="14">
        <v>10.527</v>
      </c>
      <c r="M15" s="14">
        <v>17.787</v>
      </c>
      <c r="N15" s="14">
        <v>16.709</v>
      </c>
    </row>
    <row r="16" s="1" customFormat="1" spans="1:14">
      <c r="A16" s="12"/>
      <c r="B16" s="13" t="s">
        <v>30</v>
      </c>
      <c r="C16" s="14">
        <v>47.6666666666667</v>
      </c>
      <c r="D16" s="14">
        <v>71.8666666666667</v>
      </c>
      <c r="E16" s="14">
        <v>43.56</v>
      </c>
      <c r="F16" s="14">
        <v>48.6420000000001</v>
      </c>
      <c r="G16" s="14">
        <v>63.16</v>
      </c>
      <c r="H16" s="14">
        <v>34.606</v>
      </c>
      <c r="I16" s="14">
        <v>19.36</v>
      </c>
      <c r="J16" s="14">
        <v>25.652</v>
      </c>
      <c r="K16" s="14">
        <v>20.691</v>
      </c>
      <c r="L16" s="14">
        <v>30.855</v>
      </c>
      <c r="M16" s="14">
        <v>15.2716666666667</v>
      </c>
      <c r="N16" s="14">
        <v>16.5293333333333</v>
      </c>
    </row>
    <row r="17" s="1" customFormat="1" spans="1:14">
      <c r="A17" s="12"/>
      <c r="B17" s="13" t="s">
        <v>31</v>
      </c>
      <c r="C17" s="14">
        <v>33</v>
      </c>
      <c r="D17" s="14">
        <v>55.7333333333333</v>
      </c>
      <c r="E17" s="14">
        <v>66.0660000000001</v>
      </c>
      <c r="F17" s="14">
        <v>39.93</v>
      </c>
      <c r="G17" s="14">
        <v>55.9</v>
      </c>
      <c r="H17" s="14">
        <v>38.236</v>
      </c>
      <c r="I17" s="14">
        <v>24.442</v>
      </c>
      <c r="J17" s="14">
        <v>30.976</v>
      </c>
      <c r="K17" s="14">
        <v>19.602</v>
      </c>
      <c r="L17" s="14">
        <v>20.691</v>
      </c>
      <c r="M17" s="14">
        <v>6.28833333333333</v>
      </c>
      <c r="N17" s="14">
        <v>7.18666666666666</v>
      </c>
    </row>
    <row r="18" s="1" customFormat="1" spans="1:14">
      <c r="A18" s="15"/>
      <c r="B18" s="9" t="s">
        <v>19</v>
      </c>
      <c r="C18" s="10">
        <f t="shared" ref="C18:G18" si="3">AVERAGE(C15:C17)</f>
        <v>48.1555555555556</v>
      </c>
      <c r="D18" s="10">
        <f t="shared" si="3"/>
        <v>55.9777777777778</v>
      </c>
      <c r="E18" s="11">
        <v>66.07</v>
      </c>
      <c r="F18" s="10">
        <f t="shared" si="3"/>
        <v>39.93</v>
      </c>
      <c r="G18" s="10">
        <f t="shared" si="3"/>
        <v>56.1426666666667</v>
      </c>
      <c r="H18" s="10">
        <v>38.2366666666667</v>
      </c>
      <c r="I18" s="10">
        <v>24.44</v>
      </c>
      <c r="J18" s="10">
        <v>27.2666666666667</v>
      </c>
      <c r="K18" s="10">
        <v>19.6625</v>
      </c>
      <c r="L18" s="10">
        <v>20.691</v>
      </c>
      <c r="M18" s="10">
        <v>13.1156666666667</v>
      </c>
      <c r="N18" s="10">
        <v>13.475</v>
      </c>
    </row>
    <row r="21" s="1" customFormat="1" spans="3:14">
      <c r="C21" s="16">
        <v>1</v>
      </c>
      <c r="D21" s="16">
        <v>2</v>
      </c>
      <c r="E21" s="16">
        <v>3</v>
      </c>
      <c r="F21" s="16">
        <v>4</v>
      </c>
      <c r="G21" s="16">
        <v>5</v>
      </c>
      <c r="H21" s="16">
        <v>8</v>
      </c>
      <c r="I21" s="16">
        <v>11</v>
      </c>
      <c r="J21" s="16">
        <v>14</v>
      </c>
      <c r="K21" s="16">
        <v>18</v>
      </c>
      <c r="L21" s="16">
        <v>22</v>
      </c>
      <c r="M21" s="16">
        <v>26</v>
      </c>
      <c r="N21" s="16">
        <v>30</v>
      </c>
    </row>
    <row r="22" s="1" customFormat="1" spans="1:14">
      <c r="A22" s="17"/>
      <c r="B22" s="1" t="s">
        <v>15</v>
      </c>
      <c r="C22" s="18">
        <v>28.1111111111111</v>
      </c>
      <c r="D22" s="18">
        <v>34.9555555555556</v>
      </c>
      <c r="E22" s="18">
        <v>49.61</v>
      </c>
      <c r="F22" s="18">
        <v>16.94</v>
      </c>
      <c r="G22" s="18">
        <v>37.752</v>
      </c>
      <c r="H22" s="18">
        <v>6.66</v>
      </c>
      <c r="I22" s="18">
        <v>5.64666666666667</v>
      </c>
      <c r="J22" s="18">
        <v>4.84</v>
      </c>
      <c r="K22" s="18">
        <v>3.51</v>
      </c>
      <c r="L22" s="18">
        <v>3.63000000000002</v>
      </c>
      <c r="M22" s="18">
        <v>3.35377777777779</v>
      </c>
      <c r="N22" s="18">
        <v>3.41366666666668</v>
      </c>
    </row>
    <row r="23" s="1" customFormat="1" spans="2:14">
      <c r="B23" s="1" t="s">
        <v>20</v>
      </c>
      <c r="C23" s="18">
        <v>58.6666666666667</v>
      </c>
      <c r="D23" s="18">
        <v>42.0444444444445</v>
      </c>
      <c r="E23" s="18">
        <v>49.61</v>
      </c>
      <c r="F23" s="18">
        <v>33.6380000000001</v>
      </c>
      <c r="G23" s="18">
        <v>24.2</v>
      </c>
      <c r="H23" s="18">
        <v>13.39</v>
      </c>
      <c r="I23" s="18">
        <v>11.94</v>
      </c>
      <c r="J23" s="18">
        <v>14.1166666666667</v>
      </c>
      <c r="K23" s="18">
        <v>12.585</v>
      </c>
      <c r="L23" s="18">
        <v>13.1285</v>
      </c>
      <c r="M23" s="18">
        <v>11.7382222222222</v>
      </c>
      <c r="N23" s="18">
        <v>10.1811111111111</v>
      </c>
    </row>
    <row r="24" s="1" customFormat="1" spans="2:14">
      <c r="B24" s="1" t="s">
        <v>24</v>
      </c>
      <c r="C24" s="18">
        <v>43.5111111111111</v>
      </c>
      <c r="D24" s="18">
        <v>33</v>
      </c>
      <c r="E24" s="18">
        <v>25.65</v>
      </c>
      <c r="F24" s="18">
        <v>23.232</v>
      </c>
      <c r="G24" s="18">
        <v>30.008</v>
      </c>
      <c r="H24" s="18">
        <v>14.0366666666667</v>
      </c>
      <c r="I24" s="18">
        <v>18.0766666666667</v>
      </c>
      <c r="J24" s="18">
        <v>15.9733333333333</v>
      </c>
      <c r="K24" s="18">
        <v>8.955</v>
      </c>
      <c r="L24" s="18">
        <v>10.164</v>
      </c>
      <c r="M24" s="18">
        <v>7.30666666666667</v>
      </c>
      <c r="N24" s="18">
        <v>7.96522222222222</v>
      </c>
    </row>
    <row r="25" s="1" customFormat="1" spans="2:14">
      <c r="B25" s="1" t="s">
        <v>28</v>
      </c>
      <c r="C25" s="18">
        <v>48.1555555555556</v>
      </c>
      <c r="D25" s="18">
        <v>55.9777777777778</v>
      </c>
      <c r="E25" s="18">
        <v>66.07</v>
      </c>
      <c r="F25" s="18">
        <v>39.93</v>
      </c>
      <c r="G25" s="18">
        <v>56.1426666666667</v>
      </c>
      <c r="H25" s="18">
        <v>38.2366666666667</v>
      </c>
      <c r="I25" s="18">
        <v>24.44</v>
      </c>
      <c r="J25" s="18">
        <v>27.2666666666667</v>
      </c>
      <c r="K25" s="18">
        <v>19.6625</v>
      </c>
      <c r="L25" s="18">
        <v>20.691</v>
      </c>
      <c r="M25" s="18">
        <v>13.1156666666667</v>
      </c>
      <c r="N25" s="18">
        <v>13.475</v>
      </c>
    </row>
    <row r="42" s="1" customFormat="1" spans="3:5">
      <c r="C42" s="19"/>
      <c r="D42" s="20"/>
      <c r="E42" s="21"/>
    </row>
    <row r="49" s="1" customFormat="1" spans="3:8">
      <c r="C49" s="22"/>
      <c r="D49" s="23" t="s">
        <v>32</v>
      </c>
      <c r="E49" s="23" t="s">
        <v>33</v>
      </c>
      <c r="F49" s="23"/>
      <c r="G49" s="23"/>
      <c r="H49" s="23" t="s">
        <v>34</v>
      </c>
    </row>
    <row r="50" s="1" customFormat="1" spans="3:8">
      <c r="C50" s="24"/>
      <c r="D50" s="25" t="s">
        <v>15</v>
      </c>
      <c r="E50" s="25" t="s">
        <v>35</v>
      </c>
      <c r="F50" s="25"/>
      <c r="G50" s="25"/>
      <c r="H50" s="26" t="s">
        <v>36</v>
      </c>
    </row>
    <row r="51" s="1" customFormat="1" spans="3:8">
      <c r="C51" s="24"/>
      <c r="D51" s="25" t="s">
        <v>20</v>
      </c>
      <c r="E51" s="25" t="s">
        <v>37</v>
      </c>
      <c r="F51" s="25"/>
      <c r="G51" s="25"/>
      <c r="H51" s="26" t="s">
        <v>38</v>
      </c>
    </row>
    <row r="52" s="1" customFormat="1" spans="3:8">
      <c r="C52" s="24"/>
      <c r="D52" s="25" t="s">
        <v>24</v>
      </c>
      <c r="E52" s="25" t="s">
        <v>39</v>
      </c>
      <c r="F52" s="25"/>
      <c r="G52" s="25"/>
      <c r="H52" s="27" t="s">
        <v>40</v>
      </c>
    </row>
    <row r="53" s="1" customFormat="1" spans="3:8">
      <c r="C53" s="28"/>
      <c r="D53" s="28" t="s">
        <v>28</v>
      </c>
      <c r="E53" s="28" t="s">
        <v>41</v>
      </c>
      <c r="F53" s="28"/>
      <c r="G53" s="28"/>
      <c r="H53" s="29" t="s">
        <v>42</v>
      </c>
    </row>
    <row r="55" s="1" customFormat="1" spans="3:8">
      <c r="C55" s="30" t="s">
        <v>43</v>
      </c>
      <c r="D55" s="30"/>
      <c r="E55" s="30"/>
      <c r="F55" s="30"/>
      <c r="G55" s="30"/>
      <c r="H55" s="30"/>
    </row>
    <row r="56" s="1" customFormat="1" spans="3:8">
      <c r="C56" s="30"/>
      <c r="D56" s="30"/>
      <c r="E56" s="30"/>
      <c r="F56" s="30"/>
      <c r="G56" s="30"/>
      <c r="H56" s="30"/>
    </row>
  </sheetData>
  <mergeCells count="12">
    <mergeCell ref="A1:E1"/>
    <mergeCell ref="E49:G49"/>
    <mergeCell ref="E50:G50"/>
    <mergeCell ref="E51:G51"/>
    <mergeCell ref="E52:G52"/>
    <mergeCell ref="E53:G53"/>
    <mergeCell ref="A3:A5"/>
    <mergeCell ref="A7:A9"/>
    <mergeCell ref="A11:A13"/>
    <mergeCell ref="A15:A17"/>
    <mergeCell ref="C50:C53"/>
    <mergeCell ref="C55:H56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67533</dc:creator>
  <cp:lastModifiedBy>葬泪</cp:lastModifiedBy>
  <dcterms:created xsi:type="dcterms:W3CDTF">2015-06-05T18:17:00Z</dcterms:created>
  <dcterms:modified xsi:type="dcterms:W3CDTF">2019-07-11T08:42:57Z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2052-11.1.0.8813</vt:lpwstr>
  </property>
</Properties>
</file>