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<sst xmlns="http://schemas.openxmlformats.org/spreadsheetml/2006/main" count="70" uniqueCount="52">
  <si>
    <t>Organic carbon mineralization (mg/kg)</t>
  </si>
  <si>
    <t>Treatment</t>
  </si>
  <si>
    <t>Repeat</t>
  </si>
  <si>
    <t>1d</t>
  </si>
  <si>
    <t>2d</t>
  </si>
  <si>
    <t>3d</t>
  </si>
  <si>
    <t>4d</t>
  </si>
  <si>
    <t>5d</t>
  </si>
  <si>
    <t>8d</t>
  </si>
  <si>
    <t>11d</t>
  </si>
  <si>
    <t>14d</t>
  </si>
  <si>
    <t>18d</t>
  </si>
  <si>
    <t>22d</t>
  </si>
  <si>
    <t>26d</t>
  </si>
  <si>
    <t>30d</t>
  </si>
  <si>
    <t>CK</t>
  </si>
  <si>
    <t>PS21-1</t>
  </si>
  <si>
    <t>PS21-2</t>
  </si>
  <si>
    <t>PS21-3</t>
  </si>
  <si>
    <t>Mean</t>
  </si>
  <si>
    <t>C1</t>
  </si>
  <si>
    <t>PS22-1</t>
  </si>
  <si>
    <t>PS22-2</t>
  </si>
  <si>
    <t>PS22-3</t>
  </si>
  <si>
    <t>C2</t>
  </si>
  <si>
    <t>PS23-1</t>
  </si>
  <si>
    <t>PS23-2</t>
  </si>
  <si>
    <t>PS23-3</t>
  </si>
  <si>
    <t>C3</t>
  </si>
  <si>
    <t>PS24-1</t>
  </si>
  <si>
    <t>PS24-2</t>
  </si>
  <si>
    <t>PS24-3</t>
  </si>
  <si>
    <t>Treatments</t>
  </si>
  <si>
    <t>Regression equation</t>
  </si>
  <si>
    <t>r</t>
  </si>
  <si>
    <r>
      <rPr>
        <sz val="11"/>
        <rFont val="Times New Roman"/>
        <charset val="134"/>
      </rPr>
      <t>y = 71.928ln(x) + 30.107</t>
    </r>
    <r>
      <rPr>
        <sz val="11"/>
        <rFont val="Arial"/>
        <charset val="134"/>
      </rPr>
      <t>_x000b__x000b__x000b_</t>
    </r>
  </si>
  <si>
    <t>0.9935**</t>
  </si>
  <si>
    <r>
      <rPr>
        <sz val="11"/>
        <rFont val="Times New Roman"/>
        <charset val="134"/>
      </rPr>
      <t>y = 132.4ln(x) + 9.2284</t>
    </r>
    <r>
      <rPr>
        <sz val="11"/>
        <rFont val="Arial"/>
        <charset val="134"/>
      </rPr>
      <t>_x000b__x000b__x000b_</t>
    </r>
  </si>
  <si>
    <t>0.9752**</t>
  </si>
  <si>
    <r>
      <rPr>
        <sz val="11"/>
        <rFont val="Times New Roman"/>
        <charset val="134"/>
      </rPr>
      <t>y = 121.5ln(x) - 14.676</t>
    </r>
    <r>
      <rPr>
        <sz val="11"/>
        <rFont val="Arial"/>
        <charset val="134"/>
      </rPr>
      <t>_x000b_</t>
    </r>
  </si>
  <si>
    <t>0.9757**</t>
  </si>
  <si>
    <r>
      <rPr>
        <sz val="11"/>
        <rFont val="Times New Roman"/>
        <charset val="134"/>
      </rPr>
      <t>y = 234.98ln(x) - 60.922</t>
    </r>
    <r>
      <rPr>
        <sz val="11"/>
        <rFont val="Arial"/>
        <charset val="134"/>
      </rPr>
      <t>_x000b_</t>
    </r>
  </si>
  <si>
    <t>0.9795**</t>
  </si>
  <si>
    <t>Note: y: CO2 production rate, mg kg-1 d-1; x: Incubation day, d; ** means significant correlation at 0.01 level. The same below</t>
  </si>
  <si>
    <t>Repeat 1</t>
  </si>
  <si>
    <t>Repeat 2</t>
  </si>
  <si>
    <t>Repeat 3</t>
  </si>
  <si>
    <t>Standard deviation</t>
  </si>
  <si>
    <t>5% significant</t>
  </si>
  <si>
    <r>
      <rPr>
        <sz val="11"/>
        <color theme="1"/>
        <rFont val="宋体"/>
        <charset val="134"/>
      </rPr>
      <t>　</t>
    </r>
    <r>
      <rPr>
        <sz val="11"/>
        <color theme="1"/>
        <rFont val="Times New Roman"/>
        <charset val="134"/>
      </rPr>
      <t xml:space="preserve"> c</t>
    </r>
  </si>
  <si>
    <r>
      <rPr>
        <sz val="11"/>
        <color theme="1"/>
        <rFont val="宋体"/>
        <charset val="134"/>
      </rPr>
      <t>　</t>
    </r>
    <r>
      <rPr>
        <sz val="11"/>
        <color theme="1"/>
        <rFont val="Times New Roman"/>
        <charset val="134"/>
      </rPr>
      <t xml:space="preserve"> b</t>
    </r>
  </si>
  <si>
    <r>
      <rPr>
        <sz val="11"/>
        <color theme="1"/>
        <rFont val="宋体"/>
        <charset val="134"/>
      </rPr>
      <t>　</t>
    </r>
    <r>
      <rPr>
        <sz val="11"/>
        <color theme="1"/>
        <rFont val="Times New Roman"/>
        <charset val="134"/>
      </rPr>
      <t>a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</si>
</sst>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_ "/>
    <numFmt numFmtId="177" formatCode="0.00_ "/>
  </numFmts>
  <fonts count="28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1"/>
      <color rgb="FFFF0000"/>
      <name val="Times New Roman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1"/>
      <name val="Times New Roman"/>
      <charset val="0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name val="Arial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18" borderId="9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77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227303663491"/>
          <c:y val="0.0634087143028083"/>
          <c:w val="0.807278955255834"/>
          <c:h val="0.808428246013667"/>
        </c:manualLayout>
      </c:layout>
      <c:lineChart>
        <c:grouping val="standard"/>
        <c:varyColors val="0"/>
        <c:ser>
          <c:idx val="1"/>
          <c:order val="0"/>
          <c:tx>
            <c:strRef>
              <c:f>[1]Mineralization!$B$20</c:f>
              <c:strCache>
                <c:ptCount val="1"/>
                <c:pt idx="0">
                  <c:v>CK</c:v>
                </c:pt>
              </c:strCache>
            </c:strRef>
          </c:tx>
          <c:spPr>
            <a:ln w="6350" cap="rnd" cmpd="sng" algn="ctr">
              <a:solidFill>
                <a:schemeClr val="tx1">
                  <a:lumMod val="85000"/>
                  <a:lumOff val="1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noFill/>
              <a:ln w="6350" cap="flat" cmpd="sng" algn="ctr">
                <a:solidFill>
                  <a:schemeClr val="tx1">
                    <a:lumMod val="95000"/>
                    <a:lumOff val="5000"/>
                  </a:schemeClr>
                </a:solidFill>
                <a:prstDash val="solid"/>
                <a:round/>
              </a:ln>
              <a:effectLst/>
            </c:spPr>
          </c:marker>
          <c:dLbls>
            <c:delete val="1"/>
          </c:dLbls>
          <c:errBars>
            <c:errDir val="y"/>
            <c:errBarType val="both"/>
            <c:errValType val="percentage"/>
            <c:noEndCap val="0"/>
            <c:val val="1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  <a:round/>
              </a:ln>
              <a:effectLst/>
            </c:spPr>
          </c:errBars>
          <c:cat>
            <c:numRef>
              <c:f>[1]Mineralization!$C$19:$N$19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11</c:v>
                </c:pt>
                <c:pt idx="7">
                  <c:v>14</c:v>
                </c:pt>
                <c:pt idx="8">
                  <c:v>18</c:v>
                </c:pt>
                <c:pt idx="9">
                  <c:v>22</c:v>
                </c:pt>
                <c:pt idx="10">
                  <c:v>26</c:v>
                </c:pt>
                <c:pt idx="11">
                  <c:v>30</c:v>
                </c:pt>
              </c:numCache>
            </c:numRef>
          </c:cat>
          <c:val>
            <c:numRef>
              <c:f>[1]Mineralization!$C$20:$N$20</c:f>
              <c:numCache>
                <c:formatCode>0.00_ </c:formatCode>
                <c:ptCount val="12"/>
                <c:pt idx="0">
                  <c:v>28.1111111111111</c:v>
                </c:pt>
                <c:pt idx="1">
                  <c:v>63.0666666666667</c:v>
                </c:pt>
                <c:pt idx="2">
                  <c:v>112.676666666667</c:v>
                </c:pt>
                <c:pt idx="3">
                  <c:v>129.616666666667</c:v>
                </c:pt>
                <c:pt idx="4">
                  <c:v>167.368666666667</c:v>
                </c:pt>
                <c:pt idx="5">
                  <c:v>187.348666666667</c:v>
                </c:pt>
                <c:pt idx="6">
                  <c:v>204.288666666667</c:v>
                </c:pt>
                <c:pt idx="7">
                  <c:v>218.808666666667</c:v>
                </c:pt>
                <c:pt idx="8">
                  <c:v>232.848666666667</c:v>
                </c:pt>
                <c:pt idx="9">
                  <c:v>247.368666666667</c:v>
                </c:pt>
                <c:pt idx="10">
                  <c:v>260.783777777778</c:v>
                </c:pt>
                <c:pt idx="11">
                  <c:v>274.438444444445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[1]Mineralization!$B$21</c:f>
              <c:strCache>
                <c:ptCount val="1"/>
                <c:pt idx="0">
                  <c:v>C1</c:v>
                </c:pt>
              </c:strCache>
            </c:strRef>
          </c:tx>
          <c:spPr>
            <a:ln w="6350" cap="rnd" cmpd="sng" algn="ctr">
              <a:solidFill>
                <a:schemeClr val="tx1">
                  <a:lumMod val="85000"/>
                  <a:lumOff val="1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6350" cap="flat" cmpd="sng" algn="ctr">
                <a:solidFill>
                  <a:schemeClr val="tx1">
                    <a:lumMod val="75000"/>
                    <a:lumOff val="25000"/>
                  </a:schemeClr>
                </a:solidFill>
                <a:prstDash val="solid"/>
                <a:round/>
              </a:ln>
              <a:effectLst/>
            </c:spPr>
          </c:marker>
          <c:dLbls>
            <c:delete val="1"/>
          </c:dLbls>
          <c:errBars>
            <c:errDir val="y"/>
            <c:errBarType val="both"/>
            <c:errValType val="percentage"/>
            <c:noEndCap val="0"/>
            <c:val val="4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  <a:round/>
              </a:ln>
              <a:effectLst/>
            </c:spPr>
          </c:errBars>
          <c:cat>
            <c:numRef>
              <c:f>[1]Mineralization!$C$19:$N$19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11</c:v>
                </c:pt>
                <c:pt idx="7">
                  <c:v>14</c:v>
                </c:pt>
                <c:pt idx="8">
                  <c:v>18</c:v>
                </c:pt>
                <c:pt idx="9">
                  <c:v>22</c:v>
                </c:pt>
                <c:pt idx="10">
                  <c:v>26</c:v>
                </c:pt>
                <c:pt idx="11">
                  <c:v>30</c:v>
                </c:pt>
              </c:numCache>
            </c:numRef>
          </c:cat>
          <c:val>
            <c:numRef>
              <c:f>[1]Mineralization!$C$21:$N$21</c:f>
              <c:numCache>
                <c:formatCode>0.00_ </c:formatCode>
                <c:ptCount val="12"/>
                <c:pt idx="0">
                  <c:v>58.6666666666667</c:v>
                </c:pt>
                <c:pt idx="1">
                  <c:v>100.711111111111</c:v>
                </c:pt>
                <c:pt idx="2">
                  <c:v>150.321111111111</c:v>
                </c:pt>
                <c:pt idx="3">
                  <c:v>183.959111111111</c:v>
                </c:pt>
                <c:pt idx="4">
                  <c:v>208.159111111111</c:v>
                </c:pt>
                <c:pt idx="5">
                  <c:v>248.329111111111</c:v>
                </c:pt>
                <c:pt idx="6">
                  <c:v>284.149111111111</c:v>
                </c:pt>
                <c:pt idx="7">
                  <c:v>326.499111111111</c:v>
                </c:pt>
                <c:pt idx="8">
                  <c:v>376.839111111111</c:v>
                </c:pt>
                <c:pt idx="9">
                  <c:v>429.353111111111</c:v>
                </c:pt>
                <c:pt idx="10">
                  <c:v>476.306</c:v>
                </c:pt>
                <c:pt idx="11">
                  <c:v>517.030444444445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[1]Mineralization!$B$22</c:f>
              <c:strCache>
                <c:ptCount val="1"/>
                <c:pt idx="0">
                  <c:v>C2</c:v>
                </c:pt>
              </c:strCache>
            </c:strRef>
          </c:tx>
          <c:spPr>
            <a:ln w="63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noFill/>
              <a:ln w="6350" cap="flat" cmpd="sng" algn="ctr">
                <a:solidFill>
                  <a:schemeClr val="tx1">
                    <a:lumMod val="95000"/>
                    <a:lumOff val="5000"/>
                  </a:schemeClr>
                </a:solidFill>
                <a:prstDash val="solid"/>
                <a:round/>
              </a:ln>
              <a:effectLst/>
            </c:spPr>
          </c:marker>
          <c:dLbls>
            <c:delete val="1"/>
          </c:dLbls>
          <c:errBars>
            <c:errDir val="y"/>
            <c:errBarType val="both"/>
            <c:errValType val="percentage"/>
            <c:noEndCap val="0"/>
            <c:val val="8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  <a:round/>
              </a:ln>
              <a:effectLst/>
            </c:spPr>
          </c:errBars>
          <c:cat>
            <c:numRef>
              <c:f>[1]Mineralization!$C$19:$N$19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11</c:v>
                </c:pt>
                <c:pt idx="7">
                  <c:v>14</c:v>
                </c:pt>
                <c:pt idx="8">
                  <c:v>18</c:v>
                </c:pt>
                <c:pt idx="9">
                  <c:v>22</c:v>
                </c:pt>
                <c:pt idx="10">
                  <c:v>26</c:v>
                </c:pt>
                <c:pt idx="11">
                  <c:v>30</c:v>
                </c:pt>
              </c:numCache>
            </c:numRef>
          </c:cat>
          <c:val>
            <c:numRef>
              <c:f>[1]Mineralization!$C$22:$N$22</c:f>
              <c:numCache>
                <c:formatCode>0.00_ </c:formatCode>
                <c:ptCount val="12"/>
                <c:pt idx="0">
                  <c:v>43.5111111111111</c:v>
                </c:pt>
                <c:pt idx="1">
                  <c:v>76.5111111111111</c:v>
                </c:pt>
                <c:pt idx="2">
                  <c:v>102.161111111111</c:v>
                </c:pt>
                <c:pt idx="3">
                  <c:v>125.393111111111</c:v>
                </c:pt>
                <c:pt idx="4">
                  <c:v>155.401111111111</c:v>
                </c:pt>
                <c:pt idx="5">
                  <c:v>197.511111111111</c:v>
                </c:pt>
                <c:pt idx="6">
                  <c:v>251.741111111111</c:v>
                </c:pt>
                <c:pt idx="7">
                  <c:v>299.661111111111</c:v>
                </c:pt>
                <c:pt idx="8">
                  <c:v>335.481111111111</c:v>
                </c:pt>
                <c:pt idx="9">
                  <c:v>376.137111111111</c:v>
                </c:pt>
                <c:pt idx="10">
                  <c:v>405.363777777778</c:v>
                </c:pt>
                <c:pt idx="11">
                  <c:v>437.224666666667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[1]Mineralization!$B$23</c:f>
              <c:strCache>
                <c:ptCount val="1"/>
                <c:pt idx="0">
                  <c:v>C3</c:v>
                </c:pt>
              </c:strCache>
            </c:strRef>
          </c:tx>
          <c:spPr>
            <a:ln w="63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tx1">
                  <a:lumMod val="95000"/>
                  <a:lumOff val="5000"/>
                </a:schemeClr>
              </a:solidFill>
              <a:ln w="9525" cap="flat" cmpd="sng" algn="ctr">
                <a:solidFill>
                  <a:schemeClr val="tx1">
                    <a:lumMod val="75000"/>
                    <a:lumOff val="25000"/>
                  </a:schemeClr>
                </a:solidFill>
                <a:prstDash val="solid"/>
                <a:round/>
              </a:ln>
              <a:effectLst/>
            </c:spPr>
          </c:marker>
          <c:dLbls>
            <c:delete val="1"/>
          </c:dLbls>
          <c:errBars>
            <c:errDir val="y"/>
            <c:errBarType val="both"/>
            <c:errValType val="percentage"/>
            <c:noEndCap val="0"/>
            <c:val val="5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  <a:round/>
              </a:ln>
              <a:effectLst/>
            </c:spPr>
          </c:errBars>
          <c:cat>
            <c:numRef>
              <c:f>[1]Mineralization!$C$19:$N$19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11</c:v>
                </c:pt>
                <c:pt idx="7">
                  <c:v>14</c:v>
                </c:pt>
                <c:pt idx="8">
                  <c:v>18</c:v>
                </c:pt>
                <c:pt idx="9">
                  <c:v>22</c:v>
                </c:pt>
                <c:pt idx="10">
                  <c:v>26</c:v>
                </c:pt>
                <c:pt idx="11">
                  <c:v>30</c:v>
                </c:pt>
              </c:numCache>
            </c:numRef>
          </c:cat>
          <c:val>
            <c:numRef>
              <c:f>[1]Mineralization!$C$23:$N$23</c:f>
              <c:numCache>
                <c:formatCode>0.00_ </c:formatCode>
                <c:ptCount val="12"/>
                <c:pt idx="0">
                  <c:v>48.1555555555556</c:v>
                </c:pt>
                <c:pt idx="1">
                  <c:v>104.133333333333</c:v>
                </c:pt>
                <c:pt idx="2">
                  <c:v>170.203333333333</c:v>
                </c:pt>
                <c:pt idx="3">
                  <c:v>210.133333333333</c:v>
                </c:pt>
                <c:pt idx="4">
                  <c:v>266.276</c:v>
                </c:pt>
                <c:pt idx="5">
                  <c:v>380.986</c:v>
                </c:pt>
                <c:pt idx="6">
                  <c:v>454.306</c:v>
                </c:pt>
                <c:pt idx="7">
                  <c:v>536.106</c:v>
                </c:pt>
                <c:pt idx="8">
                  <c:v>614.756</c:v>
                </c:pt>
                <c:pt idx="9">
                  <c:v>697.52</c:v>
                </c:pt>
                <c:pt idx="10">
                  <c:v>749.982666666667</c:v>
                </c:pt>
                <c:pt idx="11">
                  <c:v>803.882666666667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868824"/>
        <c:axId val="667007730"/>
      </c:lineChart>
      <c:dateAx>
        <c:axId val="977868824"/>
        <c:scaling>
          <c:orientation val="minMax"/>
          <c:max val="31"/>
        </c:scaling>
        <c:delete val="0"/>
        <c:axPos val="b"/>
        <c:title>
          <c:tx>
            <c:rich>
              <a:bodyPr rot="0" spcFirstLastPara="0" vertOverflow="ellipsis" vert="horz" wrap="square" anchor="ctr" anchorCtr="1" forceAA="0"/>
              <a:lstStyle/>
              <a:p>
                <a:pPr>
                  <a:defRPr lang="zh-CN"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r>
                  <a:rPr lang="en-US" altLang="zh-CN" sz="1100">
                    <a:solidFill>
                      <a:sysClr val="windowText" lastClr="000000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  Incubation time (d)</a:t>
                </a:r>
                <a:endParaRPr lang="en-US" altLang="zh-CN" sz="1100">
                  <a:solidFill>
                    <a:sysClr val="windowText" lastClr="000000"/>
                  </a:solidFill>
                  <a:latin typeface="Times New Roman" panose="02020603050405020304" charset="0"/>
                  <a:ea typeface="Times New Roman" panose="02020603050405020304" charset="0"/>
                  <a:cs typeface="Times New Roman" panose="02020603050405020304" charset="0"/>
                  <a:sym typeface="Times New Roman" panose="02020603050405020304" charset="0"/>
                </a:endParaRPr>
              </a:p>
            </c:rich>
          </c:tx>
          <c:layout>
            <c:manualLayout>
              <c:xMode val="edge"/>
              <c:yMode val="edge"/>
              <c:x val="0.4467819690615"/>
              <c:y val="0.95135608048993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in"/>
        <c:minorTickMark val="none"/>
        <c:tickLblPos val="nextTo"/>
        <c:spPr>
          <a:noFill/>
          <a:ln w="6350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</a:p>
        </c:txPr>
        <c:crossAx val="667007730"/>
        <c:crosses val="autoZero"/>
        <c:auto val="0"/>
        <c:lblOffset val="100"/>
        <c:baseTimeUnit val="days"/>
        <c:majorUnit val="2"/>
        <c:majorTimeUnit val="days"/>
      </c:dateAx>
      <c:valAx>
        <c:axId val="667007730"/>
        <c:scaling>
          <c:orientation val="minMax"/>
          <c:max val="900"/>
          <c:min val="0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r>
                  <a:rPr lang="en-US" altLang="zh-CN" sz="1100" b="0" i="0" u="none" strike="noStrike" baseline="0">
                    <a:solidFill>
                      <a:srgbClr val="000000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Cumulative m</a:t>
                </a:r>
                <a:r>
                  <a:rPr sz="1100" b="0" i="0" u="none" strike="noStrike" baseline="0">
                    <a:solidFill>
                      <a:srgbClr val="000000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ineralization of soil organic carbon </a:t>
                </a:r>
                <a:endParaRPr sz="1100" b="0" i="0" u="none" strike="noStrike" baseline="0">
                  <a:solidFill>
                    <a:srgbClr val="000000"/>
                  </a:solidFill>
                  <a:latin typeface="Times New Roman" panose="02020603050405020304" charset="0"/>
                  <a:ea typeface="Times New Roman" panose="02020603050405020304" charset="0"/>
                  <a:cs typeface="Times New Roman" panose="02020603050405020304" charset="0"/>
                  <a:sym typeface="Times New Roman" panose="02020603050405020304" charset="0"/>
                </a:endParaRPr>
              </a:p>
              <a:p>
                <a:pPr defTabSz="914400">
                  <a:defRPr lang="zh-CN"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r>
                  <a:rPr sz="1100" b="0" i="0" u="none" strike="noStrike" baseline="0">
                    <a:solidFill>
                      <a:srgbClr val="000000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(</a:t>
                </a:r>
                <a:r>
                  <a:rPr lang="en-US" altLang="zh-CN" sz="1100" b="0" i="0" u="none" strike="noStrike" baseline="0">
                    <a:solidFill>
                      <a:srgbClr val="000000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m</a:t>
                </a:r>
                <a:r>
                  <a:rPr sz="1100" b="0" i="0" u="none" strike="noStrike" baseline="0">
                    <a:solidFill>
                      <a:srgbClr val="000000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g kg</a:t>
                </a:r>
                <a:r>
                  <a:rPr lang="en-US" altLang="zh-CN" sz="1100" b="0" i="0" baseline="30000">
                    <a:solidFill>
                      <a:srgbClr val="000000"/>
                    </a:solidFill>
                    <a:uFillTx/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-1</a:t>
                </a:r>
                <a:r>
                  <a:rPr sz="1100" b="0" i="0" u="none" strike="noStrike" baseline="0">
                    <a:solidFill>
                      <a:srgbClr val="000000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)</a:t>
                </a:r>
                <a:endParaRPr sz="1100" b="0" i="0" u="none" strike="noStrike" baseline="0">
                  <a:solidFill>
                    <a:srgbClr val="000000"/>
                  </a:solidFill>
                  <a:latin typeface="Times New Roman" panose="02020603050405020304" charset="0"/>
                  <a:ea typeface="Times New Roman" panose="02020603050405020304" charset="0"/>
                  <a:cs typeface="Times New Roman" panose="02020603050405020304" charset="0"/>
                  <a:sym typeface="Times New Roman" panose="02020603050405020304" charset="0"/>
                </a:endParaRPr>
              </a:p>
            </c:rich>
          </c:tx>
          <c:layout>
            <c:manualLayout>
              <c:xMode val="edge"/>
              <c:yMode val="edge"/>
              <c:x val="0.00336209794912025"/>
              <c:y val="0.08300535828634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_);[Red]\(0\)" sourceLinked="0"/>
        <c:majorTickMark val="in"/>
        <c:minorTickMark val="none"/>
        <c:tickLblPos val="nextTo"/>
        <c:spPr>
          <a:noFill/>
          <a:ln w="6350" cap="flat" cmpd="sng" algn="ctr">
            <a:solidFill>
              <a:schemeClr val="tx1">
                <a:lumMod val="95000"/>
                <a:lumOff val="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</a:p>
        </c:txPr>
        <c:crossAx val="977868824"/>
        <c:crosses val="autoZero"/>
        <c:crossBetween val="midCat"/>
        <c:majorUnit val="150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</a:p>
        </c:txPr>
      </c:legendEntry>
      <c:layout>
        <c:manualLayout>
          <c:xMode val="edge"/>
          <c:yMode val="edge"/>
          <c:x val="0.188277485150734"/>
          <c:y val="0.0745200130165957"/>
          <c:w val="0.410175949792671"/>
          <c:h val="0.110966482264888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 wrap="square"/>
    <a:lstStyle/>
    <a:p>
      <a:pPr>
        <a:defRPr lang="zh-CN" sz="1100">
          <a:latin typeface="Times New Roman" panose="02020603050405020304" charset="0"/>
          <a:ea typeface="Times New Roman" panose="02020603050405020304" charset="0"/>
          <a:cs typeface="Times New Roman" panose="02020603050405020304" charset="0"/>
          <a:sym typeface="Times New Roman" panose="02020603050405020304" charset="0"/>
        </a:defRPr>
      </a:pPr>
    </a:p>
  </c:txPr>
  <c:externalData r:id="rId1">
    <c:autoUpdate val="0"/>
  </c:externalData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9525</xdr:colOff>
      <xdr:row>23</xdr:row>
      <xdr:rowOff>180975</xdr:rowOff>
    </xdr:from>
    <xdr:to>
      <xdr:col>9</xdr:col>
      <xdr:colOff>645795</xdr:colOff>
      <xdr:row>44</xdr:row>
      <xdr:rowOff>83185</xdr:rowOff>
    </xdr:to>
    <xdr:graphicFrame>
      <xdr:nvGraphicFramePr>
        <xdr:cNvPr id="2" name="图表 4"/>
        <xdr:cNvGraphicFramePr/>
      </xdr:nvGraphicFramePr>
      <xdr:xfrm>
        <a:off x="1504950" y="4686300"/>
        <a:ext cx="6170295" cy="39408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neralization"/>
      <sheetName val="Cumulative mineralization rate"/>
      <sheetName val="Fitting parameter"/>
      <sheetName val="Texture"/>
    </sheetNames>
    <sheetDataSet>
      <sheetData sheetId="0">
        <row r="19">
          <cell r="C19">
            <v>1</v>
          </cell>
          <cell r="D19">
            <v>2</v>
          </cell>
          <cell r="E19">
            <v>3</v>
          </cell>
          <cell r="F19">
            <v>4</v>
          </cell>
          <cell r="G19">
            <v>5</v>
          </cell>
          <cell r="H19">
            <v>8</v>
          </cell>
          <cell r="I19">
            <v>11</v>
          </cell>
          <cell r="J19">
            <v>14</v>
          </cell>
          <cell r="K19">
            <v>18</v>
          </cell>
          <cell r="L19">
            <v>22</v>
          </cell>
          <cell r="M19">
            <v>26</v>
          </cell>
          <cell r="N19">
            <v>30</v>
          </cell>
        </row>
        <row r="20">
          <cell r="B20" t="str">
            <v>CK</v>
          </cell>
          <cell r="C20">
            <v>28.1111111111111</v>
          </cell>
          <cell r="D20">
            <v>63.0666666666667</v>
          </cell>
          <cell r="E20">
            <v>112.676666666667</v>
          </cell>
          <cell r="F20">
            <v>129.616666666667</v>
          </cell>
          <cell r="G20">
            <v>167.368666666667</v>
          </cell>
          <cell r="H20">
            <v>187.348666666667</v>
          </cell>
          <cell r="I20">
            <v>204.288666666667</v>
          </cell>
          <cell r="J20">
            <v>218.808666666667</v>
          </cell>
          <cell r="K20">
            <v>232.848666666667</v>
          </cell>
          <cell r="L20">
            <v>247.368666666667</v>
          </cell>
          <cell r="M20">
            <v>260.783777777778</v>
          </cell>
          <cell r="N20">
            <v>274.438444444445</v>
          </cell>
        </row>
        <row r="21">
          <cell r="B21" t="str">
            <v>C1</v>
          </cell>
          <cell r="C21">
            <v>58.6666666666667</v>
          </cell>
          <cell r="D21">
            <v>100.711111111111</v>
          </cell>
          <cell r="E21">
            <v>150.321111111111</v>
          </cell>
          <cell r="F21">
            <v>183.959111111111</v>
          </cell>
          <cell r="G21">
            <v>208.159111111111</v>
          </cell>
          <cell r="H21">
            <v>248.329111111111</v>
          </cell>
          <cell r="I21">
            <v>284.149111111111</v>
          </cell>
          <cell r="J21">
            <v>326.499111111111</v>
          </cell>
          <cell r="K21">
            <v>376.839111111111</v>
          </cell>
          <cell r="L21">
            <v>429.353111111111</v>
          </cell>
          <cell r="M21">
            <v>476.306</v>
          </cell>
          <cell r="N21">
            <v>517.030444444445</v>
          </cell>
        </row>
        <row r="22">
          <cell r="B22" t="str">
            <v>C2</v>
          </cell>
          <cell r="C22">
            <v>43.5111111111111</v>
          </cell>
          <cell r="D22">
            <v>76.5111111111111</v>
          </cell>
          <cell r="E22">
            <v>102.161111111111</v>
          </cell>
          <cell r="F22">
            <v>125.393111111111</v>
          </cell>
          <cell r="G22">
            <v>155.401111111111</v>
          </cell>
          <cell r="H22">
            <v>197.511111111111</v>
          </cell>
          <cell r="I22">
            <v>251.741111111111</v>
          </cell>
          <cell r="J22">
            <v>299.661111111111</v>
          </cell>
          <cell r="K22">
            <v>335.481111111111</v>
          </cell>
          <cell r="L22">
            <v>376.137111111111</v>
          </cell>
          <cell r="M22">
            <v>405.363777777778</v>
          </cell>
          <cell r="N22">
            <v>437.224666666667</v>
          </cell>
        </row>
        <row r="23">
          <cell r="B23" t="str">
            <v>C3</v>
          </cell>
          <cell r="C23">
            <v>48.1555555555556</v>
          </cell>
          <cell r="D23">
            <v>104.133333333333</v>
          </cell>
          <cell r="E23">
            <v>170.203333333333</v>
          </cell>
          <cell r="F23">
            <v>210.133333333333</v>
          </cell>
          <cell r="G23">
            <v>266.276</v>
          </cell>
          <cell r="H23">
            <v>380.986</v>
          </cell>
          <cell r="I23">
            <v>454.306</v>
          </cell>
          <cell r="J23">
            <v>536.106</v>
          </cell>
          <cell r="K23">
            <v>614.756</v>
          </cell>
          <cell r="L23">
            <v>697.52</v>
          </cell>
          <cell r="M23">
            <v>749.982666666667</v>
          </cell>
          <cell r="N23">
            <v>803.882666666667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4"/>
  <sheetViews>
    <sheetView tabSelected="1" workbookViewId="0">
      <selection activeCell="E5" sqref="E5"/>
    </sheetView>
  </sheetViews>
  <sheetFormatPr defaultColWidth="9" defaultRowHeight="15"/>
  <cols>
    <col min="1" max="1" width="10.625" style="2" customWidth="1"/>
    <col min="2" max="2" width="9" style="2"/>
    <col min="3" max="3" width="8.375" style="1" customWidth="1"/>
    <col min="4" max="4" width="8.25" style="1" customWidth="1"/>
    <col min="5" max="5" width="12.25" style="1" customWidth="1"/>
    <col min="6" max="6" width="9.25" style="1" customWidth="1"/>
    <col min="7" max="7" width="14.75" style="1" customWidth="1"/>
    <col min="8" max="8" width="9.625" style="1" customWidth="1"/>
    <col min="9" max="9" width="10.125" style="1" customWidth="1"/>
    <col min="10" max="10" width="10" style="1" customWidth="1"/>
    <col min="11" max="11" width="9.75" style="1" customWidth="1"/>
    <col min="12" max="13" width="8.625" style="1" customWidth="1"/>
    <col min="14" max="14" width="9.125" style="3" customWidth="1"/>
    <col min="15" max="15" width="11.125" style="1"/>
    <col min="16" max="16" width="12.625" style="1"/>
    <col min="17" max="16384" width="9" style="1"/>
  </cols>
  <sheetData>
    <row r="1" ht="21" customHeight="1" spans="1:4">
      <c r="A1" s="4" t="s">
        <v>0</v>
      </c>
      <c r="B1" s="4"/>
      <c r="C1" s="4"/>
      <c r="D1" s="4"/>
    </row>
    <row r="2" s="1" customFormat="1" spans="1:14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="1" customFormat="1" spans="1:14">
      <c r="A3" s="5" t="s">
        <v>15</v>
      </c>
      <c r="B3" s="2" t="s">
        <v>16</v>
      </c>
      <c r="C3" s="6">
        <v>23.4666666666667</v>
      </c>
      <c r="D3" s="6">
        <v>35.9333333333334</v>
      </c>
      <c r="E3" s="6">
        <v>44.286</v>
      </c>
      <c r="F3" s="6">
        <v>31.218</v>
      </c>
      <c r="G3" s="6">
        <v>4.35600000000004</v>
      </c>
      <c r="H3" s="6">
        <v>24.6840000000001</v>
      </c>
      <c r="I3" s="6">
        <v>12.342</v>
      </c>
      <c r="J3" s="6">
        <v>10.164</v>
      </c>
      <c r="K3" s="6">
        <v>10.164</v>
      </c>
      <c r="L3" s="6">
        <v>15.2460000000001</v>
      </c>
      <c r="M3" s="6">
        <v>7.90533333333342</v>
      </c>
      <c r="N3" s="6">
        <v>9.34266666666672</v>
      </c>
    </row>
    <row r="4" s="1" customFormat="1" spans="1:14">
      <c r="A4" s="5"/>
      <c r="B4" s="2" t="s">
        <v>17</v>
      </c>
      <c r="C4" s="6">
        <v>33</v>
      </c>
      <c r="D4" s="6">
        <v>41.0666666666667</v>
      </c>
      <c r="E4" s="6">
        <v>55.1760000000001</v>
      </c>
      <c r="F4" s="6">
        <v>2.904</v>
      </c>
      <c r="G4" s="6">
        <v>71.148</v>
      </c>
      <c r="H4" s="6">
        <v>22.178</v>
      </c>
      <c r="I4" s="6">
        <v>21.78</v>
      </c>
      <c r="J4" s="6">
        <v>18.876</v>
      </c>
      <c r="K4" s="6">
        <v>5.80799999999997</v>
      </c>
      <c r="L4" s="6">
        <v>7.98600000000009</v>
      </c>
      <c r="M4" s="6">
        <v>10.78</v>
      </c>
      <c r="N4" s="6">
        <v>20.1226666666667</v>
      </c>
    </row>
    <row r="5" s="1" customFormat="1" spans="1:14">
      <c r="A5" s="5"/>
      <c r="B5" s="3" t="s">
        <v>18</v>
      </c>
      <c r="C5" s="6">
        <v>27.8666666666667</v>
      </c>
      <c r="D5" s="6">
        <v>27.8666666666667</v>
      </c>
      <c r="E5" s="6">
        <v>49.3680000000001</v>
      </c>
      <c r="F5" s="6">
        <v>16.698</v>
      </c>
      <c r="G5" s="6">
        <v>37.752</v>
      </c>
      <c r="H5" s="6">
        <v>13.068</v>
      </c>
      <c r="I5" s="6">
        <v>16.698</v>
      </c>
      <c r="J5" s="6">
        <v>14.52</v>
      </c>
      <c r="K5" s="6">
        <v>26.136</v>
      </c>
      <c r="L5" s="6">
        <v>20.3280000000001</v>
      </c>
      <c r="M5" s="6">
        <v>21.5600000000001</v>
      </c>
      <c r="N5" s="6">
        <v>11.4986666666667</v>
      </c>
    </row>
    <row r="6" s="1" customFormat="1" spans="1:14">
      <c r="A6" s="5"/>
      <c r="B6" s="7" t="s">
        <v>19</v>
      </c>
      <c r="C6" s="8">
        <f t="shared" ref="C6:G6" si="0">AVERAGE(C3:C5)</f>
        <v>28.1111111111111</v>
      </c>
      <c r="D6" s="8">
        <f t="shared" si="0"/>
        <v>34.9555555555556</v>
      </c>
      <c r="E6" s="9">
        <v>49.61</v>
      </c>
      <c r="F6" s="8">
        <f t="shared" si="0"/>
        <v>16.94</v>
      </c>
      <c r="G6" s="8">
        <f t="shared" si="0"/>
        <v>37.752</v>
      </c>
      <c r="H6" s="9">
        <v>19.98</v>
      </c>
      <c r="I6" s="9">
        <v>16.94</v>
      </c>
      <c r="J6" s="9">
        <v>14.52</v>
      </c>
      <c r="K6" s="9">
        <v>14.04</v>
      </c>
      <c r="L6" s="8">
        <f t="shared" ref="L6:N6" si="1">AVERAGE(L3:L5)</f>
        <v>14.5200000000001</v>
      </c>
      <c r="M6" s="8">
        <f t="shared" si="1"/>
        <v>13.4151111111112</v>
      </c>
      <c r="N6" s="8">
        <f t="shared" si="1"/>
        <v>13.6546666666667</v>
      </c>
    </row>
    <row r="7" s="1" customFormat="1" spans="1:14">
      <c r="A7" s="10" t="s">
        <v>20</v>
      </c>
      <c r="B7" s="11" t="s">
        <v>21</v>
      </c>
      <c r="C7" s="12">
        <v>64.5333333333334</v>
      </c>
      <c r="D7" s="12">
        <v>45.4666666666667</v>
      </c>
      <c r="E7" s="12">
        <v>60.2580000000001</v>
      </c>
      <c r="F7" s="12">
        <v>27.5880000000001</v>
      </c>
      <c r="G7" s="12">
        <v>40.656</v>
      </c>
      <c r="H7" s="12">
        <v>52.27</v>
      </c>
      <c r="I7" s="12">
        <v>74.052</v>
      </c>
      <c r="J7" s="12">
        <v>71.148</v>
      </c>
      <c r="K7" s="12">
        <v>55.176</v>
      </c>
      <c r="L7" s="12">
        <v>37.752</v>
      </c>
      <c r="M7" s="12">
        <v>49.5880000000001</v>
      </c>
      <c r="N7" s="12">
        <v>31.6213333333333</v>
      </c>
    </row>
    <row r="8" s="1" customFormat="1" spans="1:14">
      <c r="A8" s="10"/>
      <c r="B8" s="11" t="s">
        <v>22</v>
      </c>
      <c r="C8" s="12">
        <v>52.8</v>
      </c>
      <c r="D8" s="12">
        <v>38.8666666666668</v>
      </c>
      <c r="E8" s="12">
        <v>39.2040000000001</v>
      </c>
      <c r="F8" s="12">
        <v>39.93</v>
      </c>
      <c r="G8" s="12">
        <v>7.98600000000002</v>
      </c>
      <c r="H8" s="12">
        <v>8.71200000000001</v>
      </c>
      <c r="I8" s="12">
        <v>20.328</v>
      </c>
      <c r="J8" s="12">
        <v>37.752</v>
      </c>
      <c r="K8" s="12">
        <v>45.738</v>
      </c>
      <c r="L8" s="12">
        <v>51.5460000000001</v>
      </c>
      <c r="M8" s="12">
        <v>17.248</v>
      </c>
      <c r="N8" s="12">
        <v>6.46799999999999</v>
      </c>
    </row>
    <row r="9" s="1" customFormat="1" spans="1:14">
      <c r="A9" s="10"/>
      <c r="B9" s="11" t="s">
        <v>23</v>
      </c>
      <c r="C9" s="12">
        <v>58.6666666666667</v>
      </c>
      <c r="D9" s="12">
        <v>41.8</v>
      </c>
      <c r="E9" s="12">
        <v>49.3680000000001</v>
      </c>
      <c r="F9" s="12">
        <v>33.3960000000001</v>
      </c>
      <c r="G9" s="12">
        <v>23.958</v>
      </c>
      <c r="H9" s="12">
        <v>59.532</v>
      </c>
      <c r="I9" s="12">
        <v>13.068</v>
      </c>
      <c r="J9" s="12">
        <v>18.15</v>
      </c>
      <c r="K9" s="12">
        <v>50.094</v>
      </c>
      <c r="L9" s="12">
        <v>68.2440000000001</v>
      </c>
      <c r="M9" s="12">
        <v>74.0226666666668</v>
      </c>
      <c r="N9" s="12">
        <v>84.084</v>
      </c>
    </row>
    <row r="10" s="1" customFormat="1" spans="1:14">
      <c r="A10" s="5"/>
      <c r="B10" s="7" t="s">
        <v>19</v>
      </c>
      <c r="C10" s="8">
        <f t="shared" ref="C10:G10" si="2">AVERAGE(C7:C9)</f>
        <v>58.6666666666667</v>
      </c>
      <c r="D10" s="8">
        <f t="shared" si="2"/>
        <v>42.0444444444445</v>
      </c>
      <c r="E10" s="9">
        <v>49.61</v>
      </c>
      <c r="F10" s="8">
        <f t="shared" si="2"/>
        <v>33.6380000000001</v>
      </c>
      <c r="G10" s="8">
        <f t="shared" si="2"/>
        <v>24.2</v>
      </c>
      <c r="H10" s="9">
        <v>40.17</v>
      </c>
      <c r="I10" s="9">
        <v>35.82</v>
      </c>
      <c r="J10" s="9">
        <v>42.35</v>
      </c>
      <c r="K10" s="9">
        <v>50.34</v>
      </c>
      <c r="L10" s="8">
        <f t="shared" ref="L10:N10" si="3">AVERAGE(L7:L9)</f>
        <v>52.5140000000001</v>
      </c>
      <c r="M10" s="8">
        <f t="shared" si="3"/>
        <v>46.952888888889</v>
      </c>
      <c r="N10" s="8">
        <f t="shared" si="3"/>
        <v>40.7244444444444</v>
      </c>
    </row>
    <row r="11" s="1" customFormat="1" spans="1:14">
      <c r="A11" s="5" t="s">
        <v>24</v>
      </c>
      <c r="B11" s="3" t="s">
        <v>25</v>
      </c>
      <c r="C11" s="6">
        <v>68.9333333333334</v>
      </c>
      <c r="D11" s="6">
        <v>32.2666666666666</v>
      </c>
      <c r="E11" s="6">
        <v>41.382</v>
      </c>
      <c r="F11" s="6">
        <v>21.054</v>
      </c>
      <c r="G11" s="6">
        <v>22.506</v>
      </c>
      <c r="H11" s="6">
        <v>31.218</v>
      </c>
      <c r="I11" s="6">
        <v>29.766</v>
      </c>
      <c r="J11" s="6">
        <v>44.286</v>
      </c>
      <c r="K11" s="6">
        <v>62.436</v>
      </c>
      <c r="L11" s="6">
        <v>47.916</v>
      </c>
      <c r="M11" s="6">
        <v>5.03</v>
      </c>
      <c r="N11" s="6">
        <v>54.6186666666667</v>
      </c>
    </row>
    <row r="12" s="1" customFormat="1" spans="1:14">
      <c r="A12" s="5"/>
      <c r="B12" s="3" t="s">
        <v>26</v>
      </c>
      <c r="C12" s="6">
        <v>18.3333333333333</v>
      </c>
      <c r="D12" s="6">
        <v>33.0000000000001</v>
      </c>
      <c r="E12" s="6">
        <v>10.164</v>
      </c>
      <c r="F12" s="6">
        <v>25.41</v>
      </c>
      <c r="G12" s="6">
        <v>37.752</v>
      </c>
      <c r="H12" s="6">
        <v>52.998</v>
      </c>
      <c r="I12" s="6">
        <v>74.1246</v>
      </c>
      <c r="J12" s="6">
        <v>51.5460000000001</v>
      </c>
      <c r="K12" s="6">
        <v>9.43799999999999</v>
      </c>
      <c r="L12" s="6">
        <v>33.3960000000001</v>
      </c>
      <c r="M12" s="6">
        <v>53.18</v>
      </c>
      <c r="N12" s="6">
        <v>33.0586666666667</v>
      </c>
    </row>
    <row r="13" s="1" customFormat="1" spans="1:14">
      <c r="A13" s="5"/>
      <c r="B13" s="3" t="s">
        <v>27</v>
      </c>
      <c r="C13" s="6">
        <v>43.2666666666667</v>
      </c>
      <c r="D13" s="6">
        <v>33.7333333333334</v>
      </c>
      <c r="E13" s="6">
        <v>25.4100000000001</v>
      </c>
      <c r="F13" s="6">
        <v>23.232</v>
      </c>
      <c r="G13" s="6">
        <v>29.766</v>
      </c>
      <c r="H13" s="6">
        <v>42.108</v>
      </c>
      <c r="I13" s="6">
        <v>58.806</v>
      </c>
      <c r="J13" s="6">
        <v>47.916</v>
      </c>
      <c r="K13" s="6">
        <v>35.574</v>
      </c>
      <c r="L13" s="6">
        <v>40.656</v>
      </c>
      <c r="M13" s="6">
        <v>29.47</v>
      </c>
      <c r="N13" s="6">
        <v>7.90533333333329</v>
      </c>
    </row>
    <row r="14" s="1" customFormat="1" spans="1:14">
      <c r="A14" s="5"/>
      <c r="B14" s="7" t="s">
        <v>19</v>
      </c>
      <c r="C14" s="8">
        <f t="shared" ref="C14:G14" si="4">AVERAGE(C11:C13)</f>
        <v>43.5111111111111</v>
      </c>
      <c r="D14" s="8">
        <f t="shared" si="4"/>
        <v>33</v>
      </c>
      <c r="E14" s="9">
        <v>25.65</v>
      </c>
      <c r="F14" s="8">
        <f t="shared" si="4"/>
        <v>23.232</v>
      </c>
      <c r="G14" s="8">
        <f t="shared" si="4"/>
        <v>30.008</v>
      </c>
      <c r="H14" s="9">
        <v>42.11</v>
      </c>
      <c r="I14" s="9">
        <v>54.23</v>
      </c>
      <c r="J14" s="9">
        <v>47.92</v>
      </c>
      <c r="K14" s="9">
        <v>35.82</v>
      </c>
      <c r="L14" s="8">
        <f t="shared" ref="L14:N14" si="5">AVERAGE(L11:L13)</f>
        <v>40.656</v>
      </c>
      <c r="M14" s="8">
        <f t="shared" si="5"/>
        <v>29.2266666666667</v>
      </c>
      <c r="N14" s="8">
        <f t="shared" si="5"/>
        <v>31.8608888888889</v>
      </c>
    </row>
    <row r="15" s="1" customFormat="1" spans="1:14">
      <c r="A15" s="10" t="s">
        <v>28</v>
      </c>
      <c r="B15" s="11" t="s">
        <v>29</v>
      </c>
      <c r="C15" s="12">
        <v>63.8</v>
      </c>
      <c r="D15" s="12">
        <v>40.3333333333334</v>
      </c>
      <c r="E15" s="12">
        <v>88.5720000000001</v>
      </c>
      <c r="F15" s="12">
        <v>31.218</v>
      </c>
      <c r="G15" s="12">
        <v>49.3680000000001</v>
      </c>
      <c r="H15" s="12">
        <v>125.598</v>
      </c>
      <c r="I15" s="12">
        <v>88.572</v>
      </c>
      <c r="J15" s="12">
        <v>75.504</v>
      </c>
      <c r="K15" s="12">
        <v>74.778</v>
      </c>
      <c r="L15" s="12">
        <v>42.108</v>
      </c>
      <c r="M15" s="12">
        <v>71.148</v>
      </c>
      <c r="N15" s="12">
        <v>66.8360000000001</v>
      </c>
    </row>
    <row r="16" s="1" customFormat="1" spans="1:14">
      <c r="A16" s="10"/>
      <c r="B16" s="11" t="s">
        <v>30</v>
      </c>
      <c r="C16" s="12">
        <v>47.6666666666667</v>
      </c>
      <c r="D16" s="12">
        <v>71.8666666666667</v>
      </c>
      <c r="E16" s="12">
        <v>43.56</v>
      </c>
      <c r="F16" s="12">
        <v>48.6420000000001</v>
      </c>
      <c r="G16" s="12">
        <v>63.16</v>
      </c>
      <c r="H16" s="12">
        <v>103.818</v>
      </c>
      <c r="I16" s="12">
        <v>58.08</v>
      </c>
      <c r="J16" s="12">
        <v>76.956</v>
      </c>
      <c r="K16" s="12">
        <v>82.764</v>
      </c>
      <c r="L16" s="12">
        <v>123.42</v>
      </c>
      <c r="M16" s="12">
        <v>61.0866666666666</v>
      </c>
      <c r="N16" s="12">
        <v>66.1173333333334</v>
      </c>
    </row>
    <row r="17" s="1" customFormat="1" spans="1:14">
      <c r="A17" s="10"/>
      <c r="B17" s="11" t="s">
        <v>31</v>
      </c>
      <c r="C17" s="12">
        <v>33</v>
      </c>
      <c r="D17" s="12">
        <v>55.7333333333333</v>
      </c>
      <c r="E17" s="12">
        <v>66.0660000000001</v>
      </c>
      <c r="F17" s="12">
        <v>39.93</v>
      </c>
      <c r="G17" s="12">
        <v>55.9</v>
      </c>
      <c r="H17" s="12">
        <v>114.708</v>
      </c>
      <c r="I17" s="12">
        <v>73.326</v>
      </c>
      <c r="J17" s="12">
        <v>92.928</v>
      </c>
      <c r="K17" s="12">
        <v>78.408</v>
      </c>
      <c r="L17" s="12">
        <v>82.7640000000001</v>
      </c>
      <c r="M17" s="12">
        <v>25.1533333333333</v>
      </c>
      <c r="N17" s="12">
        <v>28.7466666666666</v>
      </c>
    </row>
    <row r="18" s="1" customFormat="1" spans="1:14">
      <c r="A18" s="2"/>
      <c r="B18" s="7" t="s">
        <v>19</v>
      </c>
      <c r="C18" s="8">
        <f t="shared" ref="C18:G18" si="6">AVERAGE(C15:C17)</f>
        <v>48.1555555555556</v>
      </c>
      <c r="D18" s="8">
        <f t="shared" si="6"/>
        <v>55.9777777777778</v>
      </c>
      <c r="E18" s="9">
        <v>66.07</v>
      </c>
      <c r="F18" s="8">
        <f t="shared" si="6"/>
        <v>39.93</v>
      </c>
      <c r="G18" s="8">
        <f t="shared" si="6"/>
        <v>56.1426666666667</v>
      </c>
      <c r="H18" s="8">
        <v>114.71</v>
      </c>
      <c r="I18" s="9">
        <v>73.32</v>
      </c>
      <c r="J18" s="9">
        <v>81.8</v>
      </c>
      <c r="K18" s="9">
        <v>78.65</v>
      </c>
      <c r="L18" s="8">
        <f t="shared" ref="L18:N18" si="7">AVERAGE(L15:L17)</f>
        <v>82.764</v>
      </c>
      <c r="M18" s="8">
        <f t="shared" si="7"/>
        <v>52.4626666666666</v>
      </c>
      <c r="N18" s="8">
        <f t="shared" si="7"/>
        <v>53.9</v>
      </c>
    </row>
    <row r="19" s="1" customFormat="1" ht="15.75" spans="1:15">
      <c r="A19" s="2"/>
      <c r="B19" s="13"/>
      <c r="C19" s="14">
        <v>1</v>
      </c>
      <c r="D19" s="14">
        <v>2</v>
      </c>
      <c r="E19" s="14">
        <v>3</v>
      </c>
      <c r="F19" s="14">
        <v>4</v>
      </c>
      <c r="G19" s="14">
        <v>5</v>
      </c>
      <c r="H19" s="14">
        <v>8</v>
      </c>
      <c r="I19" s="14">
        <v>11</v>
      </c>
      <c r="J19" s="14">
        <v>14</v>
      </c>
      <c r="K19" s="14">
        <v>18</v>
      </c>
      <c r="L19" s="14">
        <v>22</v>
      </c>
      <c r="M19" s="14">
        <v>26</v>
      </c>
      <c r="N19" s="14">
        <v>30</v>
      </c>
      <c r="O19" s="25"/>
    </row>
    <row r="20" s="1" customFormat="1" ht="15.75" spans="1:15">
      <c r="A20" s="15"/>
      <c r="B20" s="13" t="s">
        <v>15</v>
      </c>
      <c r="C20" s="16">
        <v>28.1111111111111</v>
      </c>
      <c r="D20" s="16">
        <v>63.0666666666667</v>
      </c>
      <c r="E20" s="16">
        <v>112.676666666667</v>
      </c>
      <c r="F20" s="16">
        <v>129.616666666667</v>
      </c>
      <c r="G20" s="16">
        <v>167.368666666667</v>
      </c>
      <c r="H20" s="16">
        <v>187.348666666667</v>
      </c>
      <c r="I20" s="16">
        <v>204.288666666667</v>
      </c>
      <c r="J20" s="16">
        <v>218.808666666667</v>
      </c>
      <c r="K20" s="16">
        <v>232.848666666667</v>
      </c>
      <c r="L20" s="16">
        <v>247.368666666667</v>
      </c>
      <c r="M20" s="16">
        <v>260.783777777778</v>
      </c>
      <c r="N20" s="16">
        <v>274.438444444445</v>
      </c>
      <c r="O20" s="25"/>
    </row>
    <row r="21" s="1" customFormat="1" ht="15.75" spans="1:15">
      <c r="A21" s="15"/>
      <c r="B21" s="13" t="s">
        <v>20</v>
      </c>
      <c r="C21" s="16">
        <v>58.6666666666667</v>
      </c>
      <c r="D21" s="16">
        <v>100.711111111111</v>
      </c>
      <c r="E21" s="16">
        <v>150.321111111111</v>
      </c>
      <c r="F21" s="16">
        <v>183.959111111111</v>
      </c>
      <c r="G21" s="16">
        <v>208.159111111111</v>
      </c>
      <c r="H21" s="16">
        <v>248.329111111111</v>
      </c>
      <c r="I21" s="16">
        <v>284.149111111111</v>
      </c>
      <c r="J21" s="16">
        <v>326.499111111111</v>
      </c>
      <c r="K21" s="16">
        <v>376.839111111111</v>
      </c>
      <c r="L21" s="16">
        <v>429.353111111111</v>
      </c>
      <c r="M21" s="16">
        <v>476.306</v>
      </c>
      <c r="N21" s="16">
        <v>517.030444444445</v>
      </c>
      <c r="O21" s="16"/>
    </row>
    <row r="22" s="1" customFormat="1" ht="15.75" spans="1:15">
      <c r="A22" s="15"/>
      <c r="B22" s="13" t="s">
        <v>24</v>
      </c>
      <c r="C22" s="16">
        <v>43.5111111111111</v>
      </c>
      <c r="D22" s="16">
        <v>76.5111111111111</v>
      </c>
      <c r="E22" s="16">
        <v>102.161111111111</v>
      </c>
      <c r="F22" s="16">
        <v>125.393111111111</v>
      </c>
      <c r="G22" s="16">
        <v>155.401111111111</v>
      </c>
      <c r="H22" s="16">
        <v>197.511111111111</v>
      </c>
      <c r="I22" s="16">
        <v>251.741111111111</v>
      </c>
      <c r="J22" s="16">
        <v>299.661111111111</v>
      </c>
      <c r="K22" s="16">
        <v>335.481111111111</v>
      </c>
      <c r="L22" s="16">
        <v>376.137111111111</v>
      </c>
      <c r="M22" s="16">
        <v>405.363777777778</v>
      </c>
      <c r="N22" s="16">
        <v>437.224666666667</v>
      </c>
      <c r="O22" s="16"/>
    </row>
    <row r="23" s="1" customFormat="1" ht="15.75" spans="1:15">
      <c r="A23" s="15"/>
      <c r="B23" s="13" t="s">
        <v>28</v>
      </c>
      <c r="C23" s="16">
        <v>48.1555555555556</v>
      </c>
      <c r="D23" s="16">
        <v>104.133333333333</v>
      </c>
      <c r="E23" s="16">
        <v>170.203333333333</v>
      </c>
      <c r="F23" s="16">
        <v>210.133333333333</v>
      </c>
      <c r="G23" s="16">
        <v>266.276</v>
      </c>
      <c r="H23" s="16">
        <v>380.986</v>
      </c>
      <c r="I23" s="16">
        <v>454.306</v>
      </c>
      <c r="J23" s="16">
        <v>536.106</v>
      </c>
      <c r="K23" s="16">
        <v>614.756</v>
      </c>
      <c r="L23" s="16">
        <v>697.52</v>
      </c>
      <c r="M23" s="16">
        <v>749.982666666667</v>
      </c>
      <c r="N23" s="16">
        <v>803.882666666667</v>
      </c>
      <c r="O23" s="16"/>
    </row>
    <row r="24" s="1" customFormat="1" spans="1:14">
      <c r="A24" s="2"/>
      <c r="B24" s="2"/>
      <c r="N24" s="3"/>
    </row>
    <row r="25" s="1" customFormat="1" spans="1:14">
      <c r="A25" s="2"/>
      <c r="B25" s="2"/>
      <c r="N25" s="3"/>
    </row>
    <row r="26" ht="15.75" spans="12:13">
      <c r="L26" s="13"/>
      <c r="M26" s="16"/>
    </row>
    <row r="27" ht="15.75" spans="12:13">
      <c r="L27" s="13"/>
      <c r="M27" s="16"/>
    </row>
    <row r="28" ht="15.75" spans="12:13">
      <c r="L28" s="13"/>
      <c r="M28" s="16"/>
    </row>
    <row r="29" ht="15.75" spans="12:13">
      <c r="L29" s="13"/>
      <c r="M29" s="16"/>
    </row>
    <row r="30" s="1" customFormat="1" spans="1:14">
      <c r="A30" s="2"/>
      <c r="B30" s="2"/>
      <c r="N30" s="3"/>
    </row>
    <row r="31" s="1" customFormat="1" spans="1:14">
      <c r="A31" s="2"/>
      <c r="B31" s="2"/>
      <c r="N31" s="3"/>
    </row>
    <row r="32" s="1" customFormat="1" spans="1:14">
      <c r="A32" s="2"/>
      <c r="B32" s="2"/>
      <c r="N32" s="3"/>
    </row>
    <row r="33" s="1" customFormat="1" spans="1:14">
      <c r="A33" s="2"/>
      <c r="B33" s="2"/>
      <c r="N33" s="3"/>
    </row>
    <row r="34" s="1" customFormat="1" spans="1:14">
      <c r="A34" s="2"/>
      <c r="B34" s="2"/>
      <c r="N34" s="3"/>
    </row>
    <row r="35" s="1" customFormat="1" spans="1:14">
      <c r="A35" s="2"/>
      <c r="B35" s="2"/>
      <c r="N35" s="3"/>
    </row>
    <row r="36" s="1" customFormat="1" spans="1:14">
      <c r="A36" s="2"/>
      <c r="B36" s="2"/>
      <c r="N36" s="3"/>
    </row>
    <row r="37" s="1" customFormat="1" spans="1:14">
      <c r="A37" s="2"/>
      <c r="B37" s="2"/>
      <c r="N37" s="3"/>
    </row>
    <row r="38" s="1" customFormat="1" spans="1:14">
      <c r="A38" s="2"/>
      <c r="B38" s="2"/>
      <c r="N38" s="3"/>
    </row>
    <row r="39" s="1" customFormat="1" spans="1:14">
      <c r="A39" s="2"/>
      <c r="B39" s="2"/>
      <c r="N39" s="3"/>
    </row>
    <row r="40" s="1" customFormat="1" spans="1:14">
      <c r="A40" s="2"/>
      <c r="B40" s="2"/>
      <c r="N40" s="3"/>
    </row>
    <row r="41" s="1" customFormat="1" spans="1:14">
      <c r="A41" s="2"/>
      <c r="B41" s="2"/>
      <c r="N41" s="3"/>
    </row>
    <row r="42" s="1" customFormat="1" spans="1:14">
      <c r="A42" s="2"/>
      <c r="B42" s="2"/>
      <c r="N42" s="3"/>
    </row>
    <row r="43" s="1" customFormat="1" spans="1:14">
      <c r="A43" s="2"/>
      <c r="B43" s="2"/>
      <c r="N43" s="3"/>
    </row>
    <row r="44" s="1" customFormat="1" spans="1:14">
      <c r="A44" s="2"/>
      <c r="B44" s="2"/>
      <c r="N44" s="3"/>
    </row>
    <row r="45" s="1" customFormat="1" spans="1:14">
      <c r="A45" s="2"/>
      <c r="B45" s="2"/>
      <c r="N45" s="3"/>
    </row>
    <row r="46" s="1" customFormat="1" spans="1:14">
      <c r="A46" s="2"/>
      <c r="B46" s="2"/>
      <c r="N46" s="3"/>
    </row>
    <row r="47" s="1" customFormat="1" spans="1:14">
      <c r="A47" s="2"/>
      <c r="B47" s="2"/>
      <c r="N47" s="3"/>
    </row>
    <row r="48" s="1" customFormat="1" spans="1:14">
      <c r="A48" s="2"/>
      <c r="B48" s="2"/>
      <c r="N48" s="3"/>
    </row>
    <row r="49" spans="4:9">
      <c r="D49" s="17"/>
      <c r="E49" s="18" t="s">
        <v>32</v>
      </c>
      <c r="F49" s="18" t="s">
        <v>33</v>
      </c>
      <c r="G49" s="18"/>
      <c r="H49" s="18"/>
      <c r="I49" s="18" t="s">
        <v>34</v>
      </c>
    </row>
    <row r="50" spans="4:9">
      <c r="D50" s="19"/>
      <c r="E50" s="20" t="s">
        <v>15</v>
      </c>
      <c r="F50" s="20" t="s">
        <v>35</v>
      </c>
      <c r="G50" s="20"/>
      <c r="H50" s="20"/>
      <c r="I50" s="26" t="s">
        <v>36</v>
      </c>
    </row>
    <row r="51" spans="4:9">
      <c r="D51" s="19"/>
      <c r="E51" s="20" t="s">
        <v>20</v>
      </c>
      <c r="F51" s="20" t="s">
        <v>37</v>
      </c>
      <c r="G51" s="20"/>
      <c r="H51" s="20"/>
      <c r="I51" s="26" t="s">
        <v>38</v>
      </c>
    </row>
    <row r="52" spans="4:9">
      <c r="D52" s="19"/>
      <c r="E52" s="20" t="s">
        <v>24</v>
      </c>
      <c r="F52" s="20" t="s">
        <v>39</v>
      </c>
      <c r="G52" s="20"/>
      <c r="H52" s="20"/>
      <c r="I52" s="27" t="s">
        <v>40</v>
      </c>
    </row>
    <row r="53" spans="4:9">
      <c r="D53" s="19"/>
      <c r="E53" s="21" t="s">
        <v>28</v>
      </c>
      <c r="F53" s="21" t="s">
        <v>41</v>
      </c>
      <c r="G53" s="21"/>
      <c r="H53" s="21"/>
      <c r="I53" s="28" t="s">
        <v>42</v>
      </c>
    </row>
    <row r="54" ht="15.75" spans="4:9">
      <c r="D54" s="13"/>
      <c r="E54" s="13"/>
      <c r="F54" s="13"/>
      <c r="G54" s="13"/>
      <c r="H54" s="13"/>
      <c r="I54" s="13"/>
    </row>
    <row r="55" spans="4:9">
      <c r="D55" s="22" t="s">
        <v>43</v>
      </c>
      <c r="E55" s="22"/>
      <c r="F55" s="22"/>
      <c r="G55" s="22"/>
      <c r="H55" s="22"/>
      <c r="I55" s="22"/>
    </row>
    <row r="56" spans="4:9">
      <c r="D56" s="22"/>
      <c r="E56" s="22"/>
      <c r="F56" s="22"/>
      <c r="G56" s="22"/>
      <c r="H56" s="22"/>
      <c r="I56" s="22"/>
    </row>
    <row r="57" s="1" customFormat="1" spans="1:14">
      <c r="A57" s="2"/>
      <c r="B57" s="2"/>
      <c r="N57" s="3"/>
    </row>
    <row r="58" s="1" customFormat="1" spans="1:14">
      <c r="A58" s="2"/>
      <c r="B58" s="2"/>
      <c r="N58" s="3"/>
    </row>
    <row r="59" s="1" customFormat="1" spans="1:14">
      <c r="A59" s="2"/>
      <c r="B59" s="2"/>
      <c r="N59" s="3"/>
    </row>
    <row r="60" spans="2:8">
      <c r="B60" s="2" t="s">
        <v>1</v>
      </c>
      <c r="C60" s="2" t="s">
        <v>44</v>
      </c>
      <c r="D60" s="2" t="s">
        <v>45</v>
      </c>
      <c r="E60" s="2" t="s">
        <v>46</v>
      </c>
      <c r="F60" s="3" t="s">
        <v>19</v>
      </c>
      <c r="G60" s="3" t="s">
        <v>47</v>
      </c>
      <c r="H60" s="3" t="s">
        <v>48</v>
      </c>
    </row>
    <row r="61" ht="15.75" spans="2:8">
      <c r="B61" s="23" t="s">
        <v>15</v>
      </c>
      <c r="C61" s="3">
        <v>229.108000000001</v>
      </c>
      <c r="D61" s="3">
        <v>310.825333333334</v>
      </c>
      <c r="E61" s="3">
        <v>283.36</v>
      </c>
      <c r="F61" s="24">
        <v>274.4311</v>
      </c>
      <c r="G61" s="24">
        <v>41.5839</v>
      </c>
      <c r="H61" s="24" t="s">
        <v>49</v>
      </c>
    </row>
    <row r="62" ht="15.75" spans="2:8">
      <c r="B62" s="23" t="s">
        <v>20</v>
      </c>
      <c r="C62" s="3">
        <v>610.109333333334</v>
      </c>
      <c r="D62" s="3">
        <v>366.578666666667</v>
      </c>
      <c r="E62" s="3">
        <v>574.383333333334</v>
      </c>
      <c r="F62" s="24">
        <v>517.0238</v>
      </c>
      <c r="G62" s="24">
        <v>131.5081</v>
      </c>
      <c r="H62" s="24" t="s">
        <v>50</v>
      </c>
    </row>
    <row r="63" ht="15.75" spans="2:8">
      <c r="B63" s="23" t="s">
        <v>24</v>
      </c>
      <c r="C63" s="3">
        <v>461.412666666667</v>
      </c>
      <c r="D63" s="3">
        <v>432.4006</v>
      </c>
      <c r="E63" s="3">
        <v>417.843333333334</v>
      </c>
      <c r="F63" s="24">
        <v>437.2189</v>
      </c>
      <c r="G63" s="24">
        <v>22.1807</v>
      </c>
      <c r="H63" s="24" t="s">
        <v>50</v>
      </c>
    </row>
    <row r="64" ht="15.75" spans="2:8">
      <c r="B64" s="23" t="s">
        <v>28</v>
      </c>
      <c r="C64" s="3">
        <v>817.835333333334</v>
      </c>
      <c r="D64" s="3">
        <v>847.137333333333</v>
      </c>
      <c r="E64" s="3">
        <v>746.663333333333</v>
      </c>
      <c r="F64" s="24">
        <v>803.8787</v>
      </c>
      <c r="G64" s="24">
        <v>51.6706</v>
      </c>
      <c r="H64" s="24" t="s">
        <v>51</v>
      </c>
    </row>
  </sheetData>
  <mergeCells count="13">
    <mergeCell ref="A1:D1"/>
    <mergeCell ref="F49:H49"/>
    <mergeCell ref="F50:H50"/>
    <mergeCell ref="F51:H51"/>
    <mergeCell ref="F52:H52"/>
    <mergeCell ref="F53:H53"/>
    <mergeCell ref="A3:A5"/>
    <mergeCell ref="A7:A9"/>
    <mergeCell ref="A11:A13"/>
    <mergeCell ref="A15:A17"/>
    <mergeCell ref="A20:A23"/>
    <mergeCell ref="D50:D53"/>
    <mergeCell ref="D55:I56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67533</dc:creator>
  <cp:lastModifiedBy>葬泪</cp:lastModifiedBy>
  <dcterms:created xsi:type="dcterms:W3CDTF">2015-06-05T18:17:00Z</dcterms:created>
  <dcterms:modified xsi:type="dcterms:W3CDTF">2019-07-11T08:43:22Z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</Properties>
</file>