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ssao\Documents\DOSSIER_THESE_SR\REDACTION\Articles\Article geno amh Kou\VF_110719\Ready to submit\Soumission\Revised Supp tables\"/>
    </mc:Choice>
  </mc:AlternateContent>
  <bookViews>
    <workbookView xWindow="0" yWindow="0" windowWidth="19200" windowHeight="7020"/>
  </bookViews>
  <sheets>
    <sheet name="Table S10" sheetId="2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22" l="1"/>
  <c r="I9" i="22" s="1"/>
  <c r="I8" i="22"/>
  <c r="I7" i="22"/>
  <c r="I6" i="22"/>
  <c r="I5" i="22"/>
  <c r="I4" i="22"/>
</calcChain>
</file>

<file path=xl/sharedStrings.xml><?xml version="1.0" encoding="utf-8"?>
<sst xmlns="http://schemas.openxmlformats.org/spreadsheetml/2006/main" count="59" uniqueCount="35">
  <si>
    <t>Fisher exact test</t>
  </si>
  <si>
    <t>Families</t>
  </si>
  <si>
    <t>Crossings of Male &amp; Female breeders</t>
  </si>
  <si>
    <t>Breeders ID</t>
  </si>
  <si>
    <t>Survival rate</t>
  </si>
  <si>
    <t>Mortality rate</t>
  </si>
  <si>
    <t>N sexed</t>
  </si>
  <si>
    <t>% Males</t>
  </si>
  <si>
    <t>Vs 1:1</t>
  </si>
  <si>
    <t>(a) Vs (b)</t>
  </si>
  <si>
    <r>
      <rPr>
        <b/>
        <i/>
        <sz val="12"/>
        <rFont val="Times New Roman"/>
        <family val="1"/>
      </rPr>
      <t>P</t>
    </r>
    <r>
      <rPr>
        <b/>
        <sz val="12"/>
        <rFont val="Times New Roman"/>
        <family val="1"/>
      </rPr>
      <t xml:space="preserve"> </t>
    </r>
  </si>
  <si>
    <t>Sig.</t>
  </si>
  <si>
    <t>Lu8-a</t>
  </si>
  <si>
    <r>
      <rPr>
        <b/>
        <sz val="12"/>
        <rFont val="Times New Roman"/>
        <family val="1"/>
      </rPr>
      <t>m</t>
    </r>
    <r>
      <rPr>
        <i/>
        <sz val="12"/>
        <rFont val="Times New Roman"/>
        <family val="1"/>
      </rPr>
      <t xml:space="preserve"> amh(X</t>
    </r>
    <r>
      <rPr>
        <i/>
        <vertAlign val="superscript"/>
        <sz val="12"/>
        <rFont val="Times New Roman"/>
        <family val="1"/>
      </rPr>
      <t>+</t>
    </r>
    <r>
      <rPr>
        <i/>
        <sz val="12"/>
        <rFont val="Symbol"/>
        <family val="1"/>
        <charset val="2"/>
      </rPr>
      <t>D</t>
    </r>
    <r>
      <rPr>
        <i/>
        <sz val="12"/>
        <rFont val="Times New Roman"/>
        <family val="1"/>
      </rPr>
      <t>Y</t>
    </r>
    <r>
      <rPr>
        <i/>
        <vertAlign val="superscript"/>
        <sz val="12"/>
        <rFont val="Times New Roman"/>
        <family val="1"/>
      </rPr>
      <t>-</t>
    </r>
    <r>
      <rPr>
        <i/>
        <sz val="12"/>
        <rFont val="Times New Roman"/>
        <family val="1"/>
      </rPr>
      <t>Y</t>
    </r>
    <r>
      <rPr>
        <i/>
        <vertAlign val="superscript"/>
        <sz val="12"/>
        <rFont val="Times New Roman"/>
        <family val="1"/>
      </rPr>
      <t>-</t>
    </r>
    <r>
      <rPr>
        <i/>
        <sz val="12"/>
        <rFont val="Times New Roman"/>
        <family val="1"/>
      </rPr>
      <t>)</t>
    </r>
  </si>
  <si>
    <t>×</t>
  </si>
  <si>
    <r>
      <rPr>
        <b/>
        <sz val="12"/>
        <rFont val="Times New Roman"/>
        <family val="1"/>
      </rPr>
      <t xml:space="preserve">f </t>
    </r>
    <r>
      <rPr>
        <i/>
        <sz val="12"/>
        <rFont val="Times New Roman"/>
        <family val="1"/>
      </rPr>
      <t>amh(X</t>
    </r>
    <r>
      <rPr>
        <i/>
        <vertAlign val="superscript"/>
        <sz val="12"/>
        <rFont val="Times New Roman"/>
        <family val="1"/>
      </rPr>
      <t>+</t>
    </r>
    <r>
      <rPr>
        <i/>
        <sz val="12"/>
        <rFont val="Symbol"/>
        <family val="1"/>
        <charset val="2"/>
      </rPr>
      <t>D</t>
    </r>
    <r>
      <rPr>
        <i/>
        <sz val="12"/>
        <rFont val="Times New Roman"/>
        <family val="1"/>
      </rPr>
      <t>Y</t>
    </r>
    <r>
      <rPr>
        <i/>
        <vertAlign val="superscript"/>
        <sz val="12"/>
        <rFont val="Times New Roman"/>
        <family val="1"/>
      </rPr>
      <t>-</t>
    </r>
    <r>
      <rPr>
        <i/>
        <sz val="12"/>
        <rFont val="Times New Roman"/>
        <family val="1"/>
      </rPr>
      <t>Y</t>
    </r>
    <r>
      <rPr>
        <i/>
        <vertAlign val="superscript"/>
        <sz val="12"/>
        <rFont val="Times New Roman"/>
        <family val="1"/>
      </rPr>
      <t>-</t>
    </r>
    <r>
      <rPr>
        <i/>
        <sz val="12"/>
        <rFont val="Times New Roman"/>
        <family val="1"/>
      </rPr>
      <t>)</t>
    </r>
  </si>
  <si>
    <t>Ko20-m1</t>
  </si>
  <si>
    <t>Ko17-f1</t>
  </si>
  <si>
    <t>***</t>
  </si>
  <si>
    <t>&gt;0.9999999</t>
  </si>
  <si>
    <t>NS</t>
  </si>
  <si>
    <t>Lu8-b</t>
  </si>
  <si>
    <t>Lu16-a</t>
  </si>
  <si>
    <r>
      <rPr>
        <b/>
        <sz val="12"/>
        <rFont val="Times New Roman"/>
        <family val="1"/>
      </rPr>
      <t>m</t>
    </r>
    <r>
      <rPr>
        <i/>
        <sz val="12"/>
        <rFont val="Times New Roman"/>
        <family val="1"/>
      </rPr>
      <t xml:space="preserve"> amh(X</t>
    </r>
    <r>
      <rPr>
        <i/>
        <vertAlign val="superscript"/>
        <sz val="12"/>
        <rFont val="Times New Roman"/>
        <family val="1"/>
      </rPr>
      <t>+</t>
    </r>
    <r>
      <rPr>
        <i/>
        <sz val="12"/>
        <rFont val="Symbol"/>
        <family val="1"/>
        <charset val="2"/>
      </rPr>
      <t>D</t>
    </r>
    <r>
      <rPr>
        <i/>
        <sz val="12"/>
        <rFont val="Times New Roman"/>
        <family val="1"/>
      </rPr>
      <t>Y</t>
    </r>
    <r>
      <rPr>
        <i/>
        <vertAlign val="superscript"/>
        <sz val="12"/>
        <rFont val="Times New Roman"/>
        <family val="1"/>
      </rPr>
      <t>+</t>
    </r>
    <r>
      <rPr>
        <i/>
        <sz val="12"/>
        <rFont val="Times New Roman"/>
        <family val="1"/>
      </rPr>
      <t>Y</t>
    </r>
    <r>
      <rPr>
        <i/>
        <vertAlign val="superscript"/>
        <sz val="12"/>
        <rFont val="Times New Roman"/>
        <family val="1"/>
      </rPr>
      <t>+</t>
    </r>
    <r>
      <rPr>
        <i/>
        <sz val="12"/>
        <rFont val="Times New Roman"/>
        <family val="1"/>
      </rPr>
      <t>)</t>
    </r>
  </si>
  <si>
    <t>Ko19-m1</t>
  </si>
  <si>
    <t>Ko16-f1</t>
  </si>
  <si>
    <t>Lu16-b</t>
  </si>
  <si>
    <t>Ko7-a</t>
  </si>
  <si>
    <r>
      <rPr>
        <b/>
        <sz val="12"/>
        <rFont val="Times New Roman"/>
        <family val="1"/>
      </rPr>
      <t xml:space="preserve">M </t>
    </r>
    <r>
      <rPr>
        <i/>
        <sz val="12"/>
        <rFont val="Times New Roman"/>
        <family val="1"/>
      </rPr>
      <t>amh(X</t>
    </r>
    <r>
      <rPr>
        <i/>
        <vertAlign val="superscript"/>
        <sz val="12"/>
        <rFont val="Times New Roman"/>
        <family val="1"/>
      </rPr>
      <t>+</t>
    </r>
    <r>
      <rPr>
        <i/>
        <sz val="12"/>
        <rFont val="Symbol"/>
        <family val="1"/>
        <charset val="2"/>
      </rPr>
      <t>D</t>
    </r>
    <r>
      <rPr>
        <i/>
        <sz val="12"/>
        <rFont val="Times New Roman"/>
        <family val="1"/>
      </rPr>
      <t>Y</t>
    </r>
    <r>
      <rPr>
        <i/>
        <vertAlign val="superscript"/>
        <sz val="12"/>
        <rFont val="Times New Roman"/>
        <family val="1"/>
      </rPr>
      <t>+</t>
    </r>
    <r>
      <rPr>
        <i/>
        <sz val="12"/>
        <rFont val="Times New Roman"/>
        <family val="1"/>
      </rPr>
      <t>Y</t>
    </r>
    <r>
      <rPr>
        <i/>
        <vertAlign val="superscript"/>
        <sz val="12"/>
        <rFont val="Times New Roman"/>
        <family val="1"/>
      </rPr>
      <t>+</t>
    </r>
    <r>
      <rPr>
        <i/>
        <sz val="12"/>
        <rFont val="Times New Roman"/>
        <family val="1"/>
      </rPr>
      <t>)</t>
    </r>
  </si>
  <si>
    <r>
      <rPr>
        <b/>
        <sz val="12"/>
        <rFont val="Times New Roman"/>
        <family val="1"/>
      </rPr>
      <t xml:space="preserve">F </t>
    </r>
    <r>
      <rPr>
        <i/>
        <sz val="12"/>
        <rFont val="Times New Roman"/>
        <family val="1"/>
      </rPr>
      <t>amh(X</t>
    </r>
    <r>
      <rPr>
        <i/>
        <vertAlign val="superscript"/>
        <sz val="12"/>
        <rFont val="Times New Roman"/>
        <family val="1"/>
      </rPr>
      <t>+</t>
    </r>
    <r>
      <rPr>
        <i/>
        <sz val="12"/>
        <rFont val="Symbol"/>
        <family val="1"/>
        <charset val="2"/>
      </rPr>
      <t>D</t>
    </r>
    <r>
      <rPr>
        <i/>
        <sz val="12"/>
        <rFont val="Times New Roman"/>
        <family val="1"/>
      </rPr>
      <t>Y</t>
    </r>
    <r>
      <rPr>
        <i/>
        <vertAlign val="superscript"/>
        <sz val="12"/>
        <rFont val="Times New Roman"/>
        <family val="1"/>
      </rPr>
      <t>-</t>
    </r>
    <r>
      <rPr>
        <i/>
        <sz val="12"/>
        <rFont val="Times New Roman"/>
        <family val="1"/>
      </rPr>
      <t>Y</t>
    </r>
    <r>
      <rPr>
        <i/>
        <vertAlign val="superscript"/>
        <sz val="12"/>
        <rFont val="Times New Roman"/>
        <family val="1"/>
      </rPr>
      <t>-</t>
    </r>
    <r>
      <rPr>
        <i/>
        <sz val="12"/>
        <rFont val="Times New Roman"/>
        <family val="1"/>
      </rPr>
      <t>)</t>
    </r>
  </si>
  <si>
    <t>M-3</t>
  </si>
  <si>
    <t>F-94</t>
  </si>
  <si>
    <t>Ko7-b</t>
  </si>
  <si>
    <t>M-4</t>
  </si>
  <si>
    <t>F-95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</si>
</sst>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i/>
      <vertAlign val="superscript"/>
      <sz val="12"/>
      <name val="Times New Roman"/>
      <family val="1"/>
    </font>
    <font>
      <i/>
      <sz val="12"/>
      <name val="Symbol"/>
      <family val="1"/>
      <charset val="2"/>
    </font>
    <font>
      <sz val="11"/>
      <name val="Times New Roman"/>
      <family val="1"/>
    </font>
    <font>
      <b/>
      <i/>
      <sz val="1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3">
    <xf numFmtId="0" fontId="0" fillId="0" borderId="0" xfId="0"/>
    <xf numFmtId="0" fontId="5" fillId="0" borderId="1" xfId="0" applyFont="1" applyFill="1" applyBorder="1"/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/>
    <xf numFmtId="0" fontId="2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horizontal="center" vertical="center" wrapText="1"/>
    </xf>
    <xf numFmtId="164" fontId="12" fillId="0" borderId="0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164" fontId="12" fillId="0" borderId="2" xfId="0" applyNumberFormat="1" applyFont="1" applyFill="1" applyBorder="1" applyAlignment="1">
      <alignment horizontal="center" vertical="center"/>
    </xf>
    <xf numFmtId="0" fontId="12" fillId="0" borderId="2" xfId="0" applyFont="1" applyBorder="1"/>
    <xf numFmtId="0" fontId="13" fillId="0" borderId="2" xfId="0" applyFont="1" applyFill="1" applyBorder="1" applyAlignment="1">
      <alignment horizontal="center" vertical="center"/>
    </xf>
    <xf numFmtId="0" fontId="7" fillId="0" borderId="1" xfId="0" applyFont="1" applyFill="1" applyBorder="1"/>
    <xf numFmtId="0" fontId="9" fillId="0" borderId="1" xfId="0" applyFont="1" applyFill="1" applyBorder="1" applyAlignment="1">
      <alignment vertical="top"/>
    </xf>
    <xf numFmtId="0" fontId="12" fillId="0" borderId="1" xfId="0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/>
    <xf numFmtId="0" fontId="13" fillId="0" borderId="1" xfId="0" applyFont="1" applyFill="1" applyBorder="1" applyAlignment="1">
      <alignment horizontal="center" vertical="center"/>
    </xf>
    <xf numFmtId="2" fontId="12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Border="1"/>
    <xf numFmtId="2" fontId="12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vertical="top"/>
    </xf>
    <xf numFmtId="0" fontId="1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49" fontId="8" fillId="0" borderId="1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center" wrapText="1" readingOrder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colors>
    <mruColors>
      <color rgb="FF0000FF"/>
      <color rgb="FF00FF00"/>
      <color rgb="FFFF7C80"/>
      <color rgb="FFFF00FF"/>
      <color rgb="FF0033CC"/>
      <color rgb="FFCC9900"/>
      <color rgb="FF9900FF"/>
      <color rgb="FF00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workbookViewId="0">
      <selection activeCell="D13" sqref="D13"/>
    </sheetView>
  </sheetViews>
  <sheetFormatPr baseColWidth="10" defaultColWidth="10.90625" defaultRowHeight="14.5" x14ac:dyDescent="0.35"/>
  <cols>
    <col min="1" max="1" width="10.08984375" style="39" customWidth="1"/>
    <col min="2" max="2" width="18.08984375" style="40" customWidth="1"/>
    <col min="3" max="3" width="1.6328125" style="41" customWidth="1"/>
    <col min="4" max="4" width="18.6328125" style="40" customWidth="1"/>
    <col min="5" max="5" width="9.6328125" style="40" customWidth="1"/>
    <col min="6" max="6" width="2.1796875" style="40" customWidth="1"/>
    <col min="7" max="7" width="9.6328125" style="40" customWidth="1"/>
    <col min="8" max="8" width="9.08984375" style="40" customWidth="1"/>
    <col min="9" max="9" width="10.81640625" style="40" customWidth="1"/>
    <col min="10" max="10" width="7.54296875" style="42" customWidth="1"/>
    <col min="11" max="11" width="8.54296875" style="42" customWidth="1"/>
    <col min="12" max="16384" width="10.90625" style="6"/>
  </cols>
  <sheetData>
    <row r="1" spans="1:16" ht="15.5" thickBot="1" x14ac:dyDescent="0.4">
      <c r="A1" s="1"/>
      <c r="B1" s="2"/>
      <c r="C1" s="3"/>
      <c r="D1" s="4"/>
      <c r="E1" s="4"/>
      <c r="F1" s="4"/>
      <c r="G1" s="4"/>
      <c r="H1" s="4"/>
      <c r="I1" s="4"/>
      <c r="J1" s="5"/>
      <c r="K1" s="5"/>
      <c r="L1" s="49" t="s">
        <v>0</v>
      </c>
      <c r="M1" s="49"/>
      <c r="N1" s="49" t="s">
        <v>0</v>
      </c>
      <c r="O1" s="49"/>
    </row>
    <row r="2" spans="1:16" s="7" customFormat="1" ht="15" thickBot="1" x14ac:dyDescent="0.4">
      <c r="A2" s="50" t="s">
        <v>1</v>
      </c>
      <c r="B2" s="50" t="s">
        <v>2</v>
      </c>
      <c r="C2" s="50"/>
      <c r="D2" s="50"/>
      <c r="E2" s="50" t="s">
        <v>3</v>
      </c>
      <c r="F2" s="50"/>
      <c r="G2" s="50"/>
      <c r="H2" s="50" t="s">
        <v>4</v>
      </c>
      <c r="I2" s="50" t="s">
        <v>5</v>
      </c>
      <c r="J2" s="50" t="s">
        <v>6</v>
      </c>
      <c r="K2" s="50" t="s">
        <v>7</v>
      </c>
      <c r="L2" s="52" t="s">
        <v>8</v>
      </c>
      <c r="M2" s="52"/>
      <c r="N2" s="52" t="s">
        <v>9</v>
      </c>
      <c r="O2" s="52"/>
    </row>
    <row r="3" spans="1:16" s="7" customFormat="1" ht="16" thickBot="1" x14ac:dyDescent="0.4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8" t="s">
        <v>10</v>
      </c>
      <c r="M3" s="9" t="s">
        <v>11</v>
      </c>
      <c r="N3" s="9" t="s">
        <v>10</v>
      </c>
      <c r="O3" s="9" t="s">
        <v>11</v>
      </c>
    </row>
    <row r="4" spans="1:16" ht="15.5" x14ac:dyDescent="0.35">
      <c r="A4" s="10" t="s">
        <v>12</v>
      </c>
      <c r="B4" s="47" t="s">
        <v>13</v>
      </c>
      <c r="C4" s="11" t="s">
        <v>14</v>
      </c>
      <c r="D4" s="47" t="s">
        <v>15</v>
      </c>
      <c r="E4" s="12" t="s">
        <v>16</v>
      </c>
      <c r="F4" s="12" t="s">
        <v>14</v>
      </c>
      <c r="G4" s="12" t="s">
        <v>17</v>
      </c>
      <c r="H4" s="13">
        <v>74.324324324324323</v>
      </c>
      <c r="I4" s="14">
        <f>100-H4</f>
        <v>25.675675675675677</v>
      </c>
      <c r="J4" s="15">
        <v>55</v>
      </c>
      <c r="K4" s="16">
        <v>20</v>
      </c>
      <c r="L4" s="17">
        <v>8.5329999999999998E-4</v>
      </c>
      <c r="M4" s="18" t="s">
        <v>18</v>
      </c>
      <c r="N4" s="43" t="s">
        <v>19</v>
      </c>
      <c r="O4" s="45" t="s">
        <v>20</v>
      </c>
    </row>
    <row r="5" spans="1:16" ht="16" thickBot="1" x14ac:dyDescent="0.4">
      <c r="A5" s="19" t="s">
        <v>21</v>
      </c>
      <c r="B5" s="48"/>
      <c r="C5" s="20"/>
      <c r="D5" s="48"/>
      <c r="E5" s="21" t="s">
        <v>16</v>
      </c>
      <c r="F5" s="21" t="s">
        <v>14</v>
      </c>
      <c r="G5" s="21" t="s">
        <v>17</v>
      </c>
      <c r="H5" s="22">
        <v>95.294117647058826</v>
      </c>
      <c r="I5" s="22">
        <f t="shared" ref="I5:I9" si="0">100-H5</f>
        <v>4.705882352941174</v>
      </c>
      <c r="J5" s="23">
        <v>81</v>
      </c>
      <c r="K5" s="24">
        <v>19.753086419753085</v>
      </c>
      <c r="L5" s="25">
        <v>4.3779999999999998E-5</v>
      </c>
      <c r="M5" s="26" t="s">
        <v>18</v>
      </c>
      <c r="N5" s="44"/>
      <c r="O5" s="46"/>
    </row>
    <row r="6" spans="1:16" ht="15.5" x14ac:dyDescent="0.35">
      <c r="A6" s="10" t="s">
        <v>22</v>
      </c>
      <c r="B6" s="47" t="s">
        <v>23</v>
      </c>
      <c r="C6" s="11" t="s">
        <v>14</v>
      </c>
      <c r="D6" s="47" t="s">
        <v>15</v>
      </c>
      <c r="E6" s="12" t="s">
        <v>24</v>
      </c>
      <c r="F6" s="12" t="s">
        <v>14</v>
      </c>
      <c r="G6" s="12" t="s">
        <v>25</v>
      </c>
      <c r="H6" s="27">
        <v>83.695652173913047</v>
      </c>
      <c r="I6" s="14">
        <f t="shared" si="0"/>
        <v>16.304347826086953</v>
      </c>
      <c r="J6" s="15">
        <v>77</v>
      </c>
      <c r="K6" s="16">
        <v>53.246753246753244</v>
      </c>
      <c r="L6" s="28">
        <v>0.80900000000000005</v>
      </c>
      <c r="M6" s="18" t="s">
        <v>20</v>
      </c>
      <c r="N6" s="43">
        <v>0.78220000000000001</v>
      </c>
      <c r="O6" s="45" t="s">
        <v>20</v>
      </c>
    </row>
    <row r="7" spans="1:16" ht="16" thickBot="1" x14ac:dyDescent="0.4">
      <c r="A7" s="19" t="s">
        <v>26</v>
      </c>
      <c r="B7" s="48"/>
      <c r="C7" s="20"/>
      <c r="D7" s="48"/>
      <c r="E7" s="21" t="s">
        <v>24</v>
      </c>
      <c r="F7" s="21" t="s">
        <v>14</v>
      </c>
      <c r="G7" s="21" t="s">
        <v>25</v>
      </c>
      <c r="H7" s="29">
        <v>95.882352941176464</v>
      </c>
      <c r="I7" s="22">
        <f t="shared" si="0"/>
        <v>4.1176470588235361</v>
      </c>
      <c r="J7" s="23">
        <v>100</v>
      </c>
      <c r="K7" s="24">
        <v>50</v>
      </c>
      <c r="L7" s="25" t="s">
        <v>19</v>
      </c>
      <c r="M7" s="26" t="s">
        <v>20</v>
      </c>
      <c r="N7" s="44"/>
      <c r="O7" s="46"/>
    </row>
    <row r="8" spans="1:16" ht="18.5" x14ac:dyDescent="0.35">
      <c r="A8" s="30" t="s">
        <v>27</v>
      </c>
      <c r="B8" s="31" t="s">
        <v>28</v>
      </c>
      <c r="C8" s="11" t="s">
        <v>14</v>
      </c>
      <c r="D8" s="31" t="s">
        <v>29</v>
      </c>
      <c r="E8" s="12" t="s">
        <v>30</v>
      </c>
      <c r="F8" s="32" t="s">
        <v>14</v>
      </c>
      <c r="G8" s="12" t="s">
        <v>31</v>
      </c>
      <c r="H8" s="12">
        <v>40</v>
      </c>
      <c r="I8" s="12">
        <f t="shared" si="0"/>
        <v>60</v>
      </c>
      <c r="J8" s="15">
        <v>25</v>
      </c>
      <c r="K8" s="15">
        <v>44</v>
      </c>
      <c r="L8" s="33">
        <v>0.67130000000000001</v>
      </c>
      <c r="M8" s="34" t="s">
        <v>20</v>
      </c>
      <c r="N8" s="43">
        <v>0.15709999999999999</v>
      </c>
      <c r="O8" s="45" t="s">
        <v>20</v>
      </c>
    </row>
    <row r="9" spans="1:16" ht="16" thickBot="1" x14ac:dyDescent="0.4">
      <c r="A9" s="19" t="s">
        <v>32</v>
      </c>
      <c r="B9" s="21"/>
      <c r="C9" s="21"/>
      <c r="D9" s="21"/>
      <c r="E9" s="21" t="s">
        <v>33</v>
      </c>
      <c r="F9" s="21" t="s">
        <v>14</v>
      </c>
      <c r="G9" s="21" t="s">
        <v>34</v>
      </c>
      <c r="H9" s="35">
        <f>20*100/170</f>
        <v>11.764705882352942</v>
      </c>
      <c r="I9" s="35">
        <f t="shared" si="0"/>
        <v>88.235294117647058</v>
      </c>
      <c r="J9" s="23">
        <v>20</v>
      </c>
      <c r="K9" s="23">
        <v>55</v>
      </c>
      <c r="L9" s="36">
        <v>0.57120000000000004</v>
      </c>
      <c r="M9" s="37" t="s">
        <v>20</v>
      </c>
      <c r="N9" s="44"/>
      <c r="O9" s="46"/>
      <c r="P9" s="38"/>
    </row>
  </sheetData>
  <mergeCells count="21">
    <mergeCell ref="A2:A3"/>
    <mergeCell ref="L1:M1"/>
    <mergeCell ref="N1:O1"/>
    <mergeCell ref="B2:D3"/>
    <mergeCell ref="E2:G3"/>
    <mergeCell ref="I2:I3"/>
    <mergeCell ref="J2:J3"/>
    <mergeCell ref="K2:K3"/>
    <mergeCell ref="L2:M2"/>
    <mergeCell ref="N2:O2"/>
    <mergeCell ref="H2:H3"/>
    <mergeCell ref="N8:N9"/>
    <mergeCell ref="O8:O9"/>
    <mergeCell ref="B4:B5"/>
    <mergeCell ref="D4:D5"/>
    <mergeCell ref="N4:N5"/>
    <mergeCell ref="O4:O5"/>
    <mergeCell ref="B6:B7"/>
    <mergeCell ref="D6:D7"/>
    <mergeCell ref="N6:N7"/>
    <mergeCell ref="O6:O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 S10</vt:lpstr>
    </vt:vector>
  </TitlesOfParts>
  <Company>Cirad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dcotta</dc:creator>
  <cp:lastModifiedBy>Sissao</cp:lastModifiedBy>
  <cp:lastPrinted>2019-06-24T10:45:36Z</cp:lastPrinted>
  <dcterms:created xsi:type="dcterms:W3CDTF">2019-03-02T10:43:27Z</dcterms:created>
  <dcterms:modified xsi:type="dcterms:W3CDTF">2019-07-26T17:03:54Z</dcterms:modified>
</cp:coreProperties>
</file>