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sMED\Desktop\新增資料夾\"/>
    </mc:Choice>
  </mc:AlternateContent>
  <bookViews>
    <workbookView xWindow="0" yWindow="0" windowWidth="15345" windowHeight="4590"/>
  </bookViews>
  <sheets>
    <sheet name="Data" sheetId="1" r:id="rId1"/>
    <sheet name="Codein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" i="3" l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AG20" i="1" l="1"/>
  <c r="AG3" i="1"/>
  <c r="AG16" i="1"/>
  <c r="AE16" i="1"/>
  <c r="AB32" i="1"/>
  <c r="AB20" i="1"/>
  <c r="AB3" i="1"/>
  <c r="AG5" i="1" l="1"/>
  <c r="AE5" i="1"/>
  <c r="AB5" i="1"/>
  <c r="Z5" i="1"/>
  <c r="AG2" i="1" l="1"/>
  <c r="AE2" i="1"/>
  <c r="AB2" i="1"/>
  <c r="Z2" i="1"/>
  <c r="AB18" i="1"/>
  <c r="AG18" i="1"/>
  <c r="AE18" i="1"/>
  <c r="Z18" i="1"/>
  <c r="AE3" i="1"/>
  <c r="Z3" i="1"/>
  <c r="Z11" i="1"/>
  <c r="AB11" i="1" l="1"/>
  <c r="AB26" i="1"/>
  <c r="AB31" i="1"/>
  <c r="AB19" i="1"/>
  <c r="AB25" i="1"/>
  <c r="AB22" i="1"/>
  <c r="AB23" i="1"/>
  <c r="AB27" i="1"/>
  <c r="AB30" i="1"/>
  <c r="AB33" i="1"/>
  <c r="AB21" i="1"/>
  <c r="AB9" i="1"/>
  <c r="AB4" i="1"/>
  <c r="AB8" i="1"/>
  <c r="AB15" i="1"/>
  <c r="AB14" i="1"/>
  <c r="AB10" i="1"/>
  <c r="AB16" i="1"/>
  <c r="AB13" i="1"/>
  <c r="AB6" i="1"/>
  <c r="AB7" i="1"/>
  <c r="AB17" i="1"/>
  <c r="AB12" i="1"/>
  <c r="AB28" i="1"/>
  <c r="AB34" i="1"/>
  <c r="AB29" i="1"/>
  <c r="AB24" i="1"/>
  <c r="Z23" i="1" l="1"/>
  <c r="AG9" i="1" l="1"/>
  <c r="AG4" i="1"/>
  <c r="AG8" i="1"/>
  <c r="AG15" i="1"/>
  <c r="AG14" i="1"/>
  <c r="AG10" i="1"/>
  <c r="AG13" i="1"/>
  <c r="AG6" i="1"/>
  <c r="AG7" i="1"/>
  <c r="AG17" i="1"/>
  <c r="AG12" i="1"/>
  <c r="AG28" i="1"/>
  <c r="AG34" i="1"/>
  <c r="AG29" i="1"/>
  <c r="AG24" i="1"/>
  <c r="AG11" i="1"/>
  <c r="AG26" i="1"/>
  <c r="AG31" i="1"/>
  <c r="AG19" i="1"/>
  <c r="AG25" i="1"/>
  <c r="AG22" i="1"/>
  <c r="AG23" i="1"/>
  <c r="AG27" i="1"/>
  <c r="AG30" i="1"/>
  <c r="AG33" i="1"/>
  <c r="AG21" i="1"/>
  <c r="AE33" i="1"/>
  <c r="AE32" i="1"/>
  <c r="AE21" i="1"/>
  <c r="Z33" i="1"/>
  <c r="Z32" i="1"/>
  <c r="Z21" i="1"/>
  <c r="AE9" i="1"/>
  <c r="AE4" i="1"/>
  <c r="AE8" i="1"/>
  <c r="AE15" i="1"/>
  <c r="AE14" i="1"/>
  <c r="AE10" i="1"/>
  <c r="AE13" i="1"/>
  <c r="AE6" i="1"/>
  <c r="AE7" i="1"/>
  <c r="AE17" i="1"/>
  <c r="AE12" i="1"/>
  <c r="AE20" i="1"/>
  <c r="AE28" i="1"/>
  <c r="AE34" i="1"/>
  <c r="AE29" i="1"/>
  <c r="AE24" i="1"/>
  <c r="AE11" i="1"/>
  <c r="AE26" i="1"/>
  <c r="AE31" i="1"/>
  <c r="AE19" i="1"/>
  <c r="AE25" i="1"/>
  <c r="AE22" i="1"/>
  <c r="AE23" i="1"/>
  <c r="AE27" i="1"/>
  <c r="AE30" i="1"/>
  <c r="Z9" i="1"/>
  <c r="Z4" i="1"/>
  <c r="Z8" i="1"/>
  <c r="Z15" i="1"/>
  <c r="Z14" i="1"/>
  <c r="Z10" i="1"/>
  <c r="Z16" i="1"/>
  <c r="Z13" i="1"/>
  <c r="Z6" i="1"/>
  <c r="Z7" i="1"/>
  <c r="Z17" i="1"/>
  <c r="Z12" i="1"/>
  <c r="Z20" i="1"/>
  <c r="Z28" i="1"/>
  <c r="Z34" i="1"/>
  <c r="Z29" i="1"/>
  <c r="Z24" i="1"/>
  <c r="Z26" i="1"/>
  <c r="Z31" i="1"/>
  <c r="Z19" i="1"/>
  <c r="Z25" i="1"/>
  <c r="Z22" i="1"/>
  <c r="Z27" i="1"/>
  <c r="Z30" i="1"/>
</calcChain>
</file>

<file path=xl/sharedStrings.xml><?xml version="1.0" encoding="utf-8"?>
<sst xmlns="http://schemas.openxmlformats.org/spreadsheetml/2006/main" count="148" uniqueCount="136">
  <si>
    <t>age</t>
    <phoneticPr fontId="1" type="noConversion"/>
  </si>
  <si>
    <t>sex</t>
    <phoneticPr fontId="1" type="noConversion"/>
  </si>
  <si>
    <t>BMI</t>
    <phoneticPr fontId="1" type="noConversion"/>
  </si>
  <si>
    <t>FTP</t>
    <phoneticPr fontId="1" type="noConversion"/>
  </si>
  <si>
    <t>TG</t>
    <phoneticPr fontId="1" type="noConversion"/>
  </si>
  <si>
    <t>MuRP</t>
    <phoneticPr fontId="1" type="noConversion"/>
  </si>
  <si>
    <t>MuRL</t>
    <phoneticPr fontId="1" type="noConversion"/>
  </si>
  <si>
    <t>date</t>
    <phoneticPr fontId="1" type="noConversion"/>
  </si>
  <si>
    <t>preAHI</t>
    <phoneticPr fontId="1" type="noConversion"/>
  </si>
  <si>
    <t>preSeverity</t>
    <phoneticPr fontId="1" type="noConversion"/>
  </si>
  <si>
    <t>Group</t>
    <phoneticPr fontId="1" type="noConversion"/>
  </si>
  <si>
    <t>preminO2</t>
    <phoneticPr fontId="1" type="noConversion"/>
  </si>
  <si>
    <t>HTN</t>
    <phoneticPr fontId="1" type="noConversion"/>
  </si>
  <si>
    <t>DM</t>
    <phoneticPr fontId="1" type="noConversion"/>
  </si>
  <si>
    <t>CVA</t>
    <phoneticPr fontId="1" type="noConversion"/>
  </si>
  <si>
    <t>CAD</t>
    <phoneticPr fontId="1" type="noConversion"/>
  </si>
  <si>
    <t>postAHI</t>
    <phoneticPr fontId="1" type="noConversion"/>
  </si>
  <si>
    <t>postminO2</t>
    <phoneticPr fontId="1" type="noConversion"/>
  </si>
  <si>
    <t>postCT90</t>
    <phoneticPr fontId="1" type="noConversion"/>
  </si>
  <si>
    <t>preCT90</t>
    <phoneticPr fontId="1" type="noConversion"/>
  </si>
  <si>
    <t>O2 impro</t>
    <phoneticPr fontId="1" type="noConversion"/>
  </si>
  <si>
    <t>postESS</t>
    <phoneticPr fontId="1" type="noConversion"/>
  </si>
  <si>
    <t>AHIreduct</t>
    <phoneticPr fontId="1" type="noConversion"/>
  </si>
  <si>
    <t>CT90reduct</t>
    <phoneticPr fontId="1" type="noConversion"/>
  </si>
  <si>
    <t>Hstay</t>
    <phoneticPr fontId="1" type="noConversion"/>
  </si>
  <si>
    <t>NRS</t>
    <phoneticPr fontId="1" type="noConversion"/>
  </si>
  <si>
    <t>preAI</t>
    <phoneticPr fontId="1" type="noConversion"/>
  </si>
  <si>
    <t>posAI</t>
    <phoneticPr fontId="1" type="noConversion"/>
  </si>
  <si>
    <t>AIreduction</t>
    <phoneticPr fontId="1" type="noConversion"/>
  </si>
  <si>
    <t>Success</t>
    <phoneticPr fontId="1" type="noConversion"/>
  </si>
  <si>
    <t>preESS</t>
    <phoneticPr fontId="1" type="noConversion"/>
  </si>
  <si>
    <t>FS</t>
    <phoneticPr fontId="1" type="noConversion"/>
  </si>
  <si>
    <t>DISE-V</t>
    <phoneticPr fontId="1" type="noConversion"/>
  </si>
  <si>
    <t>DISE-O</t>
    <phoneticPr fontId="1" type="noConversion"/>
  </si>
  <si>
    <t>DISE-T</t>
    <phoneticPr fontId="1" type="noConversion"/>
  </si>
  <si>
    <t>DISE-E</t>
    <phoneticPr fontId="1" type="noConversion"/>
  </si>
  <si>
    <t>Items</t>
    <phoneticPr fontId="1" type="noConversion"/>
  </si>
  <si>
    <t>date</t>
  </si>
  <si>
    <t>OP day</t>
  </si>
  <si>
    <t>YYYMMDD</t>
  </si>
  <si>
    <t>age</t>
  </si>
  <si>
    <t>sex</t>
  </si>
  <si>
    <t>Female=0, Male=1</t>
  </si>
  <si>
    <t>BMI</t>
  </si>
  <si>
    <t>preESS</t>
  </si>
  <si>
    <t>0-24</t>
  </si>
  <si>
    <t>Previous surgery for apnea</t>
  </si>
  <si>
    <t>0=no, 1=yes</t>
  </si>
  <si>
    <t>HTN</t>
  </si>
  <si>
    <t>DM</t>
  </si>
  <si>
    <t>CVA</t>
  </si>
  <si>
    <t>CAD</t>
  </si>
  <si>
    <t>Operation group</t>
  </si>
  <si>
    <t>0=TORS group; 1=coblation group</t>
  </si>
  <si>
    <t>Friedman tongue position</t>
  </si>
  <si>
    <t xml:space="preserve"> </t>
    <phoneticPr fontId="1" type="noConversion"/>
  </si>
  <si>
    <t>Tonsil grade</t>
  </si>
  <si>
    <t>0-4</t>
  </si>
  <si>
    <t>Friedman staging</t>
  </si>
  <si>
    <t>Muller-Retropalatal collpase</t>
  </si>
  <si>
    <t>0-25%=1,26-50%=2,51-75%=3, 76%-100=4; lateral=L, anterior-posterior=AP, circumferential=CF</t>
  </si>
  <si>
    <t>Muller-Retrolingual collapse</t>
  </si>
  <si>
    <t xml:space="preserve">0-25%=1,26-50%=2,51-75%=3, 76%-100=4; lateral=L, anterior-posterior=AP, concentric=C </t>
  </si>
  <si>
    <t>MuSG</t>
    <phoneticPr fontId="1" type="noConversion"/>
  </si>
  <si>
    <t>Muller-supraglottic collapse</t>
  </si>
  <si>
    <t>0-25%=1,26-50%=2,51-75%=3, 76%-100=4; lateral=L, anterior-posterior=AP, concentric=C</t>
  </si>
  <si>
    <t>Pre-OP  apnea-hypopnea index</t>
  </si>
  <si>
    <t>times/hr</t>
  </si>
  <si>
    <t>Pre-OP  apnea index</t>
  </si>
  <si>
    <t>Pre-OP OSAHS severity</t>
  </si>
  <si>
    <t>Mild=1,moderate=2, severe=3</t>
  </si>
  <si>
    <t>Pre-OP minimal SpO2</t>
  </si>
  <si>
    <t>%</t>
  </si>
  <si>
    <t>cumulative time percentage with SpO2&lt;90%</t>
  </si>
  <si>
    <t>DISE-Velum collapse</t>
  </si>
  <si>
    <t xml:space="preserve">No obstruction=0, partial obstruction=1, total obstruction=2, lateral=L, anterior-posterior=AP, concentric=C </t>
  </si>
  <si>
    <t>DISE-Oropharynx collapse</t>
  </si>
  <si>
    <t xml:space="preserve">No obstruction=0, partial obstruction=1, total obstruction=2; lateral=L </t>
  </si>
  <si>
    <t>DISE-tongue base collapse</t>
  </si>
  <si>
    <t>No obstruction=0, partial obstruction=1, total obstruction=2; anterior-posterior=AP</t>
  </si>
  <si>
    <t>DISE-epiglottis collapse</t>
  </si>
  <si>
    <t>No obstruction=0, partial obstruction=1, total obstruction=2lateral=L, anterior-posterior=AP</t>
  </si>
  <si>
    <t>postAHI</t>
  </si>
  <si>
    <t>Post OP AHI</t>
  </si>
  <si>
    <t>AHIreduct</t>
  </si>
  <si>
    <t>PreAHI-postAHI</t>
  </si>
  <si>
    <t>Post OP AI(apnea index)</t>
  </si>
  <si>
    <t>PreAI-postAI</t>
  </si>
  <si>
    <r>
      <t xml:space="preserve">50 % reduction of pre-OP AHI </t>
    </r>
    <r>
      <rPr>
        <b/>
        <sz val="12"/>
        <color theme="1"/>
        <rFont val="Times New Roman"/>
        <family val="1"/>
      </rPr>
      <t>and</t>
    </r>
    <r>
      <rPr>
        <sz val="12"/>
        <color theme="1"/>
        <rFont val="Times New Roman"/>
        <family val="1"/>
      </rPr>
      <t xml:space="preserve"> AHI&lt;20è</t>
    </r>
  </si>
  <si>
    <t>0=fail, 1=sucess</t>
  </si>
  <si>
    <t>Post-OP minimal SpO2</t>
  </si>
  <si>
    <t>PostminO2-preminO2</t>
  </si>
  <si>
    <t>PostOP cumulative time percentage with SpO2&lt;90%</t>
  </si>
  <si>
    <t>CT90reduct</t>
  </si>
  <si>
    <t>preCT90-postCT90</t>
  </si>
  <si>
    <t>Pre-OP Epworth sleepiness scale</t>
    <phoneticPr fontId="1" type="noConversion"/>
  </si>
  <si>
    <t>Post-OP Epworth sleepiness scale</t>
  </si>
  <si>
    <t>ESSreduct</t>
  </si>
  <si>
    <t>PreESS-postESS</t>
  </si>
  <si>
    <t>post-OP Arousal index-Respiratory related</t>
  </si>
  <si>
    <t>Hospital stay</t>
  </si>
  <si>
    <t>days</t>
  </si>
  <si>
    <t>pain score on day 1</t>
  </si>
  <si>
    <t>0-10</t>
  </si>
  <si>
    <t>Meaning</t>
    <phoneticPr fontId="1" type="noConversion"/>
  </si>
  <si>
    <t xml:space="preserve"> </t>
    <phoneticPr fontId="1" type="noConversion"/>
  </si>
  <si>
    <t xml:space="preserve">OP success </t>
    <phoneticPr fontId="1" type="noConversion"/>
  </si>
  <si>
    <t>HTN</t>
    <phoneticPr fontId="1" type="noConversion"/>
  </si>
  <si>
    <t>DM</t>
    <phoneticPr fontId="1" type="noConversion"/>
  </si>
  <si>
    <t>CVA</t>
    <phoneticPr fontId="1" type="noConversion"/>
  </si>
  <si>
    <t>CAD</t>
    <phoneticPr fontId="1" type="noConversion"/>
  </si>
  <si>
    <t>Pre-OP Epworth sleepiness scale</t>
    <phoneticPr fontId="1" type="noConversion"/>
  </si>
  <si>
    <t>preOP</t>
    <phoneticPr fontId="1" type="noConversion"/>
  </si>
  <si>
    <t>Group</t>
    <phoneticPr fontId="1" type="noConversion"/>
  </si>
  <si>
    <t>FTP</t>
    <phoneticPr fontId="1" type="noConversion"/>
  </si>
  <si>
    <t>TG</t>
    <phoneticPr fontId="1" type="noConversion"/>
  </si>
  <si>
    <t>FS</t>
    <phoneticPr fontId="1" type="noConversion"/>
  </si>
  <si>
    <t>preAHI</t>
    <phoneticPr fontId="1" type="noConversion"/>
  </si>
  <si>
    <t>preAI</t>
    <phoneticPr fontId="1" type="noConversion"/>
  </si>
  <si>
    <t>preSeverity</t>
    <phoneticPr fontId="1" type="noConversion"/>
  </si>
  <si>
    <t>preminO2</t>
    <phoneticPr fontId="1" type="noConversion"/>
  </si>
  <si>
    <t>preCT90</t>
    <phoneticPr fontId="1" type="noConversion"/>
  </si>
  <si>
    <t>DISE-V</t>
    <phoneticPr fontId="1" type="noConversion"/>
  </si>
  <si>
    <t>DISE-T</t>
    <phoneticPr fontId="1" type="noConversion"/>
  </si>
  <si>
    <t>DISE-O</t>
    <phoneticPr fontId="1" type="noConversion"/>
  </si>
  <si>
    <t>DISE-E</t>
    <phoneticPr fontId="1" type="noConversion"/>
  </si>
  <si>
    <t>postCT90</t>
    <phoneticPr fontId="1" type="noConversion"/>
  </si>
  <si>
    <t>O2 impro</t>
    <phoneticPr fontId="1" type="noConversion"/>
  </si>
  <si>
    <t>postminO2</t>
    <phoneticPr fontId="1" type="noConversion"/>
  </si>
  <si>
    <t>Aireduction</t>
    <phoneticPr fontId="1" type="noConversion"/>
  </si>
  <si>
    <t>postAI</t>
    <phoneticPr fontId="1" type="noConversion"/>
  </si>
  <si>
    <t>preESS</t>
    <phoneticPr fontId="1" type="noConversion"/>
  </si>
  <si>
    <t>postESS</t>
    <phoneticPr fontId="1" type="noConversion"/>
  </si>
  <si>
    <t>postAI-RES</t>
    <phoneticPr fontId="1" type="noConversion"/>
  </si>
  <si>
    <t>NRS</t>
    <phoneticPr fontId="1" type="noConversion"/>
  </si>
  <si>
    <t>Hstay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</si>
</sst>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workbookViewId="0">
      <pane xSplit="1" ySplit="1" topLeftCell="V2" activePane="bottomRight" state="frozen"/>
      <selection pane="topRight" activeCell="D1" sqref="D1"/>
      <selection pane="bottomLeft" activeCell="A2" sqref="A2"/>
      <selection pane="bottomRight" activeCell="AC10" sqref="AC10"/>
    </sheetView>
  </sheetViews>
  <sheetFormatPr defaultRowHeight="16.5" x14ac:dyDescent="0.25"/>
  <cols>
    <col min="1" max="10" width="9" style="1"/>
    <col min="11" max="11" width="11.125" style="1" customWidth="1"/>
    <col min="12" max="12" width="11.125" style="2" customWidth="1"/>
    <col min="13" max="16" width="9" style="2"/>
    <col min="17" max="19" width="9" style="1"/>
    <col min="20" max="20" width="9" style="2"/>
    <col min="21" max="21" width="8.875" style="2"/>
    <col min="22" max="22" width="10" style="2" customWidth="1"/>
    <col min="23" max="24" width="9" style="2"/>
    <col min="25" max="25" width="9" style="1"/>
    <col min="26" max="28" width="9.75" style="1" customWidth="1"/>
    <col min="29" max="29" width="7.875" style="1" customWidth="1"/>
    <col min="30" max="31" width="11" style="1" customWidth="1"/>
    <col min="32" max="32" width="9" style="1"/>
    <col min="33" max="33" width="11.25" style="1" customWidth="1"/>
    <col min="34" max="16384" width="9" style="1"/>
  </cols>
  <sheetData>
    <row r="1" spans="1:36" x14ac:dyDescent="0.25">
      <c r="A1" s="3" t="s">
        <v>7</v>
      </c>
      <c r="B1" s="3" t="s">
        <v>10</v>
      </c>
      <c r="C1" s="3" t="s">
        <v>0</v>
      </c>
      <c r="D1" s="3" t="s">
        <v>1</v>
      </c>
      <c r="E1" s="3" t="s">
        <v>2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3</v>
      </c>
      <c r="K1" s="3" t="s">
        <v>4</v>
      </c>
      <c r="L1" s="4" t="s">
        <v>31</v>
      </c>
      <c r="M1" s="5" t="s">
        <v>32</v>
      </c>
      <c r="N1" s="5" t="s">
        <v>33</v>
      </c>
      <c r="O1" s="5" t="s">
        <v>34</v>
      </c>
      <c r="P1" s="5" t="s">
        <v>35</v>
      </c>
      <c r="Q1" s="3" t="s">
        <v>5</v>
      </c>
      <c r="R1" s="3" t="s">
        <v>6</v>
      </c>
      <c r="S1" s="3" t="s">
        <v>30</v>
      </c>
      <c r="T1" s="3" t="s">
        <v>8</v>
      </c>
      <c r="U1" s="3" t="s">
        <v>26</v>
      </c>
      <c r="V1" s="3" t="s">
        <v>9</v>
      </c>
      <c r="W1" s="3" t="s">
        <v>11</v>
      </c>
      <c r="X1" s="3" t="s">
        <v>19</v>
      </c>
      <c r="Y1" s="3" t="s">
        <v>16</v>
      </c>
      <c r="Z1" s="3" t="s">
        <v>22</v>
      </c>
      <c r="AA1" s="3" t="s">
        <v>27</v>
      </c>
      <c r="AB1" s="3" t="s">
        <v>28</v>
      </c>
      <c r="AC1" s="3" t="s">
        <v>29</v>
      </c>
      <c r="AD1" s="3" t="s">
        <v>17</v>
      </c>
      <c r="AE1" s="3" t="s">
        <v>20</v>
      </c>
      <c r="AF1" s="3" t="s">
        <v>18</v>
      </c>
      <c r="AG1" s="3" t="s">
        <v>23</v>
      </c>
      <c r="AH1" s="3" t="s">
        <v>21</v>
      </c>
      <c r="AI1" s="3" t="s">
        <v>24</v>
      </c>
      <c r="AJ1" s="3" t="s">
        <v>25</v>
      </c>
    </row>
    <row r="2" spans="1:36" ht="15.75" customHeight="1" x14ac:dyDescent="0.25">
      <c r="A2" s="3">
        <v>1051210</v>
      </c>
      <c r="B2" s="3">
        <v>0</v>
      </c>
      <c r="C2" s="3">
        <v>48</v>
      </c>
      <c r="D2" s="3">
        <v>1</v>
      </c>
      <c r="E2" s="3">
        <v>21.4</v>
      </c>
      <c r="F2" s="3">
        <v>0</v>
      </c>
      <c r="G2" s="3">
        <v>0</v>
      </c>
      <c r="H2" s="3">
        <v>0</v>
      </c>
      <c r="I2" s="3">
        <v>0</v>
      </c>
      <c r="J2" s="3">
        <v>3</v>
      </c>
      <c r="K2" s="3">
        <v>1</v>
      </c>
      <c r="L2" s="4">
        <v>3</v>
      </c>
      <c r="M2" s="5">
        <v>2</v>
      </c>
      <c r="N2" s="5">
        <v>1</v>
      </c>
      <c r="O2" s="5">
        <v>2</v>
      </c>
      <c r="P2" s="5">
        <v>1</v>
      </c>
      <c r="Q2" s="3">
        <v>3</v>
      </c>
      <c r="R2" s="3">
        <v>1</v>
      </c>
      <c r="S2" s="3">
        <v>8</v>
      </c>
      <c r="T2" s="5">
        <v>42.6</v>
      </c>
      <c r="U2" s="5">
        <v>22.4</v>
      </c>
      <c r="V2" s="5">
        <v>3</v>
      </c>
      <c r="W2" s="5">
        <v>77</v>
      </c>
      <c r="X2" s="5">
        <v>2.7</v>
      </c>
      <c r="Y2" s="3">
        <v>35.299999999999997</v>
      </c>
      <c r="Z2" s="3">
        <f t="shared" ref="Z2:Z34" si="0">T2-Y2</f>
        <v>7.3000000000000043</v>
      </c>
      <c r="AA2" s="3">
        <v>15.2</v>
      </c>
      <c r="AB2" s="3">
        <f>U2-AA2</f>
        <v>7.1999999999999993</v>
      </c>
      <c r="AC2" s="3">
        <v>0</v>
      </c>
      <c r="AD2" s="3">
        <v>81</v>
      </c>
      <c r="AE2" s="3">
        <f>AD2-W2</f>
        <v>4</v>
      </c>
      <c r="AF2" s="3">
        <v>2.1</v>
      </c>
      <c r="AG2" s="3">
        <f>X2-AF2</f>
        <v>0.60000000000000009</v>
      </c>
      <c r="AH2" s="3">
        <v>9</v>
      </c>
      <c r="AI2" s="3">
        <v>4</v>
      </c>
      <c r="AJ2" s="3">
        <v>2</v>
      </c>
    </row>
    <row r="3" spans="1:36" x14ac:dyDescent="0.25">
      <c r="A3" s="3">
        <v>1050910</v>
      </c>
      <c r="B3" s="3">
        <v>0</v>
      </c>
      <c r="C3" s="3">
        <v>37</v>
      </c>
      <c r="D3" s="3">
        <v>1</v>
      </c>
      <c r="E3" s="3">
        <v>24.3</v>
      </c>
      <c r="F3" s="3">
        <v>0</v>
      </c>
      <c r="G3" s="3">
        <v>0</v>
      </c>
      <c r="H3" s="3">
        <v>0</v>
      </c>
      <c r="I3" s="3">
        <v>0</v>
      </c>
      <c r="J3" s="3">
        <v>4</v>
      </c>
      <c r="K3" s="3">
        <v>2</v>
      </c>
      <c r="L3" s="4">
        <v>3</v>
      </c>
      <c r="M3" s="5">
        <v>2</v>
      </c>
      <c r="N3" s="5">
        <v>2</v>
      </c>
      <c r="O3" s="5">
        <v>2</v>
      </c>
      <c r="P3" s="5">
        <v>0</v>
      </c>
      <c r="Q3" s="3">
        <v>2</v>
      </c>
      <c r="R3" s="3">
        <v>1</v>
      </c>
      <c r="S3" s="3">
        <v>16</v>
      </c>
      <c r="T3" s="5">
        <v>50</v>
      </c>
      <c r="U3" s="5">
        <v>25</v>
      </c>
      <c r="V3" s="5">
        <v>3</v>
      </c>
      <c r="W3" s="5">
        <v>87</v>
      </c>
      <c r="X3" s="5">
        <v>4.0999999999999996</v>
      </c>
      <c r="Y3" s="3">
        <v>48.6</v>
      </c>
      <c r="Z3" s="3">
        <f t="shared" si="0"/>
        <v>1.3999999999999986</v>
      </c>
      <c r="AA3" s="3">
        <v>39.1</v>
      </c>
      <c r="AB3" s="3">
        <f>U3-AA3</f>
        <v>-14.100000000000001</v>
      </c>
      <c r="AC3" s="3">
        <v>0</v>
      </c>
      <c r="AD3" s="3">
        <v>87</v>
      </c>
      <c r="AE3" s="3">
        <f>AD3-W3</f>
        <v>0</v>
      </c>
      <c r="AF3" s="3">
        <v>0.2</v>
      </c>
      <c r="AG3" s="3">
        <f>X3-AF3</f>
        <v>3.8999999999999995</v>
      </c>
      <c r="AH3" s="3">
        <v>9</v>
      </c>
      <c r="AI3" s="3">
        <v>5</v>
      </c>
      <c r="AJ3" s="3">
        <v>3</v>
      </c>
    </row>
    <row r="4" spans="1:36" x14ac:dyDescent="0.25">
      <c r="A4" s="3">
        <v>1050119</v>
      </c>
      <c r="B4" s="3">
        <v>0</v>
      </c>
      <c r="C4" s="3">
        <v>60</v>
      </c>
      <c r="D4" s="3">
        <v>1</v>
      </c>
      <c r="E4" s="3">
        <v>24.9</v>
      </c>
      <c r="F4" s="3">
        <v>0</v>
      </c>
      <c r="G4" s="3">
        <v>0</v>
      </c>
      <c r="H4" s="3">
        <v>0</v>
      </c>
      <c r="I4" s="3">
        <v>0</v>
      </c>
      <c r="J4" s="3">
        <v>4</v>
      </c>
      <c r="K4" s="3">
        <v>0</v>
      </c>
      <c r="L4" s="4">
        <v>3</v>
      </c>
      <c r="M4" s="5">
        <v>1</v>
      </c>
      <c r="N4" s="5">
        <v>1</v>
      </c>
      <c r="O4" s="5">
        <v>2</v>
      </c>
      <c r="P4" s="5">
        <v>0</v>
      </c>
      <c r="Q4" s="3">
        <v>1</v>
      </c>
      <c r="R4" s="3">
        <v>2</v>
      </c>
      <c r="S4" s="3">
        <v>11</v>
      </c>
      <c r="T4" s="5">
        <v>21.8</v>
      </c>
      <c r="U4" s="5">
        <v>6.9</v>
      </c>
      <c r="V4" s="5">
        <v>2</v>
      </c>
      <c r="W4" s="5">
        <v>70</v>
      </c>
      <c r="X4" s="5">
        <v>3</v>
      </c>
      <c r="Y4" s="3">
        <v>0.8</v>
      </c>
      <c r="Z4" s="3">
        <f t="shared" si="0"/>
        <v>21</v>
      </c>
      <c r="AA4" s="3">
        <v>0</v>
      </c>
      <c r="AB4" s="3">
        <f>U4-AA4</f>
        <v>6.9</v>
      </c>
      <c r="AC4" s="3">
        <v>1</v>
      </c>
      <c r="AD4" s="3">
        <v>85</v>
      </c>
      <c r="AE4" s="3">
        <f>AD4-W4</f>
        <v>15</v>
      </c>
      <c r="AF4" s="3">
        <v>0.2</v>
      </c>
      <c r="AG4" s="3">
        <f>X4-AF4</f>
        <v>2.8</v>
      </c>
      <c r="AH4" s="3">
        <v>7</v>
      </c>
      <c r="AI4" s="3">
        <v>5</v>
      </c>
      <c r="AJ4" s="3">
        <v>2</v>
      </c>
    </row>
    <row r="5" spans="1:36" x14ac:dyDescent="0.25">
      <c r="A5" s="3">
        <v>1060424</v>
      </c>
      <c r="B5" s="3">
        <v>0</v>
      </c>
      <c r="C5" s="3">
        <v>21</v>
      </c>
      <c r="D5" s="3">
        <v>1</v>
      </c>
      <c r="E5" s="3">
        <v>25.3</v>
      </c>
      <c r="F5" s="3">
        <v>0</v>
      </c>
      <c r="G5" s="3">
        <v>0</v>
      </c>
      <c r="H5" s="3">
        <v>0</v>
      </c>
      <c r="I5" s="3">
        <v>0</v>
      </c>
      <c r="J5" s="3">
        <v>4</v>
      </c>
      <c r="K5" s="3">
        <v>4</v>
      </c>
      <c r="L5" s="4">
        <v>2</v>
      </c>
      <c r="M5" s="5">
        <v>2</v>
      </c>
      <c r="N5" s="5">
        <v>2</v>
      </c>
      <c r="O5" s="5">
        <v>1</v>
      </c>
      <c r="P5" s="5">
        <v>0</v>
      </c>
      <c r="Q5" s="3">
        <v>2</v>
      </c>
      <c r="R5" s="3">
        <v>4</v>
      </c>
      <c r="S5" s="3">
        <v>6</v>
      </c>
      <c r="T5" s="5">
        <v>50</v>
      </c>
      <c r="U5" s="5">
        <v>45</v>
      </c>
      <c r="V5" s="5">
        <v>3</v>
      </c>
      <c r="W5" s="5">
        <v>79</v>
      </c>
      <c r="X5" s="5">
        <v>19.3</v>
      </c>
      <c r="Y5" s="3">
        <v>0</v>
      </c>
      <c r="Z5" s="3">
        <f t="shared" si="0"/>
        <v>50</v>
      </c>
      <c r="AA5" s="3">
        <v>0</v>
      </c>
      <c r="AB5" s="3">
        <f>U5-AA5</f>
        <v>45</v>
      </c>
      <c r="AC5" s="3">
        <v>1</v>
      </c>
      <c r="AD5" s="3">
        <v>90</v>
      </c>
      <c r="AE5" s="3">
        <f>AD5-W5</f>
        <v>11</v>
      </c>
      <c r="AF5" s="3">
        <v>0</v>
      </c>
      <c r="AG5" s="3">
        <f>X5-AF5</f>
        <v>19.3</v>
      </c>
      <c r="AH5" s="3">
        <v>2</v>
      </c>
      <c r="AI5" s="3">
        <v>7</v>
      </c>
      <c r="AJ5" s="3">
        <v>4</v>
      </c>
    </row>
    <row r="6" spans="1:36" x14ac:dyDescent="0.25">
      <c r="A6" s="3">
        <v>1060211</v>
      </c>
      <c r="B6" s="3">
        <v>0</v>
      </c>
      <c r="C6" s="3">
        <v>40</v>
      </c>
      <c r="D6" s="3">
        <v>1</v>
      </c>
      <c r="E6" s="3">
        <v>25.6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3</v>
      </c>
      <c r="L6" s="4">
        <v>1</v>
      </c>
      <c r="M6" s="5">
        <v>2</v>
      </c>
      <c r="N6" s="5">
        <v>1</v>
      </c>
      <c r="O6" s="5">
        <v>1</v>
      </c>
      <c r="P6" s="5">
        <v>0</v>
      </c>
      <c r="Q6" s="3">
        <v>3</v>
      </c>
      <c r="R6" s="3">
        <v>3</v>
      </c>
      <c r="S6" s="3">
        <v>24</v>
      </c>
      <c r="T6" s="5">
        <v>86.3</v>
      </c>
      <c r="U6" s="5">
        <v>77.7</v>
      </c>
      <c r="V6" s="5">
        <v>3</v>
      </c>
      <c r="W6" s="5">
        <v>62</v>
      </c>
      <c r="X6" s="5">
        <v>50.2</v>
      </c>
      <c r="Y6" s="3">
        <v>15.6</v>
      </c>
      <c r="Z6" s="3">
        <f t="shared" si="0"/>
        <v>70.7</v>
      </c>
      <c r="AA6" s="3">
        <v>4.0999999999999996</v>
      </c>
      <c r="AB6" s="3">
        <f>U6-AA6</f>
        <v>73.600000000000009</v>
      </c>
      <c r="AC6" s="3">
        <v>1</v>
      </c>
      <c r="AD6" s="3">
        <v>79</v>
      </c>
      <c r="AE6" s="3">
        <f>AD6-W6</f>
        <v>17</v>
      </c>
      <c r="AF6" s="3">
        <v>17.899999999999999</v>
      </c>
      <c r="AG6" s="3">
        <f>X6-AF6</f>
        <v>32.300000000000004</v>
      </c>
      <c r="AH6" s="3">
        <v>16</v>
      </c>
      <c r="AI6" s="3">
        <v>6</v>
      </c>
      <c r="AJ6" s="3">
        <v>4</v>
      </c>
    </row>
    <row r="7" spans="1:36" x14ac:dyDescent="0.25">
      <c r="A7" s="3">
        <v>1060217</v>
      </c>
      <c r="B7" s="3">
        <v>0</v>
      </c>
      <c r="C7" s="3">
        <v>42</v>
      </c>
      <c r="D7" s="3">
        <v>1</v>
      </c>
      <c r="E7" s="3">
        <v>25.8</v>
      </c>
      <c r="F7" s="3">
        <v>0</v>
      </c>
      <c r="G7" s="3">
        <v>0</v>
      </c>
      <c r="H7" s="3">
        <v>0</v>
      </c>
      <c r="I7" s="3">
        <v>0</v>
      </c>
      <c r="J7" s="3">
        <v>4</v>
      </c>
      <c r="K7" s="3">
        <v>1</v>
      </c>
      <c r="L7" s="4">
        <v>3</v>
      </c>
      <c r="M7" s="5">
        <v>2</v>
      </c>
      <c r="N7" s="5">
        <v>1</v>
      </c>
      <c r="O7" s="5">
        <v>2</v>
      </c>
      <c r="P7" s="5">
        <v>2</v>
      </c>
      <c r="Q7" s="3">
        <v>3</v>
      </c>
      <c r="R7" s="3">
        <v>2</v>
      </c>
      <c r="S7" s="3">
        <v>9</v>
      </c>
      <c r="T7" s="5">
        <v>30.2</v>
      </c>
      <c r="U7" s="5">
        <v>16.5</v>
      </c>
      <c r="V7" s="5">
        <v>3</v>
      </c>
      <c r="W7" s="5">
        <v>81</v>
      </c>
      <c r="X7" s="5">
        <v>2.2000000000000002</v>
      </c>
      <c r="Y7" s="3">
        <v>16.5</v>
      </c>
      <c r="Z7" s="3">
        <f t="shared" si="0"/>
        <v>13.7</v>
      </c>
      <c r="AA7" s="3">
        <v>1.75</v>
      </c>
      <c r="AB7" s="3">
        <f>U7-AA7</f>
        <v>14.75</v>
      </c>
      <c r="AC7" s="3">
        <v>1</v>
      </c>
      <c r="AD7" s="3">
        <v>88</v>
      </c>
      <c r="AE7" s="3">
        <f>AD7-W7</f>
        <v>7</v>
      </c>
      <c r="AF7" s="3">
        <v>1</v>
      </c>
      <c r="AG7" s="3">
        <f>X7-AF7</f>
        <v>1.2000000000000002</v>
      </c>
      <c r="AH7" s="3">
        <v>7</v>
      </c>
      <c r="AI7" s="3">
        <v>6</v>
      </c>
      <c r="AJ7" s="3">
        <v>2</v>
      </c>
    </row>
    <row r="8" spans="1:36" x14ac:dyDescent="0.25">
      <c r="A8" s="3">
        <v>1050309</v>
      </c>
      <c r="B8" s="3">
        <v>0</v>
      </c>
      <c r="C8" s="3">
        <v>49</v>
      </c>
      <c r="D8" s="3">
        <v>1</v>
      </c>
      <c r="E8" s="3">
        <v>26.7</v>
      </c>
      <c r="F8" s="3">
        <v>0</v>
      </c>
      <c r="G8" s="3">
        <v>0</v>
      </c>
      <c r="H8" s="3">
        <v>0</v>
      </c>
      <c r="I8" s="3">
        <v>0</v>
      </c>
      <c r="J8" s="3">
        <v>3</v>
      </c>
      <c r="K8" s="3">
        <v>2</v>
      </c>
      <c r="L8" s="4">
        <v>3</v>
      </c>
      <c r="M8" s="5">
        <v>2</v>
      </c>
      <c r="N8" s="5">
        <v>2</v>
      </c>
      <c r="O8" s="5">
        <v>1</v>
      </c>
      <c r="P8" s="5">
        <v>1</v>
      </c>
      <c r="Q8" s="3">
        <v>3</v>
      </c>
      <c r="R8" s="3">
        <v>3</v>
      </c>
      <c r="S8" s="3">
        <v>9</v>
      </c>
      <c r="T8" s="5">
        <v>40.9</v>
      </c>
      <c r="U8" s="5">
        <v>36.1</v>
      </c>
      <c r="V8" s="5">
        <v>3</v>
      </c>
      <c r="W8" s="5">
        <v>65</v>
      </c>
      <c r="X8" s="5">
        <v>12.7</v>
      </c>
      <c r="Y8" s="3">
        <v>37.299999999999997</v>
      </c>
      <c r="Z8" s="3">
        <f t="shared" si="0"/>
        <v>3.6000000000000014</v>
      </c>
      <c r="AA8" s="3">
        <v>19.8</v>
      </c>
      <c r="AB8" s="3">
        <f>U8-AA8</f>
        <v>16.3</v>
      </c>
      <c r="AC8" s="3">
        <v>0</v>
      </c>
      <c r="AD8" s="3">
        <v>86</v>
      </c>
      <c r="AE8" s="3">
        <f>AD8-W8</f>
        <v>21</v>
      </c>
      <c r="AF8" s="3">
        <v>1.9</v>
      </c>
      <c r="AG8" s="3">
        <f>X8-AF8</f>
        <v>10.799999999999999</v>
      </c>
      <c r="AH8" s="3">
        <v>7</v>
      </c>
      <c r="AI8" s="3">
        <v>4</v>
      </c>
      <c r="AJ8" s="3">
        <v>3</v>
      </c>
    </row>
    <row r="9" spans="1:36" x14ac:dyDescent="0.25">
      <c r="A9" s="3">
        <v>1050105</v>
      </c>
      <c r="B9" s="3">
        <v>0</v>
      </c>
      <c r="C9" s="3">
        <v>50</v>
      </c>
      <c r="D9" s="3">
        <v>1</v>
      </c>
      <c r="E9" s="3">
        <v>26.9</v>
      </c>
      <c r="F9" s="3">
        <v>1</v>
      </c>
      <c r="G9" s="3">
        <v>0</v>
      </c>
      <c r="H9" s="3">
        <v>0</v>
      </c>
      <c r="I9" s="3">
        <v>0</v>
      </c>
      <c r="J9" s="3">
        <v>3</v>
      </c>
      <c r="K9" s="3">
        <v>0</v>
      </c>
      <c r="L9" s="4">
        <v>3</v>
      </c>
      <c r="M9" s="5">
        <v>1</v>
      </c>
      <c r="N9" s="5">
        <v>1</v>
      </c>
      <c r="O9" s="5">
        <v>2</v>
      </c>
      <c r="P9" s="5">
        <v>0</v>
      </c>
      <c r="Q9" s="3">
        <v>3</v>
      </c>
      <c r="R9" s="3">
        <v>3</v>
      </c>
      <c r="S9" s="3">
        <v>12</v>
      </c>
      <c r="T9" s="5">
        <v>59.9</v>
      </c>
      <c r="U9" s="5">
        <v>58.5</v>
      </c>
      <c r="V9" s="5">
        <v>3</v>
      </c>
      <c r="W9" s="5">
        <v>70</v>
      </c>
      <c r="X9" s="5">
        <v>35.299999999999997</v>
      </c>
      <c r="Y9" s="3">
        <v>44.4</v>
      </c>
      <c r="Z9" s="3">
        <f t="shared" si="0"/>
        <v>15.5</v>
      </c>
      <c r="AA9" s="3">
        <v>30.3</v>
      </c>
      <c r="AB9" s="3">
        <f>U9-AA9</f>
        <v>28.2</v>
      </c>
      <c r="AC9" s="3">
        <v>0</v>
      </c>
      <c r="AD9" s="3">
        <v>82</v>
      </c>
      <c r="AE9" s="3">
        <f>AD9-W9</f>
        <v>12</v>
      </c>
      <c r="AF9" s="3">
        <v>6.8</v>
      </c>
      <c r="AG9" s="3">
        <f>X9-AF9</f>
        <v>28.499999999999996</v>
      </c>
      <c r="AH9" s="3">
        <v>4</v>
      </c>
      <c r="AI9" s="3">
        <v>5</v>
      </c>
      <c r="AJ9" s="3">
        <v>2</v>
      </c>
    </row>
    <row r="10" spans="1:36" x14ac:dyDescent="0.25">
      <c r="A10" s="3">
        <v>1051022</v>
      </c>
      <c r="B10" s="3">
        <v>0</v>
      </c>
      <c r="C10" s="3">
        <v>32</v>
      </c>
      <c r="D10" s="3">
        <v>1</v>
      </c>
      <c r="E10" s="3">
        <v>27.7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3</v>
      </c>
      <c r="L10" s="4">
        <v>2</v>
      </c>
      <c r="M10" s="5">
        <v>2</v>
      </c>
      <c r="N10" s="5">
        <v>2</v>
      </c>
      <c r="O10" s="5">
        <v>1</v>
      </c>
      <c r="P10" s="5">
        <v>0</v>
      </c>
      <c r="Q10" s="3">
        <v>4</v>
      </c>
      <c r="R10" s="3">
        <v>2</v>
      </c>
      <c r="S10" s="3">
        <v>8</v>
      </c>
      <c r="T10" s="5">
        <v>54.1</v>
      </c>
      <c r="U10" s="5">
        <v>35.1</v>
      </c>
      <c r="V10" s="5">
        <v>3</v>
      </c>
      <c r="W10" s="5">
        <v>83</v>
      </c>
      <c r="X10" s="5">
        <v>2</v>
      </c>
      <c r="Y10" s="3">
        <v>1.1000000000000001</v>
      </c>
      <c r="Z10" s="3">
        <f t="shared" si="0"/>
        <v>53</v>
      </c>
      <c r="AA10" s="3">
        <v>0</v>
      </c>
      <c r="AB10" s="3">
        <f>U10-AA10</f>
        <v>35.1</v>
      </c>
      <c r="AC10" s="3">
        <v>1</v>
      </c>
      <c r="AD10" s="3">
        <v>92</v>
      </c>
      <c r="AE10" s="3">
        <f>AD10-W10</f>
        <v>9</v>
      </c>
      <c r="AF10" s="3">
        <v>0</v>
      </c>
      <c r="AG10" s="3">
        <f>X10-AF10</f>
        <v>2</v>
      </c>
      <c r="AH10" s="3">
        <v>7</v>
      </c>
      <c r="AI10" s="3">
        <v>5</v>
      </c>
      <c r="AJ10" s="3">
        <v>2</v>
      </c>
    </row>
    <row r="11" spans="1:36" ht="15.6" customHeight="1" x14ac:dyDescent="0.25">
      <c r="A11" s="3">
        <v>1030331</v>
      </c>
      <c r="B11" s="3">
        <v>0</v>
      </c>
      <c r="C11" s="3">
        <v>27</v>
      </c>
      <c r="D11" s="3">
        <v>1</v>
      </c>
      <c r="E11" s="3">
        <v>28.4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3</v>
      </c>
      <c r="L11" s="4">
        <v>2</v>
      </c>
      <c r="M11" s="5">
        <v>2</v>
      </c>
      <c r="N11" s="5">
        <v>1</v>
      </c>
      <c r="O11" s="5">
        <v>1</v>
      </c>
      <c r="P11" s="5">
        <v>0</v>
      </c>
      <c r="Q11" s="3">
        <v>4</v>
      </c>
      <c r="R11" s="3">
        <v>3</v>
      </c>
      <c r="S11" s="3">
        <v>11</v>
      </c>
      <c r="T11" s="5">
        <v>44.3</v>
      </c>
      <c r="U11" s="5">
        <v>6.8</v>
      </c>
      <c r="V11" s="5">
        <v>3</v>
      </c>
      <c r="W11" s="5">
        <v>72</v>
      </c>
      <c r="X11" s="5">
        <v>18.2</v>
      </c>
      <c r="Y11" s="3">
        <v>9.6999999999999993</v>
      </c>
      <c r="Z11" s="3">
        <f t="shared" si="0"/>
        <v>34.599999999999994</v>
      </c>
      <c r="AA11" s="3">
        <v>0</v>
      </c>
      <c r="AB11" s="3">
        <f>U11-AA11</f>
        <v>6.8</v>
      </c>
      <c r="AC11" s="3">
        <v>1</v>
      </c>
      <c r="AD11" s="3">
        <v>83</v>
      </c>
      <c r="AE11" s="3">
        <f>AD11-W11</f>
        <v>11</v>
      </c>
      <c r="AF11" s="3">
        <v>3.5</v>
      </c>
      <c r="AG11" s="3">
        <f>X11-AF11</f>
        <v>14.7</v>
      </c>
      <c r="AH11" s="3">
        <v>10</v>
      </c>
      <c r="AI11" s="3">
        <v>4</v>
      </c>
      <c r="AJ11" s="3">
        <v>3</v>
      </c>
    </row>
    <row r="12" spans="1:36" x14ac:dyDescent="0.25">
      <c r="A12" s="3">
        <v>1050409</v>
      </c>
      <c r="B12" s="3">
        <v>0</v>
      </c>
      <c r="C12" s="3">
        <v>46</v>
      </c>
      <c r="D12" s="3">
        <v>1</v>
      </c>
      <c r="E12" s="3">
        <v>29.8</v>
      </c>
      <c r="F12" s="3">
        <v>1</v>
      </c>
      <c r="G12" s="3">
        <v>0</v>
      </c>
      <c r="H12" s="3">
        <v>0</v>
      </c>
      <c r="I12" s="3">
        <v>0</v>
      </c>
      <c r="J12" s="3">
        <v>4</v>
      </c>
      <c r="K12" s="3">
        <v>2</v>
      </c>
      <c r="L12" s="4">
        <v>3</v>
      </c>
      <c r="M12" s="5">
        <v>2</v>
      </c>
      <c r="N12" s="5">
        <v>2</v>
      </c>
      <c r="O12" s="5">
        <v>1</v>
      </c>
      <c r="P12" s="5">
        <v>1</v>
      </c>
      <c r="Q12" s="3">
        <v>3</v>
      </c>
      <c r="R12" s="3">
        <v>3</v>
      </c>
      <c r="S12" s="3">
        <v>5</v>
      </c>
      <c r="T12" s="5">
        <v>58.7</v>
      </c>
      <c r="U12" s="5">
        <v>46.3</v>
      </c>
      <c r="V12" s="5">
        <v>3</v>
      </c>
      <c r="W12" s="5">
        <v>79</v>
      </c>
      <c r="X12" s="5">
        <v>21.9</v>
      </c>
      <c r="Y12" s="3">
        <v>51.8</v>
      </c>
      <c r="Z12" s="3">
        <f t="shared" si="0"/>
        <v>6.9000000000000057</v>
      </c>
      <c r="AA12" s="3">
        <v>47.6</v>
      </c>
      <c r="AB12" s="3">
        <f>U12-AA12</f>
        <v>-1.3000000000000043</v>
      </c>
      <c r="AC12" s="3">
        <v>0</v>
      </c>
      <c r="AD12" s="3">
        <v>74</v>
      </c>
      <c r="AE12" s="3">
        <f>AD12-W12</f>
        <v>-5</v>
      </c>
      <c r="AF12" s="3">
        <v>25</v>
      </c>
      <c r="AG12" s="3">
        <f>X12-AF12</f>
        <v>-3.1000000000000014</v>
      </c>
      <c r="AH12" s="3">
        <v>2</v>
      </c>
      <c r="AI12" s="3">
        <v>8</v>
      </c>
      <c r="AJ12" s="3">
        <v>4</v>
      </c>
    </row>
    <row r="13" spans="1:36" ht="17.25" customHeight="1" x14ac:dyDescent="0.25">
      <c r="A13" s="3">
        <v>1060102</v>
      </c>
      <c r="B13" s="3">
        <v>0</v>
      </c>
      <c r="C13" s="3">
        <v>29</v>
      </c>
      <c r="D13" s="3">
        <v>1</v>
      </c>
      <c r="E13" s="3">
        <v>30.8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  <c r="L13" s="4">
        <v>3</v>
      </c>
      <c r="M13" s="5">
        <v>2</v>
      </c>
      <c r="N13" s="5">
        <v>1</v>
      </c>
      <c r="O13" s="5">
        <v>1</v>
      </c>
      <c r="P13" s="5">
        <v>1</v>
      </c>
      <c r="Q13" s="3">
        <v>4</v>
      </c>
      <c r="R13" s="3">
        <v>3</v>
      </c>
      <c r="S13" s="3">
        <v>12</v>
      </c>
      <c r="T13" s="5">
        <v>49.9</v>
      </c>
      <c r="U13" s="5">
        <v>39.5</v>
      </c>
      <c r="V13" s="5">
        <v>3</v>
      </c>
      <c r="W13" s="5">
        <v>69</v>
      </c>
      <c r="X13" s="5">
        <v>35.1</v>
      </c>
      <c r="Y13" s="3">
        <v>38.9</v>
      </c>
      <c r="Z13" s="3">
        <f t="shared" si="0"/>
        <v>11</v>
      </c>
      <c r="AA13" s="3">
        <v>36.799999999999997</v>
      </c>
      <c r="AB13" s="3">
        <f>U13-AA13</f>
        <v>2.7000000000000028</v>
      </c>
      <c r="AC13" s="3">
        <v>0</v>
      </c>
      <c r="AD13" s="3">
        <v>78</v>
      </c>
      <c r="AE13" s="3">
        <f>AD13-W13</f>
        <v>9</v>
      </c>
      <c r="AF13" s="3">
        <v>14.7</v>
      </c>
      <c r="AG13" s="3">
        <f>X13-AF13</f>
        <v>20.400000000000002</v>
      </c>
      <c r="AH13" s="3">
        <v>11</v>
      </c>
      <c r="AI13" s="3">
        <v>7</v>
      </c>
      <c r="AJ13" s="3">
        <v>2</v>
      </c>
    </row>
    <row r="14" spans="1:36" ht="17.25" customHeight="1" x14ac:dyDescent="0.25">
      <c r="A14" s="3">
        <v>1050908</v>
      </c>
      <c r="B14" s="3">
        <v>0</v>
      </c>
      <c r="C14" s="3">
        <v>62</v>
      </c>
      <c r="D14" s="3">
        <v>0</v>
      </c>
      <c r="E14" s="3">
        <v>31.3</v>
      </c>
      <c r="F14" s="3">
        <v>0</v>
      </c>
      <c r="G14" s="3">
        <v>0</v>
      </c>
      <c r="H14" s="3">
        <v>0</v>
      </c>
      <c r="I14" s="3">
        <v>0</v>
      </c>
      <c r="J14" s="3">
        <v>4</v>
      </c>
      <c r="K14" s="3">
        <v>2</v>
      </c>
      <c r="L14" s="4">
        <v>3</v>
      </c>
      <c r="M14" s="5">
        <v>2</v>
      </c>
      <c r="N14" s="5">
        <v>1</v>
      </c>
      <c r="O14" s="5">
        <v>2</v>
      </c>
      <c r="P14" s="5">
        <v>0</v>
      </c>
      <c r="Q14" s="3">
        <v>4</v>
      </c>
      <c r="R14" s="3">
        <v>4</v>
      </c>
      <c r="S14" s="3">
        <v>10</v>
      </c>
      <c r="T14" s="5">
        <v>28.3</v>
      </c>
      <c r="U14" s="5">
        <v>15.4</v>
      </c>
      <c r="V14" s="5">
        <v>2</v>
      </c>
      <c r="W14" s="5">
        <v>71</v>
      </c>
      <c r="X14" s="5">
        <v>4.8</v>
      </c>
      <c r="Y14" s="3">
        <v>18.3</v>
      </c>
      <c r="Z14" s="3">
        <f t="shared" si="0"/>
        <v>10</v>
      </c>
      <c r="AA14" s="3">
        <v>2.69</v>
      </c>
      <c r="AB14" s="3">
        <f>U14-AA14</f>
        <v>12.71</v>
      </c>
      <c r="AC14" s="3">
        <v>1</v>
      </c>
      <c r="AD14" s="3">
        <v>84</v>
      </c>
      <c r="AE14" s="3">
        <f>AD14-W14</f>
        <v>13</v>
      </c>
      <c r="AF14" s="3">
        <v>1.2</v>
      </c>
      <c r="AG14" s="3">
        <f>X14-AF14</f>
        <v>3.5999999999999996</v>
      </c>
      <c r="AH14" s="3">
        <v>10</v>
      </c>
      <c r="AI14" s="3">
        <v>5</v>
      </c>
      <c r="AJ14" s="3">
        <v>4</v>
      </c>
    </row>
    <row r="15" spans="1:36" ht="17.25" customHeight="1" x14ac:dyDescent="0.25">
      <c r="A15" s="3">
        <v>1050507</v>
      </c>
      <c r="B15" s="3">
        <v>0</v>
      </c>
      <c r="C15" s="3">
        <v>34</v>
      </c>
      <c r="D15" s="3">
        <v>1</v>
      </c>
      <c r="E15" s="3">
        <v>32.1</v>
      </c>
      <c r="F15" s="3">
        <v>0</v>
      </c>
      <c r="G15" s="3">
        <v>0</v>
      </c>
      <c r="H15" s="3">
        <v>0</v>
      </c>
      <c r="I15" s="3">
        <v>0</v>
      </c>
      <c r="J15" s="3">
        <v>4</v>
      </c>
      <c r="K15" s="3">
        <v>3</v>
      </c>
      <c r="L15" s="4">
        <v>2</v>
      </c>
      <c r="M15" s="5">
        <v>2</v>
      </c>
      <c r="N15" s="5">
        <v>2</v>
      </c>
      <c r="O15" s="5">
        <v>2</v>
      </c>
      <c r="P15" s="5">
        <v>1</v>
      </c>
      <c r="Q15" s="3">
        <v>4</v>
      </c>
      <c r="R15" s="3">
        <v>2</v>
      </c>
      <c r="S15" s="3">
        <v>17</v>
      </c>
      <c r="T15" s="5">
        <v>27.9</v>
      </c>
      <c r="U15" s="5">
        <v>25.3</v>
      </c>
      <c r="V15" s="5">
        <v>2</v>
      </c>
      <c r="W15" s="5">
        <v>73</v>
      </c>
      <c r="X15" s="5">
        <v>5.2</v>
      </c>
      <c r="Y15" s="3">
        <v>43.7</v>
      </c>
      <c r="Z15" s="3">
        <f t="shared" si="0"/>
        <v>-15.800000000000004</v>
      </c>
      <c r="AA15" s="3">
        <v>32.4</v>
      </c>
      <c r="AB15" s="3">
        <f>U15-AA15</f>
        <v>-7.0999999999999979</v>
      </c>
      <c r="AC15" s="3">
        <v>0</v>
      </c>
      <c r="AD15" s="3">
        <v>76</v>
      </c>
      <c r="AE15" s="3">
        <f>AD15-W15</f>
        <v>3</v>
      </c>
      <c r="AF15" s="3">
        <v>5.8</v>
      </c>
      <c r="AG15" s="3">
        <f>X15-AF15</f>
        <v>-0.59999999999999964</v>
      </c>
      <c r="AH15" s="3">
        <v>9</v>
      </c>
      <c r="AI15" s="3">
        <v>5</v>
      </c>
      <c r="AJ15" s="3">
        <v>2</v>
      </c>
    </row>
    <row r="16" spans="1:36" ht="17.25" customHeight="1" x14ac:dyDescent="0.25">
      <c r="A16" s="3">
        <v>1051203</v>
      </c>
      <c r="B16" s="3">
        <v>0</v>
      </c>
      <c r="C16" s="3">
        <v>30</v>
      </c>
      <c r="D16" s="3">
        <v>1</v>
      </c>
      <c r="E16" s="3">
        <v>33.799999999999997</v>
      </c>
      <c r="F16" s="3">
        <v>0</v>
      </c>
      <c r="G16" s="3">
        <v>0</v>
      </c>
      <c r="H16" s="3">
        <v>0</v>
      </c>
      <c r="I16" s="3">
        <v>0</v>
      </c>
      <c r="J16" s="3">
        <v>3</v>
      </c>
      <c r="K16" s="3">
        <v>3</v>
      </c>
      <c r="L16" s="4">
        <v>2</v>
      </c>
      <c r="M16" s="5">
        <v>2</v>
      </c>
      <c r="N16" s="5">
        <v>2</v>
      </c>
      <c r="O16" s="5">
        <v>1</v>
      </c>
      <c r="P16" s="5">
        <v>0</v>
      </c>
      <c r="Q16" s="3">
        <v>4</v>
      </c>
      <c r="R16" s="3">
        <v>3</v>
      </c>
      <c r="S16" s="3">
        <v>9</v>
      </c>
      <c r="T16" s="5">
        <v>84</v>
      </c>
      <c r="U16" s="5">
        <v>26</v>
      </c>
      <c r="V16" s="5">
        <v>3</v>
      </c>
      <c r="W16" s="5">
        <v>75</v>
      </c>
      <c r="X16" s="5">
        <v>7</v>
      </c>
      <c r="Y16" s="3">
        <v>45.6</v>
      </c>
      <c r="Z16" s="3">
        <f t="shared" si="0"/>
        <v>38.4</v>
      </c>
      <c r="AA16" s="3">
        <v>34.700000000000003</v>
      </c>
      <c r="AB16" s="3">
        <f>U16-AA16</f>
        <v>-8.7000000000000028</v>
      </c>
      <c r="AC16" s="3">
        <v>0</v>
      </c>
      <c r="AD16" s="3">
        <v>82</v>
      </c>
      <c r="AE16" s="3">
        <f>AD16-W16</f>
        <v>7</v>
      </c>
      <c r="AF16" s="3">
        <v>11</v>
      </c>
      <c r="AG16" s="3">
        <f>X16-AF16</f>
        <v>-4</v>
      </c>
      <c r="AH16" s="3">
        <v>8</v>
      </c>
      <c r="AI16" s="3">
        <v>6</v>
      </c>
      <c r="AJ16" s="3">
        <v>3</v>
      </c>
    </row>
    <row r="17" spans="1:36" x14ac:dyDescent="0.25">
      <c r="A17" s="3">
        <v>1050329</v>
      </c>
      <c r="B17" s="3">
        <v>0</v>
      </c>
      <c r="C17" s="3">
        <v>24</v>
      </c>
      <c r="D17" s="3">
        <v>1</v>
      </c>
      <c r="E17" s="3">
        <v>35.700000000000003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3</v>
      </c>
      <c r="L17" s="4">
        <v>2</v>
      </c>
      <c r="M17" s="5">
        <v>2</v>
      </c>
      <c r="N17" s="5">
        <v>2</v>
      </c>
      <c r="O17" s="5">
        <v>1</v>
      </c>
      <c r="P17" s="5">
        <v>1</v>
      </c>
      <c r="Q17" s="3">
        <v>4</v>
      </c>
      <c r="R17" s="3">
        <v>3</v>
      </c>
      <c r="S17" s="3">
        <v>10</v>
      </c>
      <c r="T17" s="5">
        <v>78.5</v>
      </c>
      <c r="U17" s="5">
        <v>49.8</v>
      </c>
      <c r="V17" s="5">
        <v>3</v>
      </c>
      <c r="W17" s="5">
        <v>68</v>
      </c>
      <c r="X17" s="5">
        <v>17.5</v>
      </c>
      <c r="Y17" s="3">
        <v>0.7</v>
      </c>
      <c r="Z17" s="3">
        <f t="shared" si="0"/>
        <v>77.8</v>
      </c>
      <c r="AA17" s="3">
        <v>0</v>
      </c>
      <c r="AB17" s="3">
        <f>U17-AA17</f>
        <v>49.8</v>
      </c>
      <c r="AC17" s="3">
        <v>1</v>
      </c>
      <c r="AD17" s="3">
        <v>94</v>
      </c>
      <c r="AE17" s="3">
        <f>AD17-W17</f>
        <v>26</v>
      </c>
      <c r="AF17" s="3">
        <v>0.4</v>
      </c>
      <c r="AG17" s="3">
        <f>X17-AF17</f>
        <v>17.100000000000001</v>
      </c>
      <c r="AH17" s="3">
        <v>4</v>
      </c>
      <c r="AI17" s="3">
        <v>6</v>
      </c>
      <c r="AJ17" s="3">
        <v>2</v>
      </c>
    </row>
    <row r="18" spans="1:36" ht="15.6" customHeight="1" x14ac:dyDescent="0.25">
      <c r="A18" s="3">
        <v>1020702</v>
      </c>
      <c r="B18" s="3">
        <v>1</v>
      </c>
      <c r="C18" s="3">
        <v>13</v>
      </c>
      <c r="D18" s="3">
        <v>1</v>
      </c>
      <c r="E18" s="3">
        <v>18.2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1</v>
      </c>
      <c r="L18" s="4">
        <v>3</v>
      </c>
      <c r="M18" s="5">
        <v>2</v>
      </c>
      <c r="N18" s="5">
        <v>1</v>
      </c>
      <c r="O18" s="5">
        <v>2</v>
      </c>
      <c r="P18" s="5">
        <v>0</v>
      </c>
      <c r="Q18" s="3">
        <v>4</v>
      </c>
      <c r="R18" s="3">
        <v>2</v>
      </c>
      <c r="S18" s="3">
        <v>3</v>
      </c>
      <c r="T18" s="5">
        <v>16.899999999999999</v>
      </c>
      <c r="U18" s="5">
        <v>7.9</v>
      </c>
      <c r="V18" s="5">
        <v>2</v>
      </c>
      <c r="W18" s="5">
        <v>87</v>
      </c>
      <c r="X18" s="5">
        <v>9.6999999999999993</v>
      </c>
      <c r="Y18" s="3">
        <v>14.4</v>
      </c>
      <c r="Z18" s="3">
        <f t="shared" si="0"/>
        <v>2.4999999999999982</v>
      </c>
      <c r="AA18" s="3">
        <v>8.6</v>
      </c>
      <c r="AB18" s="3">
        <f>U18-AA18</f>
        <v>-0.69999999999999929</v>
      </c>
      <c r="AC18" s="3">
        <v>1</v>
      </c>
      <c r="AD18" s="3">
        <v>86</v>
      </c>
      <c r="AE18" s="3">
        <f>AD18-W18</f>
        <v>-1</v>
      </c>
      <c r="AF18" s="3">
        <v>1.2</v>
      </c>
      <c r="AG18" s="3">
        <f>X18-AF18</f>
        <v>8.5</v>
      </c>
      <c r="AH18" s="3">
        <v>4</v>
      </c>
      <c r="AI18" s="3">
        <v>3</v>
      </c>
      <c r="AJ18" s="3">
        <v>2</v>
      </c>
    </row>
    <row r="19" spans="1:36" x14ac:dyDescent="0.25">
      <c r="A19" s="3">
        <v>1050116</v>
      </c>
      <c r="B19" s="3">
        <v>1</v>
      </c>
      <c r="C19" s="3">
        <v>54</v>
      </c>
      <c r="D19" s="3">
        <v>0</v>
      </c>
      <c r="E19" s="3">
        <v>20.8</v>
      </c>
      <c r="F19" s="3">
        <v>0</v>
      </c>
      <c r="G19" s="3">
        <v>0</v>
      </c>
      <c r="H19" s="3">
        <v>0</v>
      </c>
      <c r="I19" s="3">
        <v>0</v>
      </c>
      <c r="J19" s="3">
        <v>3</v>
      </c>
      <c r="K19" s="3">
        <v>2</v>
      </c>
      <c r="L19" s="4">
        <v>3</v>
      </c>
      <c r="M19" s="5">
        <v>2</v>
      </c>
      <c r="N19" s="5">
        <v>2</v>
      </c>
      <c r="O19" s="5">
        <v>2</v>
      </c>
      <c r="P19" s="5">
        <v>0</v>
      </c>
      <c r="Q19" s="3">
        <v>3</v>
      </c>
      <c r="R19" s="3">
        <v>2</v>
      </c>
      <c r="S19" s="3">
        <v>10</v>
      </c>
      <c r="T19" s="5">
        <v>29.3</v>
      </c>
      <c r="U19" s="5">
        <v>24.1</v>
      </c>
      <c r="V19" s="5">
        <v>2</v>
      </c>
      <c r="W19" s="5">
        <v>81</v>
      </c>
      <c r="X19" s="5">
        <v>1.5</v>
      </c>
      <c r="Y19" s="3">
        <v>17</v>
      </c>
      <c r="Z19" s="3">
        <f t="shared" si="0"/>
        <v>12.3</v>
      </c>
      <c r="AA19" s="3">
        <v>10.199999999999999</v>
      </c>
      <c r="AB19" s="3">
        <f>U19-AA19</f>
        <v>13.900000000000002</v>
      </c>
      <c r="AC19" s="3">
        <v>1</v>
      </c>
      <c r="AD19" s="3">
        <v>85</v>
      </c>
      <c r="AE19" s="3">
        <f>AD19-W19</f>
        <v>4</v>
      </c>
      <c r="AF19" s="3">
        <v>0.4</v>
      </c>
      <c r="AG19" s="3">
        <f>X19-AF19</f>
        <v>1.1000000000000001</v>
      </c>
      <c r="AH19" s="3">
        <v>8</v>
      </c>
      <c r="AI19" s="3">
        <v>3</v>
      </c>
      <c r="AJ19" s="3">
        <v>2</v>
      </c>
    </row>
    <row r="20" spans="1:36" x14ac:dyDescent="0.25">
      <c r="A20" s="3">
        <v>1010710</v>
      </c>
      <c r="B20" s="3">
        <v>1</v>
      </c>
      <c r="C20" s="3">
        <v>39</v>
      </c>
      <c r="D20" s="3">
        <v>1</v>
      </c>
      <c r="E20" s="3">
        <v>21.9</v>
      </c>
      <c r="F20" s="3">
        <v>0</v>
      </c>
      <c r="G20" s="3">
        <v>0</v>
      </c>
      <c r="H20" s="3">
        <v>0</v>
      </c>
      <c r="I20" s="3">
        <v>0</v>
      </c>
      <c r="J20" s="3">
        <v>4</v>
      </c>
      <c r="K20" s="3">
        <v>1</v>
      </c>
      <c r="L20" s="4">
        <v>3</v>
      </c>
      <c r="M20" s="5">
        <v>1</v>
      </c>
      <c r="N20" s="5">
        <v>1</v>
      </c>
      <c r="O20" s="5">
        <v>2</v>
      </c>
      <c r="P20" s="5">
        <v>1</v>
      </c>
      <c r="Q20" s="3">
        <v>3</v>
      </c>
      <c r="R20" s="3">
        <v>3</v>
      </c>
      <c r="S20" s="3">
        <v>12</v>
      </c>
      <c r="T20" s="5">
        <v>57</v>
      </c>
      <c r="U20" s="5">
        <v>26</v>
      </c>
      <c r="V20" s="5">
        <v>3</v>
      </c>
      <c r="W20" s="5">
        <v>68</v>
      </c>
      <c r="X20" s="5">
        <v>5</v>
      </c>
      <c r="Y20" s="3">
        <v>43.8</v>
      </c>
      <c r="Z20" s="3">
        <f t="shared" si="0"/>
        <v>13.200000000000003</v>
      </c>
      <c r="AA20" s="3">
        <v>4.99</v>
      </c>
      <c r="AB20" s="3">
        <f>U20-AA20</f>
        <v>21.009999999999998</v>
      </c>
      <c r="AC20" s="3">
        <v>0</v>
      </c>
      <c r="AD20" s="3">
        <v>86</v>
      </c>
      <c r="AE20" s="3">
        <f>AD20-W20</f>
        <v>18</v>
      </c>
      <c r="AF20" s="3">
        <v>2.2000000000000002</v>
      </c>
      <c r="AG20" s="3">
        <f>X20-AF20</f>
        <v>2.8</v>
      </c>
      <c r="AH20" s="3">
        <v>9</v>
      </c>
      <c r="AI20" s="3">
        <v>4</v>
      </c>
      <c r="AJ20" s="3">
        <v>2</v>
      </c>
    </row>
    <row r="21" spans="1:36" x14ac:dyDescent="0.25">
      <c r="A21" s="3">
        <v>1050408</v>
      </c>
      <c r="B21" s="3">
        <v>1</v>
      </c>
      <c r="C21" s="3">
        <v>30</v>
      </c>
      <c r="D21" s="3">
        <v>1</v>
      </c>
      <c r="E21" s="3">
        <v>22.8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3</v>
      </c>
      <c r="L21" s="4">
        <v>1</v>
      </c>
      <c r="M21" s="5">
        <v>2</v>
      </c>
      <c r="N21" s="5">
        <v>1</v>
      </c>
      <c r="O21" s="5">
        <v>1</v>
      </c>
      <c r="P21" s="5">
        <v>1</v>
      </c>
      <c r="Q21" s="3">
        <v>4</v>
      </c>
      <c r="R21" s="3">
        <v>3</v>
      </c>
      <c r="S21" s="3">
        <v>10</v>
      </c>
      <c r="T21" s="5">
        <v>25.9</v>
      </c>
      <c r="U21" s="5">
        <v>18.8</v>
      </c>
      <c r="V21" s="5">
        <v>2</v>
      </c>
      <c r="W21" s="5">
        <v>70</v>
      </c>
      <c r="X21" s="5">
        <v>6.7</v>
      </c>
      <c r="Y21" s="3">
        <v>9.3000000000000007</v>
      </c>
      <c r="Z21" s="3">
        <f t="shared" si="0"/>
        <v>16.599999999999998</v>
      </c>
      <c r="AA21" s="3">
        <v>3.3</v>
      </c>
      <c r="AB21" s="3">
        <f>U21-AA21</f>
        <v>15.5</v>
      </c>
      <c r="AC21" s="3">
        <v>1</v>
      </c>
      <c r="AD21" s="3">
        <v>88</v>
      </c>
      <c r="AE21" s="3">
        <f>AD21-W21</f>
        <v>18</v>
      </c>
      <c r="AF21" s="3">
        <v>0.2</v>
      </c>
      <c r="AG21" s="3">
        <f>X21-AF21</f>
        <v>6.5</v>
      </c>
      <c r="AH21" s="3">
        <v>3</v>
      </c>
      <c r="AI21" s="3">
        <v>4</v>
      </c>
      <c r="AJ21" s="3">
        <v>2</v>
      </c>
    </row>
    <row r="22" spans="1:36" x14ac:dyDescent="0.25">
      <c r="A22" s="3">
        <v>1050729</v>
      </c>
      <c r="B22" s="3">
        <v>1</v>
      </c>
      <c r="C22" s="3">
        <v>46</v>
      </c>
      <c r="D22" s="3">
        <v>1</v>
      </c>
      <c r="E22" s="3">
        <v>25.5</v>
      </c>
      <c r="F22" s="3">
        <v>1</v>
      </c>
      <c r="G22" s="3">
        <v>1</v>
      </c>
      <c r="H22" s="3">
        <v>0</v>
      </c>
      <c r="I22" s="3">
        <v>0</v>
      </c>
      <c r="J22" s="3">
        <v>3</v>
      </c>
      <c r="K22" s="3">
        <v>2</v>
      </c>
      <c r="L22" s="4">
        <v>3</v>
      </c>
      <c r="M22" s="5">
        <v>2</v>
      </c>
      <c r="N22" s="5">
        <v>2</v>
      </c>
      <c r="O22" s="5">
        <v>1</v>
      </c>
      <c r="P22" s="5">
        <v>1</v>
      </c>
      <c r="Q22" s="3">
        <v>4</v>
      </c>
      <c r="R22" s="3">
        <v>1</v>
      </c>
      <c r="S22" s="3">
        <v>13</v>
      </c>
      <c r="T22" s="5">
        <v>21.4</v>
      </c>
      <c r="U22" s="5">
        <v>13.9</v>
      </c>
      <c r="V22" s="5">
        <v>2</v>
      </c>
      <c r="W22" s="5">
        <v>77</v>
      </c>
      <c r="X22" s="5">
        <v>33.5</v>
      </c>
      <c r="Y22" s="3">
        <v>24.9</v>
      </c>
      <c r="Z22" s="3">
        <f t="shared" si="0"/>
        <v>-3.5</v>
      </c>
      <c r="AA22" s="3">
        <v>0.26</v>
      </c>
      <c r="AB22" s="3">
        <f>U22-AA22</f>
        <v>13.64</v>
      </c>
      <c r="AC22" s="3">
        <v>0</v>
      </c>
      <c r="AD22" s="3">
        <v>81</v>
      </c>
      <c r="AE22" s="3">
        <f>AD22-W22</f>
        <v>4</v>
      </c>
      <c r="AF22" s="3">
        <v>4.2</v>
      </c>
      <c r="AG22" s="3">
        <f>X22-AF22</f>
        <v>29.3</v>
      </c>
      <c r="AH22" s="3">
        <v>8</v>
      </c>
      <c r="AI22" s="3">
        <v>5</v>
      </c>
      <c r="AJ22" s="3">
        <v>4</v>
      </c>
    </row>
    <row r="23" spans="1:36" x14ac:dyDescent="0.25">
      <c r="A23" s="3">
        <v>1050819</v>
      </c>
      <c r="B23" s="3">
        <v>1</v>
      </c>
      <c r="C23" s="3">
        <v>48</v>
      </c>
      <c r="D23" s="3">
        <v>1</v>
      </c>
      <c r="E23" s="3">
        <v>25.6</v>
      </c>
      <c r="F23" s="3">
        <v>0</v>
      </c>
      <c r="G23" s="3">
        <v>0</v>
      </c>
      <c r="H23" s="3">
        <v>0</v>
      </c>
      <c r="I23" s="3">
        <v>0</v>
      </c>
      <c r="J23" s="3">
        <v>4</v>
      </c>
      <c r="K23" s="3">
        <v>2</v>
      </c>
      <c r="L23" s="4">
        <v>3</v>
      </c>
      <c r="M23" s="5">
        <v>2</v>
      </c>
      <c r="N23" s="5">
        <v>1</v>
      </c>
      <c r="O23" s="5">
        <v>2</v>
      </c>
      <c r="P23" s="5">
        <v>0</v>
      </c>
      <c r="Q23" s="3">
        <v>4</v>
      </c>
      <c r="R23" s="3">
        <v>3</v>
      </c>
      <c r="S23" s="3">
        <v>2</v>
      </c>
      <c r="T23" s="5">
        <v>29.4</v>
      </c>
      <c r="U23" s="5">
        <v>24.5</v>
      </c>
      <c r="V23" s="5">
        <v>3</v>
      </c>
      <c r="W23" s="5">
        <v>80</v>
      </c>
      <c r="X23" s="5">
        <v>1.5</v>
      </c>
      <c r="Y23" s="3">
        <v>4.3</v>
      </c>
      <c r="Z23" s="3">
        <f t="shared" si="0"/>
        <v>25.099999999999998</v>
      </c>
      <c r="AA23" s="3">
        <v>0.6</v>
      </c>
      <c r="AB23" s="3">
        <f>U23-AA23</f>
        <v>23.9</v>
      </c>
      <c r="AC23" s="3">
        <v>1</v>
      </c>
      <c r="AD23" s="3">
        <v>84</v>
      </c>
      <c r="AE23" s="3">
        <f>AD23-W23</f>
        <v>4</v>
      </c>
      <c r="AF23" s="3">
        <v>0.5</v>
      </c>
      <c r="AG23" s="3">
        <f>X23-AF23</f>
        <v>1</v>
      </c>
      <c r="AH23" s="3">
        <v>1</v>
      </c>
      <c r="AI23" s="3">
        <v>5</v>
      </c>
      <c r="AJ23" s="3">
        <v>2</v>
      </c>
    </row>
    <row r="24" spans="1:36" x14ac:dyDescent="0.25">
      <c r="A24" s="3">
        <v>1030108</v>
      </c>
      <c r="B24" s="3">
        <v>1</v>
      </c>
      <c r="C24" s="3">
        <v>39</v>
      </c>
      <c r="D24" s="3">
        <v>1</v>
      </c>
      <c r="E24" s="3">
        <v>25.7</v>
      </c>
      <c r="F24" s="3">
        <v>0</v>
      </c>
      <c r="G24" s="3">
        <v>0</v>
      </c>
      <c r="H24" s="3">
        <v>0</v>
      </c>
      <c r="I24" s="3">
        <v>0</v>
      </c>
      <c r="J24" s="3">
        <v>4</v>
      </c>
      <c r="K24" s="3">
        <v>2</v>
      </c>
      <c r="L24" s="4">
        <v>3</v>
      </c>
      <c r="M24" s="5">
        <v>2</v>
      </c>
      <c r="N24" s="5">
        <v>2</v>
      </c>
      <c r="O24" s="5">
        <v>1</v>
      </c>
      <c r="P24" s="5">
        <v>0</v>
      </c>
      <c r="Q24" s="3">
        <v>3</v>
      </c>
      <c r="R24" s="3">
        <v>2</v>
      </c>
      <c r="S24" s="3">
        <v>9</v>
      </c>
      <c r="T24" s="5">
        <v>47.7</v>
      </c>
      <c r="U24" s="5">
        <v>41.9</v>
      </c>
      <c r="V24" s="5">
        <v>3</v>
      </c>
      <c r="W24" s="5">
        <v>80</v>
      </c>
      <c r="X24" s="5">
        <v>11.9</v>
      </c>
      <c r="Y24" s="3">
        <v>8.1999999999999993</v>
      </c>
      <c r="Z24" s="3">
        <f t="shared" si="0"/>
        <v>39.5</v>
      </c>
      <c r="AA24" s="3">
        <v>0.8</v>
      </c>
      <c r="AB24" s="3">
        <f>U24-AA24</f>
        <v>41.1</v>
      </c>
      <c r="AC24" s="3">
        <v>1</v>
      </c>
      <c r="AD24" s="3">
        <v>88</v>
      </c>
      <c r="AE24" s="3">
        <f>AD24-W24</f>
        <v>8</v>
      </c>
      <c r="AF24" s="3">
        <v>1.7</v>
      </c>
      <c r="AG24" s="3">
        <f>X24-AF24</f>
        <v>10.200000000000001</v>
      </c>
      <c r="AH24" s="3">
        <v>6</v>
      </c>
      <c r="AI24" s="3">
        <v>5</v>
      </c>
      <c r="AJ24" s="3">
        <v>2</v>
      </c>
    </row>
    <row r="25" spans="1:36" x14ac:dyDescent="0.25">
      <c r="A25" s="3">
        <v>1050527</v>
      </c>
      <c r="B25" s="3">
        <v>1</v>
      </c>
      <c r="C25" s="3">
        <v>52</v>
      </c>
      <c r="D25" s="3">
        <v>0</v>
      </c>
      <c r="E25" s="3">
        <v>25.9</v>
      </c>
      <c r="F25" s="3">
        <v>0</v>
      </c>
      <c r="G25" s="3">
        <v>0</v>
      </c>
      <c r="H25" s="3">
        <v>0</v>
      </c>
      <c r="I25" s="3">
        <v>1</v>
      </c>
      <c r="J25" s="3">
        <v>4</v>
      </c>
      <c r="K25" s="3">
        <v>2</v>
      </c>
      <c r="L25" s="4">
        <v>3</v>
      </c>
      <c r="M25" s="5">
        <v>2</v>
      </c>
      <c r="N25" s="5">
        <v>2</v>
      </c>
      <c r="O25" s="5">
        <v>1</v>
      </c>
      <c r="P25" s="5">
        <v>0</v>
      </c>
      <c r="Q25" s="3">
        <v>3</v>
      </c>
      <c r="R25" s="3">
        <v>2</v>
      </c>
      <c r="S25" s="3">
        <v>23</v>
      </c>
      <c r="T25" s="5">
        <v>14.4</v>
      </c>
      <c r="U25" s="5">
        <v>2.2999999999999998</v>
      </c>
      <c r="V25" s="5">
        <v>1</v>
      </c>
      <c r="W25" s="5">
        <v>85</v>
      </c>
      <c r="X25" s="5">
        <v>0.6</v>
      </c>
      <c r="Y25" s="3">
        <v>1.5</v>
      </c>
      <c r="Z25" s="3">
        <f t="shared" si="0"/>
        <v>12.9</v>
      </c>
      <c r="AA25" s="3">
        <v>0.7</v>
      </c>
      <c r="AB25" s="3">
        <f>U25-AA25</f>
        <v>1.5999999999999999</v>
      </c>
      <c r="AC25" s="3">
        <v>1</v>
      </c>
      <c r="AD25" s="3">
        <v>92</v>
      </c>
      <c r="AE25" s="3">
        <f>AD25-W25</f>
        <v>7</v>
      </c>
      <c r="AF25" s="3">
        <v>0</v>
      </c>
      <c r="AG25" s="3">
        <f>X25-AF25</f>
        <v>0.6</v>
      </c>
      <c r="AH25" s="3">
        <v>14</v>
      </c>
      <c r="AI25" s="3">
        <v>5</v>
      </c>
      <c r="AJ25" s="3">
        <v>2</v>
      </c>
    </row>
    <row r="26" spans="1:36" ht="16.899999999999999" customHeight="1" x14ac:dyDescent="0.25">
      <c r="A26" s="3">
        <v>1030429</v>
      </c>
      <c r="B26" s="3">
        <v>1</v>
      </c>
      <c r="C26" s="3">
        <v>49</v>
      </c>
      <c r="D26" s="3">
        <v>1</v>
      </c>
      <c r="E26" s="3">
        <v>26.3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2</v>
      </c>
      <c r="L26" s="4">
        <v>3</v>
      </c>
      <c r="M26" s="5">
        <v>2</v>
      </c>
      <c r="N26" s="5">
        <v>1</v>
      </c>
      <c r="O26" s="5">
        <v>1</v>
      </c>
      <c r="P26" s="5">
        <v>0</v>
      </c>
      <c r="Q26" s="3">
        <v>4</v>
      </c>
      <c r="R26" s="3">
        <v>1</v>
      </c>
      <c r="S26" s="3">
        <v>9</v>
      </c>
      <c r="T26" s="5">
        <v>89.7</v>
      </c>
      <c r="U26" s="5">
        <v>80.900000000000006</v>
      </c>
      <c r="V26" s="5">
        <v>3</v>
      </c>
      <c r="W26" s="5">
        <v>72</v>
      </c>
      <c r="X26" s="5">
        <v>43.8</v>
      </c>
      <c r="Y26" s="3">
        <v>39.700000000000003</v>
      </c>
      <c r="Z26" s="3">
        <f t="shared" si="0"/>
        <v>50</v>
      </c>
      <c r="AA26" s="3">
        <v>27.4</v>
      </c>
      <c r="AB26" s="3">
        <f>U26-AA26</f>
        <v>53.500000000000007</v>
      </c>
      <c r="AC26" s="3">
        <v>1</v>
      </c>
      <c r="AD26" s="3">
        <v>83</v>
      </c>
      <c r="AE26" s="3">
        <f>AD26-W26</f>
        <v>11</v>
      </c>
      <c r="AF26" s="3">
        <v>6.7</v>
      </c>
      <c r="AG26" s="3">
        <f>X26-AF26</f>
        <v>37.099999999999994</v>
      </c>
      <c r="AH26" s="3">
        <v>6</v>
      </c>
      <c r="AI26" s="3">
        <v>4</v>
      </c>
      <c r="AJ26" s="3">
        <v>3</v>
      </c>
    </row>
    <row r="27" spans="1:36" x14ac:dyDescent="0.25">
      <c r="A27" s="3">
        <v>1050902</v>
      </c>
      <c r="B27" s="3">
        <v>1</v>
      </c>
      <c r="C27" s="3">
        <v>45</v>
      </c>
      <c r="D27" s="3">
        <v>1</v>
      </c>
      <c r="E27" s="3">
        <v>26.9</v>
      </c>
      <c r="F27" s="3">
        <v>1</v>
      </c>
      <c r="G27" s="3">
        <v>0</v>
      </c>
      <c r="H27" s="3">
        <v>0</v>
      </c>
      <c r="I27" s="3">
        <v>0</v>
      </c>
      <c r="J27" s="3">
        <v>4</v>
      </c>
      <c r="K27" s="3">
        <v>1</v>
      </c>
      <c r="L27" s="4">
        <v>3</v>
      </c>
      <c r="M27" s="5">
        <v>1</v>
      </c>
      <c r="N27" s="5">
        <v>2</v>
      </c>
      <c r="O27" s="5">
        <v>2</v>
      </c>
      <c r="P27" s="5">
        <v>1</v>
      </c>
      <c r="Q27" s="3">
        <v>3</v>
      </c>
      <c r="R27" s="3">
        <v>2</v>
      </c>
      <c r="S27" s="3">
        <v>14</v>
      </c>
      <c r="T27" s="5">
        <v>19.5</v>
      </c>
      <c r="U27" s="5">
        <v>8</v>
      </c>
      <c r="V27" s="5">
        <v>2</v>
      </c>
      <c r="W27" s="5">
        <v>84</v>
      </c>
      <c r="X27" s="5">
        <v>1.1000000000000001</v>
      </c>
      <c r="Y27" s="3">
        <v>35.200000000000003</v>
      </c>
      <c r="Z27" s="3">
        <f t="shared" si="0"/>
        <v>-15.700000000000003</v>
      </c>
      <c r="AA27" s="3">
        <v>10.1</v>
      </c>
      <c r="AB27" s="3">
        <f>U27-AA27</f>
        <v>-2.0999999999999996</v>
      </c>
      <c r="AC27" s="3">
        <v>0</v>
      </c>
      <c r="AD27" s="3">
        <v>82</v>
      </c>
      <c r="AE27" s="3">
        <f>AD27-W27</f>
        <v>-2</v>
      </c>
      <c r="AF27" s="3">
        <v>4.5999999999999996</v>
      </c>
      <c r="AG27" s="3">
        <f>X27-AF27</f>
        <v>-3.4999999999999996</v>
      </c>
      <c r="AH27" s="3">
        <v>16</v>
      </c>
      <c r="AI27" s="3">
        <v>4</v>
      </c>
      <c r="AJ27" s="3">
        <v>2</v>
      </c>
    </row>
    <row r="28" spans="1:36" x14ac:dyDescent="0.25">
      <c r="A28" s="3">
        <v>1011106</v>
      </c>
      <c r="B28" s="3">
        <v>1</v>
      </c>
      <c r="C28" s="3">
        <v>24</v>
      </c>
      <c r="D28" s="3">
        <v>1</v>
      </c>
      <c r="E28" s="3">
        <v>27.4</v>
      </c>
      <c r="F28" s="3">
        <v>1</v>
      </c>
      <c r="G28" s="3">
        <v>0</v>
      </c>
      <c r="H28" s="3">
        <v>0</v>
      </c>
      <c r="I28" s="3">
        <v>0</v>
      </c>
      <c r="J28" s="3">
        <v>3</v>
      </c>
      <c r="K28" s="3">
        <v>1</v>
      </c>
      <c r="L28" s="4">
        <v>3</v>
      </c>
      <c r="M28" s="5">
        <v>1</v>
      </c>
      <c r="N28" s="5">
        <v>2</v>
      </c>
      <c r="O28" s="5">
        <v>2</v>
      </c>
      <c r="P28" s="5">
        <v>0</v>
      </c>
      <c r="Q28" s="3">
        <v>4</v>
      </c>
      <c r="R28" s="3">
        <v>3</v>
      </c>
      <c r="S28" s="3">
        <v>13</v>
      </c>
      <c r="T28" s="5">
        <v>23.1</v>
      </c>
      <c r="U28" s="5">
        <v>11.8</v>
      </c>
      <c r="V28" s="5">
        <v>2</v>
      </c>
      <c r="W28" s="5">
        <v>73</v>
      </c>
      <c r="X28" s="5">
        <v>8.8000000000000007</v>
      </c>
      <c r="Y28" s="3">
        <v>41.8</v>
      </c>
      <c r="Z28" s="3">
        <f t="shared" si="0"/>
        <v>-18.699999999999996</v>
      </c>
      <c r="AA28" s="3">
        <v>32</v>
      </c>
      <c r="AB28" s="3">
        <f>U28-AA28</f>
        <v>-20.2</v>
      </c>
      <c r="AC28" s="3">
        <v>0</v>
      </c>
      <c r="AD28" s="3">
        <v>52</v>
      </c>
      <c r="AE28" s="3">
        <f>AD28-W28</f>
        <v>-21</v>
      </c>
      <c r="AF28" s="3">
        <v>31.5</v>
      </c>
      <c r="AG28" s="3">
        <f>X28-AF28</f>
        <v>-22.7</v>
      </c>
      <c r="AH28" s="3">
        <v>10</v>
      </c>
      <c r="AI28" s="3">
        <v>5</v>
      </c>
      <c r="AJ28" s="3">
        <v>4</v>
      </c>
    </row>
    <row r="29" spans="1:36" x14ac:dyDescent="0.25">
      <c r="A29" s="3">
        <v>1021210</v>
      </c>
      <c r="B29" s="3">
        <v>1</v>
      </c>
      <c r="C29" s="3">
        <v>47</v>
      </c>
      <c r="D29" s="3">
        <v>0</v>
      </c>
      <c r="E29" s="3">
        <v>28.8</v>
      </c>
      <c r="F29" s="3">
        <v>1</v>
      </c>
      <c r="G29" s="3">
        <v>0</v>
      </c>
      <c r="H29" s="3">
        <v>0</v>
      </c>
      <c r="I29" s="3">
        <v>0</v>
      </c>
      <c r="J29" s="3">
        <v>3</v>
      </c>
      <c r="K29" s="3">
        <v>1</v>
      </c>
      <c r="L29" s="4">
        <v>3</v>
      </c>
      <c r="M29" s="5">
        <v>2</v>
      </c>
      <c r="N29" s="5">
        <v>2</v>
      </c>
      <c r="O29" s="5">
        <v>1</v>
      </c>
      <c r="P29" s="5">
        <v>0</v>
      </c>
      <c r="Q29" s="3">
        <v>4</v>
      </c>
      <c r="R29" s="3">
        <v>2</v>
      </c>
      <c r="S29" s="3">
        <v>10</v>
      </c>
      <c r="T29" s="5">
        <v>39.9</v>
      </c>
      <c r="U29" s="5">
        <v>35</v>
      </c>
      <c r="V29" s="5">
        <v>3</v>
      </c>
      <c r="W29" s="5">
        <v>60</v>
      </c>
      <c r="X29" s="5">
        <v>9</v>
      </c>
      <c r="Y29" s="3">
        <v>8.8000000000000007</v>
      </c>
      <c r="Z29" s="3">
        <f t="shared" si="0"/>
        <v>31.099999999999998</v>
      </c>
      <c r="AA29" s="3">
        <v>1.6</v>
      </c>
      <c r="AB29" s="3">
        <f>U29-AA29</f>
        <v>33.4</v>
      </c>
      <c r="AC29" s="3">
        <v>1</v>
      </c>
      <c r="AD29" s="3">
        <v>86</v>
      </c>
      <c r="AE29" s="3">
        <f>AD29-W29</f>
        <v>26</v>
      </c>
      <c r="AF29" s="3">
        <v>0.4</v>
      </c>
      <c r="AG29" s="3">
        <f>X29-AF29</f>
        <v>8.6</v>
      </c>
      <c r="AH29" s="3">
        <v>12</v>
      </c>
      <c r="AI29" s="3">
        <v>4</v>
      </c>
      <c r="AJ29" s="3">
        <v>3</v>
      </c>
    </row>
    <row r="30" spans="1:36" x14ac:dyDescent="0.25">
      <c r="A30" s="3">
        <v>1051210</v>
      </c>
      <c r="B30" s="3">
        <v>1</v>
      </c>
      <c r="C30" s="3">
        <v>28</v>
      </c>
      <c r="D30" s="3">
        <v>1</v>
      </c>
      <c r="E30" s="3">
        <v>29.4</v>
      </c>
      <c r="F30" s="3">
        <v>0</v>
      </c>
      <c r="G30" s="3">
        <v>0</v>
      </c>
      <c r="H30" s="3">
        <v>0</v>
      </c>
      <c r="I30" s="3">
        <v>0</v>
      </c>
      <c r="J30" s="3">
        <v>3</v>
      </c>
      <c r="K30" s="3">
        <v>1</v>
      </c>
      <c r="L30" s="4">
        <v>3</v>
      </c>
      <c r="M30" s="5">
        <v>1</v>
      </c>
      <c r="N30" s="5">
        <v>2</v>
      </c>
      <c r="O30" s="5">
        <v>2</v>
      </c>
      <c r="P30" s="5">
        <v>0</v>
      </c>
      <c r="Q30" s="3">
        <v>4</v>
      </c>
      <c r="R30" s="3">
        <v>4</v>
      </c>
      <c r="S30" s="3">
        <v>3</v>
      </c>
      <c r="T30" s="5">
        <v>17.8</v>
      </c>
      <c r="U30" s="5">
        <v>9.1</v>
      </c>
      <c r="V30" s="5">
        <v>2</v>
      </c>
      <c r="W30" s="5">
        <v>85</v>
      </c>
      <c r="X30" s="5">
        <v>0.6</v>
      </c>
      <c r="Y30" s="3">
        <v>11.7</v>
      </c>
      <c r="Z30" s="3">
        <f t="shared" si="0"/>
        <v>6.1000000000000014</v>
      </c>
      <c r="AA30" s="3">
        <v>1.07</v>
      </c>
      <c r="AB30" s="3">
        <f>U30-AA30</f>
        <v>8.0299999999999994</v>
      </c>
      <c r="AC30" s="3">
        <v>1</v>
      </c>
      <c r="AD30" s="3">
        <v>81</v>
      </c>
      <c r="AE30" s="3">
        <f>AD30-W30</f>
        <v>-4</v>
      </c>
      <c r="AF30" s="3">
        <v>0.7</v>
      </c>
      <c r="AG30" s="3">
        <f>X30-AF30</f>
        <v>-9.9999999999999978E-2</v>
      </c>
      <c r="AH30" s="3">
        <v>3</v>
      </c>
      <c r="AI30" s="3">
        <v>4</v>
      </c>
      <c r="AJ30" s="3">
        <v>2</v>
      </c>
    </row>
    <row r="31" spans="1:36" x14ac:dyDescent="0.25">
      <c r="A31" s="3">
        <v>1050115</v>
      </c>
      <c r="B31" s="3">
        <v>1</v>
      </c>
      <c r="C31" s="3">
        <v>42</v>
      </c>
      <c r="D31" s="3">
        <v>1</v>
      </c>
      <c r="E31" s="3">
        <v>32</v>
      </c>
      <c r="F31" s="3">
        <v>1</v>
      </c>
      <c r="G31" s="3">
        <v>0</v>
      </c>
      <c r="H31" s="3">
        <v>0</v>
      </c>
      <c r="I31" s="3">
        <v>0</v>
      </c>
      <c r="J31" s="3">
        <v>4</v>
      </c>
      <c r="K31" s="3">
        <v>3</v>
      </c>
      <c r="L31" s="4">
        <v>2</v>
      </c>
      <c r="M31" s="5">
        <v>2</v>
      </c>
      <c r="N31" s="5">
        <v>1</v>
      </c>
      <c r="O31" s="5">
        <v>2</v>
      </c>
      <c r="P31" s="5">
        <v>0</v>
      </c>
      <c r="Q31" s="3">
        <v>4</v>
      </c>
      <c r="R31" s="3">
        <v>3</v>
      </c>
      <c r="S31" s="3">
        <v>17</v>
      </c>
      <c r="T31" s="5">
        <v>68.2</v>
      </c>
      <c r="U31" s="5">
        <v>36.9</v>
      </c>
      <c r="V31" s="5">
        <v>3</v>
      </c>
      <c r="W31" s="5">
        <v>69</v>
      </c>
      <c r="X31" s="5">
        <v>21.4</v>
      </c>
      <c r="Y31" s="3">
        <v>35.1</v>
      </c>
      <c r="Z31" s="3">
        <f t="shared" si="0"/>
        <v>33.1</v>
      </c>
      <c r="AA31" s="3">
        <v>22.2</v>
      </c>
      <c r="AB31" s="3">
        <f>U31-AA31</f>
        <v>14.7</v>
      </c>
      <c r="AC31" s="3">
        <v>0</v>
      </c>
      <c r="AD31" s="3">
        <v>76</v>
      </c>
      <c r="AE31" s="3">
        <f>AD31-W31</f>
        <v>7</v>
      </c>
      <c r="AF31" s="3">
        <v>7.4</v>
      </c>
      <c r="AG31" s="3">
        <f>X31-AF31</f>
        <v>13.999999999999998</v>
      </c>
      <c r="AH31" s="3">
        <v>20</v>
      </c>
      <c r="AI31" s="3">
        <v>5</v>
      </c>
      <c r="AJ31" s="3">
        <v>3</v>
      </c>
    </row>
    <row r="32" spans="1:36" x14ac:dyDescent="0.25">
      <c r="A32" s="3">
        <v>1060303</v>
      </c>
      <c r="B32" s="3">
        <v>1</v>
      </c>
      <c r="C32" s="3">
        <v>46</v>
      </c>
      <c r="D32" s="3">
        <v>1</v>
      </c>
      <c r="E32" s="3">
        <v>33.1</v>
      </c>
      <c r="F32" s="3">
        <v>1</v>
      </c>
      <c r="G32" s="3">
        <v>0</v>
      </c>
      <c r="H32" s="3">
        <v>0</v>
      </c>
      <c r="I32" s="3">
        <v>0</v>
      </c>
      <c r="J32" s="3">
        <v>4</v>
      </c>
      <c r="K32" s="3">
        <v>3</v>
      </c>
      <c r="L32" s="4">
        <v>2</v>
      </c>
      <c r="M32" s="5">
        <v>2</v>
      </c>
      <c r="N32" s="5">
        <v>1</v>
      </c>
      <c r="O32" s="5">
        <v>1</v>
      </c>
      <c r="P32" s="5">
        <v>0</v>
      </c>
      <c r="Q32" s="3">
        <v>2</v>
      </c>
      <c r="R32" s="3">
        <v>2</v>
      </c>
      <c r="S32" s="3">
        <v>14</v>
      </c>
      <c r="T32" s="5">
        <v>84.3</v>
      </c>
      <c r="U32" s="5">
        <v>77</v>
      </c>
      <c r="V32" s="5">
        <v>3</v>
      </c>
      <c r="W32" s="5">
        <v>55</v>
      </c>
      <c r="X32" s="5">
        <v>12.3</v>
      </c>
      <c r="Y32" s="3">
        <v>42.8</v>
      </c>
      <c r="Z32" s="3">
        <f t="shared" si="0"/>
        <v>41.5</v>
      </c>
      <c r="AA32" s="3">
        <v>2.2000000000000002</v>
      </c>
      <c r="AB32" s="3">
        <f>U32-AA32</f>
        <v>74.8</v>
      </c>
      <c r="AC32" s="3">
        <v>0</v>
      </c>
      <c r="AD32" s="3">
        <v>84</v>
      </c>
      <c r="AE32" s="3">
        <f>AD32-W32</f>
        <v>29</v>
      </c>
      <c r="AF32" s="3">
        <v>4.5999999999999996</v>
      </c>
      <c r="AG32" s="3">
        <v>7.7</v>
      </c>
      <c r="AH32" s="3">
        <v>2</v>
      </c>
      <c r="AI32" s="3">
        <v>5</v>
      </c>
      <c r="AJ32" s="3">
        <v>2</v>
      </c>
    </row>
    <row r="33" spans="1:36" ht="15.75" customHeight="1" x14ac:dyDescent="0.25">
      <c r="A33" s="3">
        <v>1060113</v>
      </c>
      <c r="B33" s="3">
        <v>1</v>
      </c>
      <c r="C33" s="3">
        <v>29</v>
      </c>
      <c r="D33" s="3">
        <v>0</v>
      </c>
      <c r="E33" s="3">
        <v>33.200000000000003</v>
      </c>
      <c r="F33" s="3">
        <v>0</v>
      </c>
      <c r="G33" s="3">
        <v>0</v>
      </c>
      <c r="H33" s="3">
        <v>0</v>
      </c>
      <c r="I33" s="3">
        <v>0</v>
      </c>
      <c r="J33" s="3">
        <v>3</v>
      </c>
      <c r="K33" s="3">
        <v>3</v>
      </c>
      <c r="L33" s="4">
        <v>2</v>
      </c>
      <c r="M33" s="5">
        <v>2</v>
      </c>
      <c r="N33" s="5">
        <v>2</v>
      </c>
      <c r="O33" s="5">
        <v>2</v>
      </c>
      <c r="P33" s="5">
        <v>1</v>
      </c>
      <c r="Q33" s="3">
        <v>4</v>
      </c>
      <c r="R33" s="3">
        <v>2</v>
      </c>
      <c r="S33" s="3">
        <v>11</v>
      </c>
      <c r="T33" s="5">
        <v>81</v>
      </c>
      <c r="U33" s="5">
        <v>25.2</v>
      </c>
      <c r="V33" s="5">
        <v>3</v>
      </c>
      <c r="W33" s="5">
        <v>76</v>
      </c>
      <c r="X33" s="5">
        <v>5.0999999999999996</v>
      </c>
      <c r="Y33" s="3">
        <v>1.5</v>
      </c>
      <c r="Z33" s="3">
        <f t="shared" si="0"/>
        <v>79.5</v>
      </c>
      <c r="AA33" s="3">
        <v>0.16</v>
      </c>
      <c r="AB33" s="3">
        <f>U33-AA33</f>
        <v>25.04</v>
      </c>
      <c r="AC33" s="3">
        <v>1</v>
      </c>
      <c r="AD33" s="3">
        <v>91</v>
      </c>
      <c r="AE33" s="3">
        <f>AD33-W33</f>
        <v>15</v>
      </c>
      <c r="AF33" s="3">
        <v>0</v>
      </c>
      <c r="AG33" s="3">
        <f>X33-AF33</f>
        <v>5.0999999999999996</v>
      </c>
      <c r="AH33" s="3">
        <v>2</v>
      </c>
      <c r="AI33" s="3">
        <v>4</v>
      </c>
      <c r="AJ33" s="3">
        <v>3</v>
      </c>
    </row>
    <row r="34" spans="1:36" x14ac:dyDescent="0.25">
      <c r="A34" s="3">
        <v>1020226</v>
      </c>
      <c r="B34" s="3">
        <v>1</v>
      </c>
      <c r="C34" s="3">
        <v>27</v>
      </c>
      <c r="D34" s="3">
        <v>1</v>
      </c>
      <c r="E34" s="3">
        <v>41.9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2</v>
      </c>
      <c r="L34" s="4">
        <v>3</v>
      </c>
      <c r="M34" s="5">
        <v>2</v>
      </c>
      <c r="N34" s="5">
        <v>2</v>
      </c>
      <c r="O34" s="5">
        <v>1</v>
      </c>
      <c r="P34" s="5">
        <v>1</v>
      </c>
      <c r="Q34" s="3">
        <v>4</v>
      </c>
      <c r="R34" s="3">
        <v>2</v>
      </c>
      <c r="S34" s="3">
        <v>12</v>
      </c>
      <c r="T34" s="5">
        <v>97.1</v>
      </c>
      <c r="U34" s="5">
        <v>89.6</v>
      </c>
      <c r="V34" s="5">
        <v>3</v>
      </c>
      <c r="W34" s="5">
        <v>56</v>
      </c>
      <c r="X34" s="5">
        <v>50</v>
      </c>
      <c r="Y34" s="3">
        <v>92.6</v>
      </c>
      <c r="Z34" s="3">
        <f t="shared" si="0"/>
        <v>4.5</v>
      </c>
      <c r="AA34" s="3">
        <v>88.7</v>
      </c>
      <c r="AB34" s="3">
        <f>U34-AA34</f>
        <v>0.89999999999999147</v>
      </c>
      <c r="AC34" s="3">
        <v>0</v>
      </c>
      <c r="AD34" s="3">
        <v>46</v>
      </c>
      <c r="AE34" s="3">
        <f>AD34-W34</f>
        <v>-10</v>
      </c>
      <c r="AF34" s="3">
        <v>72.599999999999994</v>
      </c>
      <c r="AG34" s="3">
        <f>X34-AF34</f>
        <v>-22.599999999999994</v>
      </c>
      <c r="AH34" s="3">
        <v>13</v>
      </c>
      <c r="AI34" s="3">
        <v>5</v>
      </c>
      <c r="AJ34" s="3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11" sqref="C11"/>
    </sheetView>
  </sheetViews>
  <sheetFormatPr defaultRowHeight="16.5" x14ac:dyDescent="0.25"/>
  <cols>
    <col min="1" max="1" width="25.25" customWidth="1"/>
    <col min="2" max="2" width="26.625" customWidth="1"/>
    <col min="3" max="3" width="37.875" customWidth="1"/>
  </cols>
  <sheetData>
    <row r="1" spans="1:3" ht="17.25" thickBot="1" x14ac:dyDescent="0.3">
      <c r="A1" s="6" t="s">
        <v>36</v>
      </c>
      <c r="B1" s="7" t="s">
        <v>104</v>
      </c>
      <c r="C1" s="7"/>
    </row>
    <row r="2" spans="1:3" ht="17.25" thickBot="1" x14ac:dyDescent="0.3">
      <c r="A2" s="6" t="s">
        <v>37</v>
      </c>
      <c r="B2" s="7" t="s">
        <v>38</v>
      </c>
      <c r="C2" s="7" t="s">
        <v>39</v>
      </c>
    </row>
    <row r="3" spans="1:3" ht="17.25" thickBot="1" x14ac:dyDescent="0.3">
      <c r="A3" s="6" t="s">
        <v>113</v>
      </c>
      <c r="B3" s="7" t="s">
        <v>52</v>
      </c>
      <c r="C3" s="7" t="s">
        <v>53</v>
      </c>
    </row>
    <row r="4" spans="1:3" ht="17.25" thickBot="1" x14ac:dyDescent="0.3">
      <c r="A4" s="6" t="s">
        <v>40</v>
      </c>
      <c r="B4" s="7" t="s">
        <v>40</v>
      </c>
      <c r="C4" s="7"/>
    </row>
    <row r="5" spans="1:3" ht="17.25" thickBot="1" x14ac:dyDescent="0.3">
      <c r="A5" s="6" t="s">
        <v>41</v>
      </c>
      <c r="B5" s="7" t="s">
        <v>41</v>
      </c>
      <c r="C5" s="7" t="s">
        <v>42</v>
      </c>
    </row>
    <row r="6" spans="1:3" ht="17.25" thickBot="1" x14ac:dyDescent="0.3">
      <c r="A6" s="6" t="s">
        <v>43</v>
      </c>
      <c r="B6" s="7" t="s">
        <v>2</v>
      </c>
      <c r="C6" s="7"/>
    </row>
    <row r="7" spans="1:3" ht="17.25" thickBot="1" x14ac:dyDescent="0.3">
      <c r="A7" s="6" t="s">
        <v>44</v>
      </c>
      <c r="B7" s="7" t="s">
        <v>111</v>
      </c>
      <c r="C7" s="7" t="s">
        <v>45</v>
      </c>
    </row>
    <row r="8" spans="1:3" ht="17.25" thickBot="1" x14ac:dyDescent="0.3">
      <c r="A8" s="6" t="s">
        <v>112</v>
      </c>
      <c r="B8" s="7" t="s">
        <v>46</v>
      </c>
      <c r="C8" s="7" t="s">
        <v>47</v>
      </c>
    </row>
    <row r="9" spans="1:3" ht="17.25" thickBot="1" x14ac:dyDescent="0.3">
      <c r="A9" s="6" t="s">
        <v>48</v>
      </c>
      <c r="B9" s="7" t="s">
        <v>107</v>
      </c>
      <c r="C9" s="7" t="s">
        <v>47</v>
      </c>
    </row>
    <row r="10" spans="1:3" ht="17.25" thickBot="1" x14ac:dyDescent="0.3">
      <c r="A10" s="6" t="s">
        <v>49</v>
      </c>
      <c r="B10" s="7" t="s">
        <v>108</v>
      </c>
      <c r="C10" s="7" t="s">
        <v>47</v>
      </c>
    </row>
    <row r="11" spans="1:3" ht="17.25" thickBot="1" x14ac:dyDescent="0.3">
      <c r="A11" s="6" t="s">
        <v>109</v>
      </c>
      <c r="B11" s="7" t="s">
        <v>50</v>
      </c>
      <c r="C11" s="7" t="s">
        <v>47</v>
      </c>
    </row>
    <row r="12" spans="1:3" ht="17.25" thickBot="1" x14ac:dyDescent="0.3">
      <c r="A12" s="6" t="s">
        <v>110</v>
      </c>
      <c r="B12" s="7" t="s">
        <v>51</v>
      </c>
      <c r="C12" s="7" t="s">
        <v>47</v>
      </c>
    </row>
    <row r="13" spans="1:3" ht="17.25" thickBot="1" x14ac:dyDescent="0.3">
      <c r="A13" s="6" t="s">
        <v>114</v>
      </c>
      <c r="B13" s="7" t="s">
        <v>54</v>
      </c>
      <c r="C13" s="8" t="s">
        <v>105</v>
      </c>
    </row>
    <row r="14" spans="1:3" ht="17.25" thickBot="1" x14ac:dyDescent="0.3">
      <c r="A14" s="6" t="s">
        <v>115</v>
      </c>
      <c r="B14" s="7" t="s">
        <v>56</v>
      </c>
      <c r="C14" s="7" t="s">
        <v>57</v>
      </c>
    </row>
    <row r="15" spans="1:3" ht="17.25" thickBot="1" x14ac:dyDescent="0.3">
      <c r="A15" s="6" t="s">
        <v>116</v>
      </c>
      <c r="B15" s="7" t="s">
        <v>58</v>
      </c>
      <c r="C15" s="8" t="s">
        <v>55</v>
      </c>
    </row>
    <row r="16" spans="1:3" ht="48" thickBot="1" x14ac:dyDescent="0.3">
      <c r="A16" s="6" t="s">
        <v>5</v>
      </c>
      <c r="B16" s="7" t="s">
        <v>59</v>
      </c>
      <c r="C16" s="7" t="s">
        <v>60</v>
      </c>
    </row>
    <row r="17" spans="1:3" ht="32.25" thickBot="1" x14ac:dyDescent="0.3">
      <c r="A17" s="6" t="s">
        <v>6</v>
      </c>
      <c r="B17" s="9" t="s">
        <v>61</v>
      </c>
      <c r="C17" s="7" t="s">
        <v>62</v>
      </c>
    </row>
    <row r="18" spans="1:3" ht="32.25" thickBot="1" x14ac:dyDescent="0.3">
      <c r="A18" s="10" t="s">
        <v>63</v>
      </c>
      <c r="B18" s="11" t="s">
        <v>64</v>
      </c>
      <c r="C18" s="7" t="s">
        <v>65</v>
      </c>
    </row>
    <row r="19" spans="1:3" ht="17.25" thickBot="1" x14ac:dyDescent="0.3">
      <c r="A19" s="7" t="s">
        <v>117</v>
      </c>
      <c r="B19" s="7" t="s">
        <v>66</v>
      </c>
      <c r="C19" s="9" t="s">
        <v>67</v>
      </c>
    </row>
    <row r="20" spans="1:3" ht="17.25" thickBot="1" x14ac:dyDescent="0.3">
      <c r="A20" s="7" t="s">
        <v>118</v>
      </c>
      <c r="B20" s="7" t="s">
        <v>68</v>
      </c>
      <c r="C20" s="11" t="s">
        <v>67</v>
      </c>
    </row>
    <row r="21" spans="1:3" ht="17.25" thickBot="1" x14ac:dyDescent="0.3">
      <c r="A21" s="10" t="s">
        <v>119</v>
      </c>
      <c r="B21" s="12" t="s">
        <v>69</v>
      </c>
      <c r="C21" s="7" t="s">
        <v>70</v>
      </c>
    </row>
    <row r="22" spans="1:3" ht="17.25" thickBot="1" x14ac:dyDescent="0.3">
      <c r="A22" s="6" t="s">
        <v>120</v>
      </c>
      <c r="B22" s="7" t="s">
        <v>71</v>
      </c>
      <c r="C22" s="7" t="s">
        <v>72</v>
      </c>
    </row>
    <row r="23" spans="1:3" ht="32.25" thickBot="1" x14ac:dyDescent="0.3">
      <c r="A23" s="6" t="s">
        <v>121</v>
      </c>
      <c r="B23" s="13" t="s">
        <v>73</v>
      </c>
      <c r="C23" s="7"/>
    </row>
    <row r="24" spans="1:3" ht="48" thickBot="1" x14ac:dyDescent="0.3">
      <c r="A24" s="6" t="s">
        <v>122</v>
      </c>
      <c r="B24" s="7" t="s">
        <v>74</v>
      </c>
      <c r="C24" s="7" t="s">
        <v>75</v>
      </c>
    </row>
    <row r="25" spans="1:3" ht="32.25" thickBot="1" x14ac:dyDescent="0.3">
      <c r="A25" s="6" t="s">
        <v>124</v>
      </c>
      <c r="B25" s="7" t="s">
        <v>76</v>
      </c>
      <c r="C25" s="7" t="s">
        <v>77</v>
      </c>
    </row>
    <row r="26" spans="1:3" ht="32.25" thickBot="1" x14ac:dyDescent="0.3">
      <c r="A26" s="6" t="s">
        <v>123</v>
      </c>
      <c r="B26" s="7" t="s">
        <v>78</v>
      </c>
      <c r="C26" s="7" t="s">
        <v>79</v>
      </c>
    </row>
    <row r="27" spans="1:3" ht="32.25" thickBot="1" x14ac:dyDescent="0.3">
      <c r="A27" s="6" t="s">
        <v>125</v>
      </c>
      <c r="B27" s="7" t="s">
        <v>80</v>
      </c>
      <c r="C27" s="7" t="s">
        <v>81</v>
      </c>
    </row>
    <row r="28" spans="1:3" ht="17.25" thickBot="1" x14ac:dyDescent="0.3">
      <c r="A28" s="6" t="s">
        <v>82</v>
      </c>
      <c r="B28" s="7" t="s">
        <v>83</v>
      </c>
      <c r="C28" s="7"/>
    </row>
    <row r="29" spans="1:3" ht="17.25" thickBot="1" x14ac:dyDescent="0.3">
      <c r="A29" s="14" t="s">
        <v>84</v>
      </c>
      <c r="B29" s="7" t="s">
        <v>85</v>
      </c>
      <c r="C29" s="7"/>
    </row>
    <row r="30" spans="1:3" ht="17.25" thickBot="1" x14ac:dyDescent="0.3">
      <c r="A30" s="6" t="s">
        <v>130</v>
      </c>
      <c r="B30" s="7" t="s">
        <v>86</v>
      </c>
      <c r="C30" s="7"/>
    </row>
    <row r="31" spans="1:3" ht="17.25" thickBot="1" x14ac:dyDescent="0.3">
      <c r="A31" s="14" t="s">
        <v>129</v>
      </c>
      <c r="B31" s="7" t="s">
        <v>87</v>
      </c>
      <c r="C31" s="7"/>
    </row>
    <row r="32" spans="1:3" x14ac:dyDescent="0.25">
      <c r="A32" s="15" t="s">
        <v>29</v>
      </c>
      <c r="B32" s="17" t="s">
        <v>106</v>
      </c>
      <c r="C32" s="9" t="s">
        <v>88</v>
      </c>
    </row>
    <row r="33" spans="1:3" ht="17.25" thickBot="1" x14ac:dyDescent="0.3">
      <c r="A33" s="16"/>
      <c r="B33" s="18"/>
      <c r="C33" s="7" t="s">
        <v>89</v>
      </c>
    </row>
    <row r="34" spans="1:3" ht="17.25" thickBot="1" x14ac:dyDescent="0.3">
      <c r="A34" s="14" t="s">
        <v>128</v>
      </c>
      <c r="B34" s="7" t="s">
        <v>90</v>
      </c>
      <c r="C34" s="7"/>
    </row>
    <row r="35" spans="1:3" ht="17.25" thickBot="1" x14ac:dyDescent="0.3">
      <c r="A35" s="14" t="s">
        <v>127</v>
      </c>
      <c r="B35" s="7" t="s">
        <v>91</v>
      </c>
      <c r="C35" s="7"/>
    </row>
    <row r="36" spans="1:3" ht="32.25" thickBot="1" x14ac:dyDescent="0.3">
      <c r="A36" s="14" t="s">
        <v>126</v>
      </c>
      <c r="B36" s="13" t="s">
        <v>92</v>
      </c>
      <c r="C36" s="7"/>
    </row>
    <row r="37" spans="1:3" ht="17.25" thickBot="1" x14ac:dyDescent="0.3">
      <c r="A37" s="14" t="s">
        <v>93</v>
      </c>
      <c r="B37" s="13" t="s">
        <v>94</v>
      </c>
      <c r="C37" s="7"/>
    </row>
    <row r="38" spans="1:3" ht="17.25" thickBot="1" x14ac:dyDescent="0.3">
      <c r="A38" s="14" t="s">
        <v>131</v>
      </c>
      <c r="B38" s="7" t="s">
        <v>95</v>
      </c>
      <c r="C38" s="7"/>
    </row>
    <row r="39" spans="1:3" ht="17.25" thickBot="1" x14ac:dyDescent="0.3">
      <c r="A39" s="14" t="s">
        <v>132</v>
      </c>
      <c r="B39" s="7" t="s">
        <v>96</v>
      </c>
      <c r="C39" s="7"/>
    </row>
    <row r="40" spans="1:3" ht="17.25" thickBot="1" x14ac:dyDescent="0.3">
      <c r="A40" s="14" t="s">
        <v>97</v>
      </c>
      <c r="B40" s="7" t="s">
        <v>98</v>
      </c>
      <c r="C40" s="7"/>
    </row>
    <row r="41" spans="1:3" ht="32.25" thickBot="1" x14ac:dyDescent="0.3">
      <c r="A41" s="6" t="s">
        <v>133</v>
      </c>
      <c r="B41" s="7" t="s">
        <v>99</v>
      </c>
      <c r="C41" s="7" t="s">
        <v>67</v>
      </c>
    </row>
    <row r="42" spans="1:3" ht="17.25" thickBot="1" x14ac:dyDescent="0.3">
      <c r="A42" s="14" t="s">
        <v>135</v>
      </c>
      <c r="B42" s="7" t="s">
        <v>100</v>
      </c>
      <c r="C42" s="7" t="s">
        <v>101</v>
      </c>
    </row>
    <row r="43" spans="1:3" ht="17.25" thickBot="1" x14ac:dyDescent="0.3">
      <c r="A43" s="14" t="s">
        <v>134</v>
      </c>
      <c r="B43" s="7" t="s">
        <v>102</v>
      </c>
      <c r="C43" s="7" t="s">
        <v>103</v>
      </c>
    </row>
  </sheetData>
  <mergeCells count="2">
    <mergeCell ref="A32:A33"/>
    <mergeCell ref="B32:B3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" sqref="B1:B33"/>
    </sheetView>
  </sheetViews>
  <sheetFormatPr defaultRowHeight="16.5" x14ac:dyDescent="0.25"/>
  <sheetData>
    <row r="1" spans="1:2" x14ac:dyDescent="0.25">
      <c r="A1">
        <v>0.17136150234741793</v>
      </c>
      <c r="B1">
        <f>A1*100</f>
        <v>17.136150234741791</v>
      </c>
    </row>
    <row r="2" spans="1:2" x14ac:dyDescent="0.25">
      <c r="A2">
        <v>2.7999999999999973E-2</v>
      </c>
      <c r="B2">
        <f t="shared" ref="B2:B33" si="0">A2*100</f>
        <v>2.7999999999999972</v>
      </c>
    </row>
    <row r="3" spans="1:2" x14ac:dyDescent="0.25">
      <c r="A3">
        <v>0.96330275229357798</v>
      </c>
      <c r="B3">
        <f t="shared" si="0"/>
        <v>96.330275229357795</v>
      </c>
    </row>
    <row r="4" spans="1:2" x14ac:dyDescent="0.25">
      <c r="A4">
        <v>1</v>
      </c>
      <c r="B4">
        <f t="shared" si="0"/>
        <v>100</v>
      </c>
    </row>
    <row r="5" spans="1:2" x14ac:dyDescent="0.25">
      <c r="A5">
        <v>0.81923522595596765</v>
      </c>
      <c r="B5">
        <f t="shared" si="0"/>
        <v>81.923522595596765</v>
      </c>
    </row>
    <row r="6" spans="1:2" x14ac:dyDescent="0.25">
      <c r="A6">
        <v>0.45364238410596025</v>
      </c>
      <c r="B6">
        <f t="shared" si="0"/>
        <v>45.364238410596023</v>
      </c>
    </row>
    <row r="7" spans="1:2" x14ac:dyDescent="0.25">
      <c r="A7">
        <v>8.8019559902200534E-2</v>
      </c>
      <c r="B7">
        <f t="shared" si="0"/>
        <v>8.801955990220053</v>
      </c>
    </row>
    <row r="8" spans="1:2" x14ac:dyDescent="0.25">
      <c r="A8">
        <v>0.2587646076794658</v>
      </c>
      <c r="B8">
        <f t="shared" si="0"/>
        <v>25.876460767946579</v>
      </c>
    </row>
    <row r="9" spans="1:2" x14ac:dyDescent="0.25">
      <c r="A9">
        <v>0.97966728280961179</v>
      </c>
      <c r="B9">
        <f t="shared" si="0"/>
        <v>97.966728280961178</v>
      </c>
    </row>
    <row r="10" spans="1:2" x14ac:dyDescent="0.25">
      <c r="A10">
        <v>0.78103837471783288</v>
      </c>
      <c r="B10">
        <f t="shared" si="0"/>
        <v>78.103837471783294</v>
      </c>
    </row>
    <row r="11" spans="1:2" x14ac:dyDescent="0.25">
      <c r="A11">
        <v>0.11754684838160145</v>
      </c>
      <c r="B11">
        <f t="shared" si="0"/>
        <v>11.754684838160145</v>
      </c>
    </row>
    <row r="12" spans="1:2" x14ac:dyDescent="0.25">
      <c r="A12">
        <v>0.22044088176352705</v>
      </c>
      <c r="B12">
        <f t="shared" si="0"/>
        <v>22.044088176352705</v>
      </c>
    </row>
    <row r="13" spans="1:2" x14ac:dyDescent="0.25">
      <c r="A13">
        <v>0.35335689045936397</v>
      </c>
      <c r="B13">
        <f t="shared" si="0"/>
        <v>35.335689045936398</v>
      </c>
    </row>
    <row r="14" spans="1:2" x14ac:dyDescent="0.25">
      <c r="A14">
        <v>0</v>
      </c>
      <c r="B14">
        <f t="shared" si="0"/>
        <v>0</v>
      </c>
    </row>
    <row r="15" spans="1:2" x14ac:dyDescent="0.25">
      <c r="A15">
        <v>0.45714285714285713</v>
      </c>
      <c r="B15">
        <f t="shared" si="0"/>
        <v>45.714285714285715</v>
      </c>
    </row>
    <row r="16" spans="1:2" x14ac:dyDescent="0.25">
      <c r="A16">
        <v>0.9910828025477707</v>
      </c>
      <c r="B16">
        <f t="shared" si="0"/>
        <v>99.108280254777071</v>
      </c>
    </row>
    <row r="17" spans="1:2" x14ac:dyDescent="0.25">
      <c r="A17">
        <v>0.14792899408284013</v>
      </c>
      <c r="B17">
        <f t="shared" si="0"/>
        <v>14.792899408284013</v>
      </c>
    </row>
    <row r="18" spans="1:2" x14ac:dyDescent="0.25">
      <c r="A18">
        <v>0.41979522184300344</v>
      </c>
      <c r="B18">
        <f t="shared" si="0"/>
        <v>41.979522184300343</v>
      </c>
    </row>
    <row r="19" spans="1:2" x14ac:dyDescent="0.25">
      <c r="A19">
        <v>0.23157894736842111</v>
      </c>
      <c r="B19">
        <f t="shared" si="0"/>
        <v>23.15789473684211</v>
      </c>
    </row>
    <row r="20" spans="1:2" x14ac:dyDescent="0.25">
      <c r="A20">
        <v>0.64092664092664087</v>
      </c>
      <c r="B20">
        <f t="shared" si="0"/>
        <v>64.09266409266408</v>
      </c>
    </row>
    <row r="21" spans="1:2" x14ac:dyDescent="0.25">
      <c r="A21">
        <v>0</v>
      </c>
      <c r="B21">
        <f t="shared" si="0"/>
        <v>0</v>
      </c>
    </row>
    <row r="22" spans="1:2" x14ac:dyDescent="0.25">
      <c r="A22">
        <v>0.8537414965986394</v>
      </c>
      <c r="B22">
        <f t="shared" si="0"/>
        <v>85.374149659863946</v>
      </c>
    </row>
    <row r="23" spans="1:2" x14ac:dyDescent="0.25">
      <c r="A23">
        <v>0.82809224318658281</v>
      </c>
      <c r="B23">
        <f t="shared" si="0"/>
        <v>82.809224318658281</v>
      </c>
    </row>
    <row r="24" spans="1:2" x14ac:dyDescent="0.25">
      <c r="A24">
        <v>0.89583333333333337</v>
      </c>
      <c r="B24">
        <f t="shared" si="0"/>
        <v>89.583333333333343</v>
      </c>
    </row>
    <row r="25" spans="1:2" x14ac:dyDescent="0.25">
      <c r="A25">
        <v>0.55741360089186176</v>
      </c>
      <c r="B25">
        <f t="shared" si="0"/>
        <v>55.741360089186173</v>
      </c>
    </row>
    <row r="26" spans="1:2" x14ac:dyDescent="0.25">
      <c r="A26">
        <v>0</v>
      </c>
      <c r="B26">
        <f t="shared" si="0"/>
        <v>0</v>
      </c>
    </row>
    <row r="27" spans="1:2" x14ac:dyDescent="0.25">
      <c r="A27">
        <v>0</v>
      </c>
      <c r="B27">
        <f t="shared" si="0"/>
        <v>0</v>
      </c>
    </row>
    <row r="28" spans="1:2" x14ac:dyDescent="0.25">
      <c r="A28">
        <v>0.77944862155388472</v>
      </c>
      <c r="B28">
        <f t="shared" si="0"/>
        <v>77.944862155388478</v>
      </c>
    </row>
    <row r="29" spans="1:2" x14ac:dyDescent="0.25">
      <c r="A29">
        <v>0.34269662921348321</v>
      </c>
      <c r="B29">
        <f t="shared" si="0"/>
        <v>34.269662921348321</v>
      </c>
    </row>
    <row r="30" spans="1:2" x14ac:dyDescent="0.25">
      <c r="A30">
        <v>0.48533724340175954</v>
      </c>
      <c r="B30">
        <f t="shared" si="0"/>
        <v>48.533724340175951</v>
      </c>
    </row>
    <row r="31" spans="1:2" x14ac:dyDescent="0.25">
      <c r="A31">
        <v>0.49228944246737844</v>
      </c>
      <c r="B31">
        <f t="shared" si="0"/>
        <v>49.228944246737846</v>
      </c>
    </row>
    <row r="32" spans="1:2" x14ac:dyDescent="0.25">
      <c r="A32">
        <v>0.98148148148148151</v>
      </c>
      <c r="B32">
        <f t="shared" si="0"/>
        <v>98.148148148148152</v>
      </c>
    </row>
    <row r="33" spans="1:2" x14ac:dyDescent="0.25">
      <c r="A33">
        <v>4.6343975283213185E-2</v>
      </c>
      <c r="B33">
        <f t="shared" si="0"/>
        <v>4.6343975283213181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</vt:lpstr>
      <vt:lpstr>Codeing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SportsMED CMU</cp:lastModifiedBy>
  <dcterms:created xsi:type="dcterms:W3CDTF">2017-04-30T06:17:59Z</dcterms:created>
  <dcterms:modified xsi:type="dcterms:W3CDTF">2019-08-20T02:53:48Z</dcterms:modified>
</cp:coreProperties>
</file>