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ente/Dropbox/LABORATORIO VIROLOGIA/Lavori in corso/Tomato brown rugose fruit virus_TBRFV/Paper Definitivo ToBRFV/"/>
    </mc:Choice>
  </mc:AlternateContent>
  <xr:revisionPtr revIDLastSave="0" documentId="13_ncr:1_{7A85077E-6BEE-C14B-93A4-887A911E650E}" xr6:coauthVersionLast="43" xr6:coauthVersionMax="43" xr10:uidLastSave="{00000000-0000-0000-0000-000000000000}"/>
  <bookViews>
    <workbookView xWindow="0" yWindow="460" windowWidth="27320" windowHeight="13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F5" i="1" l="1"/>
  <c r="F6" i="1"/>
  <c r="F7" i="1"/>
  <c r="F8" i="1"/>
  <c r="F9" i="1"/>
  <c r="F10" i="1"/>
  <c r="F11" i="1"/>
  <c r="F12" i="1"/>
  <c r="F4" i="1"/>
  <c r="G5" i="1"/>
  <c r="G6" i="1"/>
  <c r="G7" i="1"/>
  <c r="G8" i="1"/>
  <c r="G9" i="1"/>
  <c r="G10" i="1"/>
  <c r="G11" i="1"/>
  <c r="G12" i="1"/>
  <c r="G4" i="1"/>
</calcChain>
</file>

<file path=xl/sharedStrings.xml><?xml version="1.0" encoding="utf-8"?>
<sst xmlns="http://schemas.openxmlformats.org/spreadsheetml/2006/main" count="81" uniqueCount="24">
  <si>
    <t>1*10-1</t>
  </si>
  <si>
    <t>1*10-2</t>
  </si>
  <si>
    <t>1*10-3</t>
  </si>
  <si>
    <t>1*10-4</t>
  </si>
  <si>
    <t>1*10-5</t>
  </si>
  <si>
    <t>1*10-6</t>
  </si>
  <si>
    <t>1*10-7</t>
  </si>
  <si>
    <t>1*10-8</t>
  </si>
  <si>
    <t>Log conc.</t>
  </si>
  <si>
    <t>1x10E9</t>
  </si>
  <si>
    <t>1x10E8</t>
  </si>
  <si>
    <t>1x10E7</t>
  </si>
  <si>
    <t>1x10E6</t>
  </si>
  <si>
    <t>1x10E5</t>
  </si>
  <si>
    <t>Concentration</t>
  </si>
  <si>
    <t>Copies</t>
  </si>
  <si>
    <t>Av. Ct</t>
  </si>
  <si>
    <t>1 rep</t>
  </si>
  <si>
    <t>2 rep</t>
  </si>
  <si>
    <t>first experiment</t>
  </si>
  <si>
    <t>Second experiment</t>
  </si>
  <si>
    <t>third experiment</t>
  </si>
  <si>
    <t>fourth experiment</t>
  </si>
  <si>
    <t>Standard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</si>
</sst>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19018180590513E-2"/>
          <c:y val="7.407407407407407E-2"/>
          <c:w val="0.89955289035143871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Foglio1!$G$3</c:f>
              <c:strCache>
                <c:ptCount val="1"/>
                <c:pt idx="0">
                  <c:v>Av. 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068766404199475E-2"/>
                  <c:y val="-0.5238301983085447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-3.2817x + 1.9378</a:t>
                    </a:r>
                    <a:br>
                      <a:rPr lang="en-US" baseline="0"/>
                    </a:br>
                    <a:r>
                      <a:rPr lang="en-US" baseline="0"/>
                      <a:t>R² = 0.9997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E = 1.00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Foglio1!$F$4:$F$12</c:f>
              <c:numCache>
                <c:formatCode>General</c:formatCode>
                <c:ptCount val="9"/>
                <c:pt idx="0">
                  <c:v>-0.88605664769316317</c:v>
                </c:pt>
                <c:pt idx="1">
                  <c:v>-1.8860566476931633</c:v>
                </c:pt>
                <c:pt idx="2">
                  <c:v>-2.8860566476931631</c:v>
                </c:pt>
                <c:pt idx="3">
                  <c:v>-3.8860566476931631</c:v>
                </c:pt>
                <c:pt idx="4">
                  <c:v>-4.8860566476931631</c:v>
                </c:pt>
                <c:pt idx="5">
                  <c:v>-5.8860566476931631</c:v>
                </c:pt>
                <c:pt idx="6">
                  <c:v>-6.8860566476931631</c:v>
                </c:pt>
                <c:pt idx="7">
                  <c:v>-7.8860566476931631</c:v>
                </c:pt>
                <c:pt idx="8">
                  <c:v>-8.8860566476931631</c:v>
                </c:pt>
              </c:numCache>
            </c:numRef>
          </c:xVal>
          <c:yVal>
            <c:numRef>
              <c:f>Foglio1!$G$4:$G$12</c:f>
              <c:numCache>
                <c:formatCode>General</c:formatCode>
                <c:ptCount val="9"/>
                <c:pt idx="0">
                  <c:v>4.95</c:v>
                </c:pt>
                <c:pt idx="1">
                  <c:v>8</c:v>
                </c:pt>
                <c:pt idx="2">
                  <c:v>11.25</c:v>
                </c:pt>
                <c:pt idx="3">
                  <c:v>14.7</c:v>
                </c:pt>
                <c:pt idx="4">
                  <c:v>18.25</c:v>
                </c:pt>
                <c:pt idx="5">
                  <c:v>21.35</c:v>
                </c:pt>
                <c:pt idx="6">
                  <c:v>24.35</c:v>
                </c:pt>
                <c:pt idx="7">
                  <c:v>27.75</c:v>
                </c:pt>
                <c:pt idx="8">
                  <c:v>31.15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00-4832-99F2-CAF2F94EB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010095"/>
        <c:axId val="801552879"/>
      </c:scatterChart>
      <c:valAx>
        <c:axId val="89201009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Log</a:t>
                </a:r>
                <a:r>
                  <a:rPr lang="it-IT" baseline="0"/>
                  <a:t> concentration sample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0.37086055158691988"/>
              <c:y val="0.837013706620005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1552879"/>
        <c:crossesAt val="0"/>
        <c:crossBetween val="midCat"/>
      </c:valAx>
      <c:valAx>
        <c:axId val="80155287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Threshold</a:t>
                </a:r>
                <a:r>
                  <a:rPr lang="it-IT" baseline="0"/>
                  <a:t> cylcles (Ct)</a:t>
                </a:r>
                <a:endParaRPr lang="it-IT"/>
              </a:p>
            </c:rich>
          </c:tx>
          <c:layout>
            <c:manualLayout>
              <c:xMode val="edge"/>
              <c:yMode val="edge"/>
              <c:x val="9.6952929734318433E-2"/>
              <c:y val="0.27199475065616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010095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135467</xdr:colOff>
      <xdr:row>13</xdr:row>
      <xdr:rowOff>192617</xdr:rowOff>
    </xdr:from>
    <xdr:to>
      <xdr:col>12</xdr:col>
      <xdr:colOff>571499</xdr:colOff>
      <xdr:row>27</xdr:row>
      <xdr:rowOff>91017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="150" zoomScaleNormal="150" workbookViewId="0">
      <selection activeCell="J14" sqref="J14"/>
    </sheetView>
  </sheetViews>
  <sheetFormatPr baseColWidth="10" defaultRowHeight="16" x14ac:dyDescent="0.2"/>
  <cols>
    <col min="2" max="2" width="13.83203125" customWidth="1"/>
    <col min="3" max="3" width="16.6640625" customWidth="1"/>
    <col min="4" max="4" width="14.83203125" customWidth="1"/>
  </cols>
  <sheetData>
    <row r="1" spans="1:10" x14ac:dyDescent="0.2">
      <c r="A1" t="s">
        <v>23</v>
      </c>
      <c r="J1" s="9"/>
    </row>
    <row r="2" spans="1:10" x14ac:dyDescent="0.2">
      <c r="A2" t="s">
        <v>19</v>
      </c>
    </row>
    <row r="3" spans="1:10" x14ac:dyDescent="0.2">
      <c r="B3" t="s">
        <v>17</v>
      </c>
      <c r="C3" t="s">
        <v>18</v>
      </c>
      <c r="D3" s="6" t="s">
        <v>14</v>
      </c>
      <c r="E3" s="7" t="s">
        <v>15</v>
      </c>
      <c r="F3" s="7" t="s">
        <v>8</v>
      </c>
      <c r="G3" s="7" t="s">
        <v>16</v>
      </c>
    </row>
    <row r="4" spans="1:10" x14ac:dyDescent="0.2">
      <c r="A4" s="1">
        <v>1</v>
      </c>
      <c r="B4" s="2">
        <v>4.9000000000000004</v>
      </c>
      <c r="C4" s="2">
        <v>5</v>
      </c>
      <c r="D4" s="4">
        <v>0.13</v>
      </c>
      <c r="E4" s="5" t="s">
        <v>9</v>
      </c>
      <c r="F4" s="5">
        <f t="shared" ref="F4:F12" si="0">LOG(D4)</f>
        <v>-0.88605664769316317</v>
      </c>
      <c r="G4" s="5">
        <f t="shared" ref="G4:G12" si="1">AVERAGE(B4:C4)</f>
        <v>4.95</v>
      </c>
    </row>
    <row r="5" spans="1:10" x14ac:dyDescent="0.2">
      <c r="A5" t="s">
        <v>0</v>
      </c>
      <c r="B5" s="2">
        <v>7.9</v>
      </c>
      <c r="C5" s="2">
        <v>8.1</v>
      </c>
      <c r="D5" s="4">
        <v>1.2999999999999999E-2</v>
      </c>
      <c r="E5" s="5" t="s">
        <v>10</v>
      </c>
      <c r="F5" s="5">
        <f t="shared" si="0"/>
        <v>-1.8860566476931633</v>
      </c>
      <c r="G5" s="5">
        <f t="shared" si="1"/>
        <v>8</v>
      </c>
    </row>
    <row r="6" spans="1:10" x14ac:dyDescent="0.2">
      <c r="A6" t="s">
        <v>1</v>
      </c>
      <c r="B6" s="2">
        <v>11.2</v>
      </c>
      <c r="C6" s="2">
        <v>11.3</v>
      </c>
      <c r="D6" s="4">
        <v>1.2999999999999999E-3</v>
      </c>
      <c r="E6" s="5" t="s">
        <v>11</v>
      </c>
      <c r="F6" s="5">
        <f t="shared" si="0"/>
        <v>-2.8860566476931631</v>
      </c>
      <c r="G6" s="5">
        <f t="shared" si="1"/>
        <v>11.25</v>
      </c>
    </row>
    <row r="7" spans="1:10" x14ac:dyDescent="0.2">
      <c r="A7" t="s">
        <v>2</v>
      </c>
      <c r="B7" s="2">
        <v>14.7</v>
      </c>
      <c r="C7" s="2">
        <v>14.7</v>
      </c>
      <c r="D7" s="4">
        <v>1.2999999999999999E-4</v>
      </c>
      <c r="E7" s="5" t="s">
        <v>12</v>
      </c>
      <c r="F7" s="5">
        <f t="shared" si="0"/>
        <v>-3.8860566476931631</v>
      </c>
      <c r="G7" s="5">
        <f t="shared" si="1"/>
        <v>14.7</v>
      </c>
    </row>
    <row r="8" spans="1:10" x14ac:dyDescent="0.2">
      <c r="A8" t="s">
        <v>3</v>
      </c>
      <c r="B8" s="2">
        <v>18.3</v>
      </c>
      <c r="C8" s="2">
        <v>18.2</v>
      </c>
      <c r="D8" s="4">
        <v>1.2999999999999999E-5</v>
      </c>
      <c r="E8" s="5" t="s">
        <v>13</v>
      </c>
      <c r="F8" s="5">
        <f t="shared" si="0"/>
        <v>-4.8860566476931631</v>
      </c>
      <c r="G8" s="5">
        <f t="shared" si="1"/>
        <v>18.25</v>
      </c>
    </row>
    <row r="9" spans="1:10" x14ac:dyDescent="0.2">
      <c r="A9" t="s">
        <v>4</v>
      </c>
      <c r="B9" s="2">
        <v>21.3</v>
      </c>
      <c r="C9" s="2">
        <v>21.4</v>
      </c>
      <c r="D9" s="4">
        <v>1.3E-6</v>
      </c>
      <c r="E9" s="5">
        <v>10000</v>
      </c>
      <c r="F9" s="5">
        <f t="shared" si="0"/>
        <v>-5.8860566476931631</v>
      </c>
      <c r="G9" s="5">
        <f t="shared" si="1"/>
        <v>21.35</v>
      </c>
    </row>
    <row r="10" spans="1:10" x14ac:dyDescent="0.2">
      <c r="A10" t="s">
        <v>5</v>
      </c>
      <c r="B10" s="2">
        <v>24.2</v>
      </c>
      <c r="C10" s="2">
        <v>24.5</v>
      </c>
      <c r="D10" s="4">
        <v>1.3E-7</v>
      </c>
      <c r="E10" s="5">
        <v>1000</v>
      </c>
      <c r="F10" s="5">
        <f t="shared" si="0"/>
        <v>-6.8860566476931631</v>
      </c>
      <c r="G10" s="5">
        <f t="shared" si="1"/>
        <v>24.35</v>
      </c>
    </row>
    <row r="11" spans="1:10" x14ac:dyDescent="0.2">
      <c r="A11" t="s">
        <v>6</v>
      </c>
      <c r="B11" s="2">
        <v>27.6</v>
      </c>
      <c r="C11" s="2">
        <v>27.9</v>
      </c>
      <c r="D11" s="4">
        <v>1.3000000000000001E-8</v>
      </c>
      <c r="E11" s="5">
        <v>100</v>
      </c>
      <c r="F11" s="5">
        <f t="shared" si="0"/>
        <v>-7.8860566476931631</v>
      </c>
      <c r="G11" s="5">
        <f t="shared" si="1"/>
        <v>27.75</v>
      </c>
    </row>
    <row r="12" spans="1:10" x14ac:dyDescent="0.2">
      <c r="A12" t="s">
        <v>7</v>
      </c>
      <c r="B12" s="2">
        <v>31.1</v>
      </c>
      <c r="C12" s="2">
        <v>31.2</v>
      </c>
      <c r="D12" s="4">
        <v>1.3000000000000001E-9</v>
      </c>
      <c r="E12" s="5">
        <v>10</v>
      </c>
      <c r="F12" s="5">
        <f t="shared" si="0"/>
        <v>-8.8860566476931631</v>
      </c>
      <c r="G12" s="5">
        <f t="shared" si="1"/>
        <v>31.15</v>
      </c>
    </row>
    <row r="17" spans="1:7" x14ac:dyDescent="0.2">
      <c r="A17" t="s">
        <v>20</v>
      </c>
    </row>
    <row r="18" spans="1:7" x14ac:dyDescent="0.2">
      <c r="B18" t="s">
        <v>17</v>
      </c>
      <c r="C18" t="s">
        <v>18</v>
      </c>
      <c r="D18" s="6" t="s">
        <v>14</v>
      </c>
      <c r="E18" s="7" t="s">
        <v>15</v>
      </c>
      <c r="F18" s="7" t="s">
        <v>8</v>
      </c>
      <c r="G18" s="7" t="s">
        <v>16</v>
      </c>
    </row>
    <row r="19" spans="1:7" x14ac:dyDescent="0.2">
      <c r="A19" s="1">
        <v>1</v>
      </c>
      <c r="B19" s="8">
        <v>5.0999999999999996</v>
      </c>
      <c r="C19" s="8">
        <v>5</v>
      </c>
      <c r="D19" s="4">
        <v>0.13</v>
      </c>
      <c r="E19" s="5" t="s">
        <v>9</v>
      </c>
      <c r="F19" s="5">
        <f t="shared" ref="F19:F27" si="2">LOG(D19)</f>
        <v>-0.88605664769316317</v>
      </c>
      <c r="G19" s="5">
        <f t="shared" ref="G19:G27" si="3">AVERAGE(B19:C19)</f>
        <v>5.05</v>
      </c>
    </row>
    <row r="20" spans="1:7" x14ac:dyDescent="0.2">
      <c r="A20" t="s">
        <v>0</v>
      </c>
      <c r="B20" s="8">
        <v>8</v>
      </c>
      <c r="C20" s="8">
        <v>8.1</v>
      </c>
      <c r="D20" s="4">
        <v>1.2999999999999999E-2</v>
      </c>
      <c r="E20" s="5" t="s">
        <v>10</v>
      </c>
      <c r="F20" s="5">
        <f t="shared" si="2"/>
        <v>-1.8860566476931633</v>
      </c>
      <c r="G20" s="5">
        <f t="shared" si="3"/>
        <v>8.0500000000000007</v>
      </c>
    </row>
    <row r="21" spans="1:7" x14ac:dyDescent="0.2">
      <c r="A21" t="s">
        <v>1</v>
      </c>
      <c r="B21" s="8">
        <v>11.2</v>
      </c>
      <c r="C21" s="8">
        <v>11.3</v>
      </c>
      <c r="D21" s="4">
        <v>1.2999999999999999E-3</v>
      </c>
      <c r="E21" s="5" t="s">
        <v>11</v>
      </c>
      <c r="F21" s="5">
        <f t="shared" si="2"/>
        <v>-2.8860566476931631</v>
      </c>
      <c r="G21" s="5">
        <f t="shared" si="3"/>
        <v>11.25</v>
      </c>
    </row>
    <row r="22" spans="1:7" x14ac:dyDescent="0.2">
      <c r="A22" t="s">
        <v>2</v>
      </c>
      <c r="B22" s="8">
        <v>14.7</v>
      </c>
      <c r="C22" s="8">
        <v>14.6</v>
      </c>
      <c r="D22" s="4">
        <v>1.2999999999999999E-4</v>
      </c>
      <c r="E22" s="5" t="s">
        <v>12</v>
      </c>
      <c r="F22" s="5">
        <f t="shared" si="2"/>
        <v>-3.8860566476931631</v>
      </c>
      <c r="G22" s="5">
        <f t="shared" si="3"/>
        <v>14.649999999999999</v>
      </c>
    </row>
    <row r="23" spans="1:7" x14ac:dyDescent="0.2">
      <c r="A23" t="s">
        <v>3</v>
      </c>
      <c r="B23" s="8">
        <v>18.3</v>
      </c>
      <c r="C23" s="8">
        <v>18.3</v>
      </c>
      <c r="D23" s="4">
        <v>1.2999999999999999E-5</v>
      </c>
      <c r="E23" s="5" t="s">
        <v>13</v>
      </c>
      <c r="F23" s="5">
        <f t="shared" si="2"/>
        <v>-4.8860566476931631</v>
      </c>
      <c r="G23" s="5">
        <f t="shared" si="3"/>
        <v>18.3</v>
      </c>
    </row>
    <row r="24" spans="1:7" x14ac:dyDescent="0.2">
      <c r="A24" t="s">
        <v>4</v>
      </c>
      <c r="B24" s="8">
        <v>21.3</v>
      </c>
      <c r="C24" s="8">
        <v>21.4</v>
      </c>
      <c r="D24" s="4">
        <v>1.3E-6</v>
      </c>
      <c r="E24" s="5">
        <v>10000</v>
      </c>
      <c r="F24" s="5">
        <f t="shared" si="2"/>
        <v>-5.8860566476931631</v>
      </c>
      <c r="G24" s="5">
        <f t="shared" si="3"/>
        <v>21.35</v>
      </c>
    </row>
    <row r="25" spans="1:7" x14ac:dyDescent="0.2">
      <c r="A25" t="s">
        <v>5</v>
      </c>
      <c r="B25" s="8">
        <v>24.2</v>
      </c>
      <c r="C25" s="8">
        <v>24.1</v>
      </c>
      <c r="D25" s="4">
        <v>1.3E-7</v>
      </c>
      <c r="E25" s="5">
        <v>1000</v>
      </c>
      <c r="F25" s="5">
        <f t="shared" si="2"/>
        <v>-6.8860566476931631</v>
      </c>
      <c r="G25" s="5">
        <f t="shared" si="3"/>
        <v>24.15</v>
      </c>
    </row>
    <row r="26" spans="1:7" x14ac:dyDescent="0.2">
      <c r="A26" t="s">
        <v>6</v>
      </c>
      <c r="B26" s="8">
        <v>27.6</v>
      </c>
      <c r="C26" s="8">
        <v>27.7</v>
      </c>
      <c r="D26" s="4">
        <v>1.3000000000000001E-8</v>
      </c>
      <c r="E26" s="5">
        <v>100</v>
      </c>
      <c r="F26" s="5">
        <f t="shared" si="2"/>
        <v>-7.8860566476931631</v>
      </c>
      <c r="G26" s="5">
        <f t="shared" si="3"/>
        <v>27.65</v>
      </c>
    </row>
    <row r="27" spans="1:7" x14ac:dyDescent="0.2">
      <c r="A27" t="s">
        <v>7</v>
      </c>
      <c r="B27" s="8">
        <v>31.1</v>
      </c>
      <c r="C27" s="8">
        <v>31</v>
      </c>
      <c r="D27" s="4">
        <v>1.3000000000000001E-9</v>
      </c>
      <c r="E27" s="5">
        <v>10</v>
      </c>
      <c r="F27" s="5">
        <f t="shared" si="2"/>
        <v>-8.8860566476931631</v>
      </c>
      <c r="G27" s="5">
        <f t="shared" si="3"/>
        <v>31.05</v>
      </c>
    </row>
    <row r="28" spans="1:7" x14ac:dyDescent="0.2">
      <c r="D28" s="3"/>
      <c r="E28" s="3"/>
      <c r="F28" s="3"/>
      <c r="G28" s="3"/>
    </row>
    <row r="29" spans="1:7" x14ac:dyDescent="0.2">
      <c r="D29" s="3"/>
      <c r="E29" s="3"/>
      <c r="F29" s="3"/>
      <c r="G29" s="3"/>
    </row>
    <row r="32" spans="1:7" x14ac:dyDescent="0.2">
      <c r="A32" t="s">
        <v>21</v>
      </c>
    </row>
    <row r="33" spans="1:7" x14ac:dyDescent="0.2">
      <c r="B33" t="s">
        <v>17</v>
      </c>
      <c r="C33" t="s">
        <v>18</v>
      </c>
      <c r="D33" s="6" t="s">
        <v>14</v>
      </c>
      <c r="E33" s="7" t="s">
        <v>15</v>
      </c>
      <c r="F33" s="7" t="s">
        <v>8</v>
      </c>
      <c r="G33" s="7" t="s">
        <v>16</v>
      </c>
    </row>
    <row r="34" spans="1:7" x14ac:dyDescent="0.2">
      <c r="A34" s="1">
        <v>1</v>
      </c>
      <c r="B34" s="8">
        <v>4.9000000000000004</v>
      </c>
      <c r="C34" s="8">
        <v>4.9000000000000004</v>
      </c>
      <c r="D34" s="4">
        <v>0.13</v>
      </c>
      <c r="E34" s="5" t="s">
        <v>9</v>
      </c>
      <c r="F34" s="5">
        <f t="shared" ref="F34:F42" si="4">LOG(D34)</f>
        <v>-0.88605664769316317</v>
      </c>
      <c r="G34" s="5">
        <f t="shared" ref="G34:G42" si="5">AVERAGE(B34:C34)</f>
        <v>4.9000000000000004</v>
      </c>
    </row>
    <row r="35" spans="1:7" x14ac:dyDescent="0.2">
      <c r="A35" t="s">
        <v>0</v>
      </c>
      <c r="B35" s="8">
        <v>7.9</v>
      </c>
      <c r="C35" s="8">
        <v>8</v>
      </c>
      <c r="D35" s="4">
        <v>1.2999999999999999E-2</v>
      </c>
      <c r="E35" s="5" t="s">
        <v>10</v>
      </c>
      <c r="F35" s="5">
        <f t="shared" si="4"/>
        <v>-1.8860566476931633</v>
      </c>
      <c r="G35" s="5">
        <f t="shared" si="5"/>
        <v>7.95</v>
      </c>
    </row>
    <row r="36" spans="1:7" x14ac:dyDescent="0.2">
      <c r="A36" t="s">
        <v>1</v>
      </c>
      <c r="B36" s="8">
        <v>11.1</v>
      </c>
      <c r="C36" s="8">
        <v>11.3</v>
      </c>
      <c r="D36" s="4">
        <v>1.2999999999999999E-3</v>
      </c>
      <c r="E36" s="5" t="s">
        <v>11</v>
      </c>
      <c r="F36" s="5">
        <f t="shared" si="4"/>
        <v>-2.8860566476931631</v>
      </c>
      <c r="G36" s="5">
        <f t="shared" si="5"/>
        <v>11.2</v>
      </c>
    </row>
    <row r="37" spans="1:7" x14ac:dyDescent="0.2">
      <c r="A37" t="s">
        <v>2</v>
      </c>
      <c r="B37" s="8">
        <v>14.7</v>
      </c>
      <c r="C37" s="8">
        <v>14.6</v>
      </c>
      <c r="D37" s="4">
        <v>1.2999999999999999E-4</v>
      </c>
      <c r="E37" s="5" t="s">
        <v>12</v>
      </c>
      <c r="F37" s="5">
        <f t="shared" si="4"/>
        <v>-3.8860566476931631</v>
      </c>
      <c r="G37" s="5">
        <f t="shared" si="5"/>
        <v>14.649999999999999</v>
      </c>
    </row>
    <row r="38" spans="1:7" x14ac:dyDescent="0.2">
      <c r="A38" t="s">
        <v>3</v>
      </c>
      <c r="B38" s="8">
        <v>18.2</v>
      </c>
      <c r="C38" s="8">
        <v>18.100000000000001</v>
      </c>
      <c r="D38" s="4">
        <v>1.2999999999999999E-5</v>
      </c>
      <c r="E38" s="5" t="s">
        <v>13</v>
      </c>
      <c r="F38" s="5">
        <f t="shared" si="4"/>
        <v>-4.8860566476931631</v>
      </c>
      <c r="G38" s="5">
        <f t="shared" si="5"/>
        <v>18.149999999999999</v>
      </c>
    </row>
    <row r="39" spans="1:7" x14ac:dyDescent="0.2">
      <c r="A39" t="s">
        <v>4</v>
      </c>
      <c r="B39" s="8">
        <v>21.3</v>
      </c>
      <c r="C39" s="8">
        <v>21.5</v>
      </c>
      <c r="D39" s="4">
        <v>1.3E-6</v>
      </c>
      <c r="E39" s="5">
        <v>10000</v>
      </c>
      <c r="F39" s="5">
        <f t="shared" si="4"/>
        <v>-5.8860566476931631</v>
      </c>
      <c r="G39" s="5">
        <f t="shared" si="5"/>
        <v>21.4</v>
      </c>
    </row>
    <row r="40" spans="1:7" x14ac:dyDescent="0.2">
      <c r="A40" t="s">
        <v>5</v>
      </c>
      <c r="B40" s="8">
        <v>24.2</v>
      </c>
      <c r="C40" s="8">
        <v>24.3</v>
      </c>
      <c r="D40" s="4">
        <v>1.3E-7</v>
      </c>
      <c r="E40" s="5">
        <v>1000</v>
      </c>
      <c r="F40" s="5">
        <f t="shared" si="4"/>
        <v>-6.8860566476931631</v>
      </c>
      <c r="G40" s="5">
        <f t="shared" si="5"/>
        <v>24.25</v>
      </c>
    </row>
    <row r="41" spans="1:7" x14ac:dyDescent="0.2">
      <c r="A41" t="s">
        <v>6</v>
      </c>
      <c r="B41" s="8">
        <v>27.5</v>
      </c>
      <c r="C41" s="8">
        <v>27.6</v>
      </c>
      <c r="D41" s="4">
        <v>1.3000000000000001E-8</v>
      </c>
      <c r="E41" s="5">
        <v>100</v>
      </c>
      <c r="F41" s="5">
        <f t="shared" si="4"/>
        <v>-7.8860566476931631</v>
      </c>
      <c r="G41" s="5">
        <f t="shared" si="5"/>
        <v>27.55</v>
      </c>
    </row>
    <row r="42" spans="1:7" x14ac:dyDescent="0.2">
      <c r="A42" t="s">
        <v>7</v>
      </c>
      <c r="B42" s="8">
        <v>31.1</v>
      </c>
      <c r="C42" s="8">
        <v>31</v>
      </c>
      <c r="D42" s="4">
        <v>1.3000000000000001E-9</v>
      </c>
      <c r="E42" s="5">
        <v>10</v>
      </c>
      <c r="F42" s="5">
        <f t="shared" si="4"/>
        <v>-8.8860566476931631</v>
      </c>
      <c r="G42" s="5">
        <f t="shared" si="5"/>
        <v>31.05</v>
      </c>
    </row>
    <row r="47" spans="1:7" x14ac:dyDescent="0.2">
      <c r="A47" t="s">
        <v>22</v>
      </c>
    </row>
    <row r="48" spans="1:7" x14ac:dyDescent="0.2">
      <c r="B48" t="s">
        <v>17</v>
      </c>
      <c r="C48" t="s">
        <v>18</v>
      </c>
      <c r="D48" s="6" t="s">
        <v>14</v>
      </c>
      <c r="E48" s="7" t="s">
        <v>15</v>
      </c>
      <c r="F48" s="7" t="s">
        <v>8</v>
      </c>
      <c r="G48" s="7" t="s">
        <v>16</v>
      </c>
    </row>
    <row r="49" spans="1:7" x14ac:dyDescent="0.2">
      <c r="A49" s="1">
        <v>1</v>
      </c>
      <c r="B49" s="8">
        <v>5</v>
      </c>
      <c r="C49" s="8">
        <v>5</v>
      </c>
      <c r="D49" s="4">
        <v>0.13</v>
      </c>
      <c r="E49" s="5" t="s">
        <v>9</v>
      </c>
      <c r="F49" s="5">
        <f t="shared" ref="F49:F57" si="6">LOG(D49)</f>
        <v>-0.88605664769316317</v>
      </c>
      <c r="G49" s="5">
        <f t="shared" ref="G49:G57" si="7">AVERAGE(B49:C49)</f>
        <v>5</v>
      </c>
    </row>
    <row r="50" spans="1:7" x14ac:dyDescent="0.2">
      <c r="A50" t="s">
        <v>0</v>
      </c>
      <c r="B50" s="8">
        <v>7.9</v>
      </c>
      <c r="C50" s="8">
        <v>8</v>
      </c>
      <c r="D50" s="4">
        <v>1.2999999999999999E-2</v>
      </c>
      <c r="E50" s="5" t="s">
        <v>10</v>
      </c>
      <c r="F50" s="5">
        <f t="shared" si="6"/>
        <v>-1.8860566476931633</v>
      </c>
      <c r="G50" s="5">
        <f t="shared" si="7"/>
        <v>7.95</v>
      </c>
    </row>
    <row r="51" spans="1:7" x14ac:dyDescent="0.2">
      <c r="A51" t="s">
        <v>1</v>
      </c>
      <c r="B51" s="8">
        <v>11</v>
      </c>
      <c r="C51" s="8">
        <v>11.1</v>
      </c>
      <c r="D51" s="4">
        <v>1.2999999999999999E-3</v>
      </c>
      <c r="E51" s="5" t="s">
        <v>11</v>
      </c>
      <c r="F51" s="5">
        <f t="shared" si="6"/>
        <v>-2.8860566476931631</v>
      </c>
      <c r="G51" s="5">
        <f t="shared" si="7"/>
        <v>11.05</v>
      </c>
    </row>
    <row r="52" spans="1:7" x14ac:dyDescent="0.2">
      <c r="A52" t="s">
        <v>2</v>
      </c>
      <c r="B52" s="8">
        <v>14.7</v>
      </c>
      <c r="C52" s="8">
        <v>14.7</v>
      </c>
      <c r="D52" s="4">
        <v>1.2999999999999999E-4</v>
      </c>
      <c r="E52" s="5" t="s">
        <v>12</v>
      </c>
      <c r="F52" s="5">
        <f t="shared" si="6"/>
        <v>-3.8860566476931631</v>
      </c>
      <c r="G52" s="5">
        <f t="shared" si="7"/>
        <v>14.7</v>
      </c>
    </row>
    <row r="53" spans="1:7" x14ac:dyDescent="0.2">
      <c r="A53" t="s">
        <v>3</v>
      </c>
      <c r="B53" s="8">
        <v>18.2</v>
      </c>
      <c r="C53" s="8">
        <v>18.3</v>
      </c>
      <c r="D53" s="4">
        <v>1.2999999999999999E-5</v>
      </c>
      <c r="E53" s="5" t="s">
        <v>13</v>
      </c>
      <c r="F53" s="5">
        <f t="shared" si="6"/>
        <v>-4.8860566476931631</v>
      </c>
      <c r="G53" s="5">
        <f t="shared" si="7"/>
        <v>18.25</v>
      </c>
    </row>
    <row r="54" spans="1:7" x14ac:dyDescent="0.2">
      <c r="A54" t="s">
        <v>4</v>
      </c>
      <c r="B54" s="8">
        <v>21.3</v>
      </c>
      <c r="C54" s="8">
        <v>21.4</v>
      </c>
      <c r="D54" s="4">
        <v>1.3E-6</v>
      </c>
      <c r="E54" s="5">
        <v>10000</v>
      </c>
      <c r="F54" s="5">
        <f t="shared" si="6"/>
        <v>-5.8860566476931631</v>
      </c>
      <c r="G54" s="5">
        <f t="shared" si="7"/>
        <v>21.35</v>
      </c>
    </row>
    <row r="55" spans="1:7" x14ac:dyDescent="0.2">
      <c r="A55" t="s">
        <v>5</v>
      </c>
      <c r="B55" s="8">
        <v>24.2</v>
      </c>
      <c r="C55" s="8">
        <v>24.2</v>
      </c>
      <c r="D55" s="4">
        <v>1.3E-7</v>
      </c>
      <c r="E55" s="5">
        <v>1000</v>
      </c>
      <c r="F55" s="5">
        <f t="shared" si="6"/>
        <v>-6.8860566476931631</v>
      </c>
      <c r="G55" s="5">
        <f t="shared" si="7"/>
        <v>24.2</v>
      </c>
    </row>
    <row r="56" spans="1:7" x14ac:dyDescent="0.2">
      <c r="A56" t="s">
        <v>6</v>
      </c>
      <c r="B56" s="8">
        <v>27.6</v>
      </c>
      <c r="C56" s="8">
        <v>27.6</v>
      </c>
      <c r="D56" s="4">
        <v>1.3000000000000001E-8</v>
      </c>
      <c r="E56" s="5">
        <v>100</v>
      </c>
      <c r="F56" s="5">
        <f t="shared" si="6"/>
        <v>-7.8860566476931631</v>
      </c>
      <c r="G56" s="5">
        <f t="shared" si="7"/>
        <v>27.6</v>
      </c>
    </row>
    <row r="57" spans="1:7" x14ac:dyDescent="0.2">
      <c r="A57" t="s">
        <v>7</v>
      </c>
      <c r="B57" s="8">
        <v>31</v>
      </c>
      <c r="C57" s="8">
        <v>31.1</v>
      </c>
      <c r="D57" s="4">
        <v>1.3000000000000001E-9</v>
      </c>
      <c r="E57" s="5">
        <v>10</v>
      </c>
      <c r="F57" s="5">
        <f t="shared" si="6"/>
        <v>-8.8860566476931631</v>
      </c>
      <c r="G57" s="5">
        <f t="shared" si="7"/>
        <v>31.05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Davino</dc:creator>
  <cp:lastModifiedBy>Walter Davino</cp:lastModifiedBy>
  <dcterms:created xsi:type="dcterms:W3CDTF">2019-05-08T15:58:17Z</dcterms:created>
  <dcterms:modified xsi:type="dcterms:W3CDTF">2019-08-08T08:56:01Z</dcterms:modified>
</cp:coreProperties>
</file>