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No. of regenerant" sheetId="11" r:id="rId1"/>
    <sheet name="Growth of selected" sheetId="9" r:id="rId2"/>
    <sheet name="Bacoside" sheetId="10" r:id="rId3"/>
  </sheets>
  <calcPr calcId="145621"/>
</workbook>
</file>

<file path=xl/calcChain.xml><?xml version="1.0" encoding="utf-8"?>
<calcChain xmlns="http://schemas.openxmlformats.org/spreadsheetml/2006/main">
  <c r="O18" i="11" l="1"/>
  <c r="N18" i="11"/>
  <c r="M18" i="11"/>
  <c r="O17" i="11"/>
  <c r="N17" i="11"/>
  <c r="M17" i="11"/>
  <c r="O16" i="11"/>
  <c r="N16" i="11"/>
  <c r="M16" i="11"/>
  <c r="O15" i="11"/>
  <c r="N15" i="11"/>
  <c r="M15" i="11"/>
  <c r="O14" i="11"/>
  <c r="N14" i="11"/>
  <c r="M14" i="11"/>
  <c r="O13" i="11"/>
  <c r="N13" i="11"/>
  <c r="M13" i="11"/>
  <c r="O12" i="11"/>
  <c r="N12" i="11"/>
  <c r="M12" i="11"/>
  <c r="O11" i="11"/>
  <c r="N11" i="11"/>
  <c r="M11" i="11"/>
  <c r="O10" i="11"/>
  <c r="N10" i="11"/>
  <c r="M10" i="11"/>
  <c r="O9" i="11"/>
  <c r="N9" i="11"/>
  <c r="M9" i="11"/>
  <c r="O8" i="11"/>
  <c r="N8" i="11"/>
  <c r="M8" i="11"/>
  <c r="O7" i="11"/>
  <c r="N7" i="11"/>
  <c r="M7" i="11"/>
  <c r="H5" i="10" l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" i="10"/>
</calcChain>
</file>

<file path=xl/sharedStrings.xml><?xml version="1.0" encoding="utf-8"?>
<sst xmlns="http://schemas.openxmlformats.org/spreadsheetml/2006/main" count="72" uniqueCount="66">
  <si>
    <t>2X</t>
  </si>
  <si>
    <t>4x-1</t>
  </si>
  <si>
    <t>4x-2</t>
  </si>
  <si>
    <t>4X-5</t>
  </si>
  <si>
    <t>SD</t>
  </si>
  <si>
    <t>307 4x-8</t>
  </si>
  <si>
    <t>246 4x-9</t>
  </si>
  <si>
    <t>250 4x-14</t>
  </si>
  <si>
    <t>342 4x-19</t>
  </si>
  <si>
    <t>339 4x-20</t>
  </si>
  <si>
    <t>35 4x-23</t>
  </si>
  <si>
    <t>221 4x-37</t>
  </si>
  <si>
    <t>261 4x-40</t>
  </si>
  <si>
    <t>234 4x-56</t>
  </si>
  <si>
    <t>73 4x-59</t>
  </si>
  <si>
    <t>193 4x-62</t>
  </si>
  <si>
    <t>278 4x-65</t>
  </si>
  <si>
    <t>80 4x-67</t>
  </si>
  <si>
    <t>283 4x-73</t>
  </si>
  <si>
    <t>209 4x-82</t>
  </si>
  <si>
    <t>374 4x-87</t>
  </si>
  <si>
    <t>381 4x-88</t>
  </si>
  <si>
    <t>392 4x-94</t>
  </si>
  <si>
    <t>394 4x-96</t>
  </si>
  <si>
    <t>396 4x-97</t>
  </si>
  <si>
    <t>398 4X-98</t>
  </si>
  <si>
    <t>400 4x-99</t>
  </si>
  <si>
    <t>404 4x-103</t>
  </si>
  <si>
    <t>433 4x-115</t>
  </si>
  <si>
    <t>435 4x-117</t>
  </si>
  <si>
    <t>4X-98</t>
  </si>
  <si>
    <t>4X-9</t>
  </si>
  <si>
    <t>4X-19</t>
  </si>
  <si>
    <t>4X-20</t>
  </si>
  <si>
    <t>4X-23</t>
  </si>
  <si>
    <t>4X-40</t>
  </si>
  <si>
    <t>4X-56</t>
  </si>
  <si>
    <t>4X-59</t>
  </si>
  <si>
    <t>4X-62</t>
  </si>
  <si>
    <t>4X-88</t>
  </si>
  <si>
    <t>4X-94</t>
  </si>
  <si>
    <t>4X-99</t>
  </si>
  <si>
    <t>4X-103</t>
  </si>
  <si>
    <t>4X-115</t>
  </si>
  <si>
    <t>Clone</t>
  </si>
  <si>
    <t>Bacoside A</t>
  </si>
  <si>
    <t xml:space="preserve">Bacopaside II </t>
  </si>
  <si>
    <t>Bacopaside X</t>
  </si>
  <si>
    <t>Bacopasaponin C</t>
  </si>
  <si>
    <t>Content (%DW)</t>
  </si>
  <si>
    <t>Total</t>
  </si>
  <si>
    <t>Yield (mg/plant)</t>
  </si>
  <si>
    <t>Plant no.</t>
  </si>
  <si>
    <t>clone</t>
  </si>
  <si>
    <t>plant no.</t>
  </si>
  <si>
    <t>FW (g)</t>
  </si>
  <si>
    <t xml:space="preserve">DW (g) </t>
  </si>
  <si>
    <t>Height (cm)</t>
  </si>
  <si>
    <t>Time of  Treatment (h)</t>
  </si>
  <si>
    <t>Colchicine 
(% w/v)</t>
  </si>
  <si>
    <t xml:space="preserve">Total </t>
  </si>
  <si>
    <t>Mean</t>
  </si>
  <si>
    <t>24 h</t>
  </si>
  <si>
    <t>48 h</t>
  </si>
  <si>
    <t>Node number</t>
  </si>
  <si>
    <t>No of regenerated shoot per 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</si>
</sst>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2" fontId="0" fillId="0" borderId="0" xfId="0" applyNumberFormat="1"/>
    <xf numFmtId="2" fontId="0" fillId="5" borderId="0" xfId="0" applyNumberFormat="1" applyFill="1"/>
    <xf numFmtId="0" fontId="0" fillId="5" borderId="0" xfId="0" applyFill="1"/>
    <xf numFmtId="0" fontId="1" fillId="5" borderId="0" xfId="0" applyFont="1" applyFill="1"/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12" xfId="0" applyFont="1" applyBorder="1"/>
    <xf numFmtId="0" fontId="2" fillId="0" borderId="10" xfId="0" applyFont="1" applyBorder="1"/>
    <xf numFmtId="0" fontId="0" fillId="0" borderId="12" xfId="0" applyBorder="1"/>
    <xf numFmtId="0" fontId="0" fillId="0" borderId="10" xfId="0" applyBorder="1"/>
    <xf numFmtId="0" fontId="2" fillId="0" borderId="11" xfId="0" applyFont="1" applyBorder="1"/>
    <xf numFmtId="0" fontId="0" fillId="0" borderId="13" xfId="0" applyBorder="1"/>
    <xf numFmtId="0" fontId="0" fillId="0" borderId="0" xfId="0" applyBorder="1"/>
    <xf numFmtId="0" fontId="0" fillId="0" borderId="3" xfId="0" applyBorder="1"/>
    <xf numFmtId="0" fontId="0" fillId="0" borderId="11" xfId="0" applyBorder="1"/>
    <xf numFmtId="0" fontId="1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8"/>
  <sheetViews>
    <sheetView tabSelected="1" workbookViewId="0">
      <selection activeCell="Q25" sqref="Q25"/>
    </sheetView>
  </sheetViews>
  <sheetFormatPr defaultRowHeight="15"/>
  <cols>
    <col min="3" max="3" width="14.42578125" customWidth="1"/>
    <col min="4" max="4" width="11.7109375" customWidth="1"/>
    <col min="5" max="12" width="6.7109375" customWidth="1"/>
  </cols>
  <sheetData>
    <row r="2" spans="3:15">
      <c r="C2" s="31" t="s">
        <v>65</v>
      </c>
      <c r="D2" s="31"/>
      <c r="E2" s="31"/>
    </row>
    <row r="3" spans="3:15">
      <c r="D3" s="8"/>
    </row>
    <row r="4" spans="3:15" ht="15" customHeight="1">
      <c r="C4" s="32" t="s">
        <v>58</v>
      </c>
      <c r="D4" s="32" t="s">
        <v>59</v>
      </c>
      <c r="E4" s="25" t="s">
        <v>64</v>
      </c>
      <c r="F4" s="26"/>
      <c r="G4" s="26"/>
      <c r="H4" s="26"/>
      <c r="I4" s="26"/>
      <c r="J4" s="26"/>
      <c r="K4" s="26"/>
      <c r="L4" s="27"/>
    </row>
    <row r="5" spans="3:15" ht="15" customHeight="1">
      <c r="C5" s="32"/>
      <c r="D5" s="32"/>
      <c r="E5" s="28"/>
      <c r="F5" s="29"/>
      <c r="G5" s="29"/>
      <c r="H5" s="29"/>
      <c r="I5" s="29"/>
      <c r="J5" s="29"/>
      <c r="K5" s="29"/>
      <c r="L5" s="30"/>
    </row>
    <row r="6" spans="3:15">
      <c r="C6" s="33"/>
      <c r="D6" s="33"/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9">
        <v>8</v>
      </c>
      <c r="M6" s="9" t="s">
        <v>60</v>
      </c>
      <c r="N6" s="9" t="s">
        <v>61</v>
      </c>
      <c r="O6" s="9" t="s">
        <v>4</v>
      </c>
    </row>
    <row r="7" spans="3:15">
      <c r="C7" s="24" t="s">
        <v>62</v>
      </c>
      <c r="D7" s="10">
        <v>0</v>
      </c>
      <c r="E7" s="20">
        <v>18</v>
      </c>
      <c r="F7" s="21">
        <v>15</v>
      </c>
      <c r="G7" s="21">
        <v>7</v>
      </c>
      <c r="H7" s="21">
        <v>9</v>
      </c>
      <c r="I7" s="21">
        <v>11</v>
      </c>
      <c r="J7" s="21">
        <v>13</v>
      </c>
      <c r="K7" s="21">
        <v>12</v>
      </c>
      <c r="L7" s="22">
        <v>12</v>
      </c>
      <c r="M7" s="11">
        <f t="shared" ref="M7:M18" si="0">SUM(E7:L7)</f>
        <v>97</v>
      </c>
      <c r="N7" s="12">
        <f t="shared" ref="N7:N18" si="1">AVERAGE(E7:L7)</f>
        <v>12.125</v>
      </c>
      <c r="O7" s="12">
        <f t="shared" ref="O7:O18" si="2">STDEV(E7:L7)</f>
        <v>3.399054490379851</v>
      </c>
    </row>
    <row r="8" spans="3:15">
      <c r="C8" s="24"/>
      <c r="D8" s="13">
        <v>2.5000000000000001E-2</v>
      </c>
      <c r="E8" s="20">
        <v>31</v>
      </c>
      <c r="F8" s="21">
        <v>32</v>
      </c>
      <c r="G8" s="21">
        <v>20</v>
      </c>
      <c r="H8" s="21">
        <v>23</v>
      </c>
      <c r="I8" s="21">
        <v>30</v>
      </c>
      <c r="J8" s="21">
        <v>20</v>
      </c>
      <c r="K8" s="21">
        <v>4</v>
      </c>
      <c r="L8" s="22">
        <v>16</v>
      </c>
      <c r="M8" s="11">
        <f t="shared" si="0"/>
        <v>176</v>
      </c>
      <c r="N8" s="12">
        <f t="shared" si="1"/>
        <v>22</v>
      </c>
      <c r="O8" s="12">
        <f t="shared" si="2"/>
        <v>9.365590516047865</v>
      </c>
    </row>
    <row r="9" spans="3:15">
      <c r="C9" s="24"/>
      <c r="D9" s="13">
        <v>0.05</v>
      </c>
      <c r="E9" s="20">
        <v>13</v>
      </c>
      <c r="F9" s="21">
        <v>11</v>
      </c>
      <c r="G9" s="21">
        <v>8</v>
      </c>
      <c r="H9" s="21">
        <v>13</v>
      </c>
      <c r="I9" s="21">
        <v>15</v>
      </c>
      <c r="J9" s="21">
        <v>13</v>
      </c>
      <c r="K9" s="21">
        <v>16</v>
      </c>
      <c r="L9" s="22">
        <v>23</v>
      </c>
      <c r="M9" s="11">
        <f t="shared" si="0"/>
        <v>112</v>
      </c>
      <c r="N9" s="12">
        <f t="shared" si="1"/>
        <v>14</v>
      </c>
      <c r="O9" s="12">
        <f t="shared" si="2"/>
        <v>4.3752550946038724</v>
      </c>
    </row>
    <row r="10" spans="3:15">
      <c r="C10" s="24"/>
      <c r="D10" s="13">
        <v>7.4999999999999997E-2</v>
      </c>
      <c r="E10" s="20">
        <v>25</v>
      </c>
      <c r="F10" s="21">
        <v>21</v>
      </c>
      <c r="G10" s="21">
        <v>22</v>
      </c>
      <c r="H10" s="21">
        <v>17</v>
      </c>
      <c r="I10" s="21">
        <v>13</v>
      </c>
      <c r="J10" s="21">
        <v>8</v>
      </c>
      <c r="K10" s="21">
        <v>19</v>
      </c>
      <c r="L10" s="22">
        <v>24</v>
      </c>
      <c r="M10" s="11">
        <f t="shared" si="0"/>
        <v>149</v>
      </c>
      <c r="N10" s="12">
        <f t="shared" si="1"/>
        <v>18.625</v>
      </c>
      <c r="O10" s="12">
        <f t="shared" si="2"/>
        <v>5.7802001942592165</v>
      </c>
    </row>
    <row r="11" spans="3:15">
      <c r="C11" s="24"/>
      <c r="D11" s="13">
        <v>0.1</v>
      </c>
      <c r="E11" s="20">
        <v>21</v>
      </c>
      <c r="F11" s="21">
        <v>14</v>
      </c>
      <c r="G11" s="21">
        <v>15</v>
      </c>
      <c r="H11" s="21">
        <v>23</v>
      </c>
      <c r="I11" s="21">
        <v>10</v>
      </c>
      <c r="J11" s="21">
        <v>13</v>
      </c>
      <c r="K11" s="21">
        <v>13</v>
      </c>
      <c r="L11" s="22">
        <v>11</v>
      </c>
      <c r="M11" s="11">
        <f t="shared" si="0"/>
        <v>120</v>
      </c>
      <c r="N11" s="12">
        <f t="shared" si="1"/>
        <v>15</v>
      </c>
      <c r="O11" s="12">
        <f t="shared" si="2"/>
        <v>4.6291004988627575</v>
      </c>
    </row>
    <row r="12" spans="3:15">
      <c r="C12" s="24"/>
      <c r="D12" s="14">
        <v>0.5</v>
      </c>
      <c r="E12" s="17">
        <v>8</v>
      </c>
      <c r="F12" s="18">
        <v>27</v>
      </c>
      <c r="G12" s="18">
        <v>4</v>
      </c>
      <c r="H12" s="18">
        <v>7</v>
      </c>
      <c r="I12" s="18">
        <v>19</v>
      </c>
      <c r="J12" s="18">
        <v>21</v>
      </c>
      <c r="K12" s="18">
        <v>7</v>
      </c>
      <c r="L12" s="23">
        <v>22</v>
      </c>
      <c r="M12" s="11">
        <f t="shared" si="0"/>
        <v>115</v>
      </c>
      <c r="N12" s="12">
        <f t="shared" si="1"/>
        <v>14.375</v>
      </c>
      <c r="O12" s="12">
        <f t="shared" si="2"/>
        <v>8.7820840351251483</v>
      </c>
    </row>
    <row r="13" spans="3:15">
      <c r="C13" s="24" t="s">
        <v>63</v>
      </c>
      <c r="D13" s="10">
        <v>0</v>
      </c>
      <c r="E13" s="20">
        <v>9</v>
      </c>
      <c r="F13" s="21">
        <v>10</v>
      </c>
      <c r="G13" s="21">
        <v>5</v>
      </c>
      <c r="H13" s="21">
        <v>12</v>
      </c>
      <c r="I13" s="21">
        <v>8</v>
      </c>
      <c r="J13" s="21">
        <v>8</v>
      </c>
      <c r="K13" s="21">
        <v>23</v>
      </c>
      <c r="L13" s="22">
        <v>6</v>
      </c>
      <c r="M13" s="11">
        <f t="shared" si="0"/>
        <v>81</v>
      </c>
      <c r="N13" s="12">
        <f t="shared" si="1"/>
        <v>10.125</v>
      </c>
      <c r="O13" s="12">
        <f t="shared" si="2"/>
        <v>5.6426310985466444</v>
      </c>
    </row>
    <row r="14" spans="3:15">
      <c r="C14" s="24"/>
      <c r="D14" s="13">
        <v>2.5000000000000001E-2</v>
      </c>
      <c r="E14" s="20">
        <v>15</v>
      </c>
      <c r="F14" s="21">
        <v>23</v>
      </c>
      <c r="G14" s="21">
        <v>16</v>
      </c>
      <c r="H14" s="21">
        <v>20</v>
      </c>
      <c r="I14" s="21">
        <v>21</v>
      </c>
      <c r="J14" s="21">
        <v>16</v>
      </c>
      <c r="K14" s="21">
        <v>20</v>
      </c>
      <c r="L14" s="22">
        <v>20</v>
      </c>
      <c r="M14" s="11">
        <f t="shared" si="0"/>
        <v>151</v>
      </c>
      <c r="N14" s="12">
        <f t="shared" si="1"/>
        <v>18.875</v>
      </c>
      <c r="O14" s="12">
        <f t="shared" si="2"/>
        <v>2.8504385627478448</v>
      </c>
    </row>
    <row r="15" spans="3:15">
      <c r="C15" s="24"/>
      <c r="D15" s="13">
        <v>0.05</v>
      </c>
      <c r="E15" s="20">
        <v>20</v>
      </c>
      <c r="F15" s="21">
        <v>41</v>
      </c>
      <c r="G15" s="21">
        <v>23</v>
      </c>
      <c r="H15" s="21">
        <v>11</v>
      </c>
      <c r="I15" s="21">
        <v>11</v>
      </c>
      <c r="J15" s="21">
        <v>16</v>
      </c>
      <c r="K15" s="21">
        <v>11</v>
      </c>
      <c r="L15" s="22">
        <v>10</v>
      </c>
      <c r="M15" s="11">
        <f t="shared" si="0"/>
        <v>143</v>
      </c>
      <c r="N15" s="12">
        <f t="shared" si="1"/>
        <v>17.875</v>
      </c>
      <c r="O15" s="12">
        <f t="shared" si="2"/>
        <v>10.507650274238969</v>
      </c>
    </row>
    <row r="16" spans="3:15">
      <c r="C16" s="24"/>
      <c r="D16" s="13">
        <v>7.4999999999999997E-2</v>
      </c>
      <c r="E16" s="20">
        <v>6</v>
      </c>
      <c r="F16" s="21">
        <v>21</v>
      </c>
      <c r="G16" s="21">
        <v>16</v>
      </c>
      <c r="H16" s="21">
        <v>15</v>
      </c>
      <c r="I16" s="21">
        <v>18</v>
      </c>
      <c r="J16" s="21">
        <v>13</v>
      </c>
      <c r="K16" s="21">
        <v>10</v>
      </c>
      <c r="L16" s="22">
        <v>9</v>
      </c>
      <c r="M16" s="11">
        <f t="shared" si="0"/>
        <v>108</v>
      </c>
      <c r="N16" s="12">
        <f t="shared" si="1"/>
        <v>13.5</v>
      </c>
      <c r="O16" s="12">
        <f t="shared" si="2"/>
        <v>4.9856938190328997</v>
      </c>
    </row>
    <row r="17" spans="3:15">
      <c r="C17" s="24"/>
      <c r="D17" s="13">
        <v>0.1</v>
      </c>
      <c r="E17" s="20">
        <v>14</v>
      </c>
      <c r="F17" s="21">
        <v>12</v>
      </c>
      <c r="G17" s="21">
        <v>13</v>
      </c>
      <c r="H17" s="21">
        <v>10</v>
      </c>
      <c r="I17" s="21">
        <v>16</v>
      </c>
      <c r="J17" s="21">
        <v>8</v>
      </c>
      <c r="K17" s="21">
        <v>16</v>
      </c>
      <c r="L17" s="22">
        <v>10</v>
      </c>
      <c r="M17" s="11">
        <f t="shared" si="0"/>
        <v>99</v>
      </c>
      <c r="N17" s="12">
        <f t="shared" si="1"/>
        <v>12.375</v>
      </c>
      <c r="O17" s="12">
        <f t="shared" si="2"/>
        <v>2.9246489410818914</v>
      </c>
    </row>
    <row r="18" spans="3:15">
      <c r="C18" s="24"/>
      <c r="D18" s="14">
        <v>0.5</v>
      </c>
      <c r="E18" s="17">
        <v>14</v>
      </c>
      <c r="F18" s="18">
        <v>20</v>
      </c>
      <c r="G18" s="18">
        <v>12</v>
      </c>
      <c r="H18" s="18">
        <v>6</v>
      </c>
      <c r="I18" s="18">
        <v>12</v>
      </c>
      <c r="J18" s="18">
        <v>9</v>
      </c>
      <c r="K18" s="18">
        <v>8</v>
      </c>
      <c r="L18" s="23">
        <v>8</v>
      </c>
      <c r="M18" s="11">
        <f t="shared" si="0"/>
        <v>89</v>
      </c>
      <c r="N18" s="12">
        <f t="shared" si="1"/>
        <v>11.125</v>
      </c>
      <c r="O18" s="12">
        <f t="shared" si="2"/>
        <v>4.4541313086039249</v>
      </c>
    </row>
  </sheetData>
  <mergeCells count="6">
    <mergeCell ref="C7:C12"/>
    <mergeCell ref="C13:C18"/>
    <mergeCell ref="E4:L5"/>
    <mergeCell ref="C2:E2"/>
    <mergeCell ref="C4:C6"/>
    <mergeCell ref="D4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191"/>
  <sheetViews>
    <sheetView topLeftCell="A70" zoomScaleNormal="100" workbookViewId="0">
      <selection activeCell="I8" sqref="I8"/>
    </sheetView>
  </sheetViews>
  <sheetFormatPr defaultRowHeight="15"/>
  <cols>
    <col min="1" max="1" width="13.28515625" customWidth="1"/>
    <col min="2" max="2" width="11.140625" customWidth="1"/>
    <col min="3" max="3" width="10" customWidth="1"/>
    <col min="4" max="4" width="11.42578125" customWidth="1"/>
    <col min="5" max="5" width="11.85546875" customWidth="1"/>
    <col min="6" max="6" width="11.7109375" customWidth="1"/>
    <col min="7" max="7" width="14.42578125" customWidth="1"/>
  </cols>
  <sheetData>
    <row r="1" spans="1:350" s="2" customFormat="1">
      <c r="A1"/>
      <c r="B1"/>
      <c r="C1"/>
      <c r="D1"/>
      <c r="E1"/>
      <c r="F1"/>
      <c r="H1"/>
      <c r="I1"/>
      <c r="J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</row>
    <row r="2" spans="1:350" s="3" customFormat="1" ht="39" customHeight="1">
      <c r="A2"/>
      <c r="B2" s="37" t="s">
        <v>53</v>
      </c>
      <c r="C2" s="38" t="s">
        <v>54</v>
      </c>
      <c r="D2" s="38" t="s">
        <v>55</v>
      </c>
      <c r="E2" s="38" t="s">
        <v>56</v>
      </c>
      <c r="F2" s="38" t="s">
        <v>57</v>
      </c>
      <c r="G2" s="2"/>
      <c r="H2"/>
      <c r="I2"/>
      <c r="J2"/>
      <c r="K2" s="2"/>
      <c r="L2" s="2"/>
      <c r="M2" s="2"/>
      <c r="N2" s="2"/>
      <c r="O2" s="2"/>
      <c r="P2" s="2"/>
      <c r="Q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</row>
    <row r="3" spans="1:350" s="3" customFormat="1" ht="14.25" customHeight="1">
      <c r="A3"/>
      <c r="B3" s="36" t="s">
        <v>0</v>
      </c>
      <c r="C3" s="36">
        <v>1</v>
      </c>
      <c r="D3" s="36">
        <v>0.57699999999999996</v>
      </c>
      <c r="E3" s="36">
        <v>3.9699999999999999E-2</v>
      </c>
      <c r="F3" s="36">
        <v>14.1</v>
      </c>
      <c r="G3" s="2"/>
      <c r="H3"/>
      <c r="I3"/>
      <c r="J3"/>
      <c r="K3" s="2"/>
      <c r="L3" s="2"/>
      <c r="M3" s="2"/>
      <c r="N3" s="2"/>
      <c r="O3" s="2"/>
      <c r="P3" s="2"/>
      <c r="Q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</row>
    <row r="4" spans="1:350" s="3" customFormat="1">
      <c r="A4"/>
      <c r="B4" s="36"/>
      <c r="C4" s="36">
        <v>2</v>
      </c>
      <c r="D4" s="36">
        <v>0.54730000000000001</v>
      </c>
      <c r="E4" s="36">
        <v>3.7400000000000003E-2</v>
      </c>
      <c r="F4" s="36">
        <v>13.9</v>
      </c>
      <c r="G4" s="2"/>
      <c r="H4"/>
      <c r="I4"/>
      <c r="J4"/>
      <c r="K4"/>
      <c r="L4"/>
      <c r="M4" s="2"/>
      <c r="N4" s="2"/>
      <c r="O4" s="2"/>
      <c r="P4" s="2"/>
      <c r="Q4" s="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</row>
    <row r="5" spans="1:350" s="3" customFormat="1">
      <c r="A5"/>
      <c r="B5" s="36"/>
      <c r="C5" s="36">
        <v>3</v>
      </c>
      <c r="D5" s="36">
        <v>0.49840000000000001</v>
      </c>
      <c r="E5" s="36">
        <v>3.5299999999999998E-2</v>
      </c>
      <c r="F5" s="36">
        <v>14</v>
      </c>
      <c r="G5" s="2"/>
      <c r="H5"/>
      <c r="I5"/>
      <c r="J5"/>
      <c r="K5"/>
      <c r="L5"/>
      <c r="M5" s="2"/>
      <c r="N5" s="2"/>
      <c r="O5" s="2"/>
      <c r="P5" s="2"/>
      <c r="Q5" s="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</row>
    <row r="6" spans="1:350" s="3" customFormat="1">
      <c r="A6"/>
      <c r="B6" s="36"/>
      <c r="C6" s="36">
        <v>4</v>
      </c>
      <c r="D6" s="36">
        <v>0.50080000000000002</v>
      </c>
      <c r="E6" s="36">
        <v>3.5299999999999998E-2</v>
      </c>
      <c r="F6" s="36">
        <v>15.1</v>
      </c>
      <c r="G6" s="2"/>
      <c r="H6"/>
      <c r="I6"/>
      <c r="J6"/>
      <c r="K6"/>
      <c r="L6"/>
      <c r="M6" s="2"/>
      <c r="N6" s="2"/>
      <c r="O6" s="2"/>
      <c r="P6" s="2"/>
      <c r="Q6" s="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</row>
    <row r="7" spans="1:350" s="3" customFormat="1">
      <c r="A7"/>
      <c r="B7" s="36"/>
      <c r="C7" s="36">
        <v>6</v>
      </c>
      <c r="D7" s="36">
        <v>0.56850000000000001</v>
      </c>
      <c r="E7" s="36">
        <v>3.6799999999999999E-2</v>
      </c>
      <c r="F7" s="36">
        <v>14.1</v>
      </c>
      <c r="G7" s="2"/>
      <c r="H7"/>
      <c r="I7"/>
      <c r="J7"/>
      <c r="K7"/>
      <c r="L7"/>
      <c r="M7" s="2"/>
      <c r="N7" s="2"/>
      <c r="O7" s="2"/>
      <c r="P7" s="2"/>
      <c r="Q7" s="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</row>
    <row r="8" spans="1:350" s="3" customFormat="1">
      <c r="A8"/>
      <c r="B8" t="s">
        <v>1</v>
      </c>
      <c r="C8">
        <v>1</v>
      </c>
      <c r="D8">
        <v>0.58040000000000003</v>
      </c>
      <c r="E8">
        <v>2.5899999999999999E-2</v>
      </c>
      <c r="F8">
        <v>10.8</v>
      </c>
      <c r="G8" s="2"/>
      <c r="H8"/>
      <c r="I8"/>
      <c r="J8"/>
      <c r="K8"/>
      <c r="L8"/>
      <c r="M8" s="2"/>
      <c r="N8" s="2"/>
      <c r="O8" s="2"/>
      <c r="P8" s="2"/>
      <c r="Q8" s="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</row>
    <row r="9" spans="1:350" s="3" customFormat="1">
      <c r="A9"/>
      <c r="B9"/>
      <c r="C9">
        <v>2</v>
      </c>
      <c r="D9">
        <v>0.72789999999999999</v>
      </c>
      <c r="E9">
        <v>3.2500000000000001E-2</v>
      </c>
      <c r="F9">
        <v>10.5</v>
      </c>
      <c r="G9" s="2"/>
      <c r="H9"/>
      <c r="I9"/>
      <c r="J9"/>
      <c r="K9"/>
      <c r="L9"/>
      <c r="M9" s="2"/>
      <c r="N9" s="2"/>
      <c r="O9" s="2"/>
      <c r="P9" s="2"/>
      <c r="Q9" s="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</row>
    <row r="10" spans="1:350" s="3" customFormat="1">
      <c r="A10"/>
      <c r="B10"/>
      <c r="C10">
        <v>3</v>
      </c>
      <c r="D10">
        <v>0.77749999999999997</v>
      </c>
      <c r="E10">
        <v>4.1200000000000001E-2</v>
      </c>
      <c r="F10">
        <v>12.1</v>
      </c>
      <c r="G10" s="2"/>
      <c r="H10"/>
      <c r="I10"/>
      <c r="J10"/>
      <c r="K10"/>
      <c r="L10"/>
      <c r="M10" s="2"/>
      <c r="N10" s="2"/>
      <c r="O10" s="2"/>
      <c r="P10" s="2"/>
      <c r="Q10" s="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</row>
    <row r="11" spans="1:350" s="3" customFormat="1">
      <c r="A11"/>
      <c r="B11"/>
      <c r="C11">
        <v>4</v>
      </c>
      <c r="D11">
        <v>0.72960000000000003</v>
      </c>
      <c r="E11">
        <v>3.49E-2</v>
      </c>
      <c r="F11">
        <v>11.1</v>
      </c>
      <c r="G11" s="2"/>
      <c r="H11"/>
      <c r="I11"/>
      <c r="J11"/>
      <c r="K11"/>
      <c r="L11"/>
      <c r="M11" s="2"/>
      <c r="N11" s="2"/>
      <c r="O11" s="2"/>
      <c r="P11" s="2"/>
      <c r="Q11" s="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</row>
    <row r="12" spans="1:350" s="3" customFormat="1">
      <c r="A12"/>
      <c r="B12"/>
      <c r="C12">
        <v>5</v>
      </c>
      <c r="D12">
        <v>0.6109</v>
      </c>
      <c r="E12">
        <v>2.8000000000000001E-2</v>
      </c>
      <c r="F12">
        <v>10.8</v>
      </c>
      <c r="G12" s="2"/>
      <c r="H12"/>
      <c r="I12"/>
      <c r="J12"/>
      <c r="K12"/>
      <c r="L12"/>
      <c r="M12" s="2"/>
      <c r="N12" s="2"/>
      <c r="O12" s="2"/>
      <c r="P12" s="2"/>
      <c r="Q12" s="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</row>
    <row r="13" spans="1:350" s="3" customFormat="1">
      <c r="A13"/>
      <c r="B13" s="36" t="s">
        <v>2</v>
      </c>
      <c r="C13" s="36">
        <v>1</v>
      </c>
      <c r="D13" s="36">
        <v>1.1477999999999999</v>
      </c>
      <c r="E13" s="36">
        <v>5.1299999999999998E-2</v>
      </c>
      <c r="F13" s="36">
        <v>13.1</v>
      </c>
      <c r="G13" s="2"/>
      <c r="H13"/>
      <c r="I13"/>
      <c r="J13"/>
      <c r="K13"/>
      <c r="L13"/>
      <c r="M13" s="2"/>
      <c r="N13" s="2"/>
      <c r="O13" s="2"/>
      <c r="P13" s="2"/>
      <c r="Q13" s="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</row>
    <row r="14" spans="1:350" s="3" customFormat="1">
      <c r="A14"/>
      <c r="B14" s="36"/>
      <c r="C14" s="36">
        <v>2</v>
      </c>
      <c r="D14" s="36">
        <v>1.0255000000000001</v>
      </c>
      <c r="E14" s="36">
        <v>4.8300000000000003E-2</v>
      </c>
      <c r="F14" s="36">
        <v>11</v>
      </c>
      <c r="G14" s="2"/>
      <c r="H14"/>
      <c r="I14"/>
      <c r="J14"/>
      <c r="K14"/>
      <c r="L14"/>
      <c r="M14" s="2"/>
      <c r="N14" s="2"/>
      <c r="O14" s="2"/>
      <c r="P14" s="2"/>
      <c r="Q14" s="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</row>
    <row r="15" spans="1:350" s="3" customFormat="1">
      <c r="A15"/>
      <c r="B15" s="36"/>
      <c r="C15" s="36">
        <v>3</v>
      </c>
      <c r="D15" s="36">
        <v>0.90690000000000004</v>
      </c>
      <c r="E15" s="36">
        <v>4.3400000000000001E-2</v>
      </c>
      <c r="F15" s="36">
        <v>14.2</v>
      </c>
      <c r="G15" s="2"/>
      <c r="H15"/>
      <c r="I15"/>
      <c r="J15"/>
      <c r="K15"/>
      <c r="L15"/>
      <c r="M15" s="2"/>
      <c r="N15" s="2"/>
      <c r="O15" s="2"/>
      <c r="P15" s="2"/>
      <c r="Q15" s="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</row>
    <row r="16" spans="1:350" s="3" customFormat="1">
      <c r="A16"/>
      <c r="B16" s="36"/>
      <c r="C16" s="36">
        <v>4</v>
      </c>
      <c r="D16" s="36">
        <v>1.0758000000000001</v>
      </c>
      <c r="E16" s="36">
        <v>4.5199999999999997E-2</v>
      </c>
      <c r="F16" s="36">
        <v>13.8</v>
      </c>
      <c r="G16" s="2"/>
      <c r="H16"/>
      <c r="I16"/>
      <c r="J16"/>
      <c r="K16"/>
      <c r="L16"/>
      <c r="M16" s="2"/>
      <c r="N16" s="2"/>
      <c r="O16" s="2"/>
      <c r="P16" s="2"/>
      <c r="Q16" s="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</row>
    <row r="17" spans="1:350" s="3" customFormat="1">
      <c r="A17"/>
      <c r="B17" s="36"/>
      <c r="C17" s="36">
        <v>5</v>
      </c>
      <c r="D17" s="36">
        <v>1.0358000000000001</v>
      </c>
      <c r="E17" s="36">
        <v>4.7800000000000002E-2</v>
      </c>
      <c r="F17" s="36">
        <v>12.57</v>
      </c>
      <c r="G17" s="2"/>
      <c r="H17"/>
      <c r="I17"/>
      <c r="J17"/>
      <c r="K17"/>
      <c r="L17"/>
      <c r="M17" s="2"/>
      <c r="N17" s="2"/>
      <c r="O17" s="2"/>
      <c r="P17" s="2"/>
      <c r="Q17" s="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</row>
    <row r="18" spans="1:350" s="3" customFormat="1">
      <c r="A18"/>
      <c r="B18" t="s">
        <v>3</v>
      </c>
      <c r="C18">
        <v>1</v>
      </c>
      <c r="D18">
        <v>0.93269999999999997</v>
      </c>
      <c r="E18">
        <v>3.9600000000000003E-2</v>
      </c>
      <c r="F18">
        <v>15.3</v>
      </c>
      <c r="G18" s="2"/>
      <c r="H18"/>
      <c r="I18"/>
      <c r="J18"/>
      <c r="K18"/>
      <c r="L18"/>
      <c r="M18" s="2"/>
      <c r="N18" s="2"/>
      <c r="O18" s="2"/>
      <c r="P18" s="2"/>
      <c r="Q18" s="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</row>
    <row r="19" spans="1:350" s="3" customFormat="1">
      <c r="A19"/>
      <c r="B19"/>
      <c r="C19">
        <v>2</v>
      </c>
      <c r="D19">
        <v>1.0634999999999999</v>
      </c>
      <c r="E19">
        <v>5.1200000000000002E-2</v>
      </c>
      <c r="F19">
        <v>18.5</v>
      </c>
      <c r="G19" s="2"/>
      <c r="H19"/>
      <c r="I19"/>
      <c r="J19"/>
      <c r="K19"/>
      <c r="L19"/>
      <c r="M19" s="2"/>
      <c r="N19" s="2"/>
      <c r="O19" s="2"/>
      <c r="P19" s="2"/>
      <c r="Q19" s="2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</row>
    <row r="20" spans="1:350" s="3" customFormat="1">
      <c r="A20"/>
      <c r="B20"/>
      <c r="C20">
        <v>3</v>
      </c>
      <c r="D20">
        <v>1.1404000000000001</v>
      </c>
      <c r="E20">
        <v>5.2299999999999999E-2</v>
      </c>
      <c r="F20">
        <v>17</v>
      </c>
      <c r="G20" s="2"/>
      <c r="H20"/>
      <c r="I20"/>
      <c r="J20"/>
      <c r="K20"/>
      <c r="L20"/>
      <c r="M20" s="2"/>
      <c r="N20" s="2"/>
      <c r="O20" s="2"/>
      <c r="P20" s="2"/>
      <c r="Q20" s="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</row>
    <row r="21" spans="1:350" s="3" customFormat="1">
      <c r="A21"/>
      <c r="B21"/>
      <c r="C21">
        <v>4</v>
      </c>
      <c r="D21">
        <v>1.2349000000000001</v>
      </c>
      <c r="E21">
        <v>6.3200000000000006E-2</v>
      </c>
      <c r="F21">
        <v>17.7</v>
      </c>
      <c r="G21" s="2"/>
      <c r="H21"/>
      <c r="I21"/>
      <c r="J21"/>
      <c r="K21"/>
      <c r="L21"/>
      <c r="M21" s="2"/>
      <c r="N21" s="2"/>
      <c r="O21" s="2"/>
      <c r="P21" s="2"/>
      <c r="Q21" s="2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</row>
    <row r="22" spans="1:350" s="3" customFormat="1">
      <c r="A22"/>
      <c r="B22"/>
      <c r="C22">
        <v>5</v>
      </c>
      <c r="D22">
        <v>1.6014999999999999</v>
      </c>
      <c r="E22">
        <v>8.6699999999999999E-2</v>
      </c>
      <c r="F22">
        <v>22.3</v>
      </c>
      <c r="G22" s="2"/>
      <c r="H22"/>
      <c r="I22"/>
      <c r="J22"/>
      <c r="K22"/>
      <c r="L22"/>
      <c r="M22" s="2"/>
      <c r="N22" s="2"/>
      <c r="O22" s="2"/>
      <c r="P22" s="2"/>
      <c r="Q22" s="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</row>
    <row r="23" spans="1:350" s="3" customFormat="1">
      <c r="A23"/>
      <c r="B23" s="36" t="s">
        <v>5</v>
      </c>
      <c r="C23" s="36">
        <v>1</v>
      </c>
      <c r="D23" s="36">
        <v>0.4708</v>
      </c>
      <c r="E23" s="36">
        <v>2.3300000000000001E-2</v>
      </c>
      <c r="F23" s="36">
        <v>7.1</v>
      </c>
      <c r="G23" s="2"/>
      <c r="H23"/>
      <c r="I23"/>
      <c r="J23"/>
      <c r="K23" s="2"/>
      <c r="L23" s="2"/>
      <c r="M23" s="2"/>
      <c r="N23" s="2"/>
      <c r="O23" s="2"/>
      <c r="P23" s="2"/>
      <c r="Q23" s="2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</row>
    <row r="24" spans="1:350" s="3" customFormat="1">
      <c r="A24"/>
      <c r="B24" s="36"/>
      <c r="C24" s="36">
        <v>2</v>
      </c>
      <c r="D24" s="36">
        <v>0.27689999999999998</v>
      </c>
      <c r="E24" s="36">
        <v>2.07E-2</v>
      </c>
      <c r="F24" s="36">
        <v>8.3000000000000007</v>
      </c>
      <c r="G24" s="2"/>
      <c r="H24"/>
      <c r="I24"/>
      <c r="J24"/>
      <c r="K24" s="2"/>
      <c r="L24" s="2"/>
      <c r="M24" s="2"/>
      <c r="N24" s="2"/>
      <c r="O24" s="2"/>
      <c r="P24" s="2"/>
      <c r="Q24" s="2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</row>
    <row r="25" spans="1:350" s="3" customFormat="1">
      <c r="A25"/>
      <c r="B25" s="36"/>
      <c r="C25" s="36">
        <v>3</v>
      </c>
      <c r="D25" s="36">
        <v>0.42630000000000001</v>
      </c>
      <c r="E25" s="36">
        <v>2.3400000000000001E-2</v>
      </c>
      <c r="F25" s="36">
        <v>9.1999999999999993</v>
      </c>
      <c r="G25" s="2"/>
      <c r="H25"/>
      <c r="I25"/>
      <c r="J25"/>
      <c r="K25" s="2"/>
      <c r="L25" s="2"/>
      <c r="M25" s="2"/>
      <c r="N25" s="2"/>
      <c r="O25" s="2"/>
      <c r="P25" s="2"/>
      <c r="Q25" s="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</row>
    <row r="26" spans="1:350" s="3" customFormat="1">
      <c r="A26"/>
      <c r="B26" s="36"/>
      <c r="C26" s="36">
        <v>4</v>
      </c>
      <c r="D26" s="36">
        <v>0.57040000000000002</v>
      </c>
      <c r="E26" s="36">
        <v>2.7099999999999999E-2</v>
      </c>
      <c r="F26" s="36">
        <v>8.6</v>
      </c>
      <c r="G26" s="2"/>
      <c r="H26"/>
      <c r="I26"/>
      <c r="J26"/>
      <c r="K26" s="2"/>
      <c r="L26" s="2"/>
      <c r="M26" s="2"/>
      <c r="N26" s="2"/>
      <c r="O26" s="2"/>
      <c r="P26" s="2"/>
      <c r="Q26" s="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</row>
    <row r="27" spans="1:350" s="3" customFormat="1">
      <c r="A27"/>
      <c r="B27" s="36"/>
      <c r="C27" s="36">
        <v>5</v>
      </c>
      <c r="D27" s="36">
        <v>0.36499999999999999</v>
      </c>
      <c r="E27" s="36">
        <v>2.1899999999999999E-2</v>
      </c>
      <c r="F27" s="36">
        <v>6.7</v>
      </c>
      <c r="G27" s="2"/>
      <c r="H27"/>
      <c r="I27"/>
      <c r="J27"/>
      <c r="K27" s="2"/>
      <c r="L27" s="2"/>
      <c r="M27" s="2"/>
      <c r="N27" s="2"/>
      <c r="O27" s="2"/>
      <c r="P27" s="2"/>
      <c r="Q27" s="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</row>
    <row r="28" spans="1:350" s="3" customFormat="1">
      <c r="A28"/>
      <c r="B28" t="s">
        <v>6</v>
      </c>
      <c r="C28">
        <v>1</v>
      </c>
      <c r="D28">
        <v>0.69499999999999995</v>
      </c>
      <c r="E28">
        <v>3.8100000000000002E-2</v>
      </c>
      <c r="F28">
        <v>14.2</v>
      </c>
      <c r="G28" s="2"/>
      <c r="H28"/>
      <c r="I28"/>
      <c r="J28"/>
      <c r="K28" s="2"/>
      <c r="L28" s="2"/>
      <c r="M28" s="2"/>
      <c r="N28" s="2"/>
      <c r="O28" s="2"/>
      <c r="P28" s="2"/>
      <c r="Q28" s="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</row>
    <row r="29" spans="1:350" s="3" customFormat="1">
      <c r="A29"/>
      <c r="B29"/>
      <c r="C29">
        <v>2</v>
      </c>
      <c r="D29">
        <v>0.76880000000000004</v>
      </c>
      <c r="E29">
        <v>4.1099999999999998E-2</v>
      </c>
      <c r="F29">
        <v>14.2</v>
      </c>
      <c r="G29" s="2"/>
      <c r="H29"/>
      <c r="I29"/>
      <c r="J29"/>
      <c r="K29" s="2"/>
      <c r="L29" s="2"/>
      <c r="M29" s="2"/>
      <c r="N29" s="2"/>
      <c r="O29" s="2"/>
      <c r="P29" s="2"/>
      <c r="Q29" s="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</row>
    <row r="30" spans="1:350" s="3" customFormat="1">
      <c r="A30"/>
      <c r="B30"/>
      <c r="C30">
        <v>3</v>
      </c>
      <c r="D30">
        <v>0.79879999999999995</v>
      </c>
      <c r="E30">
        <v>4.2999999999999997E-2</v>
      </c>
      <c r="F30">
        <v>15.4</v>
      </c>
      <c r="G30" s="2"/>
      <c r="H30"/>
      <c r="I30"/>
      <c r="J30"/>
      <c r="K30" s="2"/>
      <c r="L30" s="2"/>
      <c r="M30" s="2"/>
      <c r="N30" s="2"/>
      <c r="O30" s="2"/>
      <c r="P30" s="2"/>
      <c r="Q30" s="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</row>
    <row r="31" spans="1:350" s="3" customFormat="1">
      <c r="A31"/>
      <c r="B31"/>
      <c r="C31">
        <v>4</v>
      </c>
      <c r="D31">
        <v>0.76629999999999998</v>
      </c>
      <c r="E31">
        <v>4.2900000000000001E-2</v>
      </c>
      <c r="F31">
        <v>13.8</v>
      </c>
      <c r="G31" s="2"/>
      <c r="H31"/>
      <c r="I31"/>
      <c r="J31"/>
      <c r="K31" s="2"/>
      <c r="L31" s="2"/>
      <c r="M31" s="2"/>
      <c r="N31" s="2"/>
      <c r="O31" s="2"/>
      <c r="P31" s="2"/>
      <c r="Q31" s="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</row>
    <row r="32" spans="1:350" s="3" customFormat="1">
      <c r="A32"/>
      <c r="B32"/>
      <c r="C32">
        <v>5</v>
      </c>
      <c r="D32">
        <v>0.82730000000000004</v>
      </c>
      <c r="E32">
        <v>4.4299999999999999E-2</v>
      </c>
      <c r="F32">
        <v>14.9</v>
      </c>
      <c r="G32" s="2"/>
      <c r="H32"/>
      <c r="I32"/>
      <c r="J32"/>
      <c r="K32" s="2"/>
      <c r="L32" s="2"/>
      <c r="M32" s="2"/>
      <c r="N32" s="2"/>
      <c r="O32" s="2"/>
      <c r="P32" s="2"/>
      <c r="Q32" s="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</row>
    <row r="33" spans="1:350" s="3" customFormat="1">
      <c r="A33"/>
      <c r="B33" s="36" t="s">
        <v>7</v>
      </c>
      <c r="C33" s="36">
        <v>1</v>
      </c>
      <c r="D33" s="36">
        <v>0.75339999999999996</v>
      </c>
      <c r="E33" s="36">
        <v>3.2599999999999997E-2</v>
      </c>
      <c r="F33" s="36">
        <v>10</v>
      </c>
      <c r="G33" s="2"/>
      <c r="H33"/>
      <c r="I33"/>
      <c r="J33"/>
      <c r="K33" s="2"/>
      <c r="L33" s="2"/>
      <c r="M33" s="2"/>
      <c r="N33" s="2"/>
      <c r="O33" s="2"/>
      <c r="P33" s="2"/>
      <c r="Q33" s="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</row>
    <row r="34" spans="1:350" s="3" customFormat="1">
      <c r="A34"/>
      <c r="B34" s="36"/>
      <c r="C34" s="36">
        <v>2</v>
      </c>
      <c r="D34" s="36">
        <v>0.86509999999999998</v>
      </c>
      <c r="E34" s="36">
        <v>4.0800000000000003E-2</v>
      </c>
      <c r="F34" s="36">
        <v>10</v>
      </c>
      <c r="G34" s="2"/>
      <c r="H34"/>
      <c r="I34"/>
      <c r="J34"/>
      <c r="K34" s="2"/>
      <c r="L34" s="2"/>
      <c r="M34" s="2"/>
      <c r="N34" s="2"/>
      <c r="O34" s="2"/>
      <c r="P34" s="2"/>
      <c r="Q34" s="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</row>
    <row r="35" spans="1:350" s="3" customFormat="1">
      <c r="A35"/>
      <c r="B35" s="36"/>
      <c r="C35" s="36">
        <v>3</v>
      </c>
      <c r="D35" s="36">
        <v>0.67789999999999995</v>
      </c>
      <c r="E35" s="36">
        <v>3.2199999999999999E-2</v>
      </c>
      <c r="F35" s="36">
        <v>8.9</v>
      </c>
      <c r="G35" s="2"/>
      <c r="H35"/>
      <c r="I35"/>
      <c r="J35"/>
      <c r="K35" s="2"/>
      <c r="L35" s="2"/>
      <c r="M35" s="2"/>
      <c r="N35" s="2"/>
      <c r="O35" s="2"/>
      <c r="P35" s="2"/>
      <c r="Q35" s="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</row>
    <row r="36" spans="1:350" s="3" customFormat="1">
      <c r="A36"/>
      <c r="B36" s="36"/>
      <c r="C36" s="36">
        <v>4</v>
      </c>
      <c r="D36" s="36">
        <v>0.89770000000000005</v>
      </c>
      <c r="E36" s="36">
        <v>4.24E-2</v>
      </c>
      <c r="F36" s="36">
        <v>10.4</v>
      </c>
      <c r="G36" s="2"/>
      <c r="H36"/>
      <c r="I36"/>
      <c r="J36"/>
      <c r="K36" s="2"/>
      <c r="L36" s="2"/>
      <c r="M36" s="2"/>
      <c r="N36" s="2"/>
      <c r="O36" s="2"/>
      <c r="P36" s="2"/>
      <c r="Q36" s="2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</row>
    <row r="37" spans="1:350" s="3" customFormat="1">
      <c r="A37"/>
      <c r="B37" s="36"/>
      <c r="C37" s="36">
        <v>5</v>
      </c>
      <c r="D37" s="36">
        <v>0.74139999999999995</v>
      </c>
      <c r="E37" s="36">
        <v>3.7699999999999997E-2</v>
      </c>
      <c r="F37" s="36">
        <v>10.6</v>
      </c>
      <c r="G37" s="2"/>
      <c r="H37"/>
      <c r="I37"/>
      <c r="J37"/>
      <c r="K37" s="2"/>
      <c r="L37" s="2"/>
      <c r="M37" s="2"/>
      <c r="N37" s="2"/>
      <c r="O37" s="2"/>
      <c r="P37" s="2"/>
      <c r="Q37" s="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</row>
    <row r="38" spans="1:350" s="3" customFormat="1">
      <c r="A38"/>
      <c r="B38" t="s">
        <v>8</v>
      </c>
      <c r="C38">
        <v>1</v>
      </c>
      <c r="D38">
        <v>0.82599999999999996</v>
      </c>
      <c r="E38">
        <v>4.5699999999999998E-2</v>
      </c>
      <c r="F38">
        <v>16.600000000000001</v>
      </c>
      <c r="G38" s="2"/>
      <c r="H38"/>
      <c r="I38"/>
      <c r="J38"/>
      <c r="K38" s="2"/>
      <c r="L38" s="2"/>
      <c r="M38" s="2"/>
      <c r="N38" s="2"/>
      <c r="O38" s="2"/>
      <c r="P38" s="2"/>
      <c r="Q38" s="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</row>
    <row r="39" spans="1:350" s="3" customFormat="1">
      <c r="A39"/>
      <c r="B39"/>
      <c r="C39">
        <v>2</v>
      </c>
      <c r="D39">
        <v>0.66549999999999998</v>
      </c>
      <c r="E39">
        <v>3.6200000000000003E-2</v>
      </c>
      <c r="F39">
        <v>15.3</v>
      </c>
      <c r="G39" s="2"/>
      <c r="H39"/>
      <c r="I39"/>
      <c r="J39"/>
      <c r="K39" s="2"/>
      <c r="L39" s="2"/>
      <c r="M39" s="2"/>
      <c r="N39" s="2"/>
      <c r="O39" s="2"/>
      <c r="P39" s="2"/>
      <c r="Q39" s="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</row>
    <row r="40" spans="1:350" s="3" customFormat="1">
      <c r="A40"/>
      <c r="B40"/>
      <c r="C40">
        <v>3</v>
      </c>
      <c r="D40">
        <v>0.84219999999999995</v>
      </c>
      <c r="E40">
        <v>4.4299999999999999E-2</v>
      </c>
      <c r="F40">
        <v>15</v>
      </c>
      <c r="G40" s="2"/>
      <c r="H40"/>
      <c r="I40"/>
      <c r="J40"/>
      <c r="K40" s="2"/>
      <c r="L40" s="2"/>
      <c r="M40" s="2"/>
      <c r="N40" s="2"/>
      <c r="O40" s="2"/>
      <c r="P40" s="2"/>
      <c r="Q40" s="2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</row>
    <row r="41" spans="1:350" s="3" customFormat="1">
      <c r="A41"/>
      <c r="B41"/>
      <c r="C41">
        <v>4</v>
      </c>
      <c r="D41">
        <v>0.84119999999999995</v>
      </c>
      <c r="E41">
        <v>4.3099999999999999E-2</v>
      </c>
      <c r="F41">
        <v>16.2</v>
      </c>
      <c r="G41" s="2"/>
      <c r="H41"/>
      <c r="I41"/>
      <c r="J41"/>
      <c r="K41" s="2"/>
      <c r="L41" s="2"/>
      <c r="M41" s="2"/>
      <c r="N41" s="2"/>
      <c r="O41" s="2"/>
      <c r="P41" s="2"/>
      <c r="Q41" s="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</row>
    <row r="42" spans="1:350" s="3" customFormat="1">
      <c r="A42"/>
      <c r="B42"/>
      <c r="C42">
        <v>5</v>
      </c>
      <c r="D42">
        <v>1.0289999999999999</v>
      </c>
      <c r="E42">
        <v>4.1099999999999998E-2</v>
      </c>
      <c r="F42">
        <v>19</v>
      </c>
      <c r="G42" s="2"/>
      <c r="H42"/>
      <c r="I42"/>
      <c r="J42"/>
      <c r="K42" s="2"/>
      <c r="L42" s="2"/>
      <c r="M42" s="2"/>
      <c r="N42" s="2"/>
      <c r="O42" s="2"/>
      <c r="P42" s="2"/>
      <c r="Q42" s="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</row>
    <row r="43" spans="1:350" s="3" customFormat="1">
      <c r="A43"/>
      <c r="B43" s="36" t="s">
        <v>9</v>
      </c>
      <c r="C43" s="36">
        <v>1</v>
      </c>
      <c r="D43" s="36">
        <v>0.82110000000000005</v>
      </c>
      <c r="E43" s="36">
        <v>4.3700000000000003E-2</v>
      </c>
      <c r="F43" s="36">
        <v>15.8</v>
      </c>
      <c r="G43" s="2"/>
      <c r="H43"/>
      <c r="I43"/>
      <c r="J43"/>
      <c r="K43" s="2"/>
      <c r="L43" s="2"/>
      <c r="M43" s="2"/>
      <c r="N43" s="2"/>
      <c r="O43" s="2"/>
      <c r="P43" s="2"/>
      <c r="Q43" s="2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</row>
    <row r="44" spans="1:350" s="3" customFormat="1">
      <c r="A44"/>
      <c r="B44" s="36"/>
      <c r="C44" s="36">
        <v>2</v>
      </c>
      <c r="D44" s="36">
        <v>0.71540000000000004</v>
      </c>
      <c r="E44" s="36">
        <v>3.9E-2</v>
      </c>
      <c r="F44" s="36">
        <v>16.100000000000001</v>
      </c>
      <c r="G44" s="2"/>
      <c r="H44"/>
      <c r="I44"/>
      <c r="J44"/>
      <c r="K44" s="2"/>
      <c r="L44" s="2"/>
      <c r="M44" s="2"/>
      <c r="N44" s="2"/>
      <c r="O44" s="2"/>
      <c r="P44" s="2"/>
      <c r="Q44" s="2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</row>
    <row r="45" spans="1:350" s="3" customFormat="1">
      <c r="A45"/>
      <c r="B45" s="36"/>
      <c r="C45" s="36">
        <v>3</v>
      </c>
      <c r="D45" s="36">
        <v>0.71530000000000005</v>
      </c>
      <c r="E45" s="36">
        <v>3.5999999999999997E-2</v>
      </c>
      <c r="F45" s="36">
        <v>14</v>
      </c>
      <c r="G45" s="2"/>
      <c r="H45"/>
      <c r="I45"/>
      <c r="J45"/>
      <c r="K45" s="2"/>
      <c r="L45" s="2"/>
      <c r="M45" s="2"/>
      <c r="N45" s="2"/>
      <c r="O45" s="2"/>
      <c r="P45" s="2"/>
      <c r="Q45" s="2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</row>
    <row r="46" spans="1:350" s="3" customFormat="1">
      <c r="A46"/>
      <c r="B46" s="36"/>
      <c r="C46" s="36">
        <v>4</v>
      </c>
      <c r="D46" s="36">
        <v>0.88680000000000003</v>
      </c>
      <c r="E46" s="36">
        <v>3.9399999999999998E-2</v>
      </c>
      <c r="F46" s="36">
        <v>17.8</v>
      </c>
      <c r="G46" s="2"/>
      <c r="H46"/>
      <c r="I46"/>
      <c r="J46"/>
      <c r="K46" s="2"/>
      <c r="L46" s="2"/>
      <c r="M46" s="2"/>
      <c r="N46" s="2"/>
      <c r="O46" s="2"/>
      <c r="P46" s="2"/>
      <c r="Q46" s="2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</row>
    <row r="47" spans="1:350" s="3" customFormat="1">
      <c r="A47"/>
      <c r="B47" s="36"/>
      <c r="C47" s="36">
        <v>5</v>
      </c>
      <c r="D47" s="36">
        <v>0.88160000000000005</v>
      </c>
      <c r="E47" s="36">
        <v>4.41E-2</v>
      </c>
      <c r="F47" s="36">
        <v>16.5</v>
      </c>
      <c r="G47" s="2"/>
      <c r="H47"/>
      <c r="I47"/>
      <c r="J47"/>
      <c r="K47" s="2"/>
      <c r="L47" s="2"/>
      <c r="M47" s="2"/>
      <c r="N47" s="2"/>
      <c r="O47" s="2"/>
      <c r="P47" s="2"/>
      <c r="Q47" s="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</row>
    <row r="48" spans="1:350" s="3" customFormat="1">
      <c r="A48"/>
      <c r="B48" t="s">
        <v>10</v>
      </c>
      <c r="C48">
        <v>1</v>
      </c>
      <c r="D48">
        <v>7.2499999999999995E-2</v>
      </c>
      <c r="E48">
        <v>3.6400000000000002E-2</v>
      </c>
      <c r="F48">
        <v>11.2</v>
      </c>
      <c r="G48" s="2"/>
      <c r="H48"/>
      <c r="I48"/>
      <c r="J48"/>
      <c r="K48" s="2"/>
      <c r="L48" s="2"/>
      <c r="M48" s="2"/>
      <c r="N48" s="2"/>
      <c r="O48" s="2"/>
      <c r="P48" s="2"/>
      <c r="Q48" s="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</row>
    <row r="49" spans="1:350" s="3" customFormat="1">
      <c r="A49"/>
      <c r="B49"/>
      <c r="C49">
        <v>2</v>
      </c>
      <c r="D49">
        <v>1.2712000000000001</v>
      </c>
      <c r="E49">
        <v>4.1700000000000001E-2</v>
      </c>
      <c r="F49">
        <v>13.3</v>
      </c>
      <c r="G49" s="2"/>
      <c r="H49"/>
      <c r="I49"/>
      <c r="J49"/>
      <c r="K49" s="2"/>
      <c r="L49" s="2"/>
      <c r="M49" s="2"/>
      <c r="N49" s="2"/>
      <c r="O49" s="2"/>
      <c r="P49" s="2"/>
      <c r="Q49" s="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</row>
    <row r="50" spans="1:350" s="3" customFormat="1">
      <c r="A50"/>
      <c r="B50"/>
      <c r="C50">
        <v>3</v>
      </c>
      <c r="D50">
        <v>0.89600000000000002</v>
      </c>
      <c r="E50">
        <v>4.7500000000000001E-2</v>
      </c>
      <c r="F50">
        <v>11.6</v>
      </c>
      <c r="G50" s="2"/>
      <c r="H50"/>
      <c r="I50"/>
      <c r="J50"/>
      <c r="K50" s="2"/>
      <c r="L50" s="2"/>
      <c r="M50" s="2"/>
      <c r="N50" s="2"/>
      <c r="O50" s="2"/>
      <c r="P50" s="2"/>
      <c r="Q50" s="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</row>
    <row r="51" spans="1:350" s="3" customFormat="1">
      <c r="A51"/>
      <c r="B51"/>
      <c r="C51">
        <v>4</v>
      </c>
      <c r="D51">
        <v>1.0377000000000001</v>
      </c>
      <c r="E51">
        <v>5.7099999999999998E-2</v>
      </c>
      <c r="F51">
        <v>10.5</v>
      </c>
      <c r="G51" s="2"/>
      <c r="H51"/>
      <c r="I51"/>
      <c r="J51"/>
      <c r="K51" s="2"/>
      <c r="L51" s="2"/>
      <c r="M51" s="2"/>
      <c r="N51" s="2"/>
      <c r="O51" s="2"/>
      <c r="P51" s="2"/>
      <c r="Q51" s="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</row>
    <row r="52" spans="1:350" s="3" customFormat="1">
      <c r="A52"/>
      <c r="B52"/>
      <c r="C52">
        <v>5</v>
      </c>
      <c r="D52">
        <v>1.9213</v>
      </c>
      <c r="E52">
        <v>6.6000000000000003E-2</v>
      </c>
      <c r="F52">
        <v>15.7</v>
      </c>
      <c r="G52" s="2"/>
      <c r="H52"/>
      <c r="I52"/>
      <c r="J52"/>
      <c r="K52" s="2"/>
      <c r="L52" s="2"/>
      <c r="M52" s="2"/>
      <c r="N52" s="2"/>
      <c r="O52" s="2"/>
      <c r="P52" s="2"/>
      <c r="Q52" s="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</row>
    <row r="53" spans="1:350" s="3" customFormat="1">
      <c r="A53"/>
      <c r="B53" s="36" t="s">
        <v>11</v>
      </c>
      <c r="C53" s="36">
        <v>1</v>
      </c>
      <c r="D53" s="36">
        <v>0.77200000000000002</v>
      </c>
      <c r="E53" s="36">
        <v>3.3500000000000002E-2</v>
      </c>
      <c r="F53" s="36">
        <v>12.2</v>
      </c>
      <c r="G53" s="2"/>
      <c r="H53"/>
      <c r="I53"/>
      <c r="J53"/>
      <c r="K53" s="2"/>
      <c r="L53" s="2"/>
      <c r="M53" s="2"/>
      <c r="N53" s="2"/>
      <c r="O53" s="2"/>
      <c r="P53" s="2"/>
      <c r="Q53" s="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</row>
    <row r="54" spans="1:350" s="3" customFormat="1">
      <c r="A54"/>
      <c r="B54" s="36"/>
      <c r="C54" s="36">
        <v>2</v>
      </c>
      <c r="D54" s="36">
        <v>0.57340000000000002</v>
      </c>
      <c r="E54" s="36">
        <v>3.09E-2</v>
      </c>
      <c r="F54" s="36">
        <v>13.6</v>
      </c>
      <c r="G54" s="2"/>
      <c r="H54"/>
      <c r="I54"/>
      <c r="J54"/>
      <c r="K54" s="2"/>
      <c r="L54" s="2"/>
      <c r="M54" s="2"/>
      <c r="N54" s="2"/>
      <c r="O54" s="2"/>
      <c r="P54" s="2"/>
      <c r="Q54" s="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</row>
    <row r="55" spans="1:350" s="3" customFormat="1">
      <c r="A55"/>
      <c r="B55" s="36"/>
      <c r="C55" s="36">
        <v>3</v>
      </c>
      <c r="D55" s="36">
        <v>0.55789999999999995</v>
      </c>
      <c r="E55" s="36">
        <v>2.8899999999999999E-2</v>
      </c>
      <c r="F55" s="36">
        <v>12.7</v>
      </c>
      <c r="G55" s="2"/>
      <c r="H55"/>
      <c r="I55"/>
      <c r="J55"/>
      <c r="K55" s="2"/>
      <c r="L55" s="2"/>
      <c r="M55" s="2"/>
      <c r="N55" s="2"/>
      <c r="O55" s="2"/>
      <c r="P55" s="2"/>
      <c r="Q55" s="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</row>
    <row r="56" spans="1:350" s="3" customFormat="1">
      <c r="A56"/>
      <c r="B56" s="36"/>
      <c r="C56" s="36">
        <v>4</v>
      </c>
      <c r="D56" s="36">
        <v>0.89319999999999999</v>
      </c>
      <c r="E56" s="36">
        <v>3.9600000000000003E-2</v>
      </c>
      <c r="F56" s="36">
        <v>12.3</v>
      </c>
      <c r="G56" s="2"/>
      <c r="H56"/>
      <c r="I56"/>
      <c r="J56"/>
      <c r="K56" s="2"/>
      <c r="L56" s="2"/>
      <c r="M56" s="2"/>
      <c r="N56" s="2"/>
      <c r="O56" s="2"/>
      <c r="P56" s="2"/>
      <c r="Q56" s="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</row>
    <row r="57" spans="1:350" s="3" customFormat="1">
      <c r="A57"/>
      <c r="B57" s="36"/>
      <c r="C57" s="36">
        <v>5</v>
      </c>
      <c r="D57" s="36">
        <v>0.76990000000000003</v>
      </c>
      <c r="E57" s="36">
        <v>3.9800000000000002E-2</v>
      </c>
      <c r="F57" s="36">
        <v>15</v>
      </c>
      <c r="G57" s="2"/>
      <c r="H57"/>
      <c r="I57"/>
      <c r="J57"/>
      <c r="K57" s="2"/>
      <c r="L57" s="2"/>
      <c r="M57" s="2"/>
      <c r="N57" s="2"/>
      <c r="O57" s="2"/>
      <c r="P57" s="2"/>
      <c r="Q57" s="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</row>
    <row r="58" spans="1:350" s="3" customFormat="1">
      <c r="A58"/>
      <c r="B58" t="s">
        <v>12</v>
      </c>
      <c r="C58">
        <v>1</v>
      </c>
      <c r="D58">
        <v>0.92210000000000003</v>
      </c>
      <c r="E58">
        <v>5.0999999999999997E-2</v>
      </c>
      <c r="F58">
        <v>13.8</v>
      </c>
      <c r="G58" s="2"/>
      <c r="H58"/>
      <c r="I58"/>
      <c r="J58"/>
      <c r="K58" s="2"/>
      <c r="L58" s="2"/>
      <c r="M58" s="2"/>
      <c r="N58" s="2"/>
      <c r="O58" s="2"/>
      <c r="P58" s="2"/>
      <c r="Q58" s="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</row>
    <row r="59" spans="1:350" s="3" customFormat="1">
      <c r="A59"/>
      <c r="B59"/>
      <c r="C59">
        <v>2</v>
      </c>
      <c r="D59">
        <v>1.0087999999999999</v>
      </c>
      <c r="E59">
        <v>5.5E-2</v>
      </c>
      <c r="F59">
        <v>15.4</v>
      </c>
      <c r="G59" s="2"/>
      <c r="H59"/>
      <c r="I59"/>
      <c r="J59"/>
      <c r="K59" s="2"/>
      <c r="L59" s="2"/>
      <c r="M59" s="2"/>
      <c r="N59" s="2"/>
      <c r="O59" s="2"/>
      <c r="P59" s="2"/>
      <c r="Q59" s="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</row>
    <row r="60" spans="1:350" s="3" customFormat="1">
      <c r="A60"/>
      <c r="B60"/>
      <c r="C60">
        <v>3</v>
      </c>
      <c r="D60">
        <v>1.1958</v>
      </c>
      <c r="E60">
        <v>6.7900000000000002E-2</v>
      </c>
      <c r="F60">
        <v>16.8</v>
      </c>
      <c r="G60" s="2"/>
      <c r="H60"/>
      <c r="I60"/>
      <c r="J60"/>
      <c r="K60" s="2"/>
      <c r="L60" s="2"/>
      <c r="M60" s="2"/>
      <c r="N60" s="2"/>
      <c r="O60" s="2"/>
      <c r="P60" s="2"/>
      <c r="Q60" s="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</row>
    <row r="61" spans="1:350" s="3" customFormat="1">
      <c r="A61"/>
      <c r="B61"/>
      <c r="C61">
        <v>4</v>
      </c>
      <c r="D61">
        <v>0.876</v>
      </c>
      <c r="E61">
        <v>4.9099999999999998E-2</v>
      </c>
      <c r="F61">
        <v>14.2</v>
      </c>
      <c r="G61" s="2"/>
      <c r="H61"/>
      <c r="I61"/>
      <c r="J61"/>
      <c r="K61" s="2"/>
      <c r="L61" s="2"/>
      <c r="M61" s="2"/>
      <c r="N61" s="2"/>
      <c r="O61" s="2"/>
      <c r="P61" s="2"/>
      <c r="Q61" s="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</row>
    <row r="62" spans="1:350" s="3" customFormat="1">
      <c r="A62"/>
      <c r="B62"/>
      <c r="C62">
        <v>5</v>
      </c>
      <c r="D62">
        <v>1.4807999999999999</v>
      </c>
      <c r="E62">
        <v>8.1600000000000006E-2</v>
      </c>
      <c r="F62">
        <v>19.2</v>
      </c>
      <c r="G62" s="2"/>
      <c r="H62"/>
      <c r="I62"/>
      <c r="J62"/>
      <c r="K62" s="2"/>
      <c r="L62" s="2"/>
      <c r="M62" s="2"/>
      <c r="N62" s="2"/>
      <c r="O62" s="2"/>
      <c r="P62" s="2"/>
      <c r="Q62" s="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</row>
    <row r="63" spans="1:350" s="3" customFormat="1">
      <c r="A63"/>
      <c r="B63" s="36" t="s">
        <v>13</v>
      </c>
      <c r="C63" s="36">
        <v>1</v>
      </c>
      <c r="D63" s="36">
        <v>0.57169999999999999</v>
      </c>
      <c r="E63" s="36">
        <v>3.2099999999999997E-2</v>
      </c>
      <c r="F63" s="36">
        <v>13.7</v>
      </c>
      <c r="G63" s="2"/>
      <c r="H63"/>
      <c r="I63"/>
      <c r="J63"/>
      <c r="K63" s="2"/>
      <c r="L63" s="2"/>
      <c r="M63" s="2"/>
      <c r="N63" s="2"/>
      <c r="O63" s="2"/>
      <c r="P63" s="2"/>
      <c r="Q63" s="2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</row>
    <row r="64" spans="1:350" s="3" customFormat="1">
      <c r="A64"/>
      <c r="B64" s="36"/>
      <c r="C64" s="36">
        <v>2</v>
      </c>
      <c r="D64" s="36">
        <v>0.38519999999999999</v>
      </c>
      <c r="E64" s="36">
        <v>2.1100000000000001E-2</v>
      </c>
      <c r="F64" s="36">
        <v>12.1</v>
      </c>
      <c r="G64" s="2"/>
      <c r="H64"/>
      <c r="I64"/>
      <c r="J64"/>
      <c r="K64" s="2"/>
      <c r="L64" s="2"/>
      <c r="M64" s="2"/>
      <c r="N64" s="2"/>
      <c r="O64" s="2"/>
      <c r="P64" s="2"/>
      <c r="Q64" s="2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</row>
    <row r="65" spans="1:350" s="3" customFormat="1">
      <c r="A65"/>
      <c r="B65" s="36"/>
      <c r="C65" s="36">
        <v>3</v>
      </c>
      <c r="D65" s="36">
        <v>0.34920000000000001</v>
      </c>
      <c r="E65" s="36">
        <v>1.9E-2</v>
      </c>
      <c r="F65" s="36">
        <v>11.3</v>
      </c>
      <c r="G65" s="2"/>
      <c r="H65"/>
      <c r="I65"/>
      <c r="J65"/>
      <c r="K65" s="2"/>
      <c r="L65" s="2"/>
      <c r="M65" s="2"/>
      <c r="N65" s="2"/>
      <c r="O65" s="2"/>
      <c r="P65" s="2"/>
      <c r="Q65" s="2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</row>
    <row r="66" spans="1:350" s="3" customFormat="1">
      <c r="A66"/>
      <c r="B66" s="36"/>
      <c r="C66" s="36">
        <v>4</v>
      </c>
      <c r="D66" s="36">
        <v>0.50600000000000001</v>
      </c>
      <c r="E66" s="36">
        <v>2.9000000000000001E-2</v>
      </c>
      <c r="F66" s="36">
        <v>13.2</v>
      </c>
      <c r="G66" s="2"/>
      <c r="H66"/>
      <c r="I66"/>
      <c r="J66"/>
      <c r="K66" s="2"/>
      <c r="L66" s="2"/>
      <c r="M66" s="2"/>
      <c r="N66" s="2"/>
      <c r="O66" s="2"/>
      <c r="P66" s="2"/>
      <c r="Q66" s="2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</row>
    <row r="67" spans="1:350" s="3" customFormat="1">
      <c r="A67"/>
      <c r="B67" s="36"/>
      <c r="C67" s="36">
        <v>5</v>
      </c>
      <c r="D67" s="36">
        <v>0.75490000000000002</v>
      </c>
      <c r="E67" s="36">
        <v>4.0899999999999999E-2</v>
      </c>
      <c r="F67" s="36">
        <v>16</v>
      </c>
      <c r="G67" s="2"/>
      <c r="H67"/>
      <c r="I67"/>
      <c r="J67"/>
      <c r="K67" s="2"/>
      <c r="L67" s="2"/>
      <c r="M67" s="2"/>
      <c r="N67" s="2"/>
      <c r="O67" s="2"/>
      <c r="P67" s="2"/>
      <c r="Q67" s="2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</row>
    <row r="68" spans="1:350" s="3" customFormat="1">
      <c r="A68"/>
      <c r="B68" t="s">
        <v>14</v>
      </c>
      <c r="C68">
        <v>1</v>
      </c>
      <c r="D68">
        <v>1.4339</v>
      </c>
      <c r="E68">
        <v>4.7300000000000002E-2</v>
      </c>
      <c r="F68">
        <v>9.5</v>
      </c>
      <c r="G68" s="2"/>
      <c r="H68"/>
      <c r="I68"/>
      <c r="J68"/>
      <c r="K68" s="2"/>
      <c r="L68" s="2"/>
      <c r="M68" s="2"/>
      <c r="N68" s="2"/>
      <c r="O68" s="2"/>
      <c r="P68" s="2"/>
      <c r="Q68" s="2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</row>
    <row r="69" spans="1:350" s="3" customFormat="1">
      <c r="A69"/>
      <c r="B69"/>
      <c r="C69">
        <v>2</v>
      </c>
      <c r="D69">
        <v>1.3049999999999999</v>
      </c>
      <c r="E69">
        <v>5.4699999999999999E-2</v>
      </c>
      <c r="F69">
        <v>13.3</v>
      </c>
      <c r="G69" s="2"/>
      <c r="H69"/>
      <c r="I69"/>
      <c r="J69"/>
      <c r="K69" s="2"/>
      <c r="L69" s="2"/>
      <c r="M69" s="2"/>
      <c r="N69" s="2"/>
      <c r="O69" s="2"/>
      <c r="P69" s="2"/>
      <c r="Q69" s="2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</row>
    <row r="70" spans="1:350" s="3" customFormat="1">
      <c r="A70"/>
      <c r="B70"/>
      <c r="C70">
        <v>3</v>
      </c>
      <c r="D70">
        <v>1.8526</v>
      </c>
      <c r="E70">
        <v>6.3899999999999998E-2</v>
      </c>
      <c r="F70">
        <v>15</v>
      </c>
      <c r="G70" s="2"/>
      <c r="H70"/>
      <c r="I70"/>
      <c r="J70"/>
      <c r="K70" s="2"/>
      <c r="L70" s="2"/>
      <c r="M70" s="2"/>
      <c r="N70" s="2"/>
      <c r="O70" s="2"/>
      <c r="P70" s="2"/>
      <c r="Q70" s="2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</row>
    <row r="71" spans="1:350" s="3" customFormat="1" ht="14.25" customHeight="1">
      <c r="A71"/>
      <c r="B71"/>
      <c r="C71">
        <v>4</v>
      </c>
      <c r="D71">
        <v>1.1903999999999999</v>
      </c>
      <c r="E71">
        <v>5.2999999999999999E-2</v>
      </c>
      <c r="F71">
        <v>10.3</v>
      </c>
      <c r="G71" s="2"/>
      <c r="H71"/>
      <c r="I71"/>
      <c r="J71"/>
      <c r="K71" s="2"/>
      <c r="L71" s="2"/>
      <c r="M71" s="2"/>
      <c r="N71" s="2"/>
      <c r="O71" s="2"/>
      <c r="P71" s="2"/>
      <c r="Q71" s="2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</row>
    <row r="72" spans="1:350" s="3" customFormat="1" ht="14.25" customHeight="1">
      <c r="A72"/>
      <c r="B72"/>
      <c r="C72">
        <v>5</v>
      </c>
      <c r="D72">
        <v>1.3617999999999999</v>
      </c>
      <c r="E72">
        <v>4.8399999999999999E-2</v>
      </c>
      <c r="F72">
        <v>14</v>
      </c>
      <c r="G72" s="2"/>
      <c r="H72"/>
      <c r="I72"/>
      <c r="J72"/>
      <c r="K72" s="2"/>
      <c r="L72" s="2"/>
      <c r="M72" s="2"/>
      <c r="N72" s="2"/>
      <c r="O72" s="2"/>
      <c r="P72" s="2"/>
      <c r="Q72" s="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</row>
    <row r="73" spans="1:350" s="3" customFormat="1">
      <c r="A73"/>
      <c r="B73" s="36" t="s">
        <v>15</v>
      </c>
      <c r="C73" s="36">
        <v>1</v>
      </c>
      <c r="D73" s="36">
        <v>0.98270000000000002</v>
      </c>
      <c r="E73" s="36">
        <v>5.0599999999999999E-2</v>
      </c>
      <c r="F73" s="36">
        <v>17.100000000000001</v>
      </c>
      <c r="G73" s="2"/>
      <c r="H73"/>
      <c r="I73"/>
      <c r="J73"/>
      <c r="K73" s="2"/>
      <c r="L73" s="2"/>
      <c r="M73" s="2"/>
      <c r="N73" s="2"/>
      <c r="O73" s="2"/>
      <c r="P73" s="2"/>
      <c r="Q73" s="2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</row>
    <row r="74" spans="1:350" s="3" customFormat="1">
      <c r="A74"/>
      <c r="B74" s="36"/>
      <c r="C74" s="36">
        <v>2</v>
      </c>
      <c r="D74" s="36">
        <v>0.76519999999999999</v>
      </c>
      <c r="E74" s="36">
        <v>4.0800000000000003E-2</v>
      </c>
      <c r="F74" s="36">
        <v>14.6</v>
      </c>
      <c r="G74" s="2"/>
      <c r="H74"/>
      <c r="I74"/>
      <c r="J74"/>
      <c r="K74" s="2"/>
      <c r="L74" s="2"/>
      <c r="M74" s="2"/>
      <c r="N74" s="2"/>
      <c r="O74" s="2"/>
      <c r="P74" s="2"/>
      <c r="Q74" s="2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</row>
    <row r="75" spans="1:350" s="3" customFormat="1">
      <c r="A75"/>
      <c r="B75" s="36"/>
      <c r="C75" s="36">
        <v>3</v>
      </c>
      <c r="D75" s="36">
        <v>0.92869999999999997</v>
      </c>
      <c r="E75" s="36">
        <v>5.2999999999999999E-2</v>
      </c>
      <c r="F75" s="36">
        <v>18.7</v>
      </c>
      <c r="G75" s="2"/>
      <c r="H75"/>
      <c r="I75"/>
      <c r="J75"/>
      <c r="K75" s="2"/>
      <c r="L75" s="2"/>
      <c r="M75" s="2"/>
      <c r="N75" s="2"/>
      <c r="O75" s="2"/>
      <c r="P75" s="2"/>
      <c r="Q75" s="2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</row>
    <row r="76" spans="1:350" s="3" customFormat="1" ht="14.25" customHeight="1">
      <c r="A76"/>
      <c r="B76" s="36"/>
      <c r="C76" s="36">
        <v>4</v>
      </c>
      <c r="D76" s="36">
        <v>1.0298</v>
      </c>
      <c r="E76" s="36">
        <v>5.6899999999999999E-2</v>
      </c>
      <c r="F76" s="36">
        <v>14.2</v>
      </c>
      <c r="G76" s="2"/>
      <c r="H76"/>
      <c r="I76"/>
      <c r="J76"/>
      <c r="K76" s="2"/>
      <c r="L76" s="2"/>
      <c r="M76" s="2"/>
      <c r="N76" s="2"/>
      <c r="O76" s="2"/>
      <c r="P76" s="2"/>
      <c r="Q76" s="2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</row>
    <row r="77" spans="1:350" s="3" customFormat="1">
      <c r="A77"/>
      <c r="B77" s="36"/>
      <c r="C77" s="36">
        <v>5</v>
      </c>
      <c r="D77" s="36">
        <v>0.74429999999999996</v>
      </c>
      <c r="E77" s="36">
        <v>4.2200000000000001E-2</v>
      </c>
      <c r="F77" s="36">
        <v>14.7</v>
      </c>
      <c r="G77" s="2"/>
      <c r="H77"/>
      <c r="I77"/>
      <c r="J77"/>
      <c r="K77" s="2"/>
      <c r="L77" s="2"/>
      <c r="M77" s="2"/>
      <c r="N77" s="2"/>
      <c r="O77" s="2"/>
      <c r="P77" s="2"/>
      <c r="Q77" s="2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</row>
    <row r="78" spans="1:350" s="3" customFormat="1">
      <c r="A78"/>
      <c r="B78" t="s">
        <v>16</v>
      </c>
      <c r="C78">
        <v>1</v>
      </c>
      <c r="D78">
        <v>1.0121</v>
      </c>
      <c r="E78">
        <v>5.1299999999999998E-2</v>
      </c>
      <c r="F78">
        <v>15</v>
      </c>
      <c r="G78" s="2"/>
      <c r="H78"/>
      <c r="I78"/>
      <c r="J78"/>
      <c r="K78" s="2"/>
      <c r="L78" s="2"/>
      <c r="M78" s="2"/>
      <c r="N78" s="2"/>
      <c r="O78" s="2"/>
      <c r="P78" s="2"/>
      <c r="Q78" s="2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</row>
    <row r="79" spans="1:350" s="3" customFormat="1">
      <c r="A79"/>
      <c r="B79"/>
      <c r="C79">
        <v>2</v>
      </c>
      <c r="D79">
        <v>0.70099999999999996</v>
      </c>
      <c r="E79">
        <v>3.8199999999999998E-2</v>
      </c>
      <c r="F79">
        <v>13.4</v>
      </c>
      <c r="G79" s="2"/>
      <c r="H79"/>
      <c r="I79"/>
      <c r="J79"/>
      <c r="K79" s="2"/>
      <c r="L79" s="2"/>
      <c r="M79" s="2"/>
      <c r="N79" s="2"/>
      <c r="O79" s="2"/>
      <c r="P79" s="2"/>
      <c r="Q79" s="2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</row>
    <row r="80" spans="1:350" s="3" customFormat="1">
      <c r="A80"/>
      <c r="B80"/>
      <c r="C80">
        <v>3</v>
      </c>
      <c r="D80">
        <v>0.72340000000000004</v>
      </c>
      <c r="E80">
        <v>3.73E-2</v>
      </c>
      <c r="F80">
        <v>13.5</v>
      </c>
      <c r="G80" s="2"/>
      <c r="H80"/>
      <c r="I80"/>
      <c r="J80"/>
      <c r="K80" s="2"/>
      <c r="L80" s="2"/>
      <c r="M80" s="2"/>
      <c r="N80" s="2"/>
      <c r="O80" s="2"/>
      <c r="P80" s="2"/>
      <c r="Q80" s="2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</row>
    <row r="81" spans="1:350" s="3" customFormat="1">
      <c r="A81"/>
      <c r="B81"/>
      <c r="C81">
        <v>4</v>
      </c>
      <c r="D81">
        <v>0.68820000000000003</v>
      </c>
      <c r="E81">
        <v>3.5799999999999998E-2</v>
      </c>
      <c r="F81">
        <v>14</v>
      </c>
      <c r="G81" s="2"/>
      <c r="H81"/>
      <c r="I81"/>
      <c r="J81"/>
      <c r="K81" s="2"/>
      <c r="L81" s="2"/>
      <c r="M81" s="2"/>
      <c r="N81" s="2"/>
      <c r="O81" s="2"/>
      <c r="P81" s="2"/>
      <c r="Q81" s="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</row>
    <row r="82" spans="1:350" s="3" customFormat="1">
      <c r="A82"/>
      <c r="B82"/>
      <c r="C82">
        <v>5</v>
      </c>
      <c r="D82">
        <v>0.88800000000000001</v>
      </c>
      <c r="E82">
        <v>4.6800000000000001E-2</v>
      </c>
      <c r="F82">
        <v>14.6</v>
      </c>
      <c r="G82" s="2"/>
      <c r="H82"/>
      <c r="I82"/>
      <c r="J82"/>
      <c r="K82" s="2"/>
      <c r="L82" s="2"/>
      <c r="M82" s="2"/>
      <c r="N82" s="2"/>
      <c r="O82" s="2"/>
      <c r="P82" s="2"/>
      <c r="Q82" s="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</row>
    <row r="83" spans="1:350" s="3" customFormat="1">
      <c r="A83"/>
      <c r="B83" s="36" t="s">
        <v>17</v>
      </c>
      <c r="C83" s="36">
        <v>1</v>
      </c>
      <c r="D83" s="36">
        <v>1.0996999999999999</v>
      </c>
      <c r="E83" s="36">
        <v>5.0999999999999997E-2</v>
      </c>
      <c r="F83" s="36">
        <v>13.6</v>
      </c>
      <c r="G83" s="2"/>
      <c r="H83"/>
      <c r="I83"/>
      <c r="J83"/>
      <c r="K83" s="2"/>
      <c r="L83" s="2"/>
      <c r="M83" s="2"/>
      <c r="N83" s="2"/>
      <c r="O83" s="2"/>
      <c r="P83" s="2"/>
      <c r="Q83" s="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</row>
    <row r="84" spans="1:350" s="3" customFormat="1">
      <c r="A84"/>
      <c r="B84" s="36"/>
      <c r="C84" s="36">
        <v>2</v>
      </c>
      <c r="D84" s="36">
        <v>0.80059999999999998</v>
      </c>
      <c r="E84" s="36">
        <v>3.6499999999999998E-2</v>
      </c>
      <c r="F84" s="36">
        <v>12.4</v>
      </c>
      <c r="G84" s="2"/>
      <c r="H84"/>
      <c r="I84"/>
      <c r="J84"/>
      <c r="K84" s="2"/>
      <c r="L84" s="2"/>
      <c r="M84" s="2"/>
      <c r="N84" s="2"/>
      <c r="O84" s="2"/>
      <c r="P84" s="2"/>
      <c r="Q84" s="2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</row>
    <row r="85" spans="1:350" s="3" customFormat="1">
      <c r="A85"/>
      <c r="B85" s="36"/>
      <c r="C85" s="36">
        <v>3</v>
      </c>
      <c r="D85" s="36">
        <v>1.0262</v>
      </c>
      <c r="E85" s="36">
        <v>4.8500000000000001E-2</v>
      </c>
      <c r="F85" s="36">
        <v>13</v>
      </c>
      <c r="G85" s="2"/>
      <c r="H85"/>
      <c r="I85"/>
      <c r="J85"/>
      <c r="K85" s="2"/>
      <c r="L85" s="2"/>
      <c r="M85" s="2"/>
      <c r="N85" s="2"/>
      <c r="O85" s="2"/>
      <c r="P85" s="2"/>
      <c r="Q85" s="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</row>
    <row r="86" spans="1:350" s="3" customFormat="1">
      <c r="A86"/>
      <c r="B86" s="36"/>
      <c r="C86" s="36">
        <v>4</v>
      </c>
      <c r="D86" s="36">
        <v>0.7399</v>
      </c>
      <c r="E86" s="36">
        <v>3.5299999999999998E-2</v>
      </c>
      <c r="F86" s="36">
        <v>12.4</v>
      </c>
      <c r="G86" s="2"/>
      <c r="H86"/>
      <c r="I86"/>
      <c r="J86"/>
      <c r="K86" s="2"/>
      <c r="L86" s="2"/>
      <c r="M86" s="2"/>
      <c r="N86" s="2"/>
      <c r="O86" s="2"/>
      <c r="P86" s="2"/>
      <c r="Q86" s="2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</row>
    <row r="87" spans="1:350" s="3" customFormat="1">
      <c r="A87"/>
      <c r="B87" s="36"/>
      <c r="C87" s="36">
        <v>5</v>
      </c>
      <c r="D87" s="36">
        <v>1.2957000000000001</v>
      </c>
      <c r="E87" s="36">
        <v>5.8500000000000003E-2</v>
      </c>
      <c r="F87" s="36">
        <v>16.3</v>
      </c>
      <c r="G87" s="2"/>
      <c r="H87"/>
      <c r="I87"/>
      <c r="J87"/>
      <c r="K87" s="2"/>
      <c r="L87" s="2"/>
      <c r="M87" s="2"/>
      <c r="N87" s="2"/>
      <c r="O87" s="2"/>
      <c r="P87" s="2"/>
      <c r="Q87" s="2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</row>
    <row r="88" spans="1:350" s="3" customFormat="1" ht="14.25" customHeight="1">
      <c r="A88"/>
      <c r="B88" t="s">
        <v>18</v>
      </c>
      <c r="C88">
        <v>1</v>
      </c>
      <c r="D88">
        <v>0.99919999999999998</v>
      </c>
      <c r="E88">
        <v>4.5999999999999999E-2</v>
      </c>
      <c r="F88">
        <v>13.4</v>
      </c>
      <c r="G88" s="2"/>
      <c r="H88"/>
      <c r="I88"/>
      <c r="J88"/>
      <c r="K88" s="2"/>
      <c r="L88" s="2"/>
      <c r="M88" s="2"/>
      <c r="N88" s="2"/>
      <c r="O88" s="2"/>
      <c r="P88" s="2"/>
      <c r="Q88" s="2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</row>
    <row r="89" spans="1:350" s="3" customFormat="1">
      <c r="A89"/>
      <c r="B89"/>
      <c r="C89">
        <v>2</v>
      </c>
      <c r="D89">
        <v>0.81710000000000005</v>
      </c>
      <c r="E89">
        <v>4.19E-2</v>
      </c>
      <c r="F89">
        <v>11</v>
      </c>
      <c r="G89" s="2"/>
      <c r="H89"/>
      <c r="I89"/>
      <c r="J89"/>
      <c r="K89" s="2"/>
      <c r="L89" s="2"/>
      <c r="M89" s="2"/>
      <c r="N89" s="2"/>
      <c r="O89" s="2"/>
      <c r="P89" s="2"/>
      <c r="Q89" s="2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</row>
    <row r="90" spans="1:350" s="3" customFormat="1">
      <c r="A90"/>
      <c r="B90"/>
      <c r="C90">
        <v>3</v>
      </c>
      <c r="D90">
        <v>1.4916</v>
      </c>
      <c r="E90">
        <v>4.0500000000000001E-2</v>
      </c>
      <c r="F90">
        <v>14.3</v>
      </c>
      <c r="G90" s="2"/>
      <c r="H90"/>
      <c r="I90"/>
      <c r="J90"/>
      <c r="K90" s="2"/>
      <c r="L90" s="2"/>
      <c r="M90" s="2"/>
      <c r="N90" s="2"/>
      <c r="O90" s="2"/>
      <c r="P90" s="2"/>
      <c r="Q90" s="2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</row>
    <row r="91" spans="1:350" s="3" customFormat="1">
      <c r="A91"/>
      <c r="B91"/>
      <c r="C91">
        <v>4</v>
      </c>
      <c r="D91">
        <v>1.06</v>
      </c>
      <c r="E91">
        <v>4.9200000000000001E-2</v>
      </c>
      <c r="F91">
        <v>13.6</v>
      </c>
      <c r="G91" s="2"/>
      <c r="H91"/>
      <c r="I91"/>
      <c r="J91"/>
      <c r="K91" s="2"/>
      <c r="L91" s="2"/>
      <c r="M91" s="2"/>
      <c r="N91" s="2"/>
      <c r="O91" s="2"/>
      <c r="P91" s="2"/>
      <c r="Q91" s="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</row>
    <row r="92" spans="1:350" s="3" customFormat="1">
      <c r="A92"/>
      <c r="B92"/>
      <c r="C92">
        <v>5</v>
      </c>
      <c r="D92">
        <v>0.93120000000000003</v>
      </c>
      <c r="E92">
        <v>4.8800000000000003E-2</v>
      </c>
      <c r="F92">
        <v>16.8</v>
      </c>
      <c r="G92" s="2"/>
      <c r="H92"/>
      <c r="I92"/>
      <c r="J92"/>
      <c r="K92" s="2"/>
      <c r="L92" s="2"/>
      <c r="M92" s="2"/>
      <c r="N92" s="2"/>
      <c r="O92" s="2"/>
      <c r="P92" s="2"/>
      <c r="Q92" s="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</row>
    <row r="93" spans="1:350" s="3" customFormat="1">
      <c r="A93"/>
      <c r="B93" s="36" t="s">
        <v>19</v>
      </c>
      <c r="C93" s="36">
        <v>1</v>
      </c>
      <c r="D93" s="36">
        <v>0.88100000000000001</v>
      </c>
      <c r="E93" s="36">
        <v>4.7500000000000001E-2</v>
      </c>
      <c r="F93" s="36">
        <v>11.2</v>
      </c>
      <c r="G93" s="2"/>
      <c r="H93"/>
      <c r="I93"/>
      <c r="J93"/>
      <c r="K93" s="2"/>
      <c r="L93" s="2"/>
      <c r="M93" s="2"/>
      <c r="N93" s="2"/>
      <c r="O93" s="2"/>
      <c r="P93" s="2"/>
      <c r="Q93" s="2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</row>
    <row r="94" spans="1:350" s="3" customFormat="1">
      <c r="A94"/>
      <c r="B94" s="36"/>
      <c r="C94" s="36">
        <v>2</v>
      </c>
      <c r="D94" s="36">
        <v>0.9012</v>
      </c>
      <c r="E94" s="36">
        <v>4.4600000000000001E-2</v>
      </c>
      <c r="F94" s="36">
        <v>11</v>
      </c>
      <c r="G94" s="2"/>
      <c r="H94"/>
      <c r="I94"/>
      <c r="J94"/>
      <c r="K94" s="2"/>
      <c r="L94" s="2"/>
      <c r="M94" s="2"/>
      <c r="N94" s="2"/>
      <c r="O94" s="2"/>
      <c r="P94" s="2"/>
      <c r="Q94" s="2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</row>
    <row r="95" spans="1:350" s="3" customFormat="1">
      <c r="A95"/>
      <c r="B95" s="36"/>
      <c r="C95" s="36">
        <v>3</v>
      </c>
      <c r="D95" s="36">
        <v>1.2989999999999999</v>
      </c>
      <c r="E95" s="36">
        <v>6.1499999999999999E-2</v>
      </c>
      <c r="F95" s="36">
        <v>14.3</v>
      </c>
      <c r="G95" s="2"/>
      <c r="H95"/>
      <c r="I95"/>
      <c r="J95"/>
      <c r="K95" s="2"/>
      <c r="L95" s="2"/>
      <c r="M95" s="2"/>
      <c r="N95" s="2"/>
      <c r="O95" s="2"/>
      <c r="P95" s="2"/>
      <c r="Q95" s="2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</row>
    <row r="96" spans="1:350" s="3" customFormat="1">
      <c r="A96"/>
      <c r="B96" s="36"/>
      <c r="C96" s="36">
        <v>4</v>
      </c>
      <c r="D96" s="36">
        <v>1.2647999999999999</v>
      </c>
      <c r="E96" s="36">
        <v>5.9400000000000001E-2</v>
      </c>
      <c r="F96" s="36">
        <v>14.4</v>
      </c>
      <c r="G96" s="2"/>
      <c r="H96"/>
      <c r="I96"/>
      <c r="J96"/>
      <c r="K96" s="2"/>
      <c r="L96" s="2"/>
      <c r="M96" s="2"/>
      <c r="N96" s="2"/>
      <c r="O96" s="2"/>
      <c r="P96" s="2"/>
      <c r="Q96" s="2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</row>
    <row r="97" spans="1:350" s="3" customFormat="1">
      <c r="A97"/>
      <c r="B97" s="36"/>
      <c r="C97" s="36">
        <v>5</v>
      </c>
      <c r="D97" s="36">
        <v>1.1595</v>
      </c>
      <c r="E97" s="36">
        <v>5.67E-2</v>
      </c>
      <c r="F97" s="36">
        <v>14.2</v>
      </c>
      <c r="G97" s="2"/>
      <c r="H97"/>
      <c r="I97"/>
      <c r="J97"/>
      <c r="K97" s="2"/>
      <c r="L97" s="2"/>
      <c r="M97" s="2"/>
      <c r="N97" s="2"/>
      <c r="O97" s="2"/>
      <c r="P97" s="2"/>
      <c r="Q97" s="2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</row>
    <row r="98" spans="1:350" s="3" customFormat="1">
      <c r="A98"/>
      <c r="B98" t="s">
        <v>20</v>
      </c>
      <c r="C98">
        <v>1</v>
      </c>
      <c r="D98">
        <v>0.41039999999999999</v>
      </c>
      <c r="E98">
        <v>2.2800000000000001E-2</v>
      </c>
      <c r="F98">
        <v>8.5</v>
      </c>
      <c r="G98" s="2"/>
      <c r="H98"/>
      <c r="I98"/>
      <c r="J98"/>
      <c r="K98" s="2"/>
      <c r="L98" s="2"/>
      <c r="M98" s="2"/>
      <c r="N98" s="2"/>
      <c r="O98" s="2"/>
      <c r="P98" s="2"/>
      <c r="Q98" s="2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</row>
    <row r="99" spans="1:350" s="3" customFormat="1">
      <c r="A99"/>
      <c r="B99"/>
      <c r="C99">
        <v>2</v>
      </c>
      <c r="D99">
        <v>0.51200000000000001</v>
      </c>
      <c r="E99">
        <v>2.9100000000000001E-2</v>
      </c>
      <c r="F99">
        <v>8.5</v>
      </c>
      <c r="G99" s="2"/>
      <c r="H99"/>
      <c r="I99"/>
      <c r="J99"/>
      <c r="K99" s="2"/>
      <c r="L99" s="2"/>
      <c r="M99" s="2"/>
      <c r="N99" s="2"/>
      <c r="O99" s="2"/>
      <c r="P99" s="2"/>
      <c r="Q99" s="2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</row>
    <row r="100" spans="1:350" s="3" customFormat="1">
      <c r="A100"/>
      <c r="B100"/>
      <c r="C100">
        <v>3</v>
      </c>
      <c r="D100">
        <v>0.3805</v>
      </c>
      <c r="E100">
        <v>2.12E-2</v>
      </c>
      <c r="F100">
        <v>10.1</v>
      </c>
      <c r="G100" s="2"/>
      <c r="H100"/>
      <c r="I100"/>
      <c r="J100"/>
      <c r="K100" s="2"/>
      <c r="L100" s="2"/>
      <c r="M100" s="2"/>
      <c r="N100" s="2"/>
      <c r="O100" s="2"/>
      <c r="P100" s="2"/>
      <c r="Q100" s="2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</row>
    <row r="101" spans="1:350" s="3" customFormat="1">
      <c r="A101"/>
      <c r="B101"/>
      <c r="C101">
        <v>4</v>
      </c>
      <c r="D101">
        <v>0.53039999999999998</v>
      </c>
      <c r="E101">
        <v>3.1199999999999999E-2</v>
      </c>
      <c r="F101">
        <v>9.6999999999999993</v>
      </c>
      <c r="G101" s="2"/>
      <c r="H101"/>
      <c r="I101"/>
      <c r="J101"/>
      <c r="K101" s="2"/>
      <c r="L101" s="2"/>
      <c r="M101" s="2"/>
      <c r="N101" s="2"/>
      <c r="O101" s="2"/>
      <c r="P101" s="2"/>
      <c r="Q101" s="2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</row>
    <row r="102" spans="1:350" s="3" customFormat="1">
      <c r="A102"/>
      <c r="B102"/>
      <c r="C102">
        <v>5</v>
      </c>
      <c r="D102">
        <v>0.40029999999999999</v>
      </c>
      <c r="E102">
        <v>2.23E-2</v>
      </c>
      <c r="F102">
        <v>10.7</v>
      </c>
      <c r="G102" s="2"/>
      <c r="H102"/>
      <c r="I102"/>
      <c r="J102"/>
      <c r="K102" s="2"/>
      <c r="L102" s="2"/>
      <c r="M102" s="2"/>
      <c r="N102" s="2"/>
      <c r="O102" s="2"/>
      <c r="P102" s="2"/>
      <c r="Q102" s="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</row>
    <row r="103" spans="1:350" s="3" customFormat="1" ht="14.25" customHeight="1">
      <c r="A103"/>
      <c r="B103" s="36" t="s">
        <v>21</v>
      </c>
      <c r="C103" s="36">
        <v>1</v>
      </c>
      <c r="D103" s="36">
        <v>0.77649999999999997</v>
      </c>
      <c r="E103" s="36">
        <v>4.19E-2</v>
      </c>
      <c r="F103" s="36">
        <v>15.1</v>
      </c>
      <c r="G103" s="2"/>
      <c r="H103"/>
      <c r="I103"/>
      <c r="J103"/>
      <c r="K103" s="2"/>
      <c r="L103" s="2"/>
      <c r="M103" s="2"/>
      <c r="N103" s="2"/>
      <c r="O103" s="2"/>
      <c r="P103" s="2"/>
      <c r="Q103" s="2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</row>
    <row r="104" spans="1:350" s="3" customFormat="1">
      <c r="A104"/>
      <c r="B104" s="36"/>
      <c r="C104" s="36">
        <v>2</v>
      </c>
      <c r="D104" s="36">
        <v>0.74199999999999999</v>
      </c>
      <c r="E104" s="36">
        <v>4.0599999999999997E-2</v>
      </c>
      <c r="F104" s="36">
        <v>15.8</v>
      </c>
      <c r="G104" s="2"/>
      <c r="H104"/>
      <c r="I104"/>
      <c r="J104"/>
      <c r="K104" s="2"/>
      <c r="L104" s="2"/>
      <c r="M104" s="2"/>
      <c r="N104" s="2"/>
      <c r="O104" s="2"/>
      <c r="P104" s="2"/>
      <c r="Q104" s="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</row>
    <row r="105" spans="1:350" s="3" customFormat="1">
      <c r="A105"/>
      <c r="B105" s="36"/>
      <c r="C105" s="36">
        <v>3</v>
      </c>
      <c r="D105" s="36">
        <v>0.69179999999999997</v>
      </c>
      <c r="E105" s="36">
        <v>3.7499999999999999E-2</v>
      </c>
      <c r="F105" s="36">
        <v>14.1</v>
      </c>
      <c r="G105" s="2"/>
      <c r="H105"/>
      <c r="I105"/>
      <c r="J105"/>
      <c r="K105" s="2"/>
      <c r="L105" s="2"/>
      <c r="M105" s="2"/>
      <c r="N105" s="2"/>
      <c r="O105" s="2"/>
      <c r="P105" s="2"/>
      <c r="Q105" s="2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</row>
    <row r="106" spans="1:350" s="3" customFormat="1">
      <c r="A106"/>
      <c r="B106" s="36"/>
      <c r="C106" s="36">
        <v>4</v>
      </c>
      <c r="D106" s="36">
        <v>0.91459999999999997</v>
      </c>
      <c r="E106" s="36">
        <v>5.0799999999999998E-2</v>
      </c>
      <c r="F106" s="36">
        <v>14.4</v>
      </c>
      <c r="G106" s="2"/>
      <c r="H106"/>
      <c r="I106"/>
      <c r="J106"/>
      <c r="K106" s="2"/>
      <c r="L106" s="2"/>
      <c r="M106" s="2"/>
      <c r="N106" s="2"/>
      <c r="O106" s="2"/>
      <c r="P106" s="2"/>
      <c r="Q106" s="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</row>
    <row r="107" spans="1:350" s="3" customFormat="1">
      <c r="A107"/>
      <c r="B107" s="36"/>
      <c r="C107" s="36">
        <v>5</v>
      </c>
      <c r="D107" s="36">
        <v>0.96619999999999995</v>
      </c>
      <c r="E107" s="36">
        <v>5.62E-2</v>
      </c>
      <c r="F107" s="36">
        <v>18.899999999999999</v>
      </c>
      <c r="G107" s="2"/>
      <c r="H107"/>
      <c r="I107"/>
      <c r="J107"/>
      <c r="K107" s="2"/>
      <c r="L107" s="2"/>
      <c r="M107" s="2"/>
      <c r="N107" s="2"/>
      <c r="O107" s="2"/>
      <c r="P107" s="2"/>
      <c r="Q107" s="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</row>
    <row r="108" spans="1:350" s="3" customFormat="1" ht="14.25" customHeight="1">
      <c r="A108"/>
      <c r="B108" t="s">
        <v>22</v>
      </c>
      <c r="C108">
        <v>1</v>
      </c>
      <c r="D108">
        <v>1.2494000000000001</v>
      </c>
      <c r="E108">
        <v>3.6999999999999998E-2</v>
      </c>
      <c r="F108">
        <v>17.2</v>
      </c>
      <c r="G108" s="2"/>
      <c r="H108"/>
      <c r="I108"/>
      <c r="J108"/>
      <c r="K108" s="2"/>
      <c r="L108" s="2"/>
      <c r="M108" s="2"/>
      <c r="N108" s="2"/>
      <c r="O108" s="2"/>
      <c r="P108" s="2"/>
      <c r="Q108" s="2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</row>
    <row r="109" spans="1:350" s="3" customFormat="1">
      <c r="A109"/>
      <c r="B109"/>
      <c r="C109">
        <v>2</v>
      </c>
      <c r="D109">
        <v>1.1105</v>
      </c>
      <c r="E109">
        <v>3.8699999999999998E-2</v>
      </c>
      <c r="F109">
        <v>12.4</v>
      </c>
      <c r="G109" s="2"/>
      <c r="H109"/>
      <c r="I109"/>
      <c r="J109"/>
      <c r="K109" s="2"/>
      <c r="L109" s="2"/>
      <c r="M109" s="2"/>
      <c r="N109" s="2"/>
      <c r="O109" s="2"/>
      <c r="P109" s="2"/>
      <c r="Q109" s="2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</row>
    <row r="110" spans="1:350" s="3" customFormat="1">
      <c r="A110"/>
      <c r="B110"/>
      <c r="C110">
        <v>3</v>
      </c>
      <c r="D110">
        <v>0.89</v>
      </c>
      <c r="E110">
        <v>4.2500000000000003E-2</v>
      </c>
      <c r="F110">
        <v>14.7</v>
      </c>
      <c r="G110" s="2"/>
      <c r="H110"/>
      <c r="I110"/>
      <c r="J110"/>
      <c r="K110" s="2"/>
      <c r="L110" s="2"/>
      <c r="M110" s="2"/>
      <c r="N110" s="2"/>
      <c r="O110" s="2"/>
      <c r="P110" s="2"/>
      <c r="Q110" s="2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</row>
    <row r="111" spans="1:350" s="3" customFormat="1">
      <c r="A111"/>
      <c r="B111"/>
      <c r="C111">
        <v>4</v>
      </c>
      <c r="D111">
        <v>0.88729999999999998</v>
      </c>
      <c r="E111">
        <v>4.6600000000000003E-2</v>
      </c>
      <c r="F111">
        <v>13.2</v>
      </c>
      <c r="G111" s="2"/>
      <c r="H111"/>
      <c r="I111"/>
      <c r="J111"/>
      <c r="K111" s="2"/>
      <c r="L111" s="2"/>
      <c r="M111" s="2"/>
      <c r="N111" s="2"/>
      <c r="O111" s="2"/>
      <c r="P111" s="2"/>
      <c r="Q111" s="2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</row>
    <row r="112" spans="1:350" s="3" customFormat="1">
      <c r="A112"/>
      <c r="B112"/>
      <c r="C112">
        <v>5</v>
      </c>
      <c r="D112">
        <v>1.4443999999999999</v>
      </c>
      <c r="E112">
        <v>5.1200000000000002E-2</v>
      </c>
      <c r="F112">
        <v>19.5</v>
      </c>
      <c r="G112" s="2"/>
      <c r="H112"/>
      <c r="I112"/>
      <c r="J112"/>
      <c r="K112" s="2"/>
      <c r="L112" s="2"/>
      <c r="M112" s="2"/>
      <c r="N112" s="2"/>
      <c r="O112" s="2"/>
      <c r="P112" s="2"/>
      <c r="Q112" s="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</row>
    <row r="113" spans="1:350" s="3" customFormat="1">
      <c r="A113"/>
      <c r="B113" s="36" t="s">
        <v>23</v>
      </c>
      <c r="C113" s="36">
        <v>1</v>
      </c>
      <c r="D113" s="36">
        <v>0.69199999999999995</v>
      </c>
      <c r="E113" s="36">
        <v>3.3799999999999997E-2</v>
      </c>
      <c r="F113" s="36">
        <v>11.8</v>
      </c>
      <c r="G113" s="2"/>
      <c r="H113"/>
      <c r="I113"/>
      <c r="J113"/>
      <c r="K113" s="2"/>
      <c r="L113" s="2"/>
      <c r="M113" s="2"/>
      <c r="N113" s="2"/>
      <c r="O113" s="2"/>
      <c r="P113" s="2"/>
      <c r="Q113" s="2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</row>
    <row r="114" spans="1:350" s="3" customFormat="1">
      <c r="A114"/>
      <c r="B114" s="36"/>
      <c r="C114" s="36">
        <v>2</v>
      </c>
      <c r="D114" s="36">
        <v>0.82930000000000004</v>
      </c>
      <c r="E114" s="36">
        <v>4.1300000000000003E-2</v>
      </c>
      <c r="F114" s="36">
        <v>10.4</v>
      </c>
      <c r="G114" s="2"/>
      <c r="H114"/>
      <c r="I114"/>
      <c r="J114"/>
      <c r="K114" s="2"/>
      <c r="L114" s="2"/>
      <c r="M114" s="2"/>
      <c r="N114" s="2"/>
      <c r="O114" s="2"/>
      <c r="P114" s="2"/>
      <c r="Q114" s="2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</row>
    <row r="115" spans="1:350" s="3" customFormat="1">
      <c r="A115"/>
      <c r="B115" s="36"/>
      <c r="C115" s="36">
        <v>3</v>
      </c>
      <c r="D115" s="36">
        <v>1.0427999999999999</v>
      </c>
      <c r="E115" s="36">
        <v>4.7300000000000002E-2</v>
      </c>
      <c r="F115" s="36">
        <v>11.1</v>
      </c>
      <c r="G115" s="2"/>
      <c r="H115"/>
      <c r="I115"/>
      <c r="J115"/>
      <c r="K115" s="2"/>
      <c r="L115" s="2"/>
      <c r="M115" s="2"/>
      <c r="N115" s="2"/>
      <c r="O115" s="2"/>
      <c r="P115" s="2"/>
      <c r="Q115" s="2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</row>
    <row r="116" spans="1:350" s="3" customFormat="1">
      <c r="A116"/>
      <c r="B116" s="36"/>
      <c r="C116" s="36">
        <v>4</v>
      </c>
      <c r="D116" s="36">
        <v>0.34339999999999998</v>
      </c>
      <c r="E116" s="36">
        <v>4.6699999999999998E-2</v>
      </c>
      <c r="F116" s="36">
        <v>9</v>
      </c>
      <c r="G116" s="2"/>
      <c r="H116"/>
      <c r="I116"/>
      <c r="J116"/>
      <c r="K116" s="2"/>
      <c r="L116" s="2"/>
      <c r="M116" s="2"/>
      <c r="N116" s="2"/>
      <c r="O116" s="2"/>
      <c r="P116" s="2"/>
      <c r="Q116" s="2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</row>
    <row r="117" spans="1:350" s="3" customFormat="1">
      <c r="A117"/>
      <c r="B117" s="36"/>
      <c r="C117" s="36">
        <v>5</v>
      </c>
      <c r="D117" s="36">
        <v>1.0899000000000001</v>
      </c>
      <c r="E117" s="36">
        <v>5.8900000000000001E-2</v>
      </c>
      <c r="F117" s="36">
        <v>14.6</v>
      </c>
      <c r="G117" s="2"/>
      <c r="H117"/>
      <c r="I117"/>
      <c r="J117"/>
      <c r="K117" s="2"/>
      <c r="L117" s="2"/>
      <c r="M117" s="2"/>
      <c r="N117" s="2"/>
      <c r="O117" s="2"/>
      <c r="P117" s="2"/>
      <c r="Q117" s="2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</row>
    <row r="118" spans="1:350" s="3" customFormat="1">
      <c r="A118"/>
      <c r="B118" t="s">
        <v>24</v>
      </c>
      <c r="C118">
        <v>1</v>
      </c>
      <c r="D118">
        <v>0.99419999999999997</v>
      </c>
      <c r="E118">
        <v>5.3600000000000002E-2</v>
      </c>
      <c r="F118">
        <v>15.7</v>
      </c>
      <c r="G118" s="2"/>
      <c r="H118"/>
      <c r="I118"/>
      <c r="J118"/>
      <c r="K118" s="2"/>
      <c r="L118" s="2"/>
      <c r="M118" s="2"/>
      <c r="N118" s="2"/>
      <c r="O118" s="2"/>
      <c r="P118" s="2"/>
      <c r="Q118" s="2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</row>
    <row r="119" spans="1:350" s="3" customFormat="1">
      <c r="A119"/>
      <c r="B119"/>
      <c r="C119">
        <v>2</v>
      </c>
      <c r="D119">
        <v>0.96940000000000004</v>
      </c>
      <c r="E119">
        <v>5.3999999999999999E-2</v>
      </c>
      <c r="F119">
        <v>11.9</v>
      </c>
      <c r="G119" s="2"/>
      <c r="H119"/>
      <c r="I119"/>
      <c r="J119"/>
      <c r="K119" s="2"/>
      <c r="L119" s="2"/>
      <c r="M119" s="2"/>
      <c r="N119" s="2"/>
      <c r="O119" s="2"/>
      <c r="P119" s="2"/>
      <c r="Q119" s="2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</row>
    <row r="120" spans="1:350" s="3" customFormat="1">
      <c r="A120"/>
      <c r="B120"/>
      <c r="C120">
        <v>3</v>
      </c>
      <c r="D120">
        <v>1.0042</v>
      </c>
      <c r="E120">
        <v>5.45E-2</v>
      </c>
      <c r="F120">
        <v>14.6</v>
      </c>
      <c r="G120" s="2"/>
      <c r="H120"/>
      <c r="I120"/>
      <c r="J120"/>
      <c r="K120" s="2"/>
      <c r="L120" s="2"/>
      <c r="M120" s="2"/>
      <c r="N120" s="2"/>
      <c r="O120" s="2"/>
      <c r="P120" s="2"/>
      <c r="Q120" s="2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</row>
    <row r="121" spans="1:350" s="3" customFormat="1">
      <c r="A121"/>
      <c r="B121"/>
      <c r="C121">
        <v>4</v>
      </c>
      <c r="D121">
        <v>0.90490000000000004</v>
      </c>
      <c r="E121">
        <v>5.0299999999999997E-2</v>
      </c>
      <c r="F121">
        <v>13.8</v>
      </c>
      <c r="G121" s="2"/>
      <c r="H121"/>
      <c r="I121"/>
      <c r="J121"/>
      <c r="K121" s="2"/>
      <c r="L121" s="2"/>
      <c r="M121" s="2"/>
      <c r="N121" s="2"/>
      <c r="O121" s="2"/>
      <c r="P121" s="2"/>
      <c r="Q121" s="2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</row>
    <row r="122" spans="1:350" s="3" customFormat="1">
      <c r="A122"/>
      <c r="B122"/>
      <c r="C122">
        <v>5</v>
      </c>
      <c r="D122">
        <v>1.0367999999999999</v>
      </c>
      <c r="E122">
        <v>5.7000000000000002E-2</v>
      </c>
      <c r="F122">
        <v>12.8</v>
      </c>
      <c r="G122" s="2"/>
      <c r="H122"/>
      <c r="I122"/>
      <c r="J122"/>
      <c r="K122" s="2"/>
      <c r="L122" s="2"/>
      <c r="M122" s="2"/>
      <c r="N122" s="2"/>
      <c r="O122" s="2"/>
      <c r="P122" s="2"/>
      <c r="Q122" s="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</row>
    <row r="123" spans="1:350" s="3" customFormat="1">
      <c r="A123"/>
      <c r="B123" s="36" t="s">
        <v>25</v>
      </c>
      <c r="C123" s="36">
        <v>1</v>
      </c>
      <c r="D123" s="36">
        <v>1.0130999999999999</v>
      </c>
      <c r="E123" s="36">
        <v>5.2400000000000002E-2</v>
      </c>
      <c r="F123" s="36">
        <v>17.5</v>
      </c>
      <c r="G123" s="2"/>
      <c r="H123"/>
      <c r="I123"/>
      <c r="J123"/>
      <c r="K123" s="2"/>
      <c r="L123" s="2"/>
      <c r="M123" s="2"/>
      <c r="N123" s="2"/>
      <c r="O123" s="2"/>
      <c r="P123" s="2"/>
      <c r="Q123" s="2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</row>
    <row r="124" spans="1:350" s="3" customFormat="1">
      <c r="A124"/>
      <c r="B124" s="36"/>
      <c r="C124" s="36">
        <v>2</v>
      </c>
      <c r="D124" s="36">
        <v>1.0293000000000001</v>
      </c>
      <c r="E124" s="36">
        <v>5.4100000000000002E-2</v>
      </c>
      <c r="F124" s="36">
        <v>18.899999999999999</v>
      </c>
      <c r="G124" s="2"/>
      <c r="H124"/>
      <c r="I124"/>
      <c r="J124"/>
      <c r="K124" s="2"/>
      <c r="L124" s="2"/>
      <c r="M124" s="2"/>
      <c r="N124" s="2"/>
      <c r="O124" s="2"/>
      <c r="P124" s="2"/>
      <c r="Q124" s="2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</row>
    <row r="125" spans="1:350" s="3" customFormat="1" ht="14.25" customHeight="1">
      <c r="A125"/>
      <c r="B125" s="36"/>
      <c r="C125" s="36">
        <v>3</v>
      </c>
      <c r="D125" s="36">
        <v>1.107</v>
      </c>
      <c r="E125" s="36">
        <v>5.9499999999999997E-2</v>
      </c>
      <c r="F125" s="36">
        <v>19.8</v>
      </c>
      <c r="G125" s="2"/>
      <c r="H125"/>
      <c r="I125"/>
      <c r="J125"/>
      <c r="K125" s="2"/>
      <c r="L125" s="2"/>
      <c r="M125" s="2"/>
      <c r="N125" s="2"/>
      <c r="O125" s="2"/>
      <c r="P125" s="2"/>
      <c r="Q125" s="2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</row>
    <row r="126" spans="1:350" s="3" customFormat="1" ht="14.25" customHeight="1">
      <c r="A126"/>
      <c r="B126" s="36"/>
      <c r="C126" s="36">
        <v>4</v>
      </c>
      <c r="D126" s="36">
        <v>1.1555</v>
      </c>
      <c r="E126" s="36">
        <v>5.8700000000000002E-2</v>
      </c>
      <c r="F126" s="36">
        <v>18.7</v>
      </c>
      <c r="G126" s="2"/>
      <c r="H126"/>
      <c r="I126"/>
      <c r="J126"/>
      <c r="K126" s="2"/>
      <c r="L126" s="2"/>
      <c r="M126" s="2"/>
      <c r="N126" s="2"/>
      <c r="O126" s="2"/>
      <c r="P126" s="2"/>
      <c r="Q126" s="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</row>
    <row r="127" spans="1:350" s="3" customFormat="1">
      <c r="A127"/>
      <c r="B127" s="36"/>
      <c r="C127" s="36">
        <v>5</v>
      </c>
      <c r="D127" s="36">
        <v>1.044</v>
      </c>
      <c r="E127" s="36">
        <v>5.2400000000000002E-2</v>
      </c>
      <c r="F127" s="36">
        <v>19.100000000000001</v>
      </c>
      <c r="G127" s="2"/>
      <c r="H127"/>
      <c r="I127"/>
      <c r="J127"/>
      <c r="K127" s="2"/>
      <c r="L127" s="2"/>
      <c r="M127" s="2"/>
      <c r="N127" s="2"/>
      <c r="O127" s="2"/>
      <c r="P127" s="2"/>
      <c r="Q127" s="2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</row>
    <row r="128" spans="1:350" s="3" customFormat="1">
      <c r="A128"/>
      <c r="B128" t="s">
        <v>26</v>
      </c>
      <c r="C128">
        <v>1</v>
      </c>
      <c r="D128">
        <v>0.91849999999999998</v>
      </c>
      <c r="E128">
        <v>4.7600000000000003E-2</v>
      </c>
      <c r="F128">
        <v>15.8</v>
      </c>
      <c r="G128" s="2"/>
      <c r="H128"/>
      <c r="I128"/>
      <c r="J128"/>
      <c r="K128" s="2"/>
      <c r="L128" s="2"/>
      <c r="M128" s="2"/>
      <c r="N128" s="2"/>
      <c r="O128" s="2"/>
      <c r="P128" s="2"/>
      <c r="Q128" s="2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</row>
    <row r="129" spans="1:350" s="3" customFormat="1">
      <c r="A129"/>
      <c r="B129"/>
      <c r="C129">
        <v>2</v>
      </c>
      <c r="D129">
        <v>0.6865</v>
      </c>
      <c r="E129">
        <v>3.61E-2</v>
      </c>
      <c r="F129">
        <v>18.399999999999999</v>
      </c>
      <c r="G129" s="2"/>
      <c r="H129"/>
      <c r="I129"/>
      <c r="J129"/>
      <c r="K129" s="2"/>
      <c r="L129" s="2"/>
      <c r="M129" s="2"/>
      <c r="N129" s="2"/>
      <c r="O129" s="2"/>
      <c r="P129" s="2"/>
      <c r="Q129" s="2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</row>
    <row r="130" spans="1:350" s="3" customFormat="1">
      <c r="A130"/>
      <c r="B130"/>
      <c r="C130">
        <v>3</v>
      </c>
      <c r="D130">
        <v>1.0008999999999999</v>
      </c>
      <c r="E130">
        <v>4.2999999999999997E-2</v>
      </c>
      <c r="F130">
        <v>19</v>
      </c>
      <c r="G130" s="2"/>
      <c r="H130"/>
      <c r="I130"/>
      <c r="J130"/>
      <c r="K130" s="2"/>
      <c r="L130" s="2"/>
      <c r="M130" s="2"/>
      <c r="N130" s="2"/>
      <c r="O130" s="2"/>
      <c r="P130" s="2"/>
      <c r="Q130" s="2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</row>
    <row r="131" spans="1:350" s="3" customFormat="1">
      <c r="A131"/>
      <c r="B131"/>
      <c r="C131">
        <v>4</v>
      </c>
      <c r="D131">
        <v>1.0537000000000001</v>
      </c>
      <c r="E131">
        <v>3.9399999999999998E-2</v>
      </c>
      <c r="F131">
        <v>19.2</v>
      </c>
      <c r="G131" s="2"/>
      <c r="H131"/>
      <c r="I131"/>
      <c r="J131"/>
      <c r="K131" s="2"/>
      <c r="L131" s="2"/>
      <c r="M131" s="2"/>
      <c r="N131" s="2"/>
      <c r="O131" s="2"/>
      <c r="P131" s="2"/>
      <c r="Q131" s="2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</row>
    <row r="132" spans="1:350" s="3" customFormat="1">
      <c r="A132"/>
      <c r="B132"/>
      <c r="C132">
        <v>5</v>
      </c>
      <c r="D132">
        <v>1.2457</v>
      </c>
      <c r="E132">
        <v>3.8300000000000001E-2</v>
      </c>
      <c r="F132">
        <v>19.2</v>
      </c>
      <c r="G132" s="2"/>
      <c r="H132"/>
      <c r="I132"/>
      <c r="J132"/>
      <c r="K132" s="2"/>
      <c r="L132" s="2"/>
      <c r="M132" s="2"/>
      <c r="N132" s="2"/>
      <c r="O132" s="2"/>
      <c r="P132" s="2"/>
      <c r="Q132" s="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</row>
    <row r="133" spans="1:350" s="3" customFormat="1">
      <c r="A133"/>
      <c r="B133" s="36" t="s">
        <v>27</v>
      </c>
      <c r="C133" s="36">
        <v>1</v>
      </c>
      <c r="D133" s="36">
        <v>1.506</v>
      </c>
      <c r="E133" s="36">
        <v>7.2700000000000001E-2</v>
      </c>
      <c r="F133" s="36">
        <v>17.5</v>
      </c>
      <c r="G133" s="2"/>
      <c r="H133"/>
      <c r="I133"/>
      <c r="J133"/>
      <c r="K133" s="2"/>
      <c r="L133" s="2"/>
      <c r="M133" s="2"/>
      <c r="N133" s="2"/>
      <c r="O133" s="2"/>
      <c r="P133" s="2"/>
      <c r="Q133" s="2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</row>
    <row r="134" spans="1:350" s="3" customFormat="1">
      <c r="A134"/>
      <c r="B134" s="36"/>
      <c r="C134" s="36">
        <v>2</v>
      </c>
      <c r="D134" s="36">
        <v>1.3839999999999999</v>
      </c>
      <c r="E134" s="36">
        <v>6.1899999999999997E-2</v>
      </c>
      <c r="F134" s="36">
        <v>17</v>
      </c>
      <c r="G134" s="2"/>
      <c r="H134"/>
      <c r="I134"/>
      <c r="J134"/>
      <c r="K134" s="2"/>
      <c r="L134" s="2"/>
      <c r="M134" s="2"/>
      <c r="N134" s="2"/>
      <c r="O134" s="2"/>
      <c r="P134" s="2"/>
      <c r="Q134" s="2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</row>
    <row r="135" spans="1:350" s="3" customFormat="1">
      <c r="A135"/>
      <c r="B135" s="36"/>
      <c r="C135" s="36">
        <v>3</v>
      </c>
      <c r="D135" s="36">
        <v>1.7030000000000001</v>
      </c>
      <c r="E135" s="36">
        <v>8.2900000000000001E-2</v>
      </c>
      <c r="F135" s="36">
        <v>18</v>
      </c>
      <c r="G135" s="2"/>
      <c r="H135"/>
      <c r="I135"/>
      <c r="J135"/>
      <c r="K135" s="2"/>
      <c r="L135" s="2"/>
      <c r="M135" s="2"/>
      <c r="N135" s="2"/>
      <c r="O135" s="2"/>
      <c r="P135" s="2"/>
      <c r="Q135" s="2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</row>
    <row r="136" spans="1:350" s="3" customFormat="1">
      <c r="A136"/>
      <c r="B136" s="36"/>
      <c r="C136" s="36">
        <v>4</v>
      </c>
      <c r="D136" s="36">
        <v>1.2888999999999999</v>
      </c>
      <c r="E136" s="36">
        <v>6.3399999999999998E-2</v>
      </c>
      <c r="F136" s="36">
        <v>17.2</v>
      </c>
      <c r="G136" s="2"/>
      <c r="H136"/>
      <c r="I136"/>
      <c r="J136"/>
      <c r="K136" s="2"/>
      <c r="L136" s="2"/>
      <c r="M136" s="2"/>
      <c r="N136" s="2"/>
      <c r="O136" s="2"/>
      <c r="P136" s="2"/>
      <c r="Q136" s="2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</row>
    <row r="137" spans="1:350" s="3" customFormat="1">
      <c r="A137"/>
      <c r="B137" s="36"/>
      <c r="C137" s="36">
        <v>5</v>
      </c>
      <c r="D137" s="36">
        <v>1.5992999999999999</v>
      </c>
      <c r="E137" s="36">
        <v>7.9200000000000007E-2</v>
      </c>
      <c r="F137" s="36">
        <v>20</v>
      </c>
      <c r="G137" s="2"/>
      <c r="H137"/>
      <c r="I137"/>
      <c r="J137"/>
      <c r="K137" s="2"/>
      <c r="L137" s="2"/>
      <c r="M137" s="2"/>
      <c r="N137" s="2"/>
      <c r="O137" s="2"/>
      <c r="P137" s="2"/>
      <c r="Q137" s="2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</row>
    <row r="138" spans="1:350" s="3" customFormat="1">
      <c r="A138"/>
      <c r="B138" t="s">
        <v>28</v>
      </c>
      <c r="C138">
        <v>1</v>
      </c>
      <c r="D138">
        <v>0.91600000000000004</v>
      </c>
      <c r="E138">
        <v>4.2000000000000003E-2</v>
      </c>
      <c r="F138">
        <v>14.2</v>
      </c>
      <c r="G138" s="2"/>
      <c r="H138"/>
      <c r="I138"/>
      <c r="J138"/>
      <c r="K138" s="2"/>
      <c r="L138" s="2"/>
      <c r="M138" s="2"/>
      <c r="N138" s="2"/>
      <c r="O138" s="2"/>
      <c r="P138" s="2"/>
      <c r="Q138" s="2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</row>
    <row r="139" spans="1:350" s="3" customFormat="1" ht="14.25" customHeight="1">
      <c r="A139"/>
      <c r="B139"/>
      <c r="C139">
        <v>2</v>
      </c>
      <c r="D139">
        <v>0.88180000000000003</v>
      </c>
      <c r="E139">
        <v>3.8899999999999997E-2</v>
      </c>
      <c r="F139">
        <v>15</v>
      </c>
      <c r="G139" s="2"/>
      <c r="H139"/>
      <c r="I139"/>
      <c r="J139"/>
      <c r="K139" s="2"/>
      <c r="L139" s="2"/>
      <c r="M139" s="2"/>
      <c r="N139" s="2"/>
      <c r="O139" s="2"/>
      <c r="P139" s="2"/>
      <c r="Q139" s="2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</row>
    <row r="140" spans="1:350" s="3" customFormat="1">
      <c r="A140"/>
      <c r="B140"/>
      <c r="C140">
        <v>3</v>
      </c>
      <c r="D140">
        <v>0.88600000000000001</v>
      </c>
      <c r="E140">
        <v>4.4900000000000002E-2</v>
      </c>
      <c r="F140">
        <v>14.9</v>
      </c>
      <c r="G140" s="2"/>
      <c r="H140"/>
      <c r="I140"/>
      <c r="J140"/>
      <c r="K140" s="2"/>
      <c r="L140" s="2"/>
      <c r="M140" s="2"/>
      <c r="N140" s="2"/>
      <c r="O140" s="2"/>
      <c r="P140" s="2"/>
      <c r="Q140" s="2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</row>
    <row r="141" spans="1:350" s="3" customFormat="1">
      <c r="A141"/>
      <c r="B141"/>
      <c r="C141">
        <v>4</v>
      </c>
      <c r="D141">
        <v>0.75029999999999997</v>
      </c>
      <c r="E141">
        <v>3.6200000000000003E-2</v>
      </c>
      <c r="F141">
        <v>13.4</v>
      </c>
      <c r="G141" s="2"/>
      <c r="H141"/>
      <c r="I141"/>
      <c r="J141"/>
      <c r="K141" s="2"/>
      <c r="L141" s="2"/>
      <c r="M141" s="2"/>
      <c r="N141" s="2"/>
      <c r="O141" s="2"/>
      <c r="P141" s="2"/>
      <c r="Q141" s="2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</row>
    <row r="142" spans="1:350" s="3" customFormat="1">
      <c r="A142"/>
      <c r="B142"/>
      <c r="C142">
        <v>5</v>
      </c>
      <c r="D142">
        <v>0.80120000000000002</v>
      </c>
      <c r="E142">
        <v>3.9899999999999998E-2</v>
      </c>
      <c r="F142">
        <v>14.2</v>
      </c>
      <c r="G142" s="2"/>
      <c r="H142"/>
      <c r="I142"/>
      <c r="J142"/>
      <c r="K142" s="2"/>
      <c r="L142" s="2"/>
      <c r="M142" s="2"/>
      <c r="N142" s="2"/>
      <c r="O142" s="2"/>
      <c r="P142" s="2"/>
      <c r="Q142" s="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</row>
    <row r="143" spans="1:350" s="3" customFormat="1">
      <c r="A143"/>
      <c r="B143" s="36" t="s">
        <v>29</v>
      </c>
      <c r="C143" s="36">
        <v>1</v>
      </c>
      <c r="D143" s="36">
        <v>0.84730000000000005</v>
      </c>
      <c r="E143" s="36">
        <v>4.02E-2</v>
      </c>
      <c r="F143" s="36">
        <v>11.9</v>
      </c>
      <c r="G143" s="2"/>
      <c r="H143"/>
      <c r="I143"/>
      <c r="J143"/>
      <c r="K143" s="2"/>
      <c r="L143" s="2"/>
      <c r="M143" s="2"/>
      <c r="N143" s="2"/>
      <c r="O143" s="2"/>
      <c r="P143" s="2"/>
      <c r="Q143" s="2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</row>
    <row r="144" spans="1:350" s="3" customFormat="1">
      <c r="A144"/>
      <c r="B144" s="36"/>
      <c r="C144" s="36">
        <v>2</v>
      </c>
      <c r="D144" s="36">
        <v>0.95599999999999996</v>
      </c>
      <c r="E144" s="36">
        <v>4.6699999999999998E-2</v>
      </c>
      <c r="F144" s="36">
        <v>13.5</v>
      </c>
      <c r="G144" s="2"/>
      <c r="H144"/>
      <c r="I144"/>
      <c r="J144"/>
      <c r="K144" s="2"/>
      <c r="L144" s="2"/>
      <c r="M144" s="2"/>
      <c r="N144" s="2"/>
      <c r="O144" s="2"/>
      <c r="P144" s="2"/>
      <c r="Q144" s="2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</row>
    <row r="145" spans="1:350" s="3" customFormat="1">
      <c r="A145"/>
      <c r="B145" s="36"/>
      <c r="C145" s="36">
        <v>3</v>
      </c>
      <c r="D145" s="36">
        <v>1.0314000000000001</v>
      </c>
      <c r="E145" s="36">
        <v>4.9599999999999998E-2</v>
      </c>
      <c r="F145" s="36">
        <v>13.1</v>
      </c>
      <c r="G145" s="2"/>
      <c r="H145"/>
      <c r="I145"/>
      <c r="J145"/>
      <c r="K145" s="2"/>
      <c r="L145" s="2"/>
      <c r="M145" s="2"/>
      <c r="N145" s="2"/>
      <c r="O145" s="2"/>
      <c r="P145" s="2"/>
      <c r="Q145" s="2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</row>
    <row r="146" spans="1:350" s="3" customFormat="1">
      <c r="A146"/>
      <c r="B146" s="36"/>
      <c r="C146" s="36">
        <v>4</v>
      </c>
      <c r="D146" s="36">
        <v>0.96860000000000002</v>
      </c>
      <c r="E146" s="36">
        <v>4.9000000000000002E-2</v>
      </c>
      <c r="F146" s="36">
        <v>13.9</v>
      </c>
      <c r="G146" s="2"/>
      <c r="H146"/>
      <c r="I146"/>
      <c r="J146"/>
      <c r="K146" s="2"/>
      <c r="L146" s="2"/>
      <c r="M146" s="2"/>
      <c r="N146" s="2"/>
      <c r="O146" s="2"/>
      <c r="P146" s="2"/>
      <c r="Q146" s="2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</row>
    <row r="147" spans="1:350" s="3" customFormat="1">
      <c r="A147"/>
      <c r="B147" s="36"/>
      <c r="C147" s="36">
        <v>5</v>
      </c>
      <c r="D147" s="36">
        <v>1.0558000000000001</v>
      </c>
      <c r="E147" s="36">
        <v>5.16E-2</v>
      </c>
      <c r="F147" s="36">
        <v>13.4</v>
      </c>
      <c r="G147" s="2"/>
      <c r="H147"/>
      <c r="I147"/>
      <c r="J147"/>
      <c r="K147" s="2"/>
      <c r="L147" s="2"/>
      <c r="M147" s="2"/>
      <c r="N147" s="2"/>
      <c r="O147" s="2"/>
      <c r="P147" s="2"/>
      <c r="Q147" s="2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</row>
    <row r="148" spans="1:350">
      <c r="G148" s="2"/>
      <c r="K148" s="2"/>
      <c r="L148" s="2"/>
      <c r="M148" s="2"/>
      <c r="N148" s="2"/>
      <c r="O148" s="2"/>
      <c r="P148" s="2"/>
      <c r="Q148" s="2"/>
    </row>
    <row r="149" spans="1:350">
      <c r="G149" s="2"/>
      <c r="K149" s="2"/>
      <c r="L149" s="2"/>
      <c r="M149" s="2"/>
      <c r="N149" s="2"/>
      <c r="O149" s="2"/>
      <c r="P149" s="2"/>
      <c r="Q149" s="2"/>
    </row>
    <row r="150" spans="1:350" ht="14.25" customHeight="1">
      <c r="G150" s="2"/>
      <c r="K150" s="2"/>
      <c r="L150" s="2"/>
      <c r="M150" s="2"/>
      <c r="N150" s="2"/>
      <c r="O150" s="2"/>
      <c r="P150" s="2"/>
      <c r="Q150" s="2"/>
    </row>
    <row r="151" spans="1:350">
      <c r="G151" s="2"/>
      <c r="K151" s="2"/>
      <c r="L151" s="2"/>
      <c r="M151" s="2"/>
      <c r="N151" s="2"/>
      <c r="O151" s="2"/>
      <c r="P151" s="2"/>
      <c r="Q151" s="2"/>
    </row>
    <row r="152" spans="1:350">
      <c r="G152" s="2"/>
      <c r="K152" s="2"/>
      <c r="L152" s="2"/>
      <c r="M152" s="2"/>
      <c r="N152" s="2"/>
      <c r="O152" s="2"/>
      <c r="P152" s="2"/>
      <c r="Q152" s="2"/>
    </row>
    <row r="153" spans="1:350" ht="14.25" customHeight="1">
      <c r="G153" s="2"/>
      <c r="K153" s="2"/>
      <c r="L153" s="2"/>
      <c r="M153" s="2"/>
      <c r="N153" s="2"/>
      <c r="O153" s="2"/>
      <c r="P153" s="2"/>
      <c r="Q153" s="2"/>
    </row>
    <row r="154" spans="1:350">
      <c r="G154" s="2"/>
      <c r="K154" s="2"/>
      <c r="L154" s="2"/>
      <c r="M154" s="2"/>
      <c r="N154" s="2"/>
      <c r="O154" s="2"/>
      <c r="P154" s="2"/>
      <c r="Q154" s="2"/>
    </row>
    <row r="155" spans="1:350">
      <c r="G155" s="2"/>
      <c r="K155" s="2"/>
      <c r="L155" s="2"/>
      <c r="M155" s="2"/>
      <c r="N155" s="2"/>
      <c r="O155" s="2"/>
      <c r="P155" s="2"/>
      <c r="Q155" s="2"/>
    </row>
    <row r="156" spans="1:350">
      <c r="G156" s="2"/>
      <c r="K156" s="2"/>
      <c r="L156" s="2"/>
      <c r="M156" s="2"/>
      <c r="N156" s="2"/>
      <c r="O156" s="2"/>
      <c r="P156" s="2"/>
      <c r="Q156" s="2"/>
    </row>
    <row r="157" spans="1:350">
      <c r="G157" s="2"/>
      <c r="K157" s="2"/>
      <c r="L157" s="2"/>
      <c r="M157" s="2"/>
      <c r="N157" s="2"/>
      <c r="O157" s="2"/>
      <c r="P157" s="2"/>
      <c r="Q157" s="2"/>
    </row>
    <row r="158" spans="1:350">
      <c r="G158" s="2"/>
      <c r="K158" s="2"/>
      <c r="L158" s="2"/>
      <c r="M158" s="2"/>
      <c r="N158" s="2"/>
      <c r="O158" s="2"/>
      <c r="P158" s="2"/>
      <c r="Q158" s="2"/>
    </row>
    <row r="159" spans="1:350">
      <c r="G159" s="2"/>
      <c r="K159" s="2"/>
      <c r="L159" s="2"/>
      <c r="M159" s="2"/>
      <c r="N159" s="2"/>
      <c r="O159" s="2"/>
      <c r="P159" s="2"/>
      <c r="Q159" s="2"/>
    </row>
    <row r="160" spans="1:350">
      <c r="G160" s="2"/>
      <c r="K160" s="2"/>
      <c r="L160" s="2"/>
      <c r="M160" s="2"/>
      <c r="N160" s="2"/>
      <c r="O160" s="2"/>
      <c r="P160" s="2"/>
      <c r="Q160" s="2"/>
    </row>
    <row r="161" spans="7:17">
      <c r="G161" s="2"/>
      <c r="K161" s="2"/>
      <c r="L161" s="2"/>
      <c r="M161" s="2"/>
      <c r="N161" s="2"/>
      <c r="O161" s="2"/>
      <c r="P161" s="2"/>
      <c r="Q161" s="2"/>
    </row>
    <row r="162" spans="7:17">
      <c r="G162" s="2"/>
      <c r="K162" s="2"/>
      <c r="L162" s="2"/>
      <c r="M162" s="2"/>
      <c r="N162" s="2"/>
      <c r="O162" s="2"/>
      <c r="P162" s="2"/>
      <c r="Q162" s="2"/>
    </row>
    <row r="163" spans="7:17">
      <c r="G163" s="2"/>
      <c r="K163" s="2"/>
      <c r="L163" s="2"/>
      <c r="M163" s="2"/>
      <c r="N163" s="2"/>
      <c r="O163" s="2"/>
      <c r="P163" s="2"/>
      <c r="Q163" s="2"/>
    </row>
    <row r="164" spans="7:17">
      <c r="G164" s="2"/>
      <c r="K164" s="2"/>
      <c r="L164" s="2"/>
      <c r="M164" s="2"/>
      <c r="N164" s="2"/>
      <c r="O164" s="2"/>
      <c r="P164" s="2"/>
      <c r="Q164" s="2"/>
    </row>
    <row r="165" spans="7:17">
      <c r="G165" s="2"/>
      <c r="K165" s="2"/>
      <c r="L165" s="2"/>
      <c r="M165" s="2"/>
      <c r="N165" s="2"/>
      <c r="O165" s="2"/>
      <c r="P165" s="2"/>
      <c r="Q165" s="2"/>
    </row>
    <row r="166" spans="7:17">
      <c r="G166" s="2"/>
      <c r="K166" s="2"/>
      <c r="L166" s="2"/>
      <c r="M166" s="2"/>
      <c r="N166" s="2"/>
      <c r="O166" s="2"/>
      <c r="P166" s="2"/>
      <c r="Q166" s="2"/>
    </row>
    <row r="167" spans="7:17">
      <c r="G167" s="2"/>
      <c r="K167" s="2"/>
      <c r="L167" s="2"/>
      <c r="M167" s="2"/>
      <c r="N167" s="2"/>
      <c r="O167" s="2"/>
      <c r="P167" s="2"/>
      <c r="Q167" s="2"/>
    </row>
    <row r="168" spans="7:17">
      <c r="G168" s="2"/>
      <c r="K168" s="2"/>
      <c r="L168" s="2"/>
      <c r="M168" s="2"/>
      <c r="N168" s="2"/>
      <c r="O168" s="2"/>
      <c r="P168" s="2"/>
      <c r="Q168" s="2"/>
    </row>
    <row r="169" spans="7:17">
      <c r="G169" s="2"/>
      <c r="K169" s="2"/>
      <c r="L169" s="2"/>
      <c r="M169" s="2"/>
      <c r="N169" s="2"/>
      <c r="O169" s="2"/>
      <c r="P169" s="2"/>
      <c r="Q169" s="2"/>
    </row>
    <row r="170" spans="7:17">
      <c r="G170" s="2"/>
      <c r="K170" s="2"/>
      <c r="L170" s="2"/>
      <c r="M170" s="2"/>
      <c r="N170" s="2"/>
      <c r="O170" s="2"/>
      <c r="P170" s="2"/>
      <c r="Q170" s="2"/>
    </row>
    <row r="171" spans="7:17">
      <c r="G171" s="2"/>
      <c r="K171" s="2"/>
      <c r="L171" s="2"/>
      <c r="M171" s="2"/>
      <c r="N171" s="2"/>
      <c r="O171" s="2"/>
      <c r="P171" s="2"/>
      <c r="Q171" s="2"/>
    </row>
    <row r="172" spans="7:17">
      <c r="G172" s="2"/>
      <c r="K172" s="2"/>
      <c r="L172" s="2"/>
      <c r="M172" s="2"/>
      <c r="N172" s="2"/>
      <c r="O172" s="2"/>
      <c r="P172" s="2"/>
      <c r="Q172" s="2"/>
    </row>
    <row r="173" spans="7:17">
      <c r="G173" s="2"/>
      <c r="K173" s="2"/>
      <c r="L173" s="2"/>
      <c r="M173" s="2"/>
      <c r="N173" s="2"/>
      <c r="O173" s="2"/>
      <c r="P173" s="2"/>
      <c r="Q173" s="2"/>
    </row>
    <row r="174" spans="7:17">
      <c r="G174" s="2"/>
      <c r="K174" s="2"/>
      <c r="L174" s="2"/>
      <c r="M174" s="2"/>
      <c r="N174" s="2"/>
      <c r="O174" s="2"/>
      <c r="P174" s="2"/>
      <c r="Q174" s="2"/>
    </row>
    <row r="175" spans="7:17">
      <c r="G175" s="2"/>
      <c r="K175" s="2"/>
      <c r="L175" s="2"/>
      <c r="M175" s="2"/>
      <c r="N175" s="2"/>
      <c r="O175" s="2"/>
      <c r="P175" s="2"/>
      <c r="Q175" s="2"/>
    </row>
    <row r="176" spans="7:17">
      <c r="G176" s="2"/>
      <c r="K176" s="2"/>
      <c r="L176" s="2"/>
      <c r="M176" s="2"/>
      <c r="N176" s="2"/>
      <c r="O176" s="2"/>
      <c r="P176" s="2"/>
      <c r="Q176" s="2"/>
    </row>
    <row r="177" spans="7:17">
      <c r="G177" s="2"/>
      <c r="K177" s="2"/>
      <c r="L177" s="2"/>
      <c r="M177" s="2"/>
      <c r="N177" s="2"/>
      <c r="O177" s="2"/>
      <c r="P177" s="2"/>
      <c r="Q177" s="2"/>
    </row>
    <row r="178" spans="7:17">
      <c r="G178" s="2"/>
      <c r="K178" s="2"/>
      <c r="L178" s="2"/>
      <c r="M178" s="2"/>
      <c r="N178" s="2"/>
      <c r="O178" s="2"/>
      <c r="P178" s="2"/>
      <c r="Q178" s="2"/>
    </row>
    <row r="179" spans="7:17">
      <c r="G179" s="2"/>
      <c r="K179" s="2"/>
      <c r="L179" s="2"/>
      <c r="M179" s="2"/>
      <c r="N179" s="2"/>
      <c r="O179" s="2"/>
      <c r="P179" s="2"/>
      <c r="Q179" s="2"/>
    </row>
    <row r="180" spans="7:17">
      <c r="G180" s="2"/>
      <c r="K180" s="2"/>
      <c r="L180" s="2"/>
      <c r="M180" s="2"/>
      <c r="N180" s="2"/>
      <c r="O180" s="2"/>
      <c r="P180" s="2"/>
      <c r="Q180" s="2"/>
    </row>
    <row r="181" spans="7:17">
      <c r="G181" s="2"/>
      <c r="K181" s="2"/>
      <c r="L181" s="2"/>
      <c r="M181" s="2"/>
      <c r="N181" s="2"/>
      <c r="O181" s="2"/>
      <c r="P181" s="2"/>
      <c r="Q181" s="2"/>
    </row>
    <row r="182" spans="7:17">
      <c r="G182" s="2"/>
      <c r="K182" s="2"/>
      <c r="L182" s="2"/>
      <c r="M182" s="2"/>
      <c r="N182" s="2"/>
      <c r="O182" s="2"/>
      <c r="P182" s="2"/>
      <c r="Q182" s="2"/>
    </row>
    <row r="183" spans="7:17">
      <c r="G183" s="2"/>
      <c r="K183" s="2"/>
      <c r="L183" s="2"/>
      <c r="M183" s="2"/>
      <c r="N183" s="2"/>
      <c r="O183" s="2"/>
      <c r="P183" s="2"/>
      <c r="Q183" s="2"/>
    </row>
    <row r="184" spans="7:17">
      <c r="G184" s="2"/>
      <c r="K184" s="2"/>
      <c r="L184" s="2"/>
      <c r="M184" s="2"/>
      <c r="N184" s="2"/>
      <c r="O184" s="2"/>
      <c r="P184" s="2"/>
      <c r="Q184" s="2"/>
    </row>
    <row r="185" spans="7:17">
      <c r="G185" s="2"/>
      <c r="K185" s="2"/>
      <c r="L185" s="2"/>
      <c r="M185" s="2"/>
      <c r="N185" s="2"/>
      <c r="O185" s="2"/>
      <c r="P185" s="2"/>
      <c r="Q185" s="2"/>
    </row>
    <row r="186" spans="7:17">
      <c r="G186" s="2"/>
      <c r="K186" s="2"/>
      <c r="L186" s="2"/>
      <c r="M186" s="2"/>
      <c r="N186" s="2"/>
      <c r="O186" s="2"/>
      <c r="P186" s="2"/>
      <c r="Q186" s="2"/>
    </row>
    <row r="187" spans="7:17">
      <c r="G187" s="2"/>
      <c r="K187" s="2"/>
      <c r="L187" s="2"/>
      <c r="M187" s="2"/>
      <c r="N187" s="2"/>
      <c r="O187" s="2"/>
      <c r="P187" s="2"/>
      <c r="Q187" s="2"/>
    </row>
    <row r="188" spans="7:17">
      <c r="G188" s="2"/>
      <c r="K188" s="2"/>
      <c r="L188" s="2"/>
      <c r="M188" s="2"/>
      <c r="N188" s="2"/>
      <c r="O188" s="2"/>
      <c r="P188" s="2"/>
      <c r="Q188" s="2"/>
    </row>
    <row r="189" spans="7:17">
      <c r="G189" s="2"/>
      <c r="K189" s="2"/>
      <c r="L189" s="2"/>
      <c r="M189" s="2"/>
      <c r="N189" s="2"/>
      <c r="O189" s="2"/>
      <c r="P189" s="2"/>
      <c r="Q189" s="2"/>
    </row>
    <row r="190" spans="7:17">
      <c r="G190" s="2"/>
      <c r="K190" s="2"/>
      <c r="L190" s="2"/>
      <c r="M190" s="2"/>
      <c r="N190" s="2"/>
      <c r="O190" s="2"/>
      <c r="P190" s="2"/>
      <c r="Q190" s="2"/>
    </row>
    <row r="191" spans="7:17">
      <c r="G191" s="2"/>
      <c r="K191" s="2"/>
      <c r="L191" s="2"/>
      <c r="M191" s="2"/>
      <c r="N191" s="2"/>
      <c r="O191" s="2"/>
      <c r="P191" s="2"/>
      <c r="Q19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workbookViewId="0">
      <selection activeCell="G13" sqref="G13"/>
    </sheetView>
  </sheetViews>
  <sheetFormatPr defaultRowHeight="15"/>
  <cols>
    <col min="4" max="4" width="14.140625" customWidth="1"/>
    <col min="5" max="5" width="14.5703125" customWidth="1"/>
    <col min="6" max="6" width="15.7109375" customWidth="1"/>
    <col min="7" max="7" width="15.85546875" customWidth="1"/>
    <col min="8" max="8" width="13.7109375" customWidth="1"/>
    <col min="9" max="9" width="5.28515625" customWidth="1"/>
    <col min="10" max="10" width="12.28515625" customWidth="1"/>
    <col min="11" max="11" width="13.28515625" customWidth="1"/>
    <col min="12" max="12" width="12.7109375" customWidth="1"/>
    <col min="13" max="13" width="16.140625" customWidth="1"/>
    <col min="14" max="14" width="12.140625" customWidth="1"/>
    <col min="15" max="15" width="15.140625" customWidth="1"/>
    <col min="16" max="16" width="16.7109375" customWidth="1"/>
    <col min="17" max="17" width="15.85546875" customWidth="1"/>
    <col min="18" max="18" width="18.140625" customWidth="1"/>
    <col min="19" max="19" width="16" customWidth="1"/>
    <col min="20" max="20" width="15.28515625" customWidth="1"/>
    <col min="21" max="21" width="16" customWidth="1"/>
    <col min="22" max="22" width="14" customWidth="1"/>
    <col min="23" max="23" width="16.42578125" customWidth="1"/>
    <col min="24" max="24" width="14.140625" customWidth="1"/>
  </cols>
  <sheetData>
    <row r="2" spans="2:14">
      <c r="D2" s="34" t="s">
        <v>49</v>
      </c>
      <c r="E2" s="34"/>
      <c r="F2" s="34"/>
      <c r="G2" s="34"/>
      <c r="H2" s="34"/>
      <c r="J2" s="35" t="s">
        <v>51</v>
      </c>
      <c r="K2" s="35"/>
      <c r="L2" s="35"/>
      <c r="M2" s="35"/>
      <c r="N2" s="35"/>
    </row>
    <row r="3" spans="2:14">
      <c r="B3" t="s">
        <v>44</v>
      </c>
      <c r="C3" t="s">
        <v>52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50</v>
      </c>
      <c r="J3" t="s">
        <v>45</v>
      </c>
      <c r="K3" t="s">
        <v>46</v>
      </c>
      <c r="L3" t="s">
        <v>47</v>
      </c>
      <c r="M3" t="s">
        <v>48</v>
      </c>
      <c r="N3" t="s">
        <v>50</v>
      </c>
    </row>
    <row r="4" spans="2:14">
      <c r="B4" s="6" t="s">
        <v>0</v>
      </c>
      <c r="C4" s="6">
        <v>1</v>
      </c>
      <c r="D4" s="5">
        <v>0.9473696559233431</v>
      </c>
      <c r="E4" s="5">
        <v>3.218081733766037</v>
      </c>
      <c r="F4" s="5">
        <v>0.80010571156069632</v>
      </c>
      <c r="G4" s="5">
        <v>3.3923194266334575</v>
      </c>
      <c r="H4" s="5">
        <f>SUM(D4:G4)</f>
        <v>8.3578765278835334</v>
      </c>
      <c r="J4" s="5">
        <v>0.37610575340156716</v>
      </c>
      <c r="K4" s="5">
        <v>1.2775784483051167</v>
      </c>
      <c r="L4" s="5">
        <v>0.31764196748959644</v>
      </c>
      <c r="M4" s="5">
        <v>1.3467508123734826</v>
      </c>
      <c r="N4" s="5">
        <v>3.3180769815697624</v>
      </c>
    </row>
    <row r="5" spans="2:14">
      <c r="B5" s="6"/>
      <c r="C5" s="6">
        <v>2</v>
      </c>
      <c r="D5" s="5">
        <v>1.0295664967895346</v>
      </c>
      <c r="E5" s="5">
        <v>3.0064727073796895</v>
      </c>
      <c r="F5" s="5">
        <v>0.94896058459101873</v>
      </c>
      <c r="G5" s="5">
        <v>3.3029647155012212</v>
      </c>
      <c r="H5" s="5">
        <f t="shared" ref="H5:H48" si="0">SUM(D5:G5)</f>
        <v>8.2879645042614634</v>
      </c>
      <c r="J5" s="5">
        <v>0.38505786979928602</v>
      </c>
      <c r="K5" s="5">
        <v>1.124420792560004</v>
      </c>
      <c r="L5" s="5">
        <v>0.35491125863704104</v>
      </c>
      <c r="M5" s="5">
        <v>1.2353088035974569</v>
      </c>
      <c r="N5" s="5">
        <v>3.0996987245937877</v>
      </c>
    </row>
    <row r="6" spans="2:14">
      <c r="B6" s="6"/>
      <c r="C6" s="6">
        <v>3</v>
      </c>
      <c r="D6" s="5">
        <v>0.60088100697046065</v>
      </c>
      <c r="E6" s="5">
        <v>1.7130509672159175</v>
      </c>
      <c r="F6" s="5">
        <v>0.33126746657545342</v>
      </c>
      <c r="G6" s="5">
        <v>1.9274290430786218</v>
      </c>
      <c r="H6" s="5">
        <f t="shared" si="0"/>
        <v>4.572628483840453</v>
      </c>
      <c r="J6" s="5">
        <v>0.22112421056512951</v>
      </c>
      <c r="K6" s="5">
        <v>0.63040275593545758</v>
      </c>
      <c r="L6" s="5">
        <v>0.12190642769976685</v>
      </c>
      <c r="M6" s="5">
        <v>0.70929388785293279</v>
      </c>
      <c r="N6" s="5">
        <v>1.6827272820532866</v>
      </c>
    </row>
    <row r="7" spans="2:14">
      <c r="B7" t="s">
        <v>31</v>
      </c>
      <c r="C7">
        <v>1</v>
      </c>
      <c r="D7" s="4">
        <v>0.37672837803786813</v>
      </c>
      <c r="E7" s="4">
        <v>1.7693831608600123</v>
      </c>
      <c r="F7" s="4">
        <v>1.8392113027065662</v>
      </c>
      <c r="G7" s="4">
        <v>0.69587679252182166</v>
      </c>
      <c r="H7" s="4">
        <f t="shared" si="0"/>
        <v>4.6811996341262683</v>
      </c>
      <c r="J7" s="4">
        <v>0.1619932025562833</v>
      </c>
      <c r="K7" s="4">
        <v>0.76083475916980525</v>
      </c>
      <c r="L7" s="4">
        <v>0.7908608601638234</v>
      </c>
      <c r="M7" s="4">
        <v>0.29922702078438329</v>
      </c>
      <c r="N7" s="4">
        <v>2.0129158426742952</v>
      </c>
    </row>
    <row r="8" spans="2:14">
      <c r="C8">
        <v>2</v>
      </c>
      <c r="D8" s="4">
        <v>0.65413912496887472</v>
      </c>
      <c r="E8" s="4">
        <v>3.0993504001020975</v>
      </c>
      <c r="F8" s="4">
        <v>3.1780827121620137</v>
      </c>
      <c r="G8" s="4">
        <v>1.4209936692770879</v>
      </c>
      <c r="H8" s="4">
        <f t="shared" si="0"/>
        <v>8.3525659065100744</v>
      </c>
      <c r="J8" s="4">
        <v>0.28062568461164722</v>
      </c>
      <c r="K8" s="4">
        <v>1.3296213216437998</v>
      </c>
      <c r="L8" s="4">
        <v>1.3633974835175038</v>
      </c>
      <c r="M8" s="4">
        <v>0.60960628411987072</v>
      </c>
      <c r="N8" s="4">
        <v>3.5832507738928219</v>
      </c>
    </row>
    <row r="9" spans="2:14">
      <c r="C9">
        <v>3</v>
      </c>
      <c r="D9" s="4">
        <v>0.39740194555569208</v>
      </c>
      <c r="E9" s="4">
        <v>1.5936568627112726</v>
      </c>
      <c r="F9" s="4">
        <v>1.8522789510723885</v>
      </c>
      <c r="G9" s="4">
        <v>0.88931211916065944</v>
      </c>
      <c r="H9" s="4">
        <f t="shared" si="0"/>
        <v>4.7326498785000126</v>
      </c>
      <c r="J9" s="4">
        <v>0.17604906188117159</v>
      </c>
      <c r="K9" s="4">
        <v>0.70598999018109365</v>
      </c>
      <c r="L9" s="4">
        <v>0.82055957532506807</v>
      </c>
      <c r="M9" s="4">
        <v>0.39396526878817206</v>
      </c>
      <c r="N9" s="4">
        <v>2.0965638961755055</v>
      </c>
    </row>
    <row r="10" spans="2:14">
      <c r="B10" s="6" t="s">
        <v>32</v>
      </c>
      <c r="C10" s="6">
        <v>1</v>
      </c>
      <c r="D10" s="5">
        <v>0.63439740852478421</v>
      </c>
      <c r="E10" s="5">
        <v>3.0110091217979225</v>
      </c>
      <c r="F10" s="5">
        <v>0</v>
      </c>
      <c r="G10" s="5">
        <v>2.7113051509473598</v>
      </c>
      <c r="H10" s="5">
        <f t="shared" si="0"/>
        <v>6.3567116812700668</v>
      </c>
      <c r="J10" s="5">
        <v>0.28991961569582636</v>
      </c>
      <c r="K10" s="5">
        <v>1.3760311686616504</v>
      </c>
      <c r="L10" s="5">
        <v>0</v>
      </c>
      <c r="M10" s="5">
        <v>1.2390664539829432</v>
      </c>
      <c r="N10" s="5">
        <v>2.9050172383404202</v>
      </c>
    </row>
    <row r="11" spans="2:14">
      <c r="B11" s="6"/>
      <c r="C11" s="6">
        <v>2</v>
      </c>
      <c r="D11" s="5">
        <v>0.73665067258982508</v>
      </c>
      <c r="E11" s="5">
        <v>3.4112651056618724</v>
      </c>
      <c r="F11" s="5">
        <v>0</v>
      </c>
      <c r="G11" s="5">
        <v>3.2190947759821142</v>
      </c>
      <c r="H11" s="5">
        <f t="shared" si="0"/>
        <v>7.3670105542338113</v>
      </c>
      <c r="J11" s="5">
        <v>0.32633624795729249</v>
      </c>
      <c r="K11" s="5">
        <v>1.5111904418082094</v>
      </c>
      <c r="L11" s="5">
        <v>0</v>
      </c>
      <c r="M11" s="5">
        <v>1.4260589857600765</v>
      </c>
      <c r="N11" s="5">
        <v>3.2635856755255785</v>
      </c>
    </row>
    <row r="12" spans="2:14">
      <c r="B12" s="6"/>
      <c r="C12" s="6">
        <v>3</v>
      </c>
      <c r="D12" s="5">
        <v>0.34492571021924601</v>
      </c>
      <c r="E12" s="5">
        <v>1.6560159146843754</v>
      </c>
      <c r="F12" s="5">
        <v>0</v>
      </c>
      <c r="G12" s="5">
        <v>1.4700633507337288</v>
      </c>
      <c r="H12" s="5">
        <f t="shared" si="0"/>
        <v>3.4710049756373502</v>
      </c>
      <c r="J12" s="5">
        <v>0.14866298110449502</v>
      </c>
      <c r="K12" s="5">
        <v>0.71374285922896585</v>
      </c>
      <c r="L12" s="5">
        <v>0</v>
      </c>
      <c r="M12" s="5">
        <v>0.63359730416623716</v>
      </c>
      <c r="N12" s="5">
        <v>1.4960031444996982</v>
      </c>
    </row>
    <row r="13" spans="2:14">
      <c r="B13" t="s">
        <v>33</v>
      </c>
      <c r="C13">
        <v>1</v>
      </c>
      <c r="D13" s="4">
        <v>0.16225856958516383</v>
      </c>
      <c r="E13" s="4">
        <v>0.94058882030586921</v>
      </c>
      <c r="F13" s="4">
        <v>0.98508014634178453</v>
      </c>
      <c r="G13" s="4">
        <v>0.6190760986682996</v>
      </c>
      <c r="H13" s="4">
        <f t="shared" si="0"/>
        <v>2.7070036349011168</v>
      </c>
      <c r="J13" s="4">
        <v>7.0906994908716589E-2</v>
      </c>
      <c r="K13" s="4">
        <v>0.41103731447366487</v>
      </c>
      <c r="L13" s="4">
        <v>0.43048002395135987</v>
      </c>
      <c r="M13" s="4">
        <v>0.27053625511804691</v>
      </c>
      <c r="N13" s="4">
        <v>1.1829605884517882</v>
      </c>
    </row>
    <row r="14" spans="2:14">
      <c r="C14">
        <v>2</v>
      </c>
      <c r="D14" s="4">
        <v>0.26339111100569068</v>
      </c>
      <c r="E14" s="4">
        <v>1.6469436962431405</v>
      </c>
      <c r="F14" s="4">
        <v>1.9481567057418976</v>
      </c>
      <c r="G14" s="4">
        <v>1.4797906063631427</v>
      </c>
      <c r="H14" s="4">
        <f t="shared" si="0"/>
        <v>5.3382821193538721</v>
      </c>
      <c r="J14" s="4">
        <v>0.10377609773624212</v>
      </c>
      <c r="K14" s="4">
        <v>0.64889581631979731</v>
      </c>
      <c r="L14" s="4">
        <v>0.76757374206230766</v>
      </c>
      <c r="M14" s="4">
        <v>0.58303749890707823</v>
      </c>
      <c r="N14" s="4">
        <v>2.1032831550254256</v>
      </c>
    </row>
    <row r="15" spans="2:14">
      <c r="C15">
        <v>3</v>
      </c>
      <c r="D15" s="4">
        <v>0.17381428692151743</v>
      </c>
      <c r="E15" s="4">
        <v>1.3123621513500903</v>
      </c>
      <c r="F15" s="4">
        <v>1.4998905852231696</v>
      </c>
      <c r="G15" s="4">
        <v>1.1452585418014702</v>
      </c>
      <c r="H15" s="4">
        <f t="shared" si="0"/>
        <v>4.1313255652962475</v>
      </c>
      <c r="J15" s="4">
        <v>7.6652100532389189E-2</v>
      </c>
      <c r="K15" s="4">
        <v>0.57875170874538984</v>
      </c>
      <c r="L15" s="4">
        <v>0.66145174808341789</v>
      </c>
      <c r="M15" s="4">
        <v>0.50505901693444843</v>
      </c>
      <c r="N15" s="4">
        <v>1.8219145742956453</v>
      </c>
    </row>
    <row r="16" spans="2:14">
      <c r="B16" s="6" t="s">
        <v>34</v>
      </c>
      <c r="C16" s="6">
        <v>1</v>
      </c>
      <c r="D16" s="5">
        <v>0.86681554923924442</v>
      </c>
      <c r="E16" s="5">
        <v>4.0934948694667197</v>
      </c>
      <c r="F16" s="5">
        <v>0</v>
      </c>
      <c r="G16" s="5">
        <v>4.2066311253711763</v>
      </c>
      <c r="H16" s="5">
        <f t="shared" si="0"/>
        <v>9.1669415440771402</v>
      </c>
      <c r="J16" s="5">
        <v>0.41173738588864112</v>
      </c>
      <c r="K16" s="5">
        <v>1.9444100629966918</v>
      </c>
      <c r="L16" s="5">
        <v>0</v>
      </c>
      <c r="M16" s="5">
        <v>1.9981497845513088</v>
      </c>
      <c r="N16" s="5">
        <v>4.3542972334366414</v>
      </c>
    </row>
    <row r="17" spans="2:14">
      <c r="B17" s="6"/>
      <c r="C17" s="6">
        <v>2</v>
      </c>
      <c r="D17" s="5">
        <v>0.86979042176632104</v>
      </c>
      <c r="E17" s="5">
        <v>3.813560249613746</v>
      </c>
      <c r="F17" s="5">
        <v>0</v>
      </c>
      <c r="G17" s="5">
        <v>3.3993967309303428</v>
      </c>
      <c r="H17" s="5">
        <f t="shared" si="0"/>
        <v>8.0827474023104102</v>
      </c>
      <c r="J17" s="5">
        <v>0.4966503308285693</v>
      </c>
      <c r="K17" s="5">
        <v>2.1775429025294493</v>
      </c>
      <c r="L17" s="5">
        <v>0</v>
      </c>
      <c r="M17" s="5">
        <v>1.9410555333612258</v>
      </c>
      <c r="N17" s="5">
        <v>4.6152487667192439</v>
      </c>
    </row>
    <row r="18" spans="2:14">
      <c r="B18" s="6"/>
      <c r="C18" s="6">
        <v>3</v>
      </c>
      <c r="D18" s="5">
        <v>0.58174701176482546</v>
      </c>
      <c r="E18" s="5">
        <v>2.2937161087771991</v>
      </c>
      <c r="F18" s="5">
        <v>0</v>
      </c>
      <c r="G18" s="5">
        <v>2.5095170270057143</v>
      </c>
      <c r="H18" s="5">
        <f t="shared" si="0"/>
        <v>5.384980147547739</v>
      </c>
      <c r="J18" s="5">
        <v>0.38395302776478479</v>
      </c>
      <c r="K18" s="5">
        <v>1.5138526317929515</v>
      </c>
      <c r="L18" s="5">
        <v>0</v>
      </c>
      <c r="M18" s="5">
        <v>1.6562812378237715</v>
      </c>
      <c r="N18" s="5">
        <v>3.5540868973815076</v>
      </c>
    </row>
    <row r="19" spans="2:14">
      <c r="B19" t="s">
        <v>35</v>
      </c>
      <c r="C19">
        <v>1</v>
      </c>
      <c r="D19" s="4">
        <v>0.31989242820805441</v>
      </c>
      <c r="E19" s="4">
        <v>1.4279742535984632</v>
      </c>
      <c r="F19" s="4">
        <v>1.5972145111911298</v>
      </c>
      <c r="G19" s="4">
        <v>0.60551322700974963</v>
      </c>
      <c r="H19" s="4">
        <f t="shared" si="0"/>
        <v>3.9505944200073975</v>
      </c>
      <c r="J19" s="4">
        <v>0.17594083551442991</v>
      </c>
      <c r="K19" s="4">
        <v>0.78538583947915475</v>
      </c>
      <c r="L19" s="4">
        <v>0.87846798115512126</v>
      </c>
      <c r="M19" s="4">
        <v>0.3330322748553623</v>
      </c>
      <c r="N19" s="4">
        <v>2.1728269310040687</v>
      </c>
    </row>
    <row r="20" spans="2:14">
      <c r="C20">
        <v>2</v>
      </c>
      <c r="D20" s="4">
        <v>0.18591850510096045</v>
      </c>
      <c r="E20" s="4">
        <v>1.0056594678508921</v>
      </c>
      <c r="F20" s="4">
        <v>1.1719274235637556</v>
      </c>
      <c r="G20" s="4">
        <v>0.43150676394571613</v>
      </c>
      <c r="H20" s="4">
        <f t="shared" si="0"/>
        <v>2.7950121604613241</v>
      </c>
      <c r="J20" s="4">
        <v>0.12623866496355216</v>
      </c>
      <c r="K20" s="4">
        <v>0.68284277867075582</v>
      </c>
      <c r="L20" s="4">
        <v>0.79573872059979012</v>
      </c>
      <c r="M20" s="4">
        <v>0.29299309271914126</v>
      </c>
      <c r="N20" s="4">
        <v>1.8978132569532391</v>
      </c>
    </row>
    <row r="21" spans="2:14">
      <c r="C21">
        <v>3</v>
      </c>
      <c r="D21" s="4">
        <v>0.31469934383929271</v>
      </c>
      <c r="E21" s="4">
        <v>1.5954974914587632</v>
      </c>
      <c r="F21" s="4">
        <v>1.7854306630806813</v>
      </c>
      <c r="G21" s="4">
        <v>0.78511558134148496</v>
      </c>
      <c r="H21" s="4">
        <f t="shared" si="0"/>
        <v>4.4807430797202219</v>
      </c>
      <c r="J21" s="4">
        <v>0.25679466457286287</v>
      </c>
      <c r="K21" s="4">
        <v>1.3019259530303509</v>
      </c>
      <c r="L21" s="4">
        <v>1.4569114210738361</v>
      </c>
      <c r="M21" s="4">
        <v>0.64065431437465181</v>
      </c>
      <c r="N21" s="4">
        <v>3.6562863530517014</v>
      </c>
    </row>
    <row r="22" spans="2:14">
      <c r="B22" s="6" t="s">
        <v>36</v>
      </c>
      <c r="C22" s="6">
        <v>1</v>
      </c>
      <c r="D22" s="5">
        <v>0.56895046120881276</v>
      </c>
      <c r="E22" s="5">
        <v>2.5711874225834599</v>
      </c>
      <c r="F22" s="5">
        <v>2.8971700885715306</v>
      </c>
      <c r="G22" s="5">
        <v>1.3600054612058816</v>
      </c>
      <c r="H22" s="5">
        <f t="shared" si="0"/>
        <v>7.3973134335696846</v>
      </c>
      <c r="J22" s="5">
        <v>0.18263309804802885</v>
      </c>
      <c r="K22" s="5">
        <v>0.82535116264929054</v>
      </c>
      <c r="L22" s="5">
        <v>0.92999159843146117</v>
      </c>
      <c r="M22" s="5">
        <v>0.43656175304708789</v>
      </c>
      <c r="N22" s="5">
        <v>2.3745376121758683</v>
      </c>
    </row>
    <row r="23" spans="2:14">
      <c r="B23" s="6"/>
      <c r="C23" s="6">
        <v>2</v>
      </c>
      <c r="D23" s="5">
        <v>0.25960474405038469</v>
      </c>
      <c r="E23" s="5">
        <v>1.1558947586655466</v>
      </c>
      <c r="F23" s="5">
        <v>1.3614827635923132</v>
      </c>
      <c r="G23" s="5">
        <v>0.66150473163858992</v>
      </c>
      <c r="H23" s="5">
        <f t="shared" si="0"/>
        <v>3.4384869979468342</v>
      </c>
      <c r="J23" s="5">
        <v>7.5285375774611571E-2</v>
      </c>
      <c r="K23" s="5">
        <v>0.33520948001300849</v>
      </c>
      <c r="L23" s="5">
        <v>0.39483000144177088</v>
      </c>
      <c r="M23" s="5">
        <v>0.19183637217519106</v>
      </c>
      <c r="N23" s="5">
        <v>0.99716122940458196</v>
      </c>
    </row>
    <row r="24" spans="2:14">
      <c r="B24" s="6"/>
      <c r="C24" s="6">
        <v>3</v>
      </c>
      <c r="D24" s="5">
        <v>0.41168743953526621</v>
      </c>
      <c r="E24" s="5">
        <v>1.9815011205299669</v>
      </c>
      <c r="F24" s="5">
        <v>2.2334437830305598</v>
      </c>
      <c r="G24" s="5">
        <v>1.025942686424602</v>
      </c>
      <c r="H24" s="5">
        <f t="shared" si="0"/>
        <v>5.6525750295203947</v>
      </c>
      <c r="J24" s="5">
        <v>0.1683801627699239</v>
      </c>
      <c r="K24" s="5">
        <v>0.81043395829675646</v>
      </c>
      <c r="L24" s="5">
        <v>0.91347850725949886</v>
      </c>
      <c r="M24" s="5">
        <v>0.41961055874766218</v>
      </c>
      <c r="N24" s="5">
        <v>2.3119031870738413</v>
      </c>
    </row>
    <row r="25" spans="2:14">
      <c r="B25" t="s">
        <v>37</v>
      </c>
      <c r="C25">
        <v>1</v>
      </c>
      <c r="D25" s="4">
        <v>1.4573652387113663</v>
      </c>
      <c r="E25" s="4">
        <v>6.1058822192688647</v>
      </c>
      <c r="F25" s="4">
        <v>0.60000562874280805</v>
      </c>
      <c r="G25" s="4">
        <v>7.5067846918591909</v>
      </c>
      <c r="H25" s="4">
        <f t="shared" si="0"/>
        <v>15.67003777858223</v>
      </c>
      <c r="J25" s="4">
        <v>0.79717878557511723</v>
      </c>
      <c r="K25" s="4">
        <v>3.3399175739400686</v>
      </c>
      <c r="L25" s="4">
        <v>0.32820307892231598</v>
      </c>
      <c r="M25" s="4">
        <v>4.1062112264469768</v>
      </c>
      <c r="N25" s="4">
        <v>8.5715106648844799</v>
      </c>
    </row>
    <row r="26" spans="2:14">
      <c r="C26">
        <v>2</v>
      </c>
      <c r="D26" s="4">
        <v>0.84844158203091724</v>
      </c>
      <c r="E26" s="4">
        <v>3.5064362768877082</v>
      </c>
      <c r="F26" s="4">
        <v>0.41816145475717542</v>
      </c>
      <c r="G26" s="4">
        <v>4.1769907224379654</v>
      </c>
      <c r="H26" s="4">
        <f t="shared" si="0"/>
        <v>8.9500300361137661</v>
      </c>
      <c r="J26" s="4">
        <v>0.54215417091775608</v>
      </c>
      <c r="K26" s="4">
        <v>2.2406127809312455</v>
      </c>
      <c r="L26" s="4">
        <v>0.26720516958983509</v>
      </c>
      <c r="M26" s="4">
        <v>2.6690970716378599</v>
      </c>
      <c r="N26" s="4">
        <v>5.719069193076697</v>
      </c>
    </row>
    <row r="27" spans="2:14">
      <c r="C27">
        <v>3</v>
      </c>
      <c r="D27" s="4">
        <v>0.7589146294177318</v>
      </c>
      <c r="E27" s="4">
        <v>3.0078098459531728</v>
      </c>
      <c r="F27" s="4">
        <v>0.47213736025426201</v>
      </c>
      <c r="G27" s="4">
        <v>3.9117573792077178</v>
      </c>
      <c r="H27" s="4">
        <f t="shared" si="0"/>
        <v>8.1506192148328847</v>
      </c>
      <c r="J27" s="4">
        <v>0.40222475359139781</v>
      </c>
      <c r="K27" s="4">
        <v>1.5941392183551817</v>
      </c>
      <c r="L27" s="4">
        <v>0.25023280093475886</v>
      </c>
      <c r="M27" s="4">
        <v>2.0732314109800902</v>
      </c>
      <c r="N27" s="4">
        <v>4.3198281838614285</v>
      </c>
    </row>
    <row r="28" spans="2:14">
      <c r="B28" s="6" t="s">
        <v>38</v>
      </c>
      <c r="C28" s="6">
        <v>1</v>
      </c>
      <c r="D28" s="5">
        <v>0.78994210476196713</v>
      </c>
      <c r="E28" s="5">
        <v>3.5417703721800082</v>
      </c>
      <c r="F28" s="5">
        <v>0</v>
      </c>
      <c r="G28" s="5">
        <v>3.5871332325482745</v>
      </c>
      <c r="H28" s="5">
        <f t="shared" si="0"/>
        <v>7.9188457094902498</v>
      </c>
      <c r="J28" s="5">
        <v>0.39971070500955536</v>
      </c>
      <c r="K28" s="5">
        <v>1.7921358083230841</v>
      </c>
      <c r="L28" s="5">
        <v>0</v>
      </c>
      <c r="M28" s="5">
        <v>1.8150894156694268</v>
      </c>
      <c r="N28" s="5">
        <v>4.0069359290020659</v>
      </c>
    </row>
    <row r="29" spans="2:14">
      <c r="B29" s="6"/>
      <c r="C29" s="6">
        <v>2</v>
      </c>
      <c r="D29" s="5">
        <v>0.83264802631578938</v>
      </c>
      <c r="E29" s="5">
        <v>3.627147561562206</v>
      </c>
      <c r="F29" s="5">
        <v>0</v>
      </c>
      <c r="G29" s="5">
        <v>3.0705005067630244</v>
      </c>
      <c r="H29" s="5">
        <f t="shared" si="0"/>
        <v>7.5302960946410193</v>
      </c>
      <c r="J29" s="5">
        <v>0.44130345394736836</v>
      </c>
      <c r="K29" s="5">
        <v>1.922388207627969</v>
      </c>
      <c r="L29" s="5">
        <v>0</v>
      </c>
      <c r="M29" s="5">
        <v>1.6273652685844031</v>
      </c>
      <c r="N29" s="5">
        <v>3.9910569301597398</v>
      </c>
    </row>
    <row r="30" spans="2:14">
      <c r="B30" s="6"/>
      <c r="C30" s="6">
        <v>3</v>
      </c>
      <c r="D30" s="5">
        <v>0.39312917464468861</v>
      </c>
      <c r="E30" s="5">
        <v>1.7962124273242506</v>
      </c>
      <c r="F30" s="5">
        <v>0</v>
      </c>
      <c r="G30" s="5">
        <v>1.4891671875255703</v>
      </c>
      <c r="H30" s="5">
        <f t="shared" si="0"/>
        <v>3.6785087894945097</v>
      </c>
      <c r="J30" s="5">
        <v>0.22369050037282781</v>
      </c>
      <c r="K30" s="5">
        <v>1.0220448711474985</v>
      </c>
      <c r="L30" s="5">
        <v>0</v>
      </c>
      <c r="M30" s="5">
        <v>0.84733612970204952</v>
      </c>
      <c r="N30" s="5">
        <v>2.0930715012223762</v>
      </c>
    </row>
    <row r="31" spans="2:14">
      <c r="B31" t="s">
        <v>39</v>
      </c>
      <c r="C31">
        <v>1</v>
      </c>
      <c r="D31" s="4">
        <v>0.43996072564740174</v>
      </c>
      <c r="E31" s="4">
        <v>1.714828882603713</v>
      </c>
      <c r="F31" s="4">
        <v>1.6937394515185851</v>
      </c>
      <c r="G31" s="4">
        <v>0.84801651303579462</v>
      </c>
      <c r="H31" s="4">
        <f t="shared" si="0"/>
        <v>4.6965455728054941</v>
      </c>
      <c r="J31" s="4">
        <v>0.18434354404626133</v>
      </c>
      <c r="K31" s="4">
        <v>0.71851330181095563</v>
      </c>
      <c r="L31" s="4">
        <v>0.70967683018628713</v>
      </c>
      <c r="M31" s="4">
        <v>0.35531891896199791</v>
      </c>
      <c r="N31" s="4">
        <v>1.9678525950055019</v>
      </c>
    </row>
    <row r="32" spans="2:14">
      <c r="C32">
        <v>2</v>
      </c>
      <c r="D32" s="4">
        <v>0.36283834865052145</v>
      </c>
      <c r="E32" s="4">
        <v>1.5476877609050692</v>
      </c>
      <c r="F32" s="4">
        <v>1.6056284652741122</v>
      </c>
      <c r="G32" s="4">
        <v>0.80020025521356342</v>
      </c>
      <c r="H32" s="4">
        <f t="shared" si="0"/>
        <v>4.3163548300432666</v>
      </c>
      <c r="J32" s="4">
        <v>0.18432188111446487</v>
      </c>
      <c r="K32" s="4">
        <v>0.78622538253977514</v>
      </c>
      <c r="L32" s="4">
        <v>0.81565926035924896</v>
      </c>
      <c r="M32" s="4">
        <v>0.40650172964849018</v>
      </c>
      <c r="N32" s="4">
        <v>2.1927082536619795</v>
      </c>
    </row>
    <row r="33" spans="2:14">
      <c r="C33">
        <v>3</v>
      </c>
      <c r="D33" s="4">
        <v>0.30495651259714673</v>
      </c>
      <c r="E33" s="4">
        <v>1.472640962352729</v>
      </c>
      <c r="F33" s="4">
        <v>1.4032799357940726</v>
      </c>
      <c r="G33" s="4">
        <v>0.62723500982760538</v>
      </c>
      <c r="H33" s="4">
        <f t="shared" si="0"/>
        <v>3.808112420571554</v>
      </c>
      <c r="J33" s="4">
        <v>0.17138556007959649</v>
      </c>
      <c r="K33" s="4">
        <v>0.82762422084223375</v>
      </c>
      <c r="L33" s="4">
        <v>0.78864332391626879</v>
      </c>
      <c r="M33" s="4">
        <v>0.35250607552311419</v>
      </c>
      <c r="N33" s="4">
        <v>2.1401591803612137</v>
      </c>
    </row>
    <row r="34" spans="2:14">
      <c r="B34" s="7" t="s">
        <v>40</v>
      </c>
      <c r="C34" s="6">
        <v>1</v>
      </c>
      <c r="D34" s="5">
        <v>0.76781845526164494</v>
      </c>
      <c r="E34" s="5">
        <v>3.317645756048945</v>
      </c>
      <c r="F34" s="5">
        <v>0</v>
      </c>
      <c r="G34" s="5">
        <v>3.5749867879379784</v>
      </c>
      <c r="H34" s="5">
        <f t="shared" si="0"/>
        <v>7.6604509992485692</v>
      </c>
      <c r="J34" s="5">
        <v>0.32632284348619911</v>
      </c>
      <c r="K34" s="5">
        <v>1.4099994463208017</v>
      </c>
      <c r="L34" s="5">
        <v>0</v>
      </c>
      <c r="M34" s="5">
        <v>1.5193693848736407</v>
      </c>
      <c r="N34" s="5">
        <v>3.2556916746806417</v>
      </c>
    </row>
    <row r="35" spans="2:14">
      <c r="B35" s="6"/>
      <c r="C35" s="6">
        <v>2</v>
      </c>
      <c r="D35" s="5">
        <v>0.76329643903034261</v>
      </c>
      <c r="E35" s="5">
        <v>4.2563493594623774</v>
      </c>
      <c r="F35" s="5">
        <v>0</v>
      </c>
      <c r="G35" s="5">
        <v>4.5543369985713227</v>
      </c>
      <c r="H35" s="5">
        <f t="shared" si="0"/>
        <v>9.5739827970640423</v>
      </c>
      <c r="J35" s="5">
        <v>0.35569614058813964</v>
      </c>
      <c r="K35" s="5">
        <v>1.9834588015094679</v>
      </c>
      <c r="L35" s="5">
        <v>0</v>
      </c>
      <c r="M35" s="5">
        <v>2.1223210413342364</v>
      </c>
      <c r="N35" s="5">
        <v>4.4614759834318445</v>
      </c>
    </row>
    <row r="36" spans="2:14">
      <c r="B36" s="6"/>
      <c r="C36" s="6">
        <v>3</v>
      </c>
      <c r="D36" s="5">
        <v>0.33600809813977683</v>
      </c>
      <c r="E36" s="5">
        <v>1.661237046978324</v>
      </c>
      <c r="F36" s="5">
        <v>0</v>
      </c>
      <c r="G36" s="5">
        <v>1.6197381315878292</v>
      </c>
      <c r="H36" s="5">
        <f t="shared" si="0"/>
        <v>3.61698327670593</v>
      </c>
      <c r="J36" s="5">
        <v>0.17203614624756575</v>
      </c>
      <c r="K36" s="5">
        <v>0.85055336805290205</v>
      </c>
      <c r="L36" s="5">
        <v>0</v>
      </c>
      <c r="M36" s="5">
        <v>0.8293059233729686</v>
      </c>
      <c r="N36" s="5">
        <v>1.851895437673436</v>
      </c>
    </row>
    <row r="37" spans="2:14">
      <c r="B37" t="s">
        <v>30</v>
      </c>
      <c r="C37">
        <v>1</v>
      </c>
      <c r="D37" s="4">
        <v>0.15913381786468289</v>
      </c>
      <c r="E37" s="4">
        <v>1.0621058718501799</v>
      </c>
      <c r="F37" s="4">
        <v>1.056065516379455</v>
      </c>
      <c r="G37" s="4">
        <v>0.47449432456898982</v>
      </c>
      <c r="H37" s="4">
        <f t="shared" si="0"/>
        <v>2.7517995306633076</v>
      </c>
      <c r="J37" s="4">
        <v>8.6091395464793455E-2</v>
      </c>
      <c r="K37" s="4">
        <v>0.57459927667094735</v>
      </c>
      <c r="L37" s="4">
        <v>0.57133144436128513</v>
      </c>
      <c r="M37" s="4">
        <v>0.25670142959182346</v>
      </c>
      <c r="N37" s="4">
        <v>1.4887235460888495</v>
      </c>
    </row>
    <row r="38" spans="2:14">
      <c r="C38">
        <v>2</v>
      </c>
      <c r="D38" s="4">
        <v>0.39928096698546472</v>
      </c>
      <c r="E38" s="4">
        <v>2.6140670817182827</v>
      </c>
      <c r="F38" s="4">
        <v>2.5395497584348767</v>
      </c>
      <c r="G38" s="4">
        <v>1.2761762413163638</v>
      </c>
      <c r="H38" s="4">
        <f t="shared" si="0"/>
        <v>6.8290740484549879</v>
      </c>
      <c r="J38" s="4">
        <v>0.23757217535635153</v>
      </c>
      <c r="K38" s="4">
        <v>1.5553699136223782</v>
      </c>
      <c r="L38" s="4">
        <v>1.5110321062687517</v>
      </c>
      <c r="M38" s="4">
        <v>0.75932486358323648</v>
      </c>
      <c r="N38" s="4">
        <v>4.0632990588307178</v>
      </c>
    </row>
    <row r="39" spans="2:14">
      <c r="C39">
        <v>3</v>
      </c>
      <c r="D39" s="4">
        <v>0.20266813771330194</v>
      </c>
      <c r="E39" s="4">
        <v>1.3107103994674352</v>
      </c>
      <c r="F39" s="4">
        <v>1.2020854279245237</v>
      </c>
      <c r="G39" s="4">
        <v>0.5965886428788526</v>
      </c>
      <c r="H39" s="4">
        <f t="shared" si="0"/>
        <v>3.3120526079841133</v>
      </c>
      <c r="J39" s="4">
        <v>0.11896619683770825</v>
      </c>
      <c r="K39" s="4">
        <v>0.76938700448738451</v>
      </c>
      <c r="L39" s="4">
        <v>0.70562414619169544</v>
      </c>
      <c r="M39" s="4">
        <v>0.35019753336988646</v>
      </c>
      <c r="N39" s="4">
        <v>1.9441748808866746</v>
      </c>
    </row>
    <row r="40" spans="2:14">
      <c r="B40" s="6" t="s">
        <v>41</v>
      </c>
      <c r="C40" s="6">
        <v>1</v>
      </c>
      <c r="D40" s="5">
        <v>0.7421291897143506</v>
      </c>
      <c r="E40" s="5">
        <v>3.5159089586702859</v>
      </c>
      <c r="F40" s="5">
        <v>0</v>
      </c>
      <c r="G40" s="5">
        <v>1.9351359304155251</v>
      </c>
      <c r="H40" s="5">
        <f t="shared" si="0"/>
        <v>6.193174078800161</v>
      </c>
      <c r="J40" s="5">
        <v>0.35325349430403091</v>
      </c>
      <c r="K40" s="5">
        <v>1.6735726643270561</v>
      </c>
      <c r="L40" s="5">
        <v>0</v>
      </c>
      <c r="M40" s="5">
        <v>0.92112470287779002</v>
      </c>
      <c r="N40" s="5">
        <v>2.9479508615088768</v>
      </c>
    </row>
    <row r="41" spans="2:14">
      <c r="B41" s="6"/>
      <c r="C41" s="6">
        <v>2</v>
      </c>
      <c r="D41" s="5">
        <v>0.68113620469707026</v>
      </c>
      <c r="E41" s="5">
        <v>3.2391896282580697</v>
      </c>
      <c r="F41" s="5">
        <v>0</v>
      </c>
      <c r="G41" s="5">
        <v>1.8550045565792515</v>
      </c>
      <c r="H41" s="5">
        <f t="shared" si="0"/>
        <v>5.7753303895343917</v>
      </c>
      <c r="J41" s="5">
        <v>0.29288856801974023</v>
      </c>
      <c r="K41" s="5">
        <v>1.39285154015097</v>
      </c>
      <c r="L41" s="5">
        <v>0</v>
      </c>
      <c r="M41" s="5">
        <v>0.79765195932907818</v>
      </c>
      <c r="N41" s="5">
        <v>2.4833920674997882</v>
      </c>
    </row>
    <row r="42" spans="2:14">
      <c r="B42" s="6"/>
      <c r="C42" s="6">
        <v>3</v>
      </c>
      <c r="D42" s="5">
        <v>0.30974876900325404</v>
      </c>
      <c r="E42" s="5">
        <v>1.6166176709719322</v>
      </c>
      <c r="F42" s="5">
        <v>0</v>
      </c>
      <c r="G42" s="5">
        <v>0.82947024278477433</v>
      </c>
      <c r="H42" s="5">
        <f t="shared" si="0"/>
        <v>2.7558366827599605</v>
      </c>
      <c r="J42" s="5">
        <v>0.12204101498728209</v>
      </c>
      <c r="K42" s="5">
        <v>0.63694736236294125</v>
      </c>
      <c r="L42" s="5">
        <v>0</v>
      </c>
      <c r="M42" s="5">
        <v>0.32681127565720103</v>
      </c>
      <c r="N42" s="5">
        <v>1.0857996530074243</v>
      </c>
    </row>
    <row r="43" spans="2:14">
      <c r="B43" t="s">
        <v>42</v>
      </c>
      <c r="C43">
        <v>1</v>
      </c>
      <c r="D43" s="4">
        <v>0.66221312739152494</v>
      </c>
      <c r="E43" s="4">
        <v>3.5584366375854786</v>
      </c>
      <c r="F43" s="4">
        <v>0</v>
      </c>
      <c r="G43" s="4">
        <v>3.3248329546911206</v>
      </c>
      <c r="H43" s="4">
        <f t="shared" si="0"/>
        <v>7.545482719668124</v>
      </c>
      <c r="J43" s="4">
        <v>0.48142894361363869</v>
      </c>
      <c r="K43" s="4">
        <v>2.586983435524643</v>
      </c>
      <c r="L43" s="4">
        <v>0</v>
      </c>
      <c r="M43" s="4">
        <v>2.4171535580604444</v>
      </c>
      <c r="N43" s="4">
        <v>5.4855659371987269</v>
      </c>
    </row>
    <row r="44" spans="2:14">
      <c r="C44">
        <v>2</v>
      </c>
      <c r="D44" s="4">
        <v>0.59216433665307011</v>
      </c>
      <c r="E44" s="4">
        <v>2.9355438316182463</v>
      </c>
      <c r="F44" s="4">
        <v>0</v>
      </c>
      <c r="G44" s="4">
        <v>2.5675162747301679</v>
      </c>
      <c r="H44" s="4">
        <f t="shared" si="0"/>
        <v>6.0952244430014844</v>
      </c>
      <c r="J44" s="4">
        <v>0.49090423508539521</v>
      </c>
      <c r="K44" s="4">
        <v>2.4335658364115265</v>
      </c>
      <c r="L44" s="4">
        <v>0</v>
      </c>
      <c r="M44" s="4">
        <v>2.1284709917513096</v>
      </c>
      <c r="N44" s="4">
        <v>5.0529410632482312</v>
      </c>
    </row>
    <row r="45" spans="2:14">
      <c r="C45">
        <v>3</v>
      </c>
      <c r="D45" s="4">
        <v>0.27810045110234888</v>
      </c>
      <c r="E45" s="4">
        <v>1.6454809429796025</v>
      </c>
      <c r="F45" s="4">
        <v>0</v>
      </c>
      <c r="G45" s="4">
        <v>1.450288981577043</v>
      </c>
      <c r="H45" s="4">
        <f t="shared" si="0"/>
        <v>3.3738703756589943</v>
      </c>
      <c r="J45" s="4">
        <v>0.22025555727306032</v>
      </c>
      <c r="K45" s="4">
        <v>1.3032209068398453</v>
      </c>
      <c r="L45" s="4">
        <v>0</v>
      </c>
      <c r="M45" s="4">
        <v>1.1486288734090182</v>
      </c>
      <c r="N45" s="4">
        <v>2.6721053375219239</v>
      </c>
    </row>
    <row r="46" spans="2:14">
      <c r="B46" s="6" t="s">
        <v>43</v>
      </c>
      <c r="C46" s="6">
        <v>1</v>
      </c>
      <c r="D46" s="5">
        <v>0.39115730350818712</v>
      </c>
      <c r="E46" s="5">
        <v>2.475022916166818</v>
      </c>
      <c r="F46" s="5">
        <v>3.198762663091784</v>
      </c>
      <c r="G46" s="5">
        <v>2.3238170633153565</v>
      </c>
      <c r="H46" s="5">
        <f t="shared" si="0"/>
        <v>8.3887599460821463</v>
      </c>
      <c r="J46" s="5">
        <v>0.18267046073832338</v>
      </c>
      <c r="K46" s="5">
        <v>1.1558357018499039</v>
      </c>
      <c r="L46" s="5">
        <v>1.4938221636638629</v>
      </c>
      <c r="M46" s="5">
        <v>1.0852225685682715</v>
      </c>
      <c r="N46" s="5">
        <v>3.9175508948203617</v>
      </c>
    </row>
    <row r="47" spans="2:14">
      <c r="B47" s="6"/>
      <c r="C47" s="6">
        <v>2</v>
      </c>
      <c r="D47" s="5">
        <v>5.1536798761895451E-2</v>
      </c>
      <c r="E47" s="5">
        <v>1.1796271207738465</v>
      </c>
      <c r="F47" s="5">
        <v>1.4337855925444118</v>
      </c>
      <c r="G47" s="5">
        <v>0.9647461342509287</v>
      </c>
      <c r="H47" s="5">
        <f t="shared" si="0"/>
        <v>3.6296956463310828</v>
      </c>
      <c r="J47" s="5">
        <v>2.5562252185900143E-2</v>
      </c>
      <c r="K47" s="5">
        <v>0.58509505190382782</v>
      </c>
      <c r="L47" s="5">
        <v>0.71115765390202834</v>
      </c>
      <c r="M47" s="5">
        <v>0.47851408258846068</v>
      </c>
      <c r="N47" s="5">
        <v>1.800329040580217</v>
      </c>
    </row>
    <row r="48" spans="2:14">
      <c r="B48" s="6"/>
      <c r="C48" s="6">
        <v>3</v>
      </c>
      <c r="D48" s="5">
        <v>0.25198216314304972</v>
      </c>
      <c r="E48" s="5">
        <v>1.351768983494543</v>
      </c>
      <c r="F48" s="5">
        <v>1.7499221643713074</v>
      </c>
      <c r="G48" s="5">
        <v>1.2772256584088455</v>
      </c>
      <c r="H48" s="5">
        <f t="shared" si="0"/>
        <v>4.6308989694177454</v>
      </c>
      <c r="J48" s="5">
        <v>0.13002279618181364</v>
      </c>
      <c r="K48" s="5">
        <v>0.69751279548318423</v>
      </c>
      <c r="L48" s="5">
        <v>0.90295983681559466</v>
      </c>
      <c r="M48" s="5">
        <v>0.65904843973896432</v>
      </c>
      <c r="N48" s="5">
        <v>2.3895438682195564</v>
      </c>
    </row>
  </sheetData>
  <mergeCells count="2">
    <mergeCell ref="D2:H2"/>
    <mergeCell ref="J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No. of regenerant</vt:lpstr>
      <vt:lpstr>Growth of selected</vt:lpstr>
      <vt:lpstr>Bacoside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Authors</dc:creator>
  <cp:lastModifiedBy>Authors</cp:lastModifiedBy>
  <dcterms:created xsi:type="dcterms:W3CDTF">2018-02-15T08:00:53Z</dcterms:created>
  <dcterms:modified xsi:type="dcterms:W3CDTF">2019-05-21T18:03:49Z</dcterms:modified>
</cp:coreProperties>
</file>