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rian\Desktop\raw data per PeerJ paper 2\"/>
    </mc:Choice>
  </mc:AlternateContent>
  <xr:revisionPtr revIDLastSave="0" documentId="13_ncr:1_{5EA843CA-D9F5-4120-BFFA-581C741C821F}" xr6:coauthVersionLast="43" xr6:coauthVersionMax="43" xr10:uidLastSave="{00000000-0000-0000-0000-000000000000}"/>
  <bookViews>
    <workbookView xWindow="660" yWindow="675" windowWidth="20010" windowHeight="9960" tabRatio="500" activeTab="2" xr2:uid="{00000000-000D-0000-FFFF-FFFF00000000}"/>
  </bookViews>
  <sheets>
    <sheet name="baseline 127_x_pool (1)" sheetId="4" r:id="rId1"/>
    <sheet name="baseline 127_x_pool (2)" sheetId="5" r:id="rId2"/>
    <sheet name="baseline 127_x_pool (3)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8" i="5" l="1"/>
  <c r="I25" i="6" l="1"/>
  <c r="J25" i="6" s="1"/>
  <c r="I27" i="6"/>
  <c r="J27" i="6" s="1"/>
  <c r="I29" i="6"/>
  <c r="J29" i="6" s="1"/>
  <c r="I31" i="6"/>
  <c r="J31" i="6" s="1"/>
  <c r="I33" i="6"/>
  <c r="J33" i="6" s="1"/>
  <c r="I35" i="6"/>
  <c r="J35" i="6" s="1"/>
  <c r="I37" i="6"/>
  <c r="J37" i="6" s="1"/>
  <c r="I39" i="6"/>
  <c r="J39" i="6" s="1"/>
  <c r="I41" i="6"/>
  <c r="J41" i="6" s="1"/>
  <c r="I43" i="6"/>
  <c r="J43" i="6" s="1"/>
  <c r="I45" i="6"/>
  <c r="J45" i="6" s="1"/>
  <c r="I47" i="6"/>
  <c r="J47" i="6" s="1"/>
  <c r="I49" i="6"/>
  <c r="J49" i="6" s="1"/>
  <c r="I51" i="6"/>
  <c r="J51" i="6" s="1"/>
  <c r="I53" i="6"/>
  <c r="J53" i="6" s="1"/>
  <c r="I55" i="6"/>
  <c r="J55" i="6" s="1"/>
  <c r="I57" i="6"/>
  <c r="J57" i="6" s="1"/>
  <c r="I4" i="6"/>
  <c r="J4" i="6" s="1"/>
  <c r="I6" i="6"/>
  <c r="J6" i="6" s="1"/>
  <c r="I8" i="6"/>
  <c r="J8" i="6" s="1"/>
  <c r="I10" i="6"/>
  <c r="J10" i="6" s="1"/>
  <c r="I12" i="6"/>
  <c r="J12" i="6" s="1"/>
  <c r="I14" i="6"/>
  <c r="J14" i="6" s="1"/>
  <c r="I16" i="6"/>
  <c r="J16" i="6" s="1"/>
  <c r="I18" i="6"/>
  <c r="J18" i="6" s="1"/>
  <c r="I20" i="6"/>
  <c r="J20" i="6" s="1"/>
  <c r="I22" i="6"/>
  <c r="J22" i="6" s="1"/>
  <c r="I2" i="6"/>
  <c r="J2" i="6" s="1"/>
  <c r="H61" i="6"/>
  <c r="I24" i="6" s="1"/>
  <c r="J24" i="6" s="1"/>
  <c r="D24" i="6"/>
  <c r="E24" i="6" s="1"/>
  <c r="D27" i="6"/>
  <c r="E27" i="6" s="1"/>
  <c r="D29" i="6"/>
  <c r="E29" i="6" s="1"/>
  <c r="D31" i="6"/>
  <c r="E31" i="6" s="1"/>
  <c r="D33" i="6"/>
  <c r="E33" i="6" s="1"/>
  <c r="D35" i="6"/>
  <c r="E35" i="6" s="1"/>
  <c r="D37" i="6"/>
  <c r="E37" i="6" s="1"/>
  <c r="D39" i="6"/>
  <c r="E39" i="6" s="1"/>
  <c r="D41" i="6"/>
  <c r="E41" i="6" s="1"/>
  <c r="D43" i="6"/>
  <c r="E43" i="6" s="1"/>
  <c r="D45" i="6"/>
  <c r="E45" i="6" s="1"/>
  <c r="D47" i="6"/>
  <c r="E47" i="6" s="1"/>
  <c r="D49" i="6"/>
  <c r="E49" i="6" s="1"/>
  <c r="D51" i="6"/>
  <c r="E51" i="6" s="1"/>
  <c r="D53" i="6"/>
  <c r="E53" i="6" s="1"/>
  <c r="D55" i="6"/>
  <c r="E55" i="6" s="1"/>
  <c r="D57" i="6"/>
  <c r="E57" i="6" s="1"/>
  <c r="D4" i="6"/>
  <c r="E4" i="6" s="1"/>
  <c r="D6" i="6"/>
  <c r="E6" i="6" s="1"/>
  <c r="D8" i="6"/>
  <c r="E8" i="6" s="1"/>
  <c r="D10" i="6"/>
  <c r="E10" i="6" s="1"/>
  <c r="D12" i="6"/>
  <c r="E12" i="6" s="1"/>
  <c r="D14" i="6"/>
  <c r="E14" i="6" s="1"/>
  <c r="D16" i="6"/>
  <c r="E16" i="6" s="1"/>
  <c r="D18" i="6"/>
  <c r="E18" i="6" s="1"/>
  <c r="D20" i="6"/>
  <c r="E20" i="6" s="1"/>
  <c r="D22" i="6"/>
  <c r="E22" i="6" s="1"/>
  <c r="D2" i="6"/>
  <c r="E2" i="6" s="1"/>
  <c r="C61" i="6"/>
  <c r="D25" i="6" s="1"/>
  <c r="E25" i="6" s="1"/>
  <c r="N57" i="6"/>
  <c r="O57" i="6" s="1"/>
  <c r="M61" i="6"/>
  <c r="N24" i="6"/>
  <c r="O24" i="6" s="1"/>
  <c r="N25" i="6"/>
  <c r="O25" i="6" s="1"/>
  <c r="N26" i="6"/>
  <c r="O26" i="6" s="1"/>
  <c r="N27" i="6"/>
  <c r="O27" i="6" s="1"/>
  <c r="N28" i="6"/>
  <c r="O28" i="6" s="1"/>
  <c r="N29" i="6"/>
  <c r="O29" i="6" s="1"/>
  <c r="N30" i="6"/>
  <c r="O30" i="6" s="1"/>
  <c r="N31" i="6"/>
  <c r="O31" i="6" s="1"/>
  <c r="N32" i="6"/>
  <c r="O32" i="6" s="1"/>
  <c r="N33" i="6"/>
  <c r="O33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2" i="6"/>
  <c r="O42" i="6" s="1"/>
  <c r="N43" i="6"/>
  <c r="O43" i="6" s="1"/>
  <c r="N44" i="6"/>
  <c r="O44" i="6" s="1"/>
  <c r="N45" i="6"/>
  <c r="O45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3" i="6"/>
  <c r="O3" i="6" s="1"/>
  <c r="N4" i="6"/>
  <c r="O4" i="6" s="1"/>
  <c r="N5" i="6"/>
  <c r="O5" i="6" s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19" i="6"/>
  <c r="O19" i="6" s="1"/>
  <c r="N20" i="6"/>
  <c r="O20" i="6" s="1"/>
  <c r="N21" i="6"/>
  <c r="O21" i="6" s="1"/>
  <c r="N22" i="6"/>
  <c r="O22" i="6" s="1"/>
  <c r="N23" i="6"/>
  <c r="O23" i="6" s="1"/>
  <c r="N2" i="6"/>
  <c r="O2" i="6" s="1"/>
  <c r="E12" i="5"/>
  <c r="C58" i="5"/>
  <c r="I25" i="5"/>
  <c r="J25" i="5" s="1"/>
  <c r="I29" i="5"/>
  <c r="J29" i="5" s="1"/>
  <c r="I33" i="5"/>
  <c r="J33" i="5" s="1"/>
  <c r="I37" i="5"/>
  <c r="J37" i="5" s="1"/>
  <c r="I41" i="5"/>
  <c r="J41" i="5" s="1"/>
  <c r="I45" i="5"/>
  <c r="J45" i="5" s="1"/>
  <c r="I49" i="5"/>
  <c r="J49" i="5" s="1"/>
  <c r="I53" i="5"/>
  <c r="J53" i="5" s="1"/>
  <c r="I57" i="5"/>
  <c r="J57" i="5" s="1"/>
  <c r="I6" i="5"/>
  <c r="J6" i="5" s="1"/>
  <c r="I10" i="5"/>
  <c r="J10" i="5" s="1"/>
  <c r="I14" i="5"/>
  <c r="J14" i="5" s="1"/>
  <c r="I18" i="5"/>
  <c r="J18" i="5" s="1"/>
  <c r="I22" i="5"/>
  <c r="J22" i="5" s="1"/>
  <c r="H61" i="5"/>
  <c r="H58" i="5"/>
  <c r="D25" i="5"/>
  <c r="E25" i="5" s="1"/>
  <c r="D27" i="5"/>
  <c r="E27" i="5" s="1"/>
  <c r="D29" i="5"/>
  <c r="E29" i="5" s="1"/>
  <c r="D31" i="5"/>
  <c r="E31" i="5" s="1"/>
  <c r="D33" i="5"/>
  <c r="E33" i="5" s="1"/>
  <c r="D35" i="5"/>
  <c r="E35" i="5" s="1"/>
  <c r="D37" i="5"/>
  <c r="E37" i="5" s="1"/>
  <c r="D39" i="5"/>
  <c r="E39" i="5" s="1"/>
  <c r="D41" i="5"/>
  <c r="E41" i="5" s="1"/>
  <c r="D43" i="5"/>
  <c r="E43" i="5" s="1"/>
  <c r="D45" i="5"/>
  <c r="E45" i="5" s="1"/>
  <c r="D47" i="5"/>
  <c r="E47" i="5" s="1"/>
  <c r="D49" i="5"/>
  <c r="E49" i="5" s="1"/>
  <c r="D51" i="5"/>
  <c r="E51" i="5" s="1"/>
  <c r="D53" i="5"/>
  <c r="E53" i="5" s="1"/>
  <c r="D55" i="5"/>
  <c r="E55" i="5" s="1"/>
  <c r="D57" i="5"/>
  <c r="E57" i="5" s="1"/>
  <c r="D4" i="5"/>
  <c r="E4" i="5" s="1"/>
  <c r="D6" i="5"/>
  <c r="E6" i="5" s="1"/>
  <c r="D8" i="5"/>
  <c r="E8" i="5" s="1"/>
  <c r="D10" i="5"/>
  <c r="E10" i="5" s="1"/>
  <c r="D12" i="5"/>
  <c r="D14" i="5"/>
  <c r="E14" i="5" s="1"/>
  <c r="D16" i="5"/>
  <c r="E16" i="5" s="1"/>
  <c r="D18" i="5"/>
  <c r="E18" i="5" s="1"/>
  <c r="D20" i="5"/>
  <c r="E20" i="5" s="1"/>
  <c r="D22" i="5"/>
  <c r="E22" i="5" s="1"/>
  <c r="N25" i="5"/>
  <c r="O25" i="5" s="1"/>
  <c r="N27" i="5"/>
  <c r="O27" i="5" s="1"/>
  <c r="N29" i="5"/>
  <c r="O29" i="5" s="1"/>
  <c r="N31" i="5"/>
  <c r="O31" i="5" s="1"/>
  <c r="N33" i="5"/>
  <c r="O33" i="5" s="1"/>
  <c r="N35" i="5"/>
  <c r="O35" i="5" s="1"/>
  <c r="N37" i="5"/>
  <c r="O37" i="5" s="1"/>
  <c r="N39" i="5"/>
  <c r="O39" i="5" s="1"/>
  <c r="N41" i="5"/>
  <c r="O41" i="5" s="1"/>
  <c r="N43" i="5"/>
  <c r="O43" i="5" s="1"/>
  <c r="N45" i="5"/>
  <c r="O45" i="5" s="1"/>
  <c r="N47" i="5"/>
  <c r="O47" i="5" s="1"/>
  <c r="N49" i="5"/>
  <c r="O49" i="5" s="1"/>
  <c r="N51" i="5"/>
  <c r="O51" i="5" s="1"/>
  <c r="N53" i="5"/>
  <c r="O53" i="5" s="1"/>
  <c r="N55" i="5"/>
  <c r="O55" i="5" s="1"/>
  <c r="N57" i="5"/>
  <c r="O57" i="5" s="1"/>
  <c r="N4" i="5"/>
  <c r="O4" i="5" s="1"/>
  <c r="N6" i="5"/>
  <c r="O6" i="5" s="1"/>
  <c r="N8" i="5"/>
  <c r="O8" i="5" s="1"/>
  <c r="N10" i="5"/>
  <c r="O10" i="5" s="1"/>
  <c r="N12" i="5"/>
  <c r="O12" i="5" s="1"/>
  <c r="N14" i="5"/>
  <c r="O14" i="5" s="1"/>
  <c r="N16" i="5"/>
  <c r="O16" i="5" s="1"/>
  <c r="N18" i="5"/>
  <c r="O18" i="5" s="1"/>
  <c r="N20" i="5"/>
  <c r="O20" i="5" s="1"/>
  <c r="N22" i="5"/>
  <c r="O22" i="5" s="1"/>
  <c r="N2" i="5"/>
  <c r="O2" i="5" s="1"/>
  <c r="N24" i="5"/>
  <c r="O24" i="5" s="1"/>
  <c r="M61" i="5"/>
  <c r="C57" i="4"/>
  <c r="D56" i="4"/>
  <c r="E56" i="4" s="1"/>
  <c r="E28" i="4"/>
  <c r="E36" i="4"/>
  <c r="E44" i="4"/>
  <c r="E52" i="4"/>
  <c r="E3" i="4"/>
  <c r="E7" i="4"/>
  <c r="E11" i="4"/>
  <c r="E15" i="4"/>
  <c r="E19" i="4"/>
  <c r="E23" i="4"/>
  <c r="D24" i="4"/>
  <c r="E24" i="4" s="1"/>
  <c r="D25" i="4"/>
  <c r="E25" i="4" s="1"/>
  <c r="D26" i="4"/>
  <c r="E26" i="4" s="1"/>
  <c r="D27" i="4"/>
  <c r="E27" i="4" s="1"/>
  <c r="D28" i="4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D53" i="4"/>
  <c r="E53" i="4" s="1"/>
  <c r="D54" i="4"/>
  <c r="E54" i="4" s="1"/>
  <c r="D55" i="4"/>
  <c r="E55" i="4" s="1"/>
  <c r="D3" i="4"/>
  <c r="D4" i="4"/>
  <c r="E4" i="4" s="1"/>
  <c r="D5" i="4"/>
  <c r="E5" i="4" s="1"/>
  <c r="D6" i="4"/>
  <c r="E6" i="4" s="1"/>
  <c r="D7" i="4"/>
  <c r="D8" i="4"/>
  <c r="E8" i="4" s="1"/>
  <c r="D9" i="4"/>
  <c r="E9" i="4" s="1"/>
  <c r="D10" i="4"/>
  <c r="E10" i="4" s="1"/>
  <c r="D11" i="4"/>
  <c r="D12" i="4"/>
  <c r="E12" i="4" s="1"/>
  <c r="D13" i="4"/>
  <c r="E13" i="4" s="1"/>
  <c r="D14" i="4"/>
  <c r="E14" i="4" s="1"/>
  <c r="D15" i="4"/>
  <c r="D16" i="4"/>
  <c r="E16" i="4" s="1"/>
  <c r="D17" i="4"/>
  <c r="E17" i="4" s="1"/>
  <c r="D18" i="4"/>
  <c r="E18" i="4" s="1"/>
  <c r="D19" i="4"/>
  <c r="D20" i="4"/>
  <c r="E20" i="4" s="1"/>
  <c r="D21" i="4"/>
  <c r="E21" i="4" s="1"/>
  <c r="D22" i="4"/>
  <c r="E22" i="4" s="1"/>
  <c r="D23" i="4"/>
  <c r="D2" i="4"/>
  <c r="E2" i="4" s="1"/>
  <c r="I24" i="4"/>
  <c r="J24" i="4" s="1"/>
  <c r="I26" i="4"/>
  <c r="J26" i="4" s="1"/>
  <c r="I28" i="4"/>
  <c r="J28" i="4" s="1"/>
  <c r="I30" i="4"/>
  <c r="J30" i="4" s="1"/>
  <c r="I32" i="4"/>
  <c r="J32" i="4" s="1"/>
  <c r="I34" i="4"/>
  <c r="J34" i="4" s="1"/>
  <c r="I36" i="4"/>
  <c r="J36" i="4" s="1"/>
  <c r="I38" i="4"/>
  <c r="J38" i="4" s="1"/>
  <c r="I40" i="4"/>
  <c r="J40" i="4" s="1"/>
  <c r="I42" i="4"/>
  <c r="J42" i="4" s="1"/>
  <c r="I44" i="4"/>
  <c r="J44" i="4" s="1"/>
  <c r="I46" i="4"/>
  <c r="J46" i="4" s="1"/>
  <c r="I48" i="4"/>
  <c r="J48" i="4" s="1"/>
  <c r="I50" i="4"/>
  <c r="J50" i="4" s="1"/>
  <c r="I52" i="4"/>
  <c r="J52" i="4" s="1"/>
  <c r="I54" i="4"/>
  <c r="J54" i="4" s="1"/>
  <c r="I56" i="4"/>
  <c r="J56" i="4" s="1"/>
  <c r="I4" i="4"/>
  <c r="J4" i="4" s="1"/>
  <c r="I6" i="4"/>
  <c r="J6" i="4" s="1"/>
  <c r="I8" i="4"/>
  <c r="J8" i="4" s="1"/>
  <c r="I10" i="4"/>
  <c r="J10" i="4" s="1"/>
  <c r="I12" i="4"/>
  <c r="J12" i="4" s="1"/>
  <c r="I14" i="4"/>
  <c r="J14" i="4" s="1"/>
  <c r="I16" i="4"/>
  <c r="J16" i="4" s="1"/>
  <c r="I18" i="4"/>
  <c r="J18" i="4" s="1"/>
  <c r="I20" i="4"/>
  <c r="J20" i="4" s="1"/>
  <c r="I22" i="4"/>
  <c r="J22" i="4" s="1"/>
  <c r="I2" i="4"/>
  <c r="J2" i="4" s="1"/>
  <c r="H57" i="4"/>
  <c r="I25" i="4" s="1"/>
  <c r="J25" i="4" s="1"/>
  <c r="I23" i="4" l="1"/>
  <c r="J23" i="4" s="1"/>
  <c r="I21" i="4"/>
  <c r="J21" i="4" s="1"/>
  <c r="I19" i="4"/>
  <c r="J19" i="4" s="1"/>
  <c r="I17" i="4"/>
  <c r="J17" i="4" s="1"/>
  <c r="I15" i="4"/>
  <c r="J15" i="4" s="1"/>
  <c r="I13" i="4"/>
  <c r="J13" i="4" s="1"/>
  <c r="I11" i="4"/>
  <c r="J11" i="4" s="1"/>
  <c r="I9" i="4"/>
  <c r="J9" i="4" s="1"/>
  <c r="I7" i="4"/>
  <c r="J7" i="4" s="1"/>
  <c r="I5" i="4"/>
  <c r="J5" i="4" s="1"/>
  <c r="I3" i="4"/>
  <c r="J3" i="4" s="1"/>
  <c r="I55" i="4"/>
  <c r="J55" i="4" s="1"/>
  <c r="I53" i="4"/>
  <c r="J53" i="4" s="1"/>
  <c r="I51" i="4"/>
  <c r="J51" i="4" s="1"/>
  <c r="I49" i="4"/>
  <c r="J49" i="4" s="1"/>
  <c r="I47" i="4"/>
  <c r="J47" i="4" s="1"/>
  <c r="I45" i="4"/>
  <c r="J45" i="4" s="1"/>
  <c r="I43" i="4"/>
  <c r="J43" i="4" s="1"/>
  <c r="I41" i="4"/>
  <c r="J41" i="4" s="1"/>
  <c r="I39" i="4"/>
  <c r="J39" i="4" s="1"/>
  <c r="I37" i="4"/>
  <c r="J37" i="4" s="1"/>
  <c r="I35" i="4"/>
  <c r="J35" i="4" s="1"/>
  <c r="I33" i="4"/>
  <c r="J33" i="4" s="1"/>
  <c r="I31" i="4"/>
  <c r="J31" i="4" s="1"/>
  <c r="I29" i="4"/>
  <c r="J29" i="4" s="1"/>
  <c r="I27" i="4"/>
  <c r="J27" i="4" s="1"/>
  <c r="N23" i="5"/>
  <c r="O23" i="5" s="1"/>
  <c r="N21" i="5"/>
  <c r="O21" i="5" s="1"/>
  <c r="N19" i="5"/>
  <c r="O19" i="5" s="1"/>
  <c r="N17" i="5"/>
  <c r="O17" i="5" s="1"/>
  <c r="N15" i="5"/>
  <c r="O15" i="5" s="1"/>
  <c r="N13" i="5"/>
  <c r="O13" i="5" s="1"/>
  <c r="N11" i="5"/>
  <c r="O11" i="5" s="1"/>
  <c r="N9" i="5"/>
  <c r="O9" i="5" s="1"/>
  <c r="N7" i="5"/>
  <c r="O7" i="5" s="1"/>
  <c r="N5" i="5"/>
  <c r="O5" i="5" s="1"/>
  <c r="N3" i="5"/>
  <c r="O3" i="5" s="1"/>
  <c r="N56" i="5"/>
  <c r="O56" i="5" s="1"/>
  <c r="N54" i="5"/>
  <c r="O54" i="5" s="1"/>
  <c r="N52" i="5"/>
  <c r="O52" i="5" s="1"/>
  <c r="N50" i="5"/>
  <c r="O50" i="5" s="1"/>
  <c r="N48" i="5"/>
  <c r="O48" i="5" s="1"/>
  <c r="N46" i="5"/>
  <c r="O46" i="5" s="1"/>
  <c r="N44" i="5"/>
  <c r="O44" i="5" s="1"/>
  <c r="N42" i="5"/>
  <c r="O42" i="5" s="1"/>
  <c r="N40" i="5"/>
  <c r="O40" i="5" s="1"/>
  <c r="N38" i="5"/>
  <c r="O38" i="5" s="1"/>
  <c r="N36" i="5"/>
  <c r="O36" i="5" s="1"/>
  <c r="N34" i="5"/>
  <c r="O34" i="5" s="1"/>
  <c r="N32" i="5"/>
  <c r="O32" i="5" s="1"/>
  <c r="N30" i="5"/>
  <c r="O30" i="5" s="1"/>
  <c r="N28" i="5"/>
  <c r="O28" i="5" s="1"/>
  <c r="N26" i="5"/>
  <c r="O26" i="5" s="1"/>
  <c r="I24" i="5"/>
  <c r="J24" i="5" s="1"/>
  <c r="I26" i="5"/>
  <c r="J26" i="5" s="1"/>
  <c r="I28" i="5"/>
  <c r="J28" i="5" s="1"/>
  <c r="I30" i="5"/>
  <c r="J30" i="5" s="1"/>
  <c r="I32" i="5"/>
  <c r="J32" i="5" s="1"/>
  <c r="I34" i="5"/>
  <c r="J34" i="5" s="1"/>
  <c r="I36" i="5"/>
  <c r="J36" i="5" s="1"/>
  <c r="I38" i="5"/>
  <c r="J38" i="5" s="1"/>
  <c r="I40" i="5"/>
  <c r="J40" i="5" s="1"/>
  <c r="I42" i="5"/>
  <c r="J42" i="5" s="1"/>
  <c r="I44" i="5"/>
  <c r="J44" i="5" s="1"/>
  <c r="I46" i="5"/>
  <c r="J46" i="5" s="1"/>
  <c r="I48" i="5"/>
  <c r="J48" i="5" s="1"/>
  <c r="I50" i="5"/>
  <c r="J50" i="5" s="1"/>
  <c r="I52" i="5"/>
  <c r="J52" i="5" s="1"/>
  <c r="I54" i="5"/>
  <c r="J54" i="5" s="1"/>
  <c r="I56" i="5"/>
  <c r="J56" i="5" s="1"/>
  <c r="I3" i="5"/>
  <c r="J3" i="5" s="1"/>
  <c r="I5" i="5"/>
  <c r="J5" i="5" s="1"/>
  <c r="I7" i="5"/>
  <c r="J7" i="5" s="1"/>
  <c r="I9" i="5"/>
  <c r="J9" i="5" s="1"/>
  <c r="I11" i="5"/>
  <c r="J11" i="5" s="1"/>
  <c r="I13" i="5"/>
  <c r="J13" i="5" s="1"/>
  <c r="I15" i="5"/>
  <c r="J15" i="5" s="1"/>
  <c r="I17" i="5"/>
  <c r="J17" i="5" s="1"/>
  <c r="I19" i="5"/>
  <c r="J19" i="5" s="1"/>
  <c r="I21" i="5"/>
  <c r="J21" i="5" s="1"/>
  <c r="I23" i="5"/>
  <c r="J23" i="5" s="1"/>
  <c r="I2" i="5"/>
  <c r="J2" i="5" s="1"/>
  <c r="I20" i="5"/>
  <c r="J20" i="5" s="1"/>
  <c r="I16" i="5"/>
  <c r="J16" i="5" s="1"/>
  <c r="I12" i="5"/>
  <c r="J12" i="5" s="1"/>
  <c r="I8" i="5"/>
  <c r="J8" i="5" s="1"/>
  <c r="I4" i="5"/>
  <c r="J4" i="5" s="1"/>
  <c r="I55" i="5"/>
  <c r="J55" i="5" s="1"/>
  <c r="I51" i="5"/>
  <c r="J51" i="5" s="1"/>
  <c r="I47" i="5"/>
  <c r="J47" i="5" s="1"/>
  <c r="I43" i="5"/>
  <c r="J43" i="5" s="1"/>
  <c r="I39" i="5"/>
  <c r="J39" i="5" s="1"/>
  <c r="I35" i="5"/>
  <c r="J35" i="5" s="1"/>
  <c r="I31" i="5"/>
  <c r="J31" i="5" s="1"/>
  <c r="I27" i="5"/>
  <c r="J27" i="5" s="1"/>
  <c r="D2" i="5"/>
  <c r="E2" i="5" s="1"/>
  <c r="D24" i="5"/>
  <c r="E24" i="5" s="1"/>
  <c r="D26" i="5"/>
  <c r="E26" i="5" s="1"/>
  <c r="D28" i="5"/>
  <c r="E28" i="5" s="1"/>
  <c r="D30" i="5"/>
  <c r="E30" i="5" s="1"/>
  <c r="D32" i="5"/>
  <c r="E32" i="5" s="1"/>
  <c r="D34" i="5"/>
  <c r="E34" i="5" s="1"/>
  <c r="D36" i="5"/>
  <c r="E36" i="5" s="1"/>
  <c r="D38" i="5"/>
  <c r="E38" i="5" s="1"/>
  <c r="D40" i="5"/>
  <c r="E40" i="5" s="1"/>
  <c r="D42" i="5"/>
  <c r="E42" i="5" s="1"/>
  <c r="D44" i="5"/>
  <c r="E44" i="5" s="1"/>
  <c r="D46" i="5"/>
  <c r="E46" i="5" s="1"/>
  <c r="D48" i="5"/>
  <c r="E48" i="5" s="1"/>
  <c r="D50" i="5"/>
  <c r="E50" i="5" s="1"/>
  <c r="D52" i="5"/>
  <c r="E52" i="5" s="1"/>
  <c r="D54" i="5"/>
  <c r="E54" i="5" s="1"/>
  <c r="D56" i="5"/>
  <c r="E56" i="5" s="1"/>
  <c r="D3" i="5"/>
  <c r="E3" i="5" s="1"/>
  <c r="D5" i="5"/>
  <c r="E5" i="5" s="1"/>
  <c r="D7" i="5"/>
  <c r="E7" i="5" s="1"/>
  <c r="D9" i="5"/>
  <c r="E9" i="5" s="1"/>
  <c r="D11" i="5"/>
  <c r="E11" i="5" s="1"/>
  <c r="D13" i="5"/>
  <c r="E13" i="5" s="1"/>
  <c r="D15" i="5"/>
  <c r="E15" i="5" s="1"/>
  <c r="D17" i="5"/>
  <c r="E17" i="5" s="1"/>
  <c r="D19" i="5"/>
  <c r="E19" i="5" s="1"/>
  <c r="D21" i="5"/>
  <c r="E21" i="5" s="1"/>
  <c r="D23" i="5"/>
  <c r="E23" i="5" s="1"/>
  <c r="D23" i="6"/>
  <c r="E23" i="6" s="1"/>
  <c r="D21" i="6"/>
  <c r="E21" i="6" s="1"/>
  <c r="D19" i="6"/>
  <c r="E19" i="6" s="1"/>
  <c r="D17" i="6"/>
  <c r="E17" i="6" s="1"/>
  <c r="D15" i="6"/>
  <c r="E15" i="6" s="1"/>
  <c r="D13" i="6"/>
  <c r="E13" i="6" s="1"/>
  <c r="D11" i="6"/>
  <c r="E11" i="6" s="1"/>
  <c r="D9" i="6"/>
  <c r="E9" i="6" s="1"/>
  <c r="D7" i="6"/>
  <c r="E7" i="6" s="1"/>
  <c r="D5" i="6"/>
  <c r="E5" i="6" s="1"/>
  <c r="D3" i="6"/>
  <c r="E3" i="6" s="1"/>
  <c r="D56" i="6"/>
  <c r="E56" i="6" s="1"/>
  <c r="D54" i="6"/>
  <c r="E54" i="6" s="1"/>
  <c r="D52" i="6"/>
  <c r="E52" i="6" s="1"/>
  <c r="D50" i="6"/>
  <c r="E50" i="6" s="1"/>
  <c r="D48" i="6"/>
  <c r="E48" i="6" s="1"/>
  <c r="D46" i="6"/>
  <c r="E46" i="6" s="1"/>
  <c r="D44" i="6"/>
  <c r="E44" i="6" s="1"/>
  <c r="D42" i="6"/>
  <c r="E42" i="6" s="1"/>
  <c r="D40" i="6"/>
  <c r="E40" i="6" s="1"/>
  <c r="D38" i="6"/>
  <c r="E38" i="6" s="1"/>
  <c r="D36" i="6"/>
  <c r="E36" i="6" s="1"/>
  <c r="D34" i="6"/>
  <c r="E34" i="6" s="1"/>
  <c r="D32" i="6"/>
  <c r="E32" i="6" s="1"/>
  <c r="D30" i="6"/>
  <c r="E30" i="6" s="1"/>
  <c r="D28" i="6"/>
  <c r="E28" i="6" s="1"/>
  <c r="D26" i="6"/>
  <c r="E26" i="6" s="1"/>
  <c r="I23" i="6"/>
  <c r="J23" i="6" s="1"/>
  <c r="I21" i="6"/>
  <c r="J21" i="6" s="1"/>
  <c r="I19" i="6"/>
  <c r="J19" i="6" s="1"/>
  <c r="I17" i="6"/>
  <c r="J17" i="6" s="1"/>
  <c r="I15" i="6"/>
  <c r="J15" i="6" s="1"/>
  <c r="I13" i="6"/>
  <c r="J13" i="6" s="1"/>
  <c r="I11" i="6"/>
  <c r="J11" i="6" s="1"/>
  <c r="I9" i="6"/>
  <c r="J9" i="6" s="1"/>
  <c r="I7" i="6"/>
  <c r="J7" i="6" s="1"/>
  <c r="I5" i="6"/>
  <c r="J5" i="6" s="1"/>
  <c r="I3" i="6"/>
  <c r="J3" i="6" s="1"/>
  <c r="I56" i="6"/>
  <c r="J56" i="6" s="1"/>
  <c r="I54" i="6"/>
  <c r="J54" i="6" s="1"/>
  <c r="I52" i="6"/>
  <c r="J52" i="6" s="1"/>
  <c r="I50" i="6"/>
  <c r="J50" i="6" s="1"/>
  <c r="I48" i="6"/>
  <c r="J48" i="6" s="1"/>
  <c r="I46" i="6"/>
  <c r="J46" i="6" s="1"/>
  <c r="I44" i="6"/>
  <c r="J44" i="6" s="1"/>
  <c r="I42" i="6"/>
  <c r="J42" i="6" s="1"/>
  <c r="I40" i="6"/>
  <c r="J40" i="6" s="1"/>
  <c r="I38" i="6"/>
  <c r="J38" i="6" s="1"/>
  <c r="I36" i="6"/>
  <c r="J36" i="6" s="1"/>
  <c r="I34" i="6"/>
  <c r="J34" i="6" s="1"/>
  <c r="I32" i="6"/>
  <c r="J32" i="6" s="1"/>
  <c r="I30" i="6"/>
  <c r="J30" i="6" s="1"/>
  <c r="I28" i="6"/>
  <c r="J28" i="6" s="1"/>
  <c r="I26" i="6"/>
  <c r="J26" i="6" s="1"/>
  <c r="N24" i="4"/>
  <c r="N26" i="4"/>
  <c r="N28" i="4"/>
  <c r="N30" i="4"/>
  <c r="N32" i="4"/>
  <c r="N34" i="4"/>
  <c r="N36" i="4"/>
  <c r="N38" i="4"/>
  <c r="N40" i="4"/>
  <c r="N42" i="4"/>
  <c r="N44" i="4"/>
  <c r="N46" i="4"/>
  <c r="N48" i="4"/>
  <c r="N50" i="4"/>
  <c r="N52" i="4"/>
  <c r="N54" i="4"/>
  <c r="N56" i="4"/>
  <c r="N4" i="4"/>
  <c r="N6" i="4"/>
  <c r="N8" i="4"/>
  <c r="N10" i="4"/>
  <c r="N12" i="4"/>
  <c r="N14" i="4"/>
  <c r="N16" i="4"/>
  <c r="N18" i="4"/>
  <c r="N20" i="4"/>
  <c r="N22" i="4"/>
  <c r="N2" i="4"/>
  <c r="O2" i="4" s="1"/>
  <c r="M57" i="4"/>
  <c r="N25" i="4" s="1"/>
  <c r="N23" i="4" l="1"/>
  <c r="N21" i="4"/>
  <c r="N19" i="4"/>
  <c r="N17" i="4"/>
  <c r="N15" i="4"/>
  <c r="N13" i="4"/>
  <c r="N11" i="4"/>
  <c r="N9" i="4"/>
  <c r="N7" i="4"/>
  <c r="N5" i="4"/>
  <c r="N3" i="4"/>
  <c r="N55" i="4"/>
  <c r="N53" i="4"/>
  <c r="N51" i="4"/>
  <c r="N49" i="4"/>
  <c r="N47" i="4"/>
  <c r="N45" i="4"/>
  <c r="N43" i="4"/>
  <c r="N41" i="4"/>
  <c r="N39" i="4"/>
  <c r="N37" i="4"/>
  <c r="N35" i="4"/>
  <c r="N33" i="4"/>
  <c r="N31" i="4"/>
  <c r="N29" i="4"/>
  <c r="N27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C60" i="4"/>
  <c r="M60" i="4"/>
  <c r="H60" i="4"/>
  <c r="C61" i="5"/>
</calcChain>
</file>

<file path=xl/sharedStrings.xml><?xml version="1.0" encoding="utf-8"?>
<sst xmlns="http://schemas.openxmlformats.org/spreadsheetml/2006/main" count="922" uniqueCount="187">
  <si>
    <t>total_reads</t>
  </si>
  <si>
    <t>%</t>
  </si>
  <si>
    <t>attributes</t>
  </si>
  <si>
    <t>GENE_ID=BRCA1</t>
  </si>
  <si>
    <t>GENE_ID=BRCA2</t>
  </si>
  <si>
    <t>contig_srt</t>
  </si>
  <si>
    <t>contig_end</t>
  </si>
  <si>
    <t>region_id</t>
  </si>
  <si>
    <t>gene_id</t>
  </si>
  <si>
    <t>AMPL225438570</t>
  </si>
  <si>
    <t>Pool=3;</t>
  </si>
  <si>
    <t>AMPL223413081</t>
  </si>
  <si>
    <t>Pool=2;</t>
  </si>
  <si>
    <t>AMPL223412702</t>
  </si>
  <si>
    <t>Pool=1;</t>
  </si>
  <si>
    <t>AMPL223575711</t>
  </si>
  <si>
    <t>AMPL225279430</t>
  </si>
  <si>
    <t>AMPL223512658</t>
  </si>
  <si>
    <t>AMPL223422356</t>
  </si>
  <si>
    <t>AMPL223495326</t>
  </si>
  <si>
    <t>AMPL223494542</t>
  </si>
  <si>
    <t>AMPL223595832</t>
  </si>
  <si>
    <t>AMPL223585101</t>
  </si>
  <si>
    <t>AMPL224329257</t>
  </si>
  <si>
    <t>AMPL223643501</t>
  </si>
  <si>
    <t>AMPL223534004</t>
  </si>
  <si>
    <t>AMPL223529883</t>
  </si>
  <si>
    <t>AMPL223802517</t>
  </si>
  <si>
    <t>AMPL223784919</t>
  </si>
  <si>
    <t>AMPL223799398</t>
  </si>
  <si>
    <t>AMPL223787752</t>
  </si>
  <si>
    <t>AMPL223778197</t>
  </si>
  <si>
    <t>AMPL223472652</t>
  </si>
  <si>
    <t>AMPL223470437</t>
  </si>
  <si>
    <t>AMPL223459101</t>
  </si>
  <si>
    <t>AMPL223446640</t>
  </si>
  <si>
    <t>AMPL223426628</t>
  </si>
  <si>
    <t>AMPL223472632</t>
  </si>
  <si>
    <t>AMPL223445345</t>
  </si>
  <si>
    <t>AMPL223419559</t>
  </si>
  <si>
    <t>AMPL223846208</t>
  </si>
  <si>
    <t>AMPL223824773</t>
  </si>
  <si>
    <t>AMPL223810801</t>
  </si>
  <si>
    <t>AMPL223779507</t>
  </si>
  <si>
    <t>AMPL223816314</t>
  </si>
  <si>
    <t>AMPL223807632</t>
  </si>
  <si>
    <t>AMPL223794189</t>
  </si>
  <si>
    <t>AMPL223772396</t>
  </si>
  <si>
    <t>AMPL223853466</t>
  </si>
  <si>
    <t>AMPL223833516</t>
  </si>
  <si>
    <t>AMPL223785198</t>
  </si>
  <si>
    <t>AMPL225526024</t>
  </si>
  <si>
    <t>AMPL223600147</t>
  </si>
  <si>
    <t>AMPL223729615</t>
  </si>
  <si>
    <t>AMPL223718840</t>
  </si>
  <si>
    <t>AMPL225427005</t>
  </si>
  <si>
    <t>AMPL223494068</t>
  </si>
  <si>
    <t>AMPL223493831</t>
  </si>
  <si>
    <t>AMPL223475559</t>
  </si>
  <si>
    <t>AMPL223461311</t>
  </si>
  <si>
    <t>AMPL223757220</t>
  </si>
  <si>
    <t>AMPL223742628</t>
  </si>
  <si>
    <t>AMPL223735053</t>
  </si>
  <si>
    <t>AMPL223735034</t>
  </si>
  <si>
    <t>AMPL223501558</t>
  </si>
  <si>
    <t>AMPL223644811</t>
  </si>
  <si>
    <t>AMPL223567715</t>
  </si>
  <si>
    <t>AMPL223712774</t>
  </si>
  <si>
    <t>AMPL225467112</t>
  </si>
  <si>
    <t>AMPL225444087</t>
  </si>
  <si>
    <t>AMPL223384214</t>
  </si>
  <si>
    <t>AMPL223552235</t>
  </si>
  <si>
    <t>AMPL223551867</t>
  </si>
  <si>
    <t>AMPL223530147</t>
  </si>
  <si>
    <t>AMPL223954665</t>
  </si>
  <si>
    <t>AMPL223665841</t>
  </si>
  <si>
    <t>AMPL223695109</t>
  </si>
  <si>
    <t>AMPL223687587</t>
  </si>
  <si>
    <t>AMPL223668583</t>
  </si>
  <si>
    <t>AMPL225441321</t>
  </si>
  <si>
    <t>AMPL223383847</t>
  </si>
  <si>
    <t>AMPL225422159</t>
  </si>
  <si>
    <t>AMPL223661627</t>
  </si>
  <si>
    <t>AMPL223655460</t>
  </si>
  <si>
    <t>AMPL225282203</t>
  </si>
  <si>
    <t>AMPL223976001</t>
  </si>
  <si>
    <t>AMPL223974027</t>
  </si>
  <si>
    <t>AMPL225505032</t>
  </si>
  <si>
    <t>AMPL223496623</t>
  </si>
  <si>
    <t>AMPL225430386</t>
  </si>
  <si>
    <t>AMPL223492069</t>
  </si>
  <si>
    <t>AMPL225397395</t>
  </si>
  <si>
    <t>AMPL223453270</t>
  </si>
  <si>
    <t>AMPL223443450</t>
  </si>
  <si>
    <t>AMPL223392219</t>
  </si>
  <si>
    <t>AMPL223390724</t>
  </si>
  <si>
    <t>AMPL223399434</t>
  </si>
  <si>
    <t>AMPL223399241</t>
  </si>
  <si>
    <t>AMPL225375036</t>
  </si>
  <si>
    <t>AMPL223535206</t>
  </si>
  <si>
    <t>AMPL223527025</t>
  </si>
  <si>
    <t>AMPL223521635</t>
  </si>
  <si>
    <t>AMPL223567016</t>
  </si>
  <si>
    <t>AMPL223561501</t>
  </si>
  <si>
    <t>AMPL223387024</t>
  </si>
  <si>
    <t>AMPL225553304</t>
  </si>
  <si>
    <t>AMPL223379892</t>
  </si>
  <si>
    <t>AMPL223516044</t>
  </si>
  <si>
    <t>AMPL223514682</t>
  </si>
  <si>
    <t>AMPL225316548</t>
  </si>
  <si>
    <t>AMPL223655821</t>
  </si>
  <si>
    <t>AMPL223651946</t>
  </si>
  <si>
    <t>AMPL223640152</t>
  </si>
  <si>
    <t>AMPL223467279</t>
  </si>
  <si>
    <t>AMPL225504179</t>
  </si>
  <si>
    <t>AMPL224626553</t>
  </si>
  <si>
    <t>AMPL223513904</t>
  </si>
  <si>
    <t>AMPL223512345</t>
  </si>
  <si>
    <t>AMPL223508272</t>
  </si>
  <si>
    <t>AMPL223505511</t>
  </si>
  <si>
    <t>AMPL223970291</t>
  </si>
  <si>
    <t>AMPL223968715</t>
  </si>
  <si>
    <t>AMPL223966229</t>
  </si>
  <si>
    <t>AMPL223961153</t>
  </si>
  <si>
    <t>AMPL223971510</t>
  </si>
  <si>
    <t>AMPL223966767</t>
  </si>
  <si>
    <t>AMPL223963545</t>
  </si>
  <si>
    <t>AMPL223959466</t>
  </si>
  <si>
    <t>AMPL223565001</t>
  </si>
  <si>
    <t>AMPL223562902</t>
  </si>
  <si>
    <t>AMPL223561388</t>
  </si>
  <si>
    <t>AMPL223957592</t>
  </si>
  <si>
    <t>AMPL223957475</t>
  </si>
  <si>
    <t>AMPL223953315</t>
  </si>
  <si>
    <t>AMPL223951958</t>
  </si>
  <si>
    <t>AMPL223945399</t>
  </si>
  <si>
    <t>AMPL223944537</t>
  </si>
  <si>
    <t>AMPL223539987</t>
  </si>
  <si>
    <t>AMPL223538053</t>
  </si>
  <si>
    <t>AMPL223536535</t>
  </si>
  <si>
    <t>AMPL223535414</t>
  </si>
  <si>
    <t>AMPL223960586</t>
  </si>
  <si>
    <t>AMPL223959719</t>
  </si>
  <si>
    <t>AMPL223950043</t>
  </si>
  <si>
    <t>AMPL223942326</t>
  </si>
  <si>
    <t>AMPL223940727</t>
  </si>
  <si>
    <t>AMPL223938949</t>
  </si>
  <si>
    <t>AMPL223938117</t>
  </si>
  <si>
    <t>AMPL223943910</t>
  </si>
  <si>
    <t>AMPL223943450</t>
  </si>
  <si>
    <t>AMPL223938554</t>
  </si>
  <si>
    <t>AMPL223937849</t>
  </si>
  <si>
    <t>AMPL223470236</t>
  </si>
  <si>
    <t>AMPL223459067</t>
  </si>
  <si>
    <t>AMPL223451547</t>
  </si>
  <si>
    <t>AMPL223448105</t>
  </si>
  <si>
    <t>AMPL225349438</t>
  </si>
  <si>
    <t>AMPL223702682</t>
  </si>
  <si>
    <t>AMPL223730984</t>
  </si>
  <si>
    <t>AMPL223730276</t>
  </si>
  <si>
    <t>AMPL223713442</t>
  </si>
  <si>
    <t>AMPL223702361</t>
  </si>
  <si>
    <t>AMPL223712318</t>
  </si>
  <si>
    <t>AMPL223708535</t>
  </si>
  <si>
    <t>AMPL223697121</t>
  </si>
  <si>
    <t>AMPL225338331</t>
  </si>
  <si>
    <t>AMPL223515418</t>
  </si>
  <si>
    <t>AMPL225306380</t>
  </si>
  <si>
    <t>AMPL225492147</t>
  </si>
  <si>
    <t>AMPL223384089</t>
  </si>
  <si>
    <t>AMPL225451133</t>
  </si>
  <si>
    <t>AMPL223549286</t>
  </si>
  <si>
    <t>AMPL225286773</t>
  </si>
  <si>
    <t>AMPL223512592</t>
  </si>
  <si>
    <t>AMPL223581748</t>
  </si>
  <si>
    <t>AMPL225496394</t>
  </si>
  <si>
    <t>AMPL223521074</t>
  </si>
  <si>
    <t>AMPL223519297</t>
  </si>
  <si>
    <t>AMPL223487194</t>
  </si>
  <si>
    <t>BR1379</t>
  </si>
  <si>
    <t>mean DQ</t>
  </si>
  <si>
    <t>STDEV</t>
  </si>
  <si>
    <t>2STDEV</t>
  </si>
  <si>
    <t>average of normalized reads (for amplicon) obtained from a reference set of 127 MLPA negative samples, divided for each primer pool</t>
  </si>
  <si>
    <t>amplicon read count normalized on the
 BRCA1 and BRCA2 total reads</t>
  </si>
  <si>
    <t>BR963</t>
  </si>
  <si>
    <t>BR1154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</si>
</sst>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"/>
    <numFmt numFmtId="165" formatCode="0.0"/>
  </numFmts>
  <fonts count="6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  <xf numFmtId="0" fontId="0" fillId="0" borderId="0" xfId="0" applyFill="1"/>
    <xf numFmtId="164" fontId="0" fillId="0" borderId="0" xfId="0" applyNumberFormat="1" applyFill="1"/>
    <xf numFmtId="0" fontId="1" fillId="0" borderId="0" xfId="0" applyFont="1" applyAlignment="1">
      <alignment wrapText="1"/>
    </xf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 applyBorder="1"/>
    <xf numFmtId="0" fontId="0" fillId="3" borderId="0" xfId="0" applyFill="1"/>
    <xf numFmtId="164" fontId="0" fillId="3" borderId="0" xfId="0" applyNumberFormat="1" applyFill="1"/>
    <xf numFmtId="2" fontId="0" fillId="3" borderId="0" xfId="0" applyNumberFormat="1" applyFill="1" applyBorder="1"/>
    <xf numFmtId="0" fontId="4" fillId="2" borderId="0" xfId="0" applyFont="1" applyFill="1"/>
    <xf numFmtId="0" fontId="4" fillId="3" borderId="0" xfId="0" applyFont="1" applyFill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4" borderId="0" xfId="0" applyFont="1" applyFill="1" applyAlignment="1">
      <alignment horizontal="center" vertical="center" wrapText="1"/>
    </xf>
    <xf numFmtId="2" fontId="0" fillId="5" borderId="0" xfId="0" applyNumberFormat="1" applyFill="1"/>
    <xf numFmtId="2" fontId="0" fillId="0" borderId="0" xfId="0" applyNumberFormat="1"/>
    <xf numFmtId="165" fontId="0" fillId="6" borderId="0" xfId="0" applyNumberFormat="1" applyFill="1"/>
    <xf numFmtId="2" fontId="0" fillId="6" borderId="0" xfId="0" applyNumberFormat="1" applyFill="1"/>
    <xf numFmtId="0" fontId="1" fillId="0" borderId="0" xfId="0" applyFont="1" applyFill="1"/>
    <xf numFmtId="0" fontId="0" fillId="0" borderId="0" xfId="0" applyFill="1" applyAlignment="1">
      <alignment horizontal="center" vertical="center"/>
    </xf>
  </cellXfs>
  <cellStyles count="7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BRCA1 pool 1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468572452539801E-2"/>
          <c:y val="8.3110555178279005E-2"/>
          <c:w val="0.95066018930199847"/>
          <c:h val="0.69153257402195301"/>
        </c:manualLayout>
      </c:layout>
      <c:lineChart>
        <c:grouping val="standard"/>
        <c:varyColors val="0"/>
        <c:ser>
          <c:idx val="2"/>
          <c:order val="0"/>
          <c:tx>
            <c:v>BR1154</c:v>
          </c:tx>
          <c:spPr>
            <a:ln w="31750"/>
          </c:spPr>
          <c:marker>
            <c:symbol val="none"/>
          </c:marker>
          <c:cat>
            <c:numRef>
              <c:f>'baseline 127_x_pool (1)'!$K$2:$K$22</c:f>
              <c:numCache>
                <c:formatCode>General</c:formatCode>
                <c:ptCount val="21"/>
                <c:pt idx="0">
                  <c:v>41275974</c:v>
                </c:pt>
                <c:pt idx="1">
                  <c:v>41258442</c:v>
                </c:pt>
                <c:pt idx="2">
                  <c:v>41256050</c:v>
                </c:pt>
                <c:pt idx="3">
                  <c:v>41249241</c:v>
                </c:pt>
                <c:pt idx="4">
                  <c:v>41246698</c:v>
                </c:pt>
                <c:pt idx="5">
                  <c:v>41246277</c:v>
                </c:pt>
                <c:pt idx="6">
                  <c:v>41245945</c:v>
                </c:pt>
                <c:pt idx="7">
                  <c:v>41245535</c:v>
                </c:pt>
                <c:pt idx="8">
                  <c:v>41245170</c:v>
                </c:pt>
                <c:pt idx="9">
                  <c:v>41244709</c:v>
                </c:pt>
                <c:pt idx="10">
                  <c:v>41244323</c:v>
                </c:pt>
                <c:pt idx="11">
                  <c:v>41243946</c:v>
                </c:pt>
                <c:pt idx="12">
                  <c:v>41243471</c:v>
                </c:pt>
                <c:pt idx="13">
                  <c:v>41234528</c:v>
                </c:pt>
                <c:pt idx="14">
                  <c:v>41228577</c:v>
                </c:pt>
                <c:pt idx="15">
                  <c:v>41226336</c:v>
                </c:pt>
                <c:pt idx="16">
                  <c:v>41222948</c:v>
                </c:pt>
                <c:pt idx="17">
                  <c:v>41215856</c:v>
                </c:pt>
                <c:pt idx="18">
                  <c:v>41203084</c:v>
                </c:pt>
                <c:pt idx="19">
                  <c:v>41199644</c:v>
                </c:pt>
                <c:pt idx="20">
                  <c:v>41197603</c:v>
                </c:pt>
              </c:numCache>
            </c:numRef>
          </c:cat>
          <c:val>
            <c:numRef>
              <c:f>'baseline 127_x_pool (1)'!$E$2:$E$22</c:f>
              <c:numCache>
                <c:formatCode>0.00</c:formatCode>
                <c:ptCount val="21"/>
                <c:pt idx="0">
                  <c:v>0.93397538986205597</c:v>
                </c:pt>
                <c:pt idx="1">
                  <c:v>0.78179175207420992</c:v>
                </c:pt>
                <c:pt idx="2">
                  <c:v>1.3397785334873622</c:v>
                </c:pt>
                <c:pt idx="3">
                  <c:v>1.0070859896908109</c:v>
                </c:pt>
                <c:pt idx="4">
                  <c:v>1.1632501891753151</c:v>
                </c:pt>
                <c:pt idx="5">
                  <c:v>1.0057947505049287</c:v>
                </c:pt>
                <c:pt idx="6">
                  <c:v>0.8662551908171815</c:v>
                </c:pt>
                <c:pt idx="7">
                  <c:v>1.0818091762241844</c:v>
                </c:pt>
                <c:pt idx="8">
                  <c:v>0.99807125031398369</c:v>
                </c:pt>
                <c:pt idx="9">
                  <c:v>0.94232748244942555</c:v>
                </c:pt>
                <c:pt idx="10">
                  <c:v>0.97707049924344425</c:v>
                </c:pt>
                <c:pt idx="11">
                  <c:v>0.98645600572321834</c:v>
                </c:pt>
                <c:pt idx="12">
                  <c:v>1.3940097526081441</c:v>
                </c:pt>
                <c:pt idx="13">
                  <c:v>0.85130744008047066</c:v>
                </c:pt>
                <c:pt idx="14">
                  <c:v>0.97761929536689662</c:v>
                </c:pt>
                <c:pt idx="15">
                  <c:v>1.057200025276702</c:v>
                </c:pt>
                <c:pt idx="16">
                  <c:v>0.86352033426179065</c:v>
                </c:pt>
                <c:pt idx="17">
                  <c:v>0.9758804135521707</c:v>
                </c:pt>
                <c:pt idx="18">
                  <c:v>1.2446790724476673</c:v>
                </c:pt>
                <c:pt idx="19">
                  <c:v>1.1517168238039148</c:v>
                </c:pt>
                <c:pt idx="20">
                  <c:v>1.2057601068666495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73-564C-AC9A-83E2282BEDD9}"/>
            </c:ext>
          </c:extLst>
        </c:ser>
        <c:ser>
          <c:idx val="3"/>
          <c:order val="1"/>
          <c:tx>
            <c:v>BR963</c:v>
          </c:tx>
          <c:spPr>
            <a:ln w="31750" cmpd="sng"/>
          </c:spPr>
          <c:marker>
            <c:symbol val="none"/>
          </c:marker>
          <c:cat>
            <c:numRef>
              <c:f>'baseline 127_x_pool (1)'!$K$2:$K$22</c:f>
              <c:numCache>
                <c:formatCode>General</c:formatCode>
                <c:ptCount val="21"/>
                <c:pt idx="0">
                  <c:v>41275974</c:v>
                </c:pt>
                <c:pt idx="1">
                  <c:v>41258442</c:v>
                </c:pt>
                <c:pt idx="2">
                  <c:v>41256050</c:v>
                </c:pt>
                <c:pt idx="3">
                  <c:v>41249241</c:v>
                </c:pt>
                <c:pt idx="4">
                  <c:v>41246698</c:v>
                </c:pt>
                <c:pt idx="5">
                  <c:v>41246277</c:v>
                </c:pt>
                <c:pt idx="6">
                  <c:v>41245945</c:v>
                </c:pt>
                <c:pt idx="7">
                  <c:v>41245535</c:v>
                </c:pt>
                <c:pt idx="8">
                  <c:v>41245170</c:v>
                </c:pt>
                <c:pt idx="9">
                  <c:v>41244709</c:v>
                </c:pt>
                <c:pt idx="10">
                  <c:v>41244323</c:v>
                </c:pt>
                <c:pt idx="11">
                  <c:v>41243946</c:v>
                </c:pt>
                <c:pt idx="12">
                  <c:v>41243471</c:v>
                </c:pt>
                <c:pt idx="13">
                  <c:v>41234528</c:v>
                </c:pt>
                <c:pt idx="14">
                  <c:v>41228577</c:v>
                </c:pt>
                <c:pt idx="15">
                  <c:v>41226336</c:v>
                </c:pt>
                <c:pt idx="16">
                  <c:v>41222948</c:v>
                </c:pt>
                <c:pt idx="17">
                  <c:v>41215856</c:v>
                </c:pt>
                <c:pt idx="18">
                  <c:v>41203084</c:v>
                </c:pt>
                <c:pt idx="19">
                  <c:v>41199644</c:v>
                </c:pt>
                <c:pt idx="20">
                  <c:v>41197603</c:v>
                </c:pt>
              </c:numCache>
            </c:numRef>
          </c:cat>
          <c:val>
            <c:numRef>
              <c:f>'baseline 127_x_pool (1)'!$J$2:$J$22</c:f>
              <c:numCache>
                <c:formatCode>0.00</c:formatCode>
                <c:ptCount val="21"/>
                <c:pt idx="0">
                  <c:v>1.0481898529436451</c:v>
                </c:pt>
                <c:pt idx="1">
                  <c:v>0.84326993656877525</c:v>
                </c:pt>
                <c:pt idx="2">
                  <c:v>1.112812526583167</c:v>
                </c:pt>
                <c:pt idx="3">
                  <c:v>0.97382407112152869</c:v>
                </c:pt>
                <c:pt idx="4">
                  <c:v>1.0281850923473213</c:v>
                </c:pt>
                <c:pt idx="5">
                  <c:v>0.92834066138620297</c:v>
                </c:pt>
                <c:pt idx="6">
                  <c:v>1.1603517543843602</c:v>
                </c:pt>
                <c:pt idx="7">
                  <c:v>0.97046577590111627</c:v>
                </c:pt>
                <c:pt idx="8">
                  <c:v>0.93661894906846799</c:v>
                </c:pt>
                <c:pt idx="9">
                  <c:v>0.8967582329700885</c:v>
                </c:pt>
                <c:pt idx="10">
                  <c:v>0.86298959049238455</c:v>
                </c:pt>
                <c:pt idx="11">
                  <c:v>0.91801454907103286</c:v>
                </c:pt>
                <c:pt idx="12">
                  <c:v>1.0473636280024812</c:v>
                </c:pt>
                <c:pt idx="13">
                  <c:v>0.90431611116055288</c:v>
                </c:pt>
                <c:pt idx="14">
                  <c:v>1.1892930517264237</c:v>
                </c:pt>
                <c:pt idx="15">
                  <c:v>1.0080470483712054</c:v>
                </c:pt>
                <c:pt idx="16">
                  <c:v>0.87762873034925071</c:v>
                </c:pt>
                <c:pt idx="17">
                  <c:v>0.98003104025070986</c:v>
                </c:pt>
                <c:pt idx="18">
                  <c:v>0.50891878098651822</c:v>
                </c:pt>
                <c:pt idx="19">
                  <c:v>1.0330159118377176</c:v>
                </c:pt>
                <c:pt idx="20">
                  <c:v>1.071587107176623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73-564C-AC9A-83E2282BEDD9}"/>
            </c:ext>
          </c:extLst>
        </c:ser>
        <c:ser>
          <c:idx val="0"/>
          <c:order val="2"/>
          <c:tx>
            <c:v>BR1379</c:v>
          </c:tx>
          <c:spPr>
            <a:ln w="31750"/>
          </c:spPr>
          <c:marker>
            <c:symbol val="none"/>
          </c:marker>
          <c:cat>
            <c:numRef>
              <c:f>'baseline 127_x_pool (1)'!$K$2:$K$22</c:f>
              <c:numCache>
                <c:formatCode>General</c:formatCode>
                <c:ptCount val="21"/>
                <c:pt idx="0">
                  <c:v>41275974</c:v>
                </c:pt>
                <c:pt idx="1">
                  <c:v>41258442</c:v>
                </c:pt>
                <c:pt idx="2">
                  <c:v>41256050</c:v>
                </c:pt>
                <c:pt idx="3">
                  <c:v>41249241</c:v>
                </c:pt>
                <c:pt idx="4">
                  <c:v>41246698</c:v>
                </c:pt>
                <c:pt idx="5">
                  <c:v>41246277</c:v>
                </c:pt>
                <c:pt idx="6">
                  <c:v>41245945</c:v>
                </c:pt>
                <c:pt idx="7">
                  <c:v>41245535</c:v>
                </c:pt>
                <c:pt idx="8">
                  <c:v>41245170</c:v>
                </c:pt>
                <c:pt idx="9">
                  <c:v>41244709</c:v>
                </c:pt>
                <c:pt idx="10">
                  <c:v>41244323</c:v>
                </c:pt>
                <c:pt idx="11">
                  <c:v>41243946</c:v>
                </c:pt>
                <c:pt idx="12">
                  <c:v>41243471</c:v>
                </c:pt>
                <c:pt idx="13">
                  <c:v>41234528</c:v>
                </c:pt>
                <c:pt idx="14">
                  <c:v>41228577</c:v>
                </c:pt>
                <c:pt idx="15">
                  <c:v>41226336</c:v>
                </c:pt>
                <c:pt idx="16">
                  <c:v>41222948</c:v>
                </c:pt>
                <c:pt idx="17">
                  <c:v>41215856</c:v>
                </c:pt>
                <c:pt idx="18">
                  <c:v>41203084</c:v>
                </c:pt>
                <c:pt idx="19">
                  <c:v>41199644</c:v>
                </c:pt>
                <c:pt idx="20">
                  <c:v>41197603</c:v>
                </c:pt>
              </c:numCache>
            </c:numRef>
          </c:cat>
          <c:val>
            <c:numRef>
              <c:f>'baseline 127_x_pool (1)'!$O$2:$O$22</c:f>
              <c:numCache>
                <c:formatCode>0.00</c:formatCode>
                <c:ptCount val="21"/>
                <c:pt idx="0">
                  <c:v>1.108579150388729</c:v>
                </c:pt>
                <c:pt idx="1">
                  <c:v>0.75135327043789402</c:v>
                </c:pt>
                <c:pt idx="2">
                  <c:v>1.416305173966758</c:v>
                </c:pt>
                <c:pt idx="3">
                  <c:v>0.94086932327908113</c:v>
                </c:pt>
                <c:pt idx="4">
                  <c:v>1.0946658548402333</c:v>
                </c:pt>
                <c:pt idx="5">
                  <c:v>0.97620329163519948</c:v>
                </c:pt>
                <c:pt idx="6">
                  <c:v>1.2501684922016818</c:v>
                </c:pt>
                <c:pt idx="7">
                  <c:v>1.1027609676423265</c:v>
                </c:pt>
                <c:pt idx="8">
                  <c:v>0.91328909706309558</c:v>
                </c:pt>
                <c:pt idx="9">
                  <c:v>0.84412396287029889</c:v>
                </c:pt>
                <c:pt idx="10">
                  <c:v>0.86280543058399961</c:v>
                </c:pt>
                <c:pt idx="11">
                  <c:v>0.96555060761611644</c:v>
                </c:pt>
                <c:pt idx="12">
                  <c:v>1.015528751245919</c:v>
                </c:pt>
                <c:pt idx="13">
                  <c:v>0.88397456402419328</c:v>
                </c:pt>
                <c:pt idx="14">
                  <c:v>1.1091666172717951</c:v>
                </c:pt>
                <c:pt idx="15">
                  <c:v>1.4123738571538154</c:v>
                </c:pt>
                <c:pt idx="16">
                  <c:v>0.53155220781005008</c:v>
                </c:pt>
                <c:pt idx="17">
                  <c:v>0.88273102133629555</c:v>
                </c:pt>
                <c:pt idx="18">
                  <c:v>0.96574669583482409</c:v>
                </c:pt>
                <c:pt idx="19">
                  <c:v>1.3733772377326758</c:v>
                </c:pt>
                <c:pt idx="20">
                  <c:v>0.98404846303137761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73-564C-AC9A-83E2282B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738424"/>
        <c:axId val="-2131329112"/>
      </c:lineChart>
      <c:catAx>
        <c:axId val="213873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0"/>
            </a:pPr>
            <a:endParaRPr lang="it-IT"/>
          </a:p>
        </c:txPr>
        <c:crossAx val="-2131329112"/>
        <c:crosses val="autoZero"/>
        <c:auto val="1"/>
        <c:lblAlgn val="ctr"/>
        <c:lblOffset val="100"/>
        <c:noMultiLvlLbl val="0"/>
      </c:catAx>
      <c:valAx>
        <c:axId val="-2131329112"/>
        <c:scaling>
          <c:orientation val="minMax"/>
          <c:max val="1.6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it-IT"/>
          </a:p>
        </c:txPr>
        <c:crossAx val="21387384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92041335490619502"/>
          <c:y val="1.7439052295129282E-2"/>
          <c:w val="6.6738524487897827E-2"/>
          <c:h val="0.11099498943796555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  <c:txPr>
        <a:bodyPr/>
        <a:lstStyle/>
        <a:p>
          <a:pPr>
            <a:defRPr sz="1200" b="1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BRCA1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468572452539801E-2"/>
          <c:y val="8.3110555178279005E-2"/>
          <c:w val="0.96458051433019998"/>
          <c:h val="0.69153257402195301"/>
        </c:manualLayout>
      </c:layout>
      <c:lineChart>
        <c:grouping val="standard"/>
        <c:varyColors val="0"/>
        <c:ser>
          <c:idx val="2"/>
          <c:order val="0"/>
          <c:tx>
            <c:v>del exon 20</c:v>
          </c:tx>
          <c:spPr>
            <a:ln w="31750"/>
          </c:spPr>
          <c:marker>
            <c:symbol val="none"/>
          </c:marker>
          <c:val>
            <c:numRef>
              <c:f>'baseline 127_x_pool (1)'!$E$4:$E$56</c:f>
              <c:numCache>
                <c:formatCode>0.00</c:formatCode>
                <c:ptCount val="53"/>
                <c:pt idx="0">
                  <c:v>1.3397785334873622</c:v>
                </c:pt>
                <c:pt idx="1">
                  <c:v>1.0070859896908109</c:v>
                </c:pt>
                <c:pt idx="2">
                  <c:v>1.1632501891753151</c:v>
                </c:pt>
                <c:pt idx="3">
                  <c:v>1.0057947505049287</c:v>
                </c:pt>
                <c:pt idx="4">
                  <c:v>0.8662551908171815</c:v>
                </c:pt>
                <c:pt idx="5">
                  <c:v>1.0818091762241844</c:v>
                </c:pt>
                <c:pt idx="6">
                  <c:v>0.99807125031398369</c:v>
                </c:pt>
                <c:pt idx="7">
                  <c:v>0.94232748244942555</c:v>
                </c:pt>
                <c:pt idx="8">
                  <c:v>0.97707049924344425</c:v>
                </c:pt>
                <c:pt idx="9">
                  <c:v>0.98645600572321834</c:v>
                </c:pt>
                <c:pt idx="10">
                  <c:v>1.3940097526081441</c:v>
                </c:pt>
                <c:pt idx="11">
                  <c:v>0.85130744008047066</c:v>
                </c:pt>
                <c:pt idx="12">
                  <c:v>0.97761929536689662</c:v>
                </c:pt>
                <c:pt idx="13">
                  <c:v>1.057200025276702</c:v>
                </c:pt>
                <c:pt idx="14">
                  <c:v>0.86352033426179065</c:v>
                </c:pt>
                <c:pt idx="15">
                  <c:v>0.9758804135521707</c:v>
                </c:pt>
                <c:pt idx="16">
                  <c:v>1.2446790724476673</c:v>
                </c:pt>
                <c:pt idx="17">
                  <c:v>1.1517168238039148</c:v>
                </c:pt>
                <c:pt idx="18">
                  <c:v>1.2057601068666495</c:v>
                </c:pt>
                <c:pt idx="19">
                  <c:v>1.012545744055547</c:v>
                </c:pt>
                <c:pt idx="20">
                  <c:v>0.91660151926019862</c:v>
                </c:pt>
                <c:pt idx="21">
                  <c:v>0.81933416399553416</c:v>
                </c:pt>
                <c:pt idx="22">
                  <c:v>1.1702483510395885</c:v>
                </c:pt>
                <c:pt idx="23">
                  <c:v>1.0754465529803736</c:v>
                </c:pt>
                <c:pt idx="24">
                  <c:v>0.47372487192403678</c:v>
                </c:pt>
                <c:pt idx="25">
                  <c:v>0.87058034349011348</c:v>
                </c:pt>
                <c:pt idx="26">
                  <c:v>0.97326146480804221</c:v>
                </c:pt>
                <c:pt idx="27">
                  <c:v>0.91918161328068748</c:v>
                </c:pt>
                <c:pt idx="28">
                  <c:v>1.2591361140892745</c:v>
                </c:pt>
                <c:pt idx="29">
                  <c:v>1.1733777752509347</c:v>
                </c:pt>
                <c:pt idx="30">
                  <c:v>0.96511714298018425</c:v>
                </c:pt>
                <c:pt idx="31">
                  <c:v>1.5358930803592055</c:v>
                </c:pt>
                <c:pt idx="32">
                  <c:v>1.2367826249194538</c:v>
                </c:pt>
                <c:pt idx="33">
                  <c:v>1.008819706865651</c:v>
                </c:pt>
                <c:pt idx="34">
                  <c:v>1.0138849881331642</c:v>
                </c:pt>
                <c:pt idx="35">
                  <c:v>0.94010682648663635</c:v>
                </c:pt>
                <c:pt idx="36">
                  <c:v>0.91095602198208403</c:v>
                </c:pt>
                <c:pt idx="37">
                  <c:v>0.80540371887673701</c:v>
                </c:pt>
                <c:pt idx="38">
                  <c:v>0.9061292240674842</c:v>
                </c:pt>
                <c:pt idx="39">
                  <c:v>1.1066567679817196</c:v>
                </c:pt>
                <c:pt idx="40">
                  <c:v>0.96749344851026298</c:v>
                </c:pt>
                <c:pt idx="41">
                  <c:v>0.60423102713943311</c:v>
                </c:pt>
                <c:pt idx="42">
                  <c:v>0.94877558359486347</c:v>
                </c:pt>
                <c:pt idx="43">
                  <c:v>1.2967473406764338</c:v>
                </c:pt>
                <c:pt idx="44">
                  <c:v>0.61772198713907123</c:v>
                </c:pt>
                <c:pt idx="45">
                  <c:v>1.171504928401232</c:v>
                </c:pt>
                <c:pt idx="46">
                  <c:v>0.95387274436769975</c:v>
                </c:pt>
                <c:pt idx="47">
                  <c:v>1.0425169130383132</c:v>
                </c:pt>
                <c:pt idx="48">
                  <c:v>1.1625858435183904</c:v>
                </c:pt>
                <c:pt idx="49">
                  <c:v>0.82415675239560626</c:v>
                </c:pt>
                <c:pt idx="50">
                  <c:v>0.80237240956867273</c:v>
                </c:pt>
                <c:pt idx="51">
                  <c:v>0.70799490357740547</c:v>
                </c:pt>
                <c:pt idx="52">
                  <c:v>0.86204810351425532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Foglio1!#REF!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2C7-024E-A459-D456D2A0625A}"/>
            </c:ext>
          </c:extLst>
        </c:ser>
        <c:ser>
          <c:idx val="3"/>
          <c:order val="1"/>
          <c:tx>
            <c:v>del exon 21-22</c:v>
          </c:tx>
          <c:spPr>
            <a:ln w="31750" cmpd="sng"/>
          </c:spPr>
          <c:marker>
            <c:symbol val="none"/>
          </c:marker>
          <c:val>
            <c:numRef>
              <c:f>'baseline 127_x_pool (1)'!$J$4:$J$56</c:f>
              <c:numCache>
                <c:formatCode>0.00</c:formatCode>
                <c:ptCount val="53"/>
                <c:pt idx="0">
                  <c:v>1.112812526583167</c:v>
                </c:pt>
                <c:pt idx="1">
                  <c:v>0.97382407112152869</c:v>
                </c:pt>
                <c:pt idx="2">
                  <c:v>1.0281850923473213</c:v>
                </c:pt>
                <c:pt idx="3">
                  <c:v>0.92834066138620297</c:v>
                </c:pt>
                <c:pt idx="4">
                  <c:v>1.1603517543843602</c:v>
                </c:pt>
                <c:pt idx="5">
                  <c:v>0.97046577590111627</c:v>
                </c:pt>
                <c:pt idx="6">
                  <c:v>0.93661894906846799</c:v>
                </c:pt>
                <c:pt idx="7">
                  <c:v>0.8967582329700885</c:v>
                </c:pt>
                <c:pt idx="8">
                  <c:v>0.86298959049238455</c:v>
                </c:pt>
                <c:pt idx="9">
                  <c:v>0.91801454907103286</c:v>
                </c:pt>
                <c:pt idx="10">
                  <c:v>1.0473636280024812</c:v>
                </c:pt>
                <c:pt idx="11">
                  <c:v>0.90431611116055288</c:v>
                </c:pt>
                <c:pt idx="12">
                  <c:v>1.1892930517264237</c:v>
                </c:pt>
                <c:pt idx="13">
                  <c:v>1.0080470483712054</c:v>
                </c:pt>
                <c:pt idx="14">
                  <c:v>0.87762873034925071</c:v>
                </c:pt>
                <c:pt idx="15">
                  <c:v>0.98003104025070986</c:v>
                </c:pt>
                <c:pt idx="16">
                  <c:v>0.50891878098651822</c:v>
                </c:pt>
                <c:pt idx="17">
                  <c:v>1.0330159118377176</c:v>
                </c:pt>
                <c:pt idx="18">
                  <c:v>1.071587107176623</c:v>
                </c:pt>
                <c:pt idx="19">
                  <c:v>1.0136763294012066</c:v>
                </c:pt>
                <c:pt idx="20">
                  <c:v>0.96471546329293989</c:v>
                </c:pt>
                <c:pt idx="21">
                  <c:v>0.91442144090314237</c:v>
                </c:pt>
                <c:pt idx="22">
                  <c:v>1.051465842760043</c:v>
                </c:pt>
                <c:pt idx="23">
                  <c:v>0.88000325291380499</c:v>
                </c:pt>
                <c:pt idx="24">
                  <c:v>1.4601193555452758</c:v>
                </c:pt>
                <c:pt idx="25">
                  <c:v>1.0353665422540863</c:v>
                </c:pt>
                <c:pt idx="26">
                  <c:v>0.88494808941135894</c:v>
                </c:pt>
                <c:pt idx="27">
                  <c:v>0.95167227521407616</c:v>
                </c:pt>
                <c:pt idx="28">
                  <c:v>1.5190585716527811</c:v>
                </c:pt>
                <c:pt idx="29">
                  <c:v>1.0057905781474634</c:v>
                </c:pt>
                <c:pt idx="30">
                  <c:v>0.90534145087334872</c:v>
                </c:pt>
                <c:pt idx="31">
                  <c:v>1.2425141312293637</c:v>
                </c:pt>
                <c:pt idx="32">
                  <c:v>1.1026185591139441</c:v>
                </c:pt>
                <c:pt idx="33">
                  <c:v>1.1216979866945986</c:v>
                </c:pt>
                <c:pt idx="34">
                  <c:v>1.0275523407828229</c:v>
                </c:pt>
                <c:pt idx="35">
                  <c:v>0.99567116920701659</c:v>
                </c:pt>
                <c:pt idx="36">
                  <c:v>1.0638579724646609</c:v>
                </c:pt>
                <c:pt idx="37">
                  <c:v>0.86190647771095807</c:v>
                </c:pt>
                <c:pt idx="38">
                  <c:v>0.96188595330728455</c:v>
                </c:pt>
                <c:pt idx="39">
                  <c:v>1.0577428669576534</c:v>
                </c:pt>
                <c:pt idx="40">
                  <c:v>1.044842812703612</c:v>
                </c:pt>
                <c:pt idx="41">
                  <c:v>1.0610703983120919</c:v>
                </c:pt>
                <c:pt idx="42">
                  <c:v>0.98641835180971738</c:v>
                </c:pt>
                <c:pt idx="43">
                  <c:v>1.1363975114207752</c:v>
                </c:pt>
                <c:pt idx="44">
                  <c:v>0.81028410401265816</c:v>
                </c:pt>
                <c:pt idx="45">
                  <c:v>1.1879168999461676</c:v>
                </c:pt>
                <c:pt idx="46">
                  <c:v>0.99234616108842899</c:v>
                </c:pt>
                <c:pt idx="47">
                  <c:v>1.0809088358777852</c:v>
                </c:pt>
                <c:pt idx="48">
                  <c:v>1.2507861400978144</c:v>
                </c:pt>
                <c:pt idx="49">
                  <c:v>1.0362071292176207</c:v>
                </c:pt>
                <c:pt idx="50">
                  <c:v>1.2799549710273173</c:v>
                </c:pt>
                <c:pt idx="51">
                  <c:v>0.84698175532329201</c:v>
                </c:pt>
                <c:pt idx="52">
                  <c:v>0.843652053479644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Foglio1!#REF!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2C7-024E-A459-D456D2A0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8637368"/>
        <c:axId val="-2088635240"/>
      </c:lineChart>
      <c:catAx>
        <c:axId val="-208863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2088635240"/>
        <c:crosses val="autoZero"/>
        <c:auto val="1"/>
        <c:lblAlgn val="ctr"/>
        <c:lblOffset val="100"/>
        <c:noMultiLvlLbl val="0"/>
      </c:catAx>
      <c:valAx>
        <c:axId val="-2088635240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it-IT"/>
          </a:p>
        </c:txPr>
        <c:crossAx val="-208863736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8456950293624703"/>
          <c:y val="9.9840243494948994E-2"/>
          <c:w val="0.104979999387199"/>
          <c:h val="8.5249009738444598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 b="1" i="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BRCA1 pool 2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468572452539801E-2"/>
          <c:y val="8.3110555178279005E-2"/>
          <c:w val="0.95066018930199847"/>
          <c:h val="0.69153257402195301"/>
        </c:manualLayout>
      </c:layout>
      <c:lineChart>
        <c:grouping val="standard"/>
        <c:varyColors val="0"/>
        <c:ser>
          <c:idx val="2"/>
          <c:order val="0"/>
          <c:tx>
            <c:v>BR1154</c:v>
          </c:tx>
          <c:spPr>
            <a:ln w="31750"/>
          </c:spPr>
          <c:marker>
            <c:symbol val="none"/>
          </c:marker>
          <c:cat>
            <c:numRef>
              <c:f>'baseline 127_x_pool (2)'!$K$2:$K$22</c:f>
              <c:numCache>
                <c:formatCode>General</c:formatCode>
                <c:ptCount val="21"/>
                <c:pt idx="0">
                  <c:v>41276040</c:v>
                </c:pt>
                <c:pt idx="1">
                  <c:v>41267625</c:v>
                </c:pt>
                <c:pt idx="2">
                  <c:v>41256156</c:v>
                </c:pt>
                <c:pt idx="3">
                  <c:v>41251703</c:v>
                </c:pt>
                <c:pt idx="4">
                  <c:v>41246850</c:v>
                </c:pt>
                <c:pt idx="5">
                  <c:v>41246406</c:v>
                </c:pt>
                <c:pt idx="6">
                  <c:v>41246013</c:v>
                </c:pt>
                <c:pt idx="7">
                  <c:v>41245657</c:v>
                </c:pt>
                <c:pt idx="8">
                  <c:v>41245286</c:v>
                </c:pt>
                <c:pt idx="9">
                  <c:v>41244878</c:v>
                </c:pt>
                <c:pt idx="10">
                  <c:v>41244483</c:v>
                </c:pt>
                <c:pt idx="11">
                  <c:v>41244100</c:v>
                </c:pt>
                <c:pt idx="12">
                  <c:v>41243639</c:v>
                </c:pt>
                <c:pt idx="13">
                  <c:v>41242918</c:v>
                </c:pt>
                <c:pt idx="14">
                  <c:v>41231265</c:v>
                </c:pt>
                <c:pt idx="15">
                  <c:v>41226417</c:v>
                </c:pt>
                <c:pt idx="16">
                  <c:v>41223017</c:v>
                </c:pt>
                <c:pt idx="17">
                  <c:v>41219589</c:v>
                </c:pt>
                <c:pt idx="18">
                  <c:v>41209003</c:v>
                </c:pt>
                <c:pt idx="19">
                  <c:v>41201075</c:v>
                </c:pt>
                <c:pt idx="20">
                  <c:v>41197743</c:v>
                </c:pt>
              </c:numCache>
            </c:numRef>
          </c:cat>
          <c:val>
            <c:numRef>
              <c:f>'baseline 127_x_pool (2)'!$E$2:$E$22</c:f>
              <c:numCache>
                <c:formatCode>0.00</c:formatCode>
                <c:ptCount val="21"/>
                <c:pt idx="0">
                  <c:v>1.315039982320845</c:v>
                </c:pt>
                <c:pt idx="1">
                  <c:v>1.0317724135582544</c:v>
                </c:pt>
                <c:pt idx="2">
                  <c:v>0.77358525308599813</c:v>
                </c:pt>
                <c:pt idx="3">
                  <c:v>0.63786834771782452</c:v>
                </c:pt>
                <c:pt idx="4">
                  <c:v>0.99990983190480276</c:v>
                </c:pt>
                <c:pt idx="5">
                  <c:v>1.0695652581866255</c:v>
                </c:pt>
                <c:pt idx="6">
                  <c:v>1.0880115644379471</c:v>
                </c:pt>
                <c:pt idx="7">
                  <c:v>1.1208194692426214</c:v>
                </c:pt>
                <c:pt idx="8">
                  <c:v>1.0628540253853389</c:v>
                </c:pt>
                <c:pt idx="9">
                  <c:v>0.81606160263406391</c:v>
                </c:pt>
                <c:pt idx="10">
                  <c:v>0.77758413442318186</c:v>
                </c:pt>
                <c:pt idx="11">
                  <c:v>0.95833868341416817</c:v>
                </c:pt>
                <c:pt idx="12">
                  <c:v>0.99631751868045193</c:v>
                </c:pt>
                <c:pt idx="13">
                  <c:v>1.0301943782758476</c:v>
                </c:pt>
                <c:pt idx="14">
                  <c:v>1.1014876554269493</c:v>
                </c:pt>
                <c:pt idx="15">
                  <c:v>0.92567873854496063</c:v>
                </c:pt>
                <c:pt idx="16">
                  <c:v>1.1656001453369533</c:v>
                </c:pt>
                <c:pt idx="17">
                  <c:v>0.88229874618447446</c:v>
                </c:pt>
                <c:pt idx="18">
                  <c:v>0.51833467721605464</c:v>
                </c:pt>
                <c:pt idx="19">
                  <c:v>1.0725249493326425</c:v>
                </c:pt>
                <c:pt idx="20">
                  <c:v>1.34988045480227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9-7743-984E-20B48389FDF9}"/>
            </c:ext>
          </c:extLst>
        </c:ser>
        <c:ser>
          <c:idx val="3"/>
          <c:order val="1"/>
          <c:tx>
            <c:v>BR963</c:v>
          </c:tx>
          <c:spPr>
            <a:ln w="31750" cmpd="sng"/>
          </c:spPr>
          <c:marker>
            <c:symbol val="none"/>
          </c:marker>
          <c:cat>
            <c:numRef>
              <c:f>'baseline 127_x_pool (2)'!$K$2:$K$22</c:f>
              <c:numCache>
                <c:formatCode>General</c:formatCode>
                <c:ptCount val="21"/>
                <c:pt idx="0">
                  <c:v>41276040</c:v>
                </c:pt>
                <c:pt idx="1">
                  <c:v>41267625</c:v>
                </c:pt>
                <c:pt idx="2">
                  <c:v>41256156</c:v>
                </c:pt>
                <c:pt idx="3">
                  <c:v>41251703</c:v>
                </c:pt>
                <c:pt idx="4">
                  <c:v>41246850</c:v>
                </c:pt>
                <c:pt idx="5">
                  <c:v>41246406</c:v>
                </c:pt>
                <c:pt idx="6">
                  <c:v>41246013</c:v>
                </c:pt>
                <c:pt idx="7">
                  <c:v>41245657</c:v>
                </c:pt>
                <c:pt idx="8">
                  <c:v>41245286</c:v>
                </c:pt>
                <c:pt idx="9">
                  <c:v>41244878</c:v>
                </c:pt>
                <c:pt idx="10">
                  <c:v>41244483</c:v>
                </c:pt>
                <c:pt idx="11">
                  <c:v>41244100</c:v>
                </c:pt>
                <c:pt idx="12">
                  <c:v>41243639</c:v>
                </c:pt>
                <c:pt idx="13">
                  <c:v>41242918</c:v>
                </c:pt>
                <c:pt idx="14">
                  <c:v>41231265</c:v>
                </c:pt>
                <c:pt idx="15">
                  <c:v>41226417</c:v>
                </c:pt>
                <c:pt idx="16">
                  <c:v>41223017</c:v>
                </c:pt>
                <c:pt idx="17">
                  <c:v>41219589</c:v>
                </c:pt>
                <c:pt idx="18">
                  <c:v>41209003</c:v>
                </c:pt>
                <c:pt idx="19">
                  <c:v>41201075</c:v>
                </c:pt>
                <c:pt idx="20">
                  <c:v>41197743</c:v>
                </c:pt>
              </c:numCache>
            </c:numRef>
          </c:cat>
          <c:val>
            <c:numRef>
              <c:f>'baseline 127_x_pool (2)'!$J$2:$J$22</c:f>
              <c:numCache>
                <c:formatCode>0.00</c:formatCode>
                <c:ptCount val="21"/>
                <c:pt idx="0">
                  <c:v>1.1216931728461652</c:v>
                </c:pt>
                <c:pt idx="1">
                  <c:v>1.0588224508216928</c:v>
                </c:pt>
                <c:pt idx="2">
                  <c:v>1.0567961782056836</c:v>
                </c:pt>
                <c:pt idx="3">
                  <c:v>0.67713709788610665</c:v>
                </c:pt>
                <c:pt idx="4">
                  <c:v>1.1488799125488081</c:v>
                </c:pt>
                <c:pt idx="5">
                  <c:v>1.0067242541947312</c:v>
                </c:pt>
                <c:pt idx="6">
                  <c:v>0.97988394548663138</c:v>
                </c:pt>
                <c:pt idx="7">
                  <c:v>0.92592151588946892</c:v>
                </c:pt>
                <c:pt idx="8">
                  <c:v>1.0996460571268054</c:v>
                </c:pt>
                <c:pt idx="9">
                  <c:v>0.69543353045514722</c:v>
                </c:pt>
                <c:pt idx="10">
                  <c:v>0.81383320305680473</c:v>
                </c:pt>
                <c:pt idx="11">
                  <c:v>0.95913962152828336</c:v>
                </c:pt>
                <c:pt idx="12">
                  <c:v>0.94073263794198669</c:v>
                </c:pt>
                <c:pt idx="13">
                  <c:v>1.0798445823545051</c:v>
                </c:pt>
                <c:pt idx="14">
                  <c:v>1.0275798654706501</c:v>
                </c:pt>
                <c:pt idx="15">
                  <c:v>0.85610741946844837</c:v>
                </c:pt>
                <c:pt idx="16">
                  <c:v>1.0446661474443437</c:v>
                </c:pt>
                <c:pt idx="17">
                  <c:v>0.81222087689562283</c:v>
                </c:pt>
                <c:pt idx="18">
                  <c:v>1.2677116449594734</c:v>
                </c:pt>
                <c:pt idx="19">
                  <c:v>0.45372001384417471</c:v>
                </c:pt>
                <c:pt idx="20">
                  <c:v>1.2057254305487348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9-7743-984E-20B48389FDF9}"/>
            </c:ext>
          </c:extLst>
        </c:ser>
        <c:ser>
          <c:idx val="0"/>
          <c:order val="2"/>
          <c:tx>
            <c:v>BR1379</c:v>
          </c:tx>
          <c:spPr>
            <a:ln w="31750"/>
          </c:spPr>
          <c:marker>
            <c:symbol val="none"/>
          </c:marker>
          <c:cat>
            <c:numRef>
              <c:f>'baseline 127_x_pool (2)'!$K$2:$K$22</c:f>
              <c:numCache>
                <c:formatCode>General</c:formatCode>
                <c:ptCount val="21"/>
                <c:pt idx="0">
                  <c:v>41276040</c:v>
                </c:pt>
                <c:pt idx="1">
                  <c:v>41267625</c:v>
                </c:pt>
                <c:pt idx="2">
                  <c:v>41256156</c:v>
                </c:pt>
                <c:pt idx="3">
                  <c:v>41251703</c:v>
                </c:pt>
                <c:pt idx="4">
                  <c:v>41246850</c:v>
                </c:pt>
                <c:pt idx="5">
                  <c:v>41246406</c:v>
                </c:pt>
                <c:pt idx="6">
                  <c:v>41246013</c:v>
                </c:pt>
                <c:pt idx="7">
                  <c:v>41245657</c:v>
                </c:pt>
                <c:pt idx="8">
                  <c:v>41245286</c:v>
                </c:pt>
                <c:pt idx="9">
                  <c:v>41244878</c:v>
                </c:pt>
                <c:pt idx="10">
                  <c:v>41244483</c:v>
                </c:pt>
                <c:pt idx="11">
                  <c:v>41244100</c:v>
                </c:pt>
                <c:pt idx="12">
                  <c:v>41243639</c:v>
                </c:pt>
                <c:pt idx="13">
                  <c:v>41242918</c:v>
                </c:pt>
                <c:pt idx="14">
                  <c:v>41231265</c:v>
                </c:pt>
                <c:pt idx="15">
                  <c:v>41226417</c:v>
                </c:pt>
                <c:pt idx="16">
                  <c:v>41223017</c:v>
                </c:pt>
                <c:pt idx="17">
                  <c:v>41219589</c:v>
                </c:pt>
                <c:pt idx="18">
                  <c:v>41209003</c:v>
                </c:pt>
                <c:pt idx="19">
                  <c:v>41201075</c:v>
                </c:pt>
                <c:pt idx="20">
                  <c:v>41197743</c:v>
                </c:pt>
              </c:numCache>
            </c:numRef>
          </c:cat>
          <c:val>
            <c:numRef>
              <c:f>'baseline 127_x_pool (2)'!$O$2:$O$22</c:f>
              <c:numCache>
                <c:formatCode>0.00</c:formatCode>
                <c:ptCount val="21"/>
                <c:pt idx="0">
                  <c:v>1.2586962639577945</c:v>
                </c:pt>
                <c:pt idx="1">
                  <c:v>1.0827842476834628</c:v>
                </c:pt>
                <c:pt idx="2">
                  <c:v>0.90152569932944548</c:v>
                </c:pt>
                <c:pt idx="3">
                  <c:v>0.90365769399648443</c:v>
                </c:pt>
                <c:pt idx="4">
                  <c:v>1.0253758558350696</c:v>
                </c:pt>
                <c:pt idx="5">
                  <c:v>0.96969781534628074</c:v>
                </c:pt>
                <c:pt idx="6">
                  <c:v>1.0208696014277627</c:v>
                </c:pt>
                <c:pt idx="7">
                  <c:v>0.96304421847028965</c:v>
                </c:pt>
                <c:pt idx="8">
                  <c:v>1.0464539210157053</c:v>
                </c:pt>
                <c:pt idx="9">
                  <c:v>0.92285680604614484</c:v>
                </c:pt>
                <c:pt idx="10">
                  <c:v>0.87156239979442918</c:v>
                </c:pt>
                <c:pt idx="11">
                  <c:v>0.93213170778684618</c:v>
                </c:pt>
                <c:pt idx="12">
                  <c:v>0.94050277943046767</c:v>
                </c:pt>
                <c:pt idx="13">
                  <c:v>0.99464010607314846</c:v>
                </c:pt>
                <c:pt idx="14">
                  <c:v>0.95541577164671931</c:v>
                </c:pt>
                <c:pt idx="15">
                  <c:v>1.0797096037402294</c:v>
                </c:pt>
                <c:pt idx="16">
                  <c:v>0.5359749402616425</c:v>
                </c:pt>
                <c:pt idx="17">
                  <c:v>0.52687794717378322</c:v>
                </c:pt>
                <c:pt idx="18">
                  <c:v>0.9555891797930115</c:v>
                </c:pt>
                <c:pt idx="19">
                  <c:v>0.99904057235987809</c:v>
                </c:pt>
                <c:pt idx="20">
                  <c:v>1.1641972413790624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99-7743-984E-20B48389F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738424"/>
        <c:axId val="-2131329112"/>
      </c:lineChart>
      <c:catAx>
        <c:axId val="213873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 b="1"/>
            </a:pPr>
            <a:endParaRPr lang="it-IT"/>
          </a:p>
        </c:txPr>
        <c:crossAx val="-2131329112"/>
        <c:crosses val="autoZero"/>
        <c:auto val="1"/>
        <c:lblAlgn val="ctr"/>
        <c:lblOffset val="100"/>
        <c:noMultiLvlLbl val="0"/>
      </c:catAx>
      <c:valAx>
        <c:axId val="-2131329112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it-IT"/>
          </a:p>
        </c:txPr>
        <c:crossAx val="21387384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91255479720073496"/>
          <c:y val="3.2698177355862369E-2"/>
          <c:w val="6.6738524487897827E-2"/>
          <c:h val="0.11099498943796555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  <c:txPr>
        <a:bodyPr/>
        <a:lstStyle/>
        <a:p>
          <a:pPr>
            <a:defRPr sz="1200" b="1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BRCA1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468572452539801E-2"/>
          <c:y val="8.3110555178279005E-2"/>
          <c:w val="0.96458051433019998"/>
          <c:h val="0.69153257402195301"/>
        </c:manualLayout>
      </c:layout>
      <c:lineChart>
        <c:grouping val="standard"/>
        <c:varyColors val="0"/>
        <c:ser>
          <c:idx val="2"/>
          <c:order val="0"/>
          <c:tx>
            <c:v>del exon 20</c:v>
          </c:tx>
          <c:spPr>
            <a:ln w="31750"/>
          </c:spPr>
          <c:marker>
            <c:symbol val="none"/>
          </c:marker>
          <c:val>
            <c:numRef>
              <c:f>'baseline 127_x_pool (2)'!$E$2:$E$11</c:f>
              <c:numCache>
                <c:formatCode>0.00</c:formatCode>
                <c:ptCount val="10"/>
                <c:pt idx="0">
                  <c:v>1.315039982320845</c:v>
                </c:pt>
                <c:pt idx="1">
                  <c:v>1.0317724135582544</c:v>
                </c:pt>
                <c:pt idx="2">
                  <c:v>0.77358525308599813</c:v>
                </c:pt>
                <c:pt idx="3">
                  <c:v>0.63786834771782452</c:v>
                </c:pt>
                <c:pt idx="4">
                  <c:v>0.99990983190480276</c:v>
                </c:pt>
                <c:pt idx="5">
                  <c:v>1.0695652581866255</c:v>
                </c:pt>
                <c:pt idx="6">
                  <c:v>1.0880115644379471</c:v>
                </c:pt>
                <c:pt idx="7">
                  <c:v>1.1208194692426214</c:v>
                </c:pt>
                <c:pt idx="8">
                  <c:v>1.0628540253853389</c:v>
                </c:pt>
                <c:pt idx="9">
                  <c:v>0.81606160263406391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Foglio1!#REF!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E6C-244E-946A-730ACB9D1A7F}"/>
            </c:ext>
          </c:extLst>
        </c:ser>
        <c:ser>
          <c:idx val="3"/>
          <c:order val="1"/>
          <c:tx>
            <c:v>del exon 21-22</c:v>
          </c:tx>
          <c:spPr>
            <a:ln w="31750" cmpd="sng"/>
          </c:spPr>
          <c:marker>
            <c:symbol val="none"/>
          </c:marker>
          <c:val>
            <c:numRef>
              <c:f>'baseline 127_x_pool (2)'!$J$2:$J$11</c:f>
              <c:numCache>
                <c:formatCode>0.00</c:formatCode>
                <c:ptCount val="10"/>
                <c:pt idx="0">
                  <c:v>1.1216931728461652</c:v>
                </c:pt>
                <c:pt idx="1">
                  <c:v>1.0588224508216928</c:v>
                </c:pt>
                <c:pt idx="2">
                  <c:v>1.0567961782056836</c:v>
                </c:pt>
                <c:pt idx="3">
                  <c:v>0.67713709788610665</c:v>
                </c:pt>
                <c:pt idx="4">
                  <c:v>1.1488799125488081</c:v>
                </c:pt>
                <c:pt idx="5">
                  <c:v>1.0067242541947312</c:v>
                </c:pt>
                <c:pt idx="6">
                  <c:v>0.97988394548663138</c:v>
                </c:pt>
                <c:pt idx="7">
                  <c:v>0.92592151588946892</c:v>
                </c:pt>
                <c:pt idx="8">
                  <c:v>1.0996460571268054</c:v>
                </c:pt>
                <c:pt idx="9">
                  <c:v>0.69543353045514722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Foglio1!#REF!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E6C-244E-946A-730ACB9D1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8637368"/>
        <c:axId val="-2088635240"/>
      </c:lineChart>
      <c:catAx>
        <c:axId val="-208863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-2088635240"/>
        <c:crosses val="autoZero"/>
        <c:auto val="1"/>
        <c:lblAlgn val="ctr"/>
        <c:lblOffset val="100"/>
        <c:noMultiLvlLbl val="0"/>
      </c:catAx>
      <c:valAx>
        <c:axId val="-2088635240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it-IT"/>
          </a:p>
        </c:txPr>
        <c:crossAx val="-208863736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8456950293624703"/>
          <c:y val="9.9840243494948994E-2"/>
          <c:w val="0.104979999387199"/>
          <c:h val="8.5249009738444598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 b="1" i="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BRCA1 pool 3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468572452539801E-2"/>
          <c:y val="8.3110555178279005E-2"/>
          <c:w val="0.95066018930199847"/>
          <c:h val="0.69153257402195301"/>
        </c:manualLayout>
      </c:layout>
      <c:lineChart>
        <c:grouping val="standard"/>
        <c:varyColors val="0"/>
        <c:ser>
          <c:idx val="2"/>
          <c:order val="0"/>
          <c:tx>
            <c:v>BR1154</c:v>
          </c:tx>
          <c:spPr>
            <a:ln w="31750"/>
          </c:spPr>
          <c:marker>
            <c:symbol val="none"/>
          </c:marker>
          <c:cat>
            <c:numRef>
              <c:f>'baseline 127_x_pool (3)'!$A$2:$A$22</c:f>
              <c:numCache>
                <c:formatCode>General</c:formatCode>
                <c:ptCount val="21"/>
                <c:pt idx="0">
                  <c:v>41276113</c:v>
                </c:pt>
                <c:pt idx="1">
                  <c:v>41267746</c:v>
                </c:pt>
                <c:pt idx="2">
                  <c:v>41256826</c:v>
                </c:pt>
                <c:pt idx="3">
                  <c:v>41251798</c:v>
                </c:pt>
                <c:pt idx="4">
                  <c:v>41247828</c:v>
                </c:pt>
                <c:pt idx="5">
                  <c:v>41246562</c:v>
                </c:pt>
                <c:pt idx="6">
                  <c:v>41246135</c:v>
                </c:pt>
                <c:pt idx="7">
                  <c:v>41245803</c:v>
                </c:pt>
                <c:pt idx="8">
                  <c:v>41245395</c:v>
                </c:pt>
                <c:pt idx="9">
                  <c:v>41245022</c:v>
                </c:pt>
                <c:pt idx="10">
                  <c:v>41244629</c:v>
                </c:pt>
                <c:pt idx="11">
                  <c:v>41244258</c:v>
                </c:pt>
                <c:pt idx="12">
                  <c:v>41243808</c:v>
                </c:pt>
                <c:pt idx="13">
                  <c:v>41243322</c:v>
                </c:pt>
                <c:pt idx="14">
                  <c:v>41234356</c:v>
                </c:pt>
                <c:pt idx="15">
                  <c:v>41228420</c:v>
                </c:pt>
                <c:pt idx="16">
                  <c:v>41223148</c:v>
                </c:pt>
                <c:pt idx="17">
                  <c:v>41222877</c:v>
                </c:pt>
                <c:pt idx="18">
                  <c:v>41215278</c:v>
                </c:pt>
                <c:pt idx="19">
                  <c:v>41202931</c:v>
                </c:pt>
                <c:pt idx="20">
                  <c:v>41199641</c:v>
                </c:pt>
              </c:numCache>
            </c:numRef>
          </c:cat>
          <c:val>
            <c:numRef>
              <c:f>'baseline 127_x_pool (3)'!$E$2:$E$22</c:f>
              <c:numCache>
                <c:formatCode>0.00</c:formatCode>
                <c:ptCount val="21"/>
                <c:pt idx="0">
                  <c:v>1.0930266773084125</c:v>
                </c:pt>
                <c:pt idx="1">
                  <c:v>1.162102394985014</c:v>
                </c:pt>
                <c:pt idx="2">
                  <c:v>1.2408941826735593</c:v>
                </c:pt>
                <c:pt idx="3">
                  <c:v>1.3881961488948562</c:v>
                </c:pt>
                <c:pt idx="4">
                  <c:v>0.91296160228481849</c:v>
                </c:pt>
                <c:pt idx="5">
                  <c:v>0.93207623808704421</c:v>
                </c:pt>
                <c:pt idx="6">
                  <c:v>1.0599741650051455</c:v>
                </c:pt>
                <c:pt idx="7">
                  <c:v>1.014581490810176</c:v>
                </c:pt>
                <c:pt idx="8">
                  <c:v>1.0241734844803017</c:v>
                </c:pt>
                <c:pt idx="9">
                  <c:v>0.99059452859315988</c:v>
                </c:pt>
                <c:pt idx="10">
                  <c:v>0.99924086386139122</c:v>
                </c:pt>
                <c:pt idx="11">
                  <c:v>1.116930621043172</c:v>
                </c:pt>
                <c:pt idx="12">
                  <c:v>0.68790237962261425</c:v>
                </c:pt>
                <c:pt idx="13">
                  <c:v>0.97770231412167197</c:v>
                </c:pt>
                <c:pt idx="14">
                  <c:v>1.0860224771391103</c:v>
                </c:pt>
                <c:pt idx="15">
                  <c:v>1.1517079426094505</c:v>
                </c:pt>
                <c:pt idx="16">
                  <c:v>1.0233075924594182</c:v>
                </c:pt>
                <c:pt idx="17">
                  <c:v>0.95120138558556189</c:v>
                </c:pt>
                <c:pt idx="18">
                  <c:v>0.76841252799491711</c:v>
                </c:pt>
                <c:pt idx="19">
                  <c:v>1.0048210874013979</c:v>
                </c:pt>
                <c:pt idx="20">
                  <c:v>1.1501169286344295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D9-6A49-B0B8-2B6C31450D3C}"/>
            </c:ext>
          </c:extLst>
        </c:ser>
        <c:ser>
          <c:idx val="3"/>
          <c:order val="1"/>
          <c:tx>
            <c:v>BR963</c:v>
          </c:tx>
          <c:spPr>
            <a:ln w="31750" cmpd="sng"/>
          </c:spPr>
          <c:marker>
            <c:symbol val="none"/>
          </c:marker>
          <c:cat>
            <c:numRef>
              <c:f>'baseline 127_x_pool (3)'!$A$2:$A$22</c:f>
              <c:numCache>
                <c:formatCode>General</c:formatCode>
                <c:ptCount val="21"/>
                <c:pt idx="0">
                  <c:v>41276113</c:v>
                </c:pt>
                <c:pt idx="1">
                  <c:v>41267746</c:v>
                </c:pt>
                <c:pt idx="2">
                  <c:v>41256826</c:v>
                </c:pt>
                <c:pt idx="3">
                  <c:v>41251798</c:v>
                </c:pt>
                <c:pt idx="4">
                  <c:v>41247828</c:v>
                </c:pt>
                <c:pt idx="5">
                  <c:v>41246562</c:v>
                </c:pt>
                <c:pt idx="6">
                  <c:v>41246135</c:v>
                </c:pt>
                <c:pt idx="7">
                  <c:v>41245803</c:v>
                </c:pt>
                <c:pt idx="8">
                  <c:v>41245395</c:v>
                </c:pt>
                <c:pt idx="9">
                  <c:v>41245022</c:v>
                </c:pt>
                <c:pt idx="10">
                  <c:v>41244629</c:v>
                </c:pt>
                <c:pt idx="11">
                  <c:v>41244258</c:v>
                </c:pt>
                <c:pt idx="12">
                  <c:v>41243808</c:v>
                </c:pt>
                <c:pt idx="13">
                  <c:v>41243322</c:v>
                </c:pt>
                <c:pt idx="14">
                  <c:v>41234356</c:v>
                </c:pt>
                <c:pt idx="15">
                  <c:v>41228420</c:v>
                </c:pt>
                <c:pt idx="16">
                  <c:v>41223148</c:v>
                </c:pt>
                <c:pt idx="17">
                  <c:v>41222877</c:v>
                </c:pt>
                <c:pt idx="18">
                  <c:v>41215278</c:v>
                </c:pt>
                <c:pt idx="19">
                  <c:v>41202931</c:v>
                </c:pt>
                <c:pt idx="20">
                  <c:v>41199641</c:v>
                </c:pt>
              </c:numCache>
            </c:numRef>
          </c:cat>
          <c:val>
            <c:numRef>
              <c:f>'baseline 127_x_pool (3)'!$J$2:$J$22</c:f>
              <c:numCache>
                <c:formatCode>0.00</c:formatCode>
                <c:ptCount val="21"/>
                <c:pt idx="0">
                  <c:v>1.6559691431448709</c:v>
                </c:pt>
                <c:pt idx="1">
                  <c:v>1.0152259452405041</c:v>
                </c:pt>
                <c:pt idx="2">
                  <c:v>0.93023873921368372</c:v>
                </c:pt>
                <c:pt idx="3">
                  <c:v>1.0463672247969746</c:v>
                </c:pt>
                <c:pt idx="4">
                  <c:v>0.96514568761522956</c:v>
                </c:pt>
                <c:pt idx="5">
                  <c:v>1.1073092747196351</c:v>
                </c:pt>
                <c:pt idx="6">
                  <c:v>0.85172375507947529</c:v>
                </c:pt>
                <c:pt idx="7">
                  <c:v>1.0799909997244574</c:v>
                </c:pt>
                <c:pt idx="8">
                  <c:v>0.9543231066258242</c:v>
                </c:pt>
                <c:pt idx="9">
                  <c:v>1.0384354822186161</c:v>
                </c:pt>
                <c:pt idx="10">
                  <c:v>1.0347349085024398</c:v>
                </c:pt>
                <c:pt idx="11">
                  <c:v>1.0790326635597072</c:v>
                </c:pt>
                <c:pt idx="12">
                  <c:v>0.89838536127896285</c:v>
                </c:pt>
                <c:pt idx="13">
                  <c:v>1.0250629755933869</c:v>
                </c:pt>
                <c:pt idx="14">
                  <c:v>1.0466040994862915</c:v>
                </c:pt>
                <c:pt idx="15">
                  <c:v>1.0247238630992583</c:v>
                </c:pt>
                <c:pt idx="16">
                  <c:v>1.021776187538993</c:v>
                </c:pt>
                <c:pt idx="17">
                  <c:v>1.1494959347373281</c:v>
                </c:pt>
                <c:pt idx="18">
                  <c:v>0.73996745376310791</c:v>
                </c:pt>
                <c:pt idx="19">
                  <c:v>0.45103326620656742</c:v>
                </c:pt>
                <c:pt idx="20">
                  <c:v>1.1900273035777316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9-6A49-B0B8-2B6C31450D3C}"/>
            </c:ext>
          </c:extLst>
        </c:ser>
        <c:ser>
          <c:idx val="0"/>
          <c:order val="2"/>
          <c:tx>
            <c:v>BR1379</c:v>
          </c:tx>
          <c:spPr>
            <a:ln w="31750"/>
          </c:spPr>
          <c:marker>
            <c:symbol val="none"/>
          </c:marker>
          <c:cat>
            <c:numRef>
              <c:f>'baseline 127_x_pool (3)'!$A$2:$A$22</c:f>
              <c:numCache>
                <c:formatCode>General</c:formatCode>
                <c:ptCount val="21"/>
                <c:pt idx="0">
                  <c:v>41276113</c:v>
                </c:pt>
                <c:pt idx="1">
                  <c:v>41267746</c:v>
                </c:pt>
                <c:pt idx="2">
                  <c:v>41256826</c:v>
                </c:pt>
                <c:pt idx="3">
                  <c:v>41251798</c:v>
                </c:pt>
                <c:pt idx="4">
                  <c:v>41247828</c:v>
                </c:pt>
                <c:pt idx="5">
                  <c:v>41246562</c:v>
                </c:pt>
                <c:pt idx="6">
                  <c:v>41246135</c:v>
                </c:pt>
                <c:pt idx="7">
                  <c:v>41245803</c:v>
                </c:pt>
                <c:pt idx="8">
                  <c:v>41245395</c:v>
                </c:pt>
                <c:pt idx="9">
                  <c:v>41245022</c:v>
                </c:pt>
                <c:pt idx="10">
                  <c:v>41244629</c:v>
                </c:pt>
                <c:pt idx="11">
                  <c:v>41244258</c:v>
                </c:pt>
                <c:pt idx="12">
                  <c:v>41243808</c:v>
                </c:pt>
                <c:pt idx="13">
                  <c:v>41243322</c:v>
                </c:pt>
                <c:pt idx="14">
                  <c:v>41234356</c:v>
                </c:pt>
                <c:pt idx="15">
                  <c:v>41228420</c:v>
                </c:pt>
                <c:pt idx="16">
                  <c:v>41223148</c:v>
                </c:pt>
                <c:pt idx="17">
                  <c:v>41222877</c:v>
                </c:pt>
                <c:pt idx="18">
                  <c:v>41215278</c:v>
                </c:pt>
                <c:pt idx="19">
                  <c:v>41202931</c:v>
                </c:pt>
                <c:pt idx="20">
                  <c:v>41199641</c:v>
                </c:pt>
              </c:numCache>
            </c:numRef>
          </c:cat>
          <c:val>
            <c:numRef>
              <c:f>'baseline 127_x_pool (3)'!$O$2:$O$22</c:f>
              <c:numCache>
                <c:formatCode>0.00</c:formatCode>
                <c:ptCount val="21"/>
                <c:pt idx="0">
                  <c:v>2.0061044177407226</c:v>
                </c:pt>
                <c:pt idx="1">
                  <c:v>0.99926811628226253</c:v>
                </c:pt>
                <c:pt idx="2">
                  <c:v>1.0661346454924361</c:v>
                </c:pt>
                <c:pt idx="3">
                  <c:v>1.1034717823728935</c:v>
                </c:pt>
                <c:pt idx="4">
                  <c:v>1.0618659728081474</c:v>
                </c:pt>
                <c:pt idx="5">
                  <c:v>0.93955904577785287</c:v>
                </c:pt>
                <c:pt idx="6">
                  <c:v>0.94785015109838555</c:v>
                </c:pt>
                <c:pt idx="7">
                  <c:v>1.0319849906949783</c:v>
                </c:pt>
                <c:pt idx="8">
                  <c:v>0.90866369200459007</c:v>
                </c:pt>
                <c:pt idx="9">
                  <c:v>1.0441721182374595</c:v>
                </c:pt>
                <c:pt idx="10">
                  <c:v>0.996085621443632</c:v>
                </c:pt>
                <c:pt idx="11">
                  <c:v>1.0955316723033883</c:v>
                </c:pt>
                <c:pt idx="12">
                  <c:v>0.98490808492519188</c:v>
                </c:pt>
                <c:pt idx="13">
                  <c:v>1.0481927206294561</c:v>
                </c:pt>
                <c:pt idx="14">
                  <c:v>1.0860692616563483</c:v>
                </c:pt>
                <c:pt idx="15">
                  <c:v>0.99268519144012968</c:v>
                </c:pt>
                <c:pt idx="16">
                  <c:v>0.53961423510300044</c:v>
                </c:pt>
                <c:pt idx="17">
                  <c:v>0.54860293632385682</c:v>
                </c:pt>
                <c:pt idx="18">
                  <c:v>1.0309277212086081</c:v>
                </c:pt>
                <c:pt idx="19">
                  <c:v>1.0397955290886169</c:v>
                </c:pt>
                <c:pt idx="20">
                  <c:v>1.1164481466551237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D9-6A49-B0B8-2B6C31450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738424"/>
        <c:axId val="-2131329112"/>
      </c:lineChart>
      <c:catAx>
        <c:axId val="213873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 b="1"/>
            </a:pPr>
            <a:endParaRPr lang="it-IT"/>
          </a:p>
        </c:txPr>
        <c:crossAx val="-2131329112"/>
        <c:crosses val="autoZero"/>
        <c:auto val="1"/>
        <c:lblAlgn val="ctr"/>
        <c:lblOffset val="100"/>
        <c:noMultiLvlLbl val="0"/>
      </c:catAx>
      <c:valAx>
        <c:axId val="-2131329112"/>
        <c:scaling>
          <c:orientation val="minMax"/>
          <c:max val="2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it-IT"/>
          </a:p>
        </c:txPr>
        <c:crossAx val="213873842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91345508756209881"/>
          <c:y val="4.9652758169871816E-2"/>
          <c:w val="6.6738524487897827E-2"/>
          <c:h val="0.11099498943796555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  <c:txPr>
        <a:bodyPr/>
        <a:lstStyle/>
        <a:p>
          <a:pPr>
            <a:defRPr sz="1200" b="1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/>
        </a:defRPr>
      </a:pPr>
      <a:endParaRPr lang="it-IT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204838</xdr:colOff>
      <xdr:row>61</xdr:row>
      <xdr:rowOff>94985</xdr:rowOff>
    </xdr:from>
    <xdr:to>
      <xdr:col>14</xdr:col>
      <xdr:colOff>300430</xdr:colOff>
      <xdr:row>93</xdr:row>
      <xdr:rowOff>156769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FD2A4ED-DD8A-2640-836D-010338F3F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137</xdr:row>
      <xdr:rowOff>0</xdr:rowOff>
    </xdr:from>
    <xdr:to>
      <xdr:col>2</xdr:col>
      <xdr:colOff>478366</xdr:colOff>
      <xdr:row>170</xdr:row>
      <xdr:rowOff>60146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A849941-CD97-8E46-B88C-94A0707D5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204838</xdr:colOff>
      <xdr:row>62</xdr:row>
      <xdr:rowOff>94985</xdr:rowOff>
    </xdr:from>
    <xdr:to>
      <xdr:col>14</xdr:col>
      <xdr:colOff>300430</xdr:colOff>
      <xdr:row>94</xdr:row>
      <xdr:rowOff>156769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B126E8B-76D1-514D-8ED5-C29705A7C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138</xdr:row>
      <xdr:rowOff>0</xdr:rowOff>
    </xdr:from>
    <xdr:to>
      <xdr:col>2</xdr:col>
      <xdr:colOff>478366</xdr:colOff>
      <xdr:row>171</xdr:row>
      <xdr:rowOff>60146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F495B9D-9EA1-FF47-9FB6-35EB1252B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204838</xdr:colOff>
      <xdr:row>62</xdr:row>
      <xdr:rowOff>94985</xdr:rowOff>
    </xdr:from>
    <xdr:to>
      <xdr:col>14</xdr:col>
      <xdr:colOff>300430</xdr:colOff>
      <xdr:row>94</xdr:row>
      <xdr:rowOff>156769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B583D7B-9930-7D4B-B9AE-73A56E915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314A-0157-E545-9B35-301CB088F764}">
  <dimension ref="A1:T113"/>
  <sheetViews>
    <sheetView topLeftCell="A52" zoomScale="50" zoomScaleNormal="50" zoomScalePageLayoutView="75" workbookViewId="0">
      <selection activeCell="C59" sqref="C59"/>
    </sheetView>
  </sheetViews>
  <sheetFormatPr defaultColWidth="11" defaultRowHeight="18" customHeight="1" x14ac:dyDescent="0.25"/>
  <cols>
    <col min="1" max="1" width="11.375" customWidth="1"/>
    <col min="2" max="2" width="15" customWidth="1"/>
    <col min="3" max="3" width="11.625" customWidth="1"/>
    <col min="4" max="4" width="19.875" style="3" customWidth="1"/>
    <col min="5" max="5" width="11.375" customWidth="1"/>
    <col min="6" max="6" width="12" customWidth="1"/>
    <col min="7" max="7" width="15.125" customWidth="1"/>
    <col min="8" max="8" width="10.625" customWidth="1"/>
    <col min="9" max="9" width="20.375" style="3" customWidth="1"/>
    <col min="10" max="10" width="15.625" customWidth="1"/>
    <col min="12" max="12" width="15.5" customWidth="1"/>
    <col min="14" max="14" width="18.5" style="3" customWidth="1"/>
    <col min="15" max="15" width="15.625" customWidth="1"/>
    <col min="16" max="16" width="28.75" customWidth="1"/>
    <col min="19" max="19" width="17.5" customWidth="1"/>
  </cols>
  <sheetData>
    <row r="1" spans="1:20" s="19" customFormat="1" ht="137.25" customHeight="1" x14ac:dyDescent="0.25">
      <c r="A1" s="17" t="s">
        <v>5</v>
      </c>
      <c r="B1" s="17" t="s">
        <v>2</v>
      </c>
      <c r="C1" s="17" t="s">
        <v>0</v>
      </c>
      <c r="D1" s="16" t="s">
        <v>184</v>
      </c>
      <c r="E1" s="17" t="s">
        <v>1</v>
      </c>
      <c r="F1" s="17" t="s">
        <v>5</v>
      </c>
      <c r="G1" s="17" t="s">
        <v>2</v>
      </c>
      <c r="H1" s="17" t="s">
        <v>0</v>
      </c>
      <c r="I1" s="16" t="s">
        <v>184</v>
      </c>
      <c r="J1" s="17" t="s">
        <v>1</v>
      </c>
      <c r="K1" s="19" t="s">
        <v>5</v>
      </c>
      <c r="L1" s="19" t="s">
        <v>2</v>
      </c>
      <c r="M1" s="19" t="s">
        <v>0</v>
      </c>
      <c r="N1" s="16" t="s">
        <v>184</v>
      </c>
      <c r="O1" s="17" t="s">
        <v>1</v>
      </c>
      <c r="P1" s="20" t="s">
        <v>183</v>
      </c>
      <c r="Q1" s="19" t="s">
        <v>5</v>
      </c>
      <c r="R1" s="19" t="s">
        <v>6</v>
      </c>
      <c r="S1" s="19" t="s">
        <v>7</v>
      </c>
      <c r="T1" s="19" t="s">
        <v>8</v>
      </c>
    </row>
    <row r="2" spans="1:20" ht="18" customHeight="1" x14ac:dyDescent="0.25">
      <c r="A2" s="8">
        <v>41275974</v>
      </c>
      <c r="B2" s="8" t="s">
        <v>3</v>
      </c>
      <c r="C2" s="8">
        <v>886</v>
      </c>
      <c r="D2" s="9">
        <f>C2/$C$57</f>
        <v>2.0495026601896831E-2</v>
      </c>
      <c r="E2" s="10">
        <f>D2/P2</f>
        <v>0.93397538986205597</v>
      </c>
      <c r="F2" s="8">
        <v>41275974</v>
      </c>
      <c r="G2" s="8" t="s">
        <v>3</v>
      </c>
      <c r="H2" s="14">
        <v>1484</v>
      </c>
      <c r="I2" s="9">
        <f>H2/$H$57</f>
        <v>2.3001332961344122E-2</v>
      </c>
      <c r="J2" s="10">
        <f>I2/P2</f>
        <v>1.0481898529436451</v>
      </c>
      <c r="K2" s="8">
        <v>41275974</v>
      </c>
      <c r="L2" s="8" t="s">
        <v>3</v>
      </c>
      <c r="M2" s="8">
        <v>512</v>
      </c>
      <c r="N2" s="9">
        <f>M2/$M$57</f>
        <v>2.4326507340713642E-2</v>
      </c>
      <c r="O2" s="10">
        <f>N2/P2</f>
        <v>1.108579150388729</v>
      </c>
      <c r="P2">
        <v>2.1943861502521877E-2</v>
      </c>
      <c r="Q2">
        <v>41275974</v>
      </c>
      <c r="R2">
        <v>41276070</v>
      </c>
      <c r="S2" t="s">
        <v>13</v>
      </c>
      <c r="T2" t="s">
        <v>14</v>
      </c>
    </row>
    <row r="3" spans="1:20" ht="18" customHeight="1" x14ac:dyDescent="0.25">
      <c r="A3" s="8">
        <v>41258442</v>
      </c>
      <c r="B3" s="8" t="s">
        <v>3</v>
      </c>
      <c r="C3" s="8">
        <v>592</v>
      </c>
      <c r="D3" s="9">
        <f t="shared" ref="D3:D55" si="0">C3/$C$57</f>
        <v>1.3694193846865602E-2</v>
      </c>
      <c r="E3" s="10">
        <f t="shared" ref="E3:E56" si="1">D3/P3</f>
        <v>0.78179175207420992</v>
      </c>
      <c r="F3" s="8">
        <v>41258442</v>
      </c>
      <c r="G3" s="8" t="s">
        <v>3</v>
      </c>
      <c r="H3" s="14">
        <v>953</v>
      </c>
      <c r="I3" s="9">
        <f t="shared" ref="I3:I56" si="2">H3/$H$57</f>
        <v>1.4771071638922471E-2</v>
      </c>
      <c r="J3" s="10">
        <f t="shared" ref="J3:J56" si="3">I3/P3</f>
        <v>0.84326993656877525</v>
      </c>
      <c r="K3" s="8">
        <v>41258442</v>
      </c>
      <c r="L3" s="8" t="s">
        <v>3</v>
      </c>
      <c r="M3" s="8">
        <v>277</v>
      </c>
      <c r="N3" s="9">
        <f t="shared" ref="N3:N56" si="4">M3/$M$57</f>
        <v>1.3161020573003279E-2</v>
      </c>
      <c r="O3" s="10">
        <f t="shared" ref="O3:O56" si="5">N3/P3</f>
        <v>0.75135327043789402</v>
      </c>
      <c r="P3">
        <v>1.7516421490163931E-2</v>
      </c>
      <c r="Q3">
        <v>41258442</v>
      </c>
      <c r="R3">
        <v>41258601</v>
      </c>
      <c r="S3" t="s">
        <v>17</v>
      </c>
      <c r="T3" t="s">
        <v>14</v>
      </c>
    </row>
    <row r="4" spans="1:20" ht="18" customHeight="1" x14ac:dyDescent="0.25">
      <c r="A4" s="8">
        <v>41256050</v>
      </c>
      <c r="B4" s="8" t="s">
        <v>3</v>
      </c>
      <c r="C4" s="8">
        <v>818</v>
      </c>
      <c r="D4" s="9">
        <f t="shared" si="0"/>
        <v>1.8922044876243351E-2</v>
      </c>
      <c r="E4" s="10">
        <f t="shared" si="1"/>
        <v>1.3397785334873622</v>
      </c>
      <c r="F4" s="8">
        <v>41256050</v>
      </c>
      <c r="G4" s="8" t="s">
        <v>3</v>
      </c>
      <c r="H4" s="14">
        <v>1014</v>
      </c>
      <c r="I4" s="9">
        <f t="shared" si="2"/>
        <v>1.5716544220217614E-2</v>
      </c>
      <c r="J4" s="10">
        <f t="shared" si="3"/>
        <v>1.112812526583167</v>
      </c>
      <c r="K4" s="8">
        <v>41256050</v>
      </c>
      <c r="L4" s="8" t="s">
        <v>3</v>
      </c>
      <c r="M4" s="8">
        <v>421</v>
      </c>
      <c r="N4" s="9">
        <f t="shared" si="4"/>
        <v>2.0002850762578989E-2</v>
      </c>
      <c r="O4" s="10">
        <f t="shared" si="5"/>
        <v>1.416305173966758</v>
      </c>
      <c r="P4">
        <v>1.4123263213503217E-2</v>
      </c>
      <c r="Q4">
        <v>41256050</v>
      </c>
      <c r="R4">
        <v>41256159</v>
      </c>
      <c r="S4" t="s">
        <v>20</v>
      </c>
      <c r="T4" t="s">
        <v>14</v>
      </c>
    </row>
    <row r="5" spans="1:20" ht="18" customHeight="1" x14ac:dyDescent="0.25">
      <c r="A5" s="8">
        <v>41249241</v>
      </c>
      <c r="B5" s="8" t="s">
        <v>3</v>
      </c>
      <c r="C5" s="8">
        <v>598</v>
      </c>
      <c r="D5" s="9">
        <f t="shared" si="0"/>
        <v>1.3832986352070321E-2</v>
      </c>
      <c r="E5" s="10">
        <f t="shared" si="1"/>
        <v>1.0070859896908109</v>
      </c>
      <c r="F5" s="8">
        <v>41249241</v>
      </c>
      <c r="G5" s="8" t="s">
        <v>3</v>
      </c>
      <c r="H5" s="14">
        <v>863</v>
      </c>
      <c r="I5" s="9">
        <f t="shared" si="2"/>
        <v>1.3376112092749311E-2</v>
      </c>
      <c r="J5" s="10">
        <f t="shared" si="3"/>
        <v>0.97382407112152869</v>
      </c>
      <c r="K5" s="8">
        <v>41249241</v>
      </c>
      <c r="L5" s="8" t="s">
        <v>3</v>
      </c>
      <c r="M5" s="8">
        <v>272</v>
      </c>
      <c r="N5" s="9">
        <f t="shared" si="4"/>
        <v>1.2923457024754122E-2</v>
      </c>
      <c r="O5" s="10">
        <f t="shared" si="5"/>
        <v>0.94086932327908113</v>
      </c>
      <c r="P5">
        <v>1.373565563782417E-2</v>
      </c>
      <c r="Q5">
        <v>41249241</v>
      </c>
      <c r="R5">
        <v>41249367</v>
      </c>
      <c r="S5" t="s">
        <v>23</v>
      </c>
      <c r="T5" t="s">
        <v>14</v>
      </c>
    </row>
    <row r="6" spans="1:20" ht="18" customHeight="1" x14ac:dyDescent="0.25">
      <c r="A6" s="8">
        <v>41246698</v>
      </c>
      <c r="B6" s="8" t="s">
        <v>3</v>
      </c>
      <c r="C6" s="8">
        <v>705</v>
      </c>
      <c r="D6" s="9">
        <f t="shared" si="0"/>
        <v>1.6308119361554477E-2</v>
      </c>
      <c r="E6" s="10">
        <f t="shared" si="1"/>
        <v>1.1632501891753151</v>
      </c>
      <c r="F6" s="8">
        <v>41246698</v>
      </c>
      <c r="G6" s="8" t="s">
        <v>3</v>
      </c>
      <c r="H6" s="14">
        <v>930</v>
      </c>
      <c r="I6" s="9">
        <f t="shared" si="2"/>
        <v>1.4414581977122663E-2</v>
      </c>
      <c r="J6" s="10">
        <f t="shared" si="3"/>
        <v>1.0281850923473213</v>
      </c>
      <c r="K6" s="8">
        <v>41246698</v>
      </c>
      <c r="L6" s="8" t="s">
        <v>3</v>
      </c>
      <c r="M6" s="8">
        <v>323</v>
      </c>
      <c r="N6" s="9">
        <f t="shared" si="4"/>
        <v>1.534660521689552E-2</v>
      </c>
      <c r="O6" s="10">
        <f t="shared" si="5"/>
        <v>1.0946658548402333</v>
      </c>
      <c r="P6">
        <v>1.4019442690240264E-2</v>
      </c>
      <c r="Q6">
        <v>41246698</v>
      </c>
      <c r="R6">
        <v>41246855</v>
      </c>
      <c r="S6" t="s">
        <v>26</v>
      </c>
      <c r="T6" t="s">
        <v>14</v>
      </c>
    </row>
    <row r="7" spans="1:20" ht="18" customHeight="1" x14ac:dyDescent="0.25">
      <c r="A7" s="8">
        <v>41246277</v>
      </c>
      <c r="B7" s="8" t="s">
        <v>3</v>
      </c>
      <c r="C7" s="8">
        <v>1147</v>
      </c>
      <c r="D7" s="9">
        <f t="shared" si="0"/>
        <v>2.6532500578302105E-2</v>
      </c>
      <c r="E7" s="10">
        <f t="shared" si="1"/>
        <v>1.0057947505049287</v>
      </c>
      <c r="F7" s="8">
        <v>41246277</v>
      </c>
      <c r="G7" s="8" t="s">
        <v>3</v>
      </c>
      <c r="H7" s="14">
        <v>1580</v>
      </c>
      <c r="I7" s="9">
        <f t="shared" si="2"/>
        <v>2.4489289810595494E-2</v>
      </c>
      <c r="J7" s="10">
        <f t="shared" si="3"/>
        <v>0.92834066138620297</v>
      </c>
      <c r="K7" s="8">
        <v>41246277</v>
      </c>
      <c r="L7" s="8" t="s">
        <v>3</v>
      </c>
      <c r="M7" s="8">
        <v>542</v>
      </c>
      <c r="N7" s="9">
        <f t="shared" si="4"/>
        <v>2.575188863020858E-2</v>
      </c>
      <c r="O7" s="10">
        <f t="shared" si="5"/>
        <v>0.97620329163519948</v>
      </c>
      <c r="P7">
        <v>2.6379637162534671E-2</v>
      </c>
      <c r="Q7">
        <v>41246277</v>
      </c>
      <c r="R7">
        <v>41246411</v>
      </c>
      <c r="S7" t="s">
        <v>29</v>
      </c>
      <c r="T7" t="s">
        <v>14</v>
      </c>
    </row>
    <row r="8" spans="1:20" ht="18" customHeight="1" x14ac:dyDescent="0.25">
      <c r="A8" s="8">
        <v>41245945</v>
      </c>
      <c r="B8" s="8" t="s">
        <v>3</v>
      </c>
      <c r="C8" s="8">
        <v>1140</v>
      </c>
      <c r="D8" s="9">
        <f t="shared" si="0"/>
        <v>2.63705759888966E-2</v>
      </c>
      <c r="E8" s="10">
        <f t="shared" si="1"/>
        <v>0.8662551908171815</v>
      </c>
      <c r="F8" s="8">
        <v>41245945</v>
      </c>
      <c r="G8" s="8" t="s">
        <v>3</v>
      </c>
      <c r="H8" s="14">
        <v>2279</v>
      </c>
      <c r="I8" s="9">
        <f t="shared" si="2"/>
        <v>3.532347561920704E-2</v>
      </c>
      <c r="J8" s="10">
        <f t="shared" si="3"/>
        <v>1.1603517543843602</v>
      </c>
      <c r="K8" s="8">
        <v>41245945</v>
      </c>
      <c r="L8" s="8" t="s">
        <v>3</v>
      </c>
      <c r="M8" s="8">
        <v>801</v>
      </c>
      <c r="N8" s="9">
        <f t="shared" si="4"/>
        <v>3.8057680429514892E-2</v>
      </c>
      <c r="O8" s="10">
        <f t="shared" si="5"/>
        <v>1.2501684922016818</v>
      </c>
      <c r="P8">
        <v>3.0442040946409715E-2</v>
      </c>
      <c r="Q8">
        <v>41245945</v>
      </c>
      <c r="R8">
        <v>41246020</v>
      </c>
      <c r="S8" t="s">
        <v>32</v>
      </c>
      <c r="T8" t="s">
        <v>14</v>
      </c>
    </row>
    <row r="9" spans="1:20" ht="18" customHeight="1" x14ac:dyDescent="0.25">
      <c r="A9" s="8">
        <v>41245535</v>
      </c>
      <c r="B9" s="8" t="s">
        <v>3</v>
      </c>
      <c r="C9" s="8">
        <v>1213</v>
      </c>
      <c r="D9" s="9">
        <f t="shared" si="0"/>
        <v>2.8059218135554013E-2</v>
      </c>
      <c r="E9" s="10">
        <f t="shared" si="1"/>
        <v>1.0818091762241844</v>
      </c>
      <c r="F9" s="8">
        <v>41245535</v>
      </c>
      <c r="G9" s="8" t="s">
        <v>3</v>
      </c>
      <c r="H9" s="14">
        <v>1624</v>
      </c>
      <c r="I9" s="9">
        <f t="shared" si="2"/>
        <v>2.5171270033169039E-2</v>
      </c>
      <c r="J9" s="10">
        <f t="shared" si="3"/>
        <v>0.97046577590111627</v>
      </c>
      <c r="K9" s="8">
        <v>41245535</v>
      </c>
      <c r="L9" s="8" t="s">
        <v>3</v>
      </c>
      <c r="M9" s="8">
        <v>602</v>
      </c>
      <c r="N9" s="9">
        <f t="shared" si="4"/>
        <v>2.860265120919846E-2</v>
      </c>
      <c r="O9" s="10">
        <f t="shared" si="5"/>
        <v>1.1027609676423265</v>
      </c>
      <c r="P9">
        <v>2.5937308309297677E-2</v>
      </c>
      <c r="Q9">
        <v>41245535</v>
      </c>
      <c r="R9">
        <v>41245660</v>
      </c>
      <c r="S9" t="s">
        <v>35</v>
      </c>
      <c r="T9" t="s">
        <v>14</v>
      </c>
    </row>
    <row r="10" spans="1:20" ht="18" customHeight="1" x14ac:dyDescent="0.25">
      <c r="A10" s="8">
        <v>41245170</v>
      </c>
      <c r="B10" s="8" t="s">
        <v>3</v>
      </c>
      <c r="C10" s="8">
        <v>734</v>
      </c>
      <c r="D10" s="9">
        <f t="shared" si="0"/>
        <v>1.6978949803377285E-2</v>
      </c>
      <c r="E10" s="10">
        <f t="shared" si="1"/>
        <v>0.99807125031398369</v>
      </c>
      <c r="F10" s="8">
        <v>41245170</v>
      </c>
      <c r="G10" s="8" t="s">
        <v>3</v>
      </c>
      <c r="H10" s="14">
        <v>1028</v>
      </c>
      <c r="I10" s="9">
        <f t="shared" si="2"/>
        <v>1.5933537927400106E-2</v>
      </c>
      <c r="J10" s="10">
        <f t="shared" si="3"/>
        <v>0.93661894906846799</v>
      </c>
      <c r="K10" s="8">
        <v>41245170</v>
      </c>
      <c r="L10" s="8" t="s">
        <v>3</v>
      </c>
      <c r="M10" s="8">
        <v>327</v>
      </c>
      <c r="N10" s="9">
        <f t="shared" si="4"/>
        <v>1.5536656055494844E-2</v>
      </c>
      <c r="O10" s="10">
        <f t="shared" si="5"/>
        <v>0.91328909706309558</v>
      </c>
      <c r="P10">
        <v>1.7011761232513078E-2</v>
      </c>
      <c r="Q10">
        <v>41245170</v>
      </c>
      <c r="R10">
        <v>41245291</v>
      </c>
      <c r="S10" t="s">
        <v>38</v>
      </c>
      <c r="T10" t="s">
        <v>14</v>
      </c>
    </row>
    <row r="11" spans="1:20" ht="18" customHeight="1" x14ac:dyDescent="0.25">
      <c r="A11" s="8">
        <v>41244709</v>
      </c>
      <c r="B11" s="8" t="s">
        <v>3</v>
      </c>
      <c r="C11" s="8">
        <v>1135</v>
      </c>
      <c r="D11" s="9">
        <f t="shared" si="0"/>
        <v>2.6254915567892667E-2</v>
      </c>
      <c r="E11" s="10">
        <f t="shared" si="1"/>
        <v>0.94232748244942555</v>
      </c>
      <c r="F11" s="8">
        <v>41244709</v>
      </c>
      <c r="G11" s="8" t="s">
        <v>3</v>
      </c>
      <c r="H11" s="14">
        <v>1612</v>
      </c>
      <c r="I11" s="9">
        <f t="shared" si="2"/>
        <v>2.4985275427012617E-2</v>
      </c>
      <c r="J11" s="10">
        <f t="shared" si="3"/>
        <v>0.8967582329700885</v>
      </c>
      <c r="K11" s="8">
        <v>41244709</v>
      </c>
      <c r="L11" s="8" t="s">
        <v>3</v>
      </c>
      <c r="M11" s="8">
        <v>495</v>
      </c>
      <c r="N11" s="9">
        <f t="shared" si="4"/>
        <v>2.351879127666651E-2</v>
      </c>
      <c r="O11" s="10">
        <f t="shared" si="5"/>
        <v>0.84412396287029889</v>
      </c>
      <c r="P11">
        <v>2.7861774231233632E-2</v>
      </c>
      <c r="Q11">
        <v>41244709</v>
      </c>
      <c r="R11">
        <v>41244881</v>
      </c>
      <c r="S11" t="s">
        <v>41</v>
      </c>
      <c r="T11" t="s">
        <v>14</v>
      </c>
    </row>
    <row r="12" spans="1:20" ht="18" customHeight="1" x14ac:dyDescent="0.25">
      <c r="A12" s="8">
        <v>41244323</v>
      </c>
      <c r="B12" s="8" t="s">
        <v>3</v>
      </c>
      <c r="C12" s="8">
        <v>1056</v>
      </c>
      <c r="D12" s="9">
        <f t="shared" si="0"/>
        <v>2.4427480916030534E-2</v>
      </c>
      <c r="E12" s="10">
        <f t="shared" si="1"/>
        <v>0.97707049924344425</v>
      </c>
      <c r="F12" s="8">
        <v>41244323</v>
      </c>
      <c r="G12" s="8" t="s">
        <v>3</v>
      </c>
      <c r="H12" s="14">
        <v>1392</v>
      </c>
      <c r="I12" s="9">
        <f t="shared" si="2"/>
        <v>2.1575374314144889E-2</v>
      </c>
      <c r="J12" s="10">
        <f t="shared" si="3"/>
        <v>0.86298959049238455</v>
      </c>
      <c r="K12" s="8">
        <v>41244323</v>
      </c>
      <c r="L12" s="8" t="s">
        <v>3</v>
      </c>
      <c r="M12" s="8">
        <v>454</v>
      </c>
      <c r="N12" s="9">
        <f t="shared" si="4"/>
        <v>2.1570770181023425E-2</v>
      </c>
      <c r="O12" s="10">
        <f t="shared" si="5"/>
        <v>0.86280543058399961</v>
      </c>
      <c r="P12">
        <v>2.5000735294889144E-2</v>
      </c>
      <c r="Q12">
        <v>41244323</v>
      </c>
      <c r="R12">
        <v>41244486</v>
      </c>
      <c r="S12" t="s">
        <v>44</v>
      </c>
      <c r="T12" t="s">
        <v>14</v>
      </c>
    </row>
    <row r="13" spans="1:20" ht="18" customHeight="1" x14ac:dyDescent="0.25">
      <c r="A13" s="8">
        <v>41243946</v>
      </c>
      <c r="B13" s="8" t="s">
        <v>3</v>
      </c>
      <c r="C13" s="8">
        <v>810</v>
      </c>
      <c r="D13" s="9">
        <f t="shared" si="0"/>
        <v>1.8736988202637056E-2</v>
      </c>
      <c r="E13" s="10">
        <f t="shared" si="1"/>
        <v>0.98645600572321834</v>
      </c>
      <c r="F13" s="8">
        <v>41243946</v>
      </c>
      <c r="G13" s="8" t="s">
        <v>3</v>
      </c>
      <c r="H13" s="14">
        <v>1125</v>
      </c>
      <c r="I13" s="9">
        <f t="shared" si="2"/>
        <v>1.7436994327164512E-2</v>
      </c>
      <c r="J13" s="10">
        <f t="shared" si="3"/>
        <v>0.91801454907103286</v>
      </c>
      <c r="K13" s="8">
        <v>41243946</v>
      </c>
      <c r="L13" s="8" t="s">
        <v>3</v>
      </c>
      <c r="M13" s="8">
        <v>386</v>
      </c>
      <c r="N13" s="9">
        <f t="shared" si="4"/>
        <v>1.8339905924834893E-2</v>
      </c>
      <c r="O13" s="10">
        <f t="shared" si="5"/>
        <v>0.96555060761611644</v>
      </c>
      <c r="P13">
        <v>1.8994246163973699E-2</v>
      </c>
      <c r="Q13">
        <v>41243946</v>
      </c>
      <c r="R13">
        <v>41244104</v>
      </c>
      <c r="S13" t="s">
        <v>47</v>
      </c>
      <c r="T13" t="s">
        <v>14</v>
      </c>
    </row>
    <row r="14" spans="1:20" ht="18" customHeight="1" x14ac:dyDescent="0.25">
      <c r="A14" s="8">
        <v>41243471</v>
      </c>
      <c r="B14" s="8" t="s">
        <v>3</v>
      </c>
      <c r="C14" s="8">
        <v>1187</v>
      </c>
      <c r="D14" s="9">
        <f t="shared" si="0"/>
        <v>2.7457783946333563E-2</v>
      </c>
      <c r="E14" s="10">
        <f t="shared" si="1"/>
        <v>1.3940097526081441</v>
      </c>
      <c r="F14" s="8">
        <v>41243471</v>
      </c>
      <c r="G14" s="8" t="s">
        <v>3</v>
      </c>
      <c r="H14" s="14">
        <v>1331</v>
      </c>
      <c r="I14" s="9">
        <f t="shared" si="2"/>
        <v>2.0629901732849749E-2</v>
      </c>
      <c r="J14" s="10">
        <f t="shared" si="3"/>
        <v>1.0473636280024812</v>
      </c>
      <c r="K14" s="8">
        <v>41243471</v>
      </c>
      <c r="L14" s="8" t="s">
        <v>3</v>
      </c>
      <c r="M14" s="8">
        <v>421</v>
      </c>
      <c r="N14" s="9">
        <f t="shared" si="4"/>
        <v>2.0002850762578989E-2</v>
      </c>
      <c r="O14" s="10">
        <f t="shared" si="5"/>
        <v>1.015528751245919</v>
      </c>
      <c r="P14">
        <v>1.9696981240598207E-2</v>
      </c>
      <c r="Q14">
        <v>41243471</v>
      </c>
      <c r="R14">
        <v>41243644</v>
      </c>
      <c r="S14" t="s">
        <v>50</v>
      </c>
      <c r="T14" t="s">
        <v>14</v>
      </c>
    </row>
    <row r="15" spans="1:20" ht="18" customHeight="1" x14ac:dyDescent="0.25">
      <c r="A15" s="8">
        <v>41234528</v>
      </c>
      <c r="B15" s="8" t="s">
        <v>3</v>
      </c>
      <c r="C15" s="8">
        <v>451</v>
      </c>
      <c r="D15" s="9">
        <f t="shared" si="0"/>
        <v>1.0432569974554707E-2</v>
      </c>
      <c r="E15" s="10">
        <f t="shared" si="1"/>
        <v>0.85130744008047066</v>
      </c>
      <c r="F15" s="8">
        <v>41234528</v>
      </c>
      <c r="G15" s="8" t="s">
        <v>3</v>
      </c>
      <c r="H15" s="14">
        <v>715</v>
      </c>
      <c r="I15" s="9">
        <f t="shared" si="2"/>
        <v>1.1082178616820112E-2</v>
      </c>
      <c r="J15" s="10">
        <f t="shared" si="3"/>
        <v>0.90431611116055288</v>
      </c>
      <c r="K15" s="8">
        <v>41234528</v>
      </c>
      <c r="L15" s="8" t="s">
        <v>3</v>
      </c>
      <c r="M15" s="8">
        <v>228</v>
      </c>
      <c r="N15" s="9">
        <f t="shared" si="4"/>
        <v>1.0832897800161544E-2</v>
      </c>
      <c r="O15" s="10">
        <f t="shared" si="5"/>
        <v>0.88397456402419328</v>
      </c>
      <c r="P15">
        <v>1.2254761891389741E-2</v>
      </c>
      <c r="Q15">
        <v>41234528</v>
      </c>
      <c r="R15">
        <v>41234677</v>
      </c>
      <c r="S15" t="s">
        <v>53</v>
      </c>
      <c r="T15" t="s">
        <v>14</v>
      </c>
    </row>
    <row r="16" spans="1:20" ht="18" customHeight="1" x14ac:dyDescent="0.25">
      <c r="A16" s="8">
        <v>41228577</v>
      </c>
      <c r="B16" s="8" t="s">
        <v>3</v>
      </c>
      <c r="C16" s="8">
        <v>1117</v>
      </c>
      <c r="D16" s="9">
        <f t="shared" si="0"/>
        <v>2.5838538052278509E-2</v>
      </c>
      <c r="E16" s="10">
        <f t="shared" si="1"/>
        <v>0.97761929536689662</v>
      </c>
      <c r="F16" s="8">
        <v>41228577</v>
      </c>
      <c r="G16" s="8" t="s">
        <v>3</v>
      </c>
      <c r="H16" s="14">
        <v>2028</v>
      </c>
      <c r="I16" s="9">
        <f t="shared" si="2"/>
        <v>3.1433088440435228E-2</v>
      </c>
      <c r="J16" s="10">
        <f t="shared" si="3"/>
        <v>1.1892930517264237</v>
      </c>
      <c r="K16" s="8">
        <v>41228577</v>
      </c>
      <c r="L16" s="8" t="s">
        <v>3</v>
      </c>
      <c r="M16" s="8">
        <v>617</v>
      </c>
      <c r="N16" s="9">
        <f t="shared" si="4"/>
        <v>2.931534185394593E-2</v>
      </c>
      <c r="O16" s="10">
        <f t="shared" si="5"/>
        <v>1.1091666172717951</v>
      </c>
      <c r="P16">
        <v>2.6430061451049213E-2</v>
      </c>
      <c r="Q16">
        <v>41228577</v>
      </c>
      <c r="R16">
        <v>41228665</v>
      </c>
      <c r="S16" t="s">
        <v>56</v>
      </c>
      <c r="T16" t="s">
        <v>14</v>
      </c>
    </row>
    <row r="17" spans="1:20" ht="18" customHeight="1" x14ac:dyDescent="0.25">
      <c r="A17" s="8">
        <v>41226336</v>
      </c>
      <c r="B17" s="8" t="s">
        <v>3</v>
      </c>
      <c r="C17" s="8">
        <v>1293</v>
      </c>
      <c r="D17" s="9">
        <f t="shared" si="0"/>
        <v>2.9909784871616933E-2</v>
      </c>
      <c r="E17" s="10">
        <f t="shared" si="1"/>
        <v>1.057200025276702</v>
      </c>
      <c r="F17" s="8">
        <v>41226336</v>
      </c>
      <c r="G17" s="8" t="s">
        <v>3</v>
      </c>
      <c r="H17" s="14">
        <v>1840</v>
      </c>
      <c r="I17" s="9">
        <f t="shared" si="2"/>
        <v>2.8519172943984625E-2</v>
      </c>
      <c r="J17" s="10">
        <f t="shared" si="3"/>
        <v>1.0080470483712054</v>
      </c>
      <c r="K17" s="8">
        <v>41226336</v>
      </c>
      <c r="L17" s="8" t="s">
        <v>3</v>
      </c>
      <c r="M17" s="8">
        <v>841</v>
      </c>
      <c r="N17" s="9">
        <f t="shared" si="4"/>
        <v>3.9958188815508146E-2</v>
      </c>
      <c r="O17" s="10">
        <f t="shared" si="5"/>
        <v>1.4123738571538154</v>
      </c>
      <c r="P17">
        <v>2.8291509796160491E-2</v>
      </c>
      <c r="Q17">
        <v>41226336</v>
      </c>
      <c r="R17">
        <v>41226421</v>
      </c>
      <c r="S17" t="s">
        <v>59</v>
      </c>
      <c r="T17" t="s">
        <v>14</v>
      </c>
    </row>
    <row r="18" spans="1:20" ht="18" customHeight="1" x14ac:dyDescent="0.25">
      <c r="A18" s="8">
        <v>41222948</v>
      </c>
      <c r="B18" s="8" t="s">
        <v>3</v>
      </c>
      <c r="C18" s="8">
        <v>327</v>
      </c>
      <c r="D18" s="9">
        <f t="shared" si="0"/>
        <v>7.5641915336571823E-3</v>
      </c>
      <c r="E18" s="10">
        <f t="shared" si="1"/>
        <v>0.86352033426179065</v>
      </c>
      <c r="F18" s="8">
        <v>41222948</v>
      </c>
      <c r="G18" s="8" t="s">
        <v>3</v>
      </c>
      <c r="H18" s="14">
        <v>496</v>
      </c>
      <c r="I18" s="9">
        <f t="shared" si="2"/>
        <v>7.6877770544654207E-3</v>
      </c>
      <c r="J18" s="10">
        <f t="shared" si="3"/>
        <v>0.87762873034925071</v>
      </c>
      <c r="K18" s="8">
        <v>41222948</v>
      </c>
      <c r="L18" s="8" t="s">
        <v>3</v>
      </c>
      <c r="M18" s="8">
        <v>98</v>
      </c>
      <c r="N18" s="9">
        <f t="shared" si="4"/>
        <v>4.6562455456834705E-3</v>
      </c>
      <c r="O18" s="10">
        <f t="shared" si="5"/>
        <v>0.53155220781005008</v>
      </c>
      <c r="P18">
        <v>8.7597144311878719E-3</v>
      </c>
      <c r="Q18">
        <v>41222948</v>
      </c>
      <c r="R18">
        <v>41223022</v>
      </c>
      <c r="S18" t="s">
        <v>62</v>
      </c>
      <c r="T18" t="s">
        <v>14</v>
      </c>
    </row>
    <row r="19" spans="1:20" ht="18" customHeight="1" x14ac:dyDescent="0.25">
      <c r="A19" s="8">
        <v>41215856</v>
      </c>
      <c r="B19" s="8" t="s">
        <v>3</v>
      </c>
      <c r="C19" s="8">
        <v>822</v>
      </c>
      <c r="D19" s="9">
        <f t="shared" si="0"/>
        <v>1.9014573213046497E-2</v>
      </c>
      <c r="E19" s="10">
        <f t="shared" si="1"/>
        <v>0.9758804135521707</v>
      </c>
      <c r="F19" s="8">
        <v>41215856</v>
      </c>
      <c r="G19" s="8" t="s">
        <v>3</v>
      </c>
      <c r="H19" s="14">
        <v>1232</v>
      </c>
      <c r="I19" s="9">
        <f t="shared" si="2"/>
        <v>1.909544623205927E-2</v>
      </c>
      <c r="J19" s="10">
        <f t="shared" si="3"/>
        <v>0.98003104025070986</v>
      </c>
      <c r="K19" s="8">
        <v>41215856</v>
      </c>
      <c r="L19" s="8" t="s">
        <v>3</v>
      </c>
      <c r="M19" s="8">
        <v>362</v>
      </c>
      <c r="N19" s="9">
        <f t="shared" si="4"/>
        <v>1.719960089323894E-2</v>
      </c>
      <c r="O19" s="10">
        <f t="shared" si="5"/>
        <v>0.88273102133629555</v>
      </c>
      <c r="P19">
        <v>1.9484532068672341E-2</v>
      </c>
      <c r="Q19">
        <v>41215856</v>
      </c>
      <c r="R19">
        <v>41216026</v>
      </c>
      <c r="S19" t="s">
        <v>65</v>
      </c>
      <c r="T19" t="s">
        <v>14</v>
      </c>
    </row>
    <row r="20" spans="1:20" ht="18" customHeight="1" x14ac:dyDescent="0.25">
      <c r="A20" s="8">
        <v>41203084</v>
      </c>
      <c r="B20" s="8" t="s">
        <v>3</v>
      </c>
      <c r="C20" s="8">
        <v>998</v>
      </c>
      <c r="D20" s="9">
        <f t="shared" si="0"/>
        <v>2.3085820032384918E-2</v>
      </c>
      <c r="E20" s="10">
        <f t="shared" si="1"/>
        <v>1.2446790724476673</v>
      </c>
      <c r="F20" s="8">
        <v>41203084</v>
      </c>
      <c r="G20" s="8" t="s">
        <v>3</v>
      </c>
      <c r="H20" s="14">
        <v>609</v>
      </c>
      <c r="I20" s="9">
        <f t="shared" si="2"/>
        <v>9.4392262624383889E-3</v>
      </c>
      <c r="J20" s="10">
        <f t="shared" si="3"/>
        <v>0.50891878098651822</v>
      </c>
      <c r="K20" s="8">
        <v>41203084</v>
      </c>
      <c r="L20" s="8" t="s">
        <v>3</v>
      </c>
      <c r="M20" s="8">
        <v>377</v>
      </c>
      <c r="N20" s="9">
        <f t="shared" si="4"/>
        <v>1.7912291537986413E-2</v>
      </c>
      <c r="O20" s="10">
        <f t="shared" si="5"/>
        <v>0.96574669583482409</v>
      </c>
      <c r="P20">
        <v>1.8547608410404575E-2</v>
      </c>
      <c r="Q20">
        <v>41203084</v>
      </c>
      <c r="R20">
        <v>41203254</v>
      </c>
      <c r="S20" t="s">
        <v>68</v>
      </c>
      <c r="T20" t="s">
        <v>14</v>
      </c>
    </row>
    <row r="21" spans="1:20" ht="18" customHeight="1" x14ac:dyDescent="0.25">
      <c r="A21" s="8">
        <v>41199644</v>
      </c>
      <c r="B21" s="8" t="s">
        <v>3</v>
      </c>
      <c r="C21" s="8">
        <v>1955</v>
      </c>
      <c r="D21" s="9">
        <f t="shared" si="0"/>
        <v>4.5223224612537589E-2</v>
      </c>
      <c r="E21" s="10">
        <f t="shared" si="1"/>
        <v>1.1517168238039148</v>
      </c>
      <c r="F21" s="8">
        <v>41199644</v>
      </c>
      <c r="G21" s="8" t="s">
        <v>3</v>
      </c>
      <c r="H21" s="14">
        <v>2617</v>
      </c>
      <c r="I21" s="9">
        <f t="shared" si="2"/>
        <v>4.0562323692612916E-2</v>
      </c>
      <c r="J21" s="10">
        <f t="shared" si="3"/>
        <v>1.0330159118377176</v>
      </c>
      <c r="K21" s="8">
        <v>41199644</v>
      </c>
      <c r="L21" s="8" t="s">
        <v>3</v>
      </c>
      <c r="M21" s="8">
        <v>1135</v>
      </c>
      <c r="N21" s="9">
        <f t="shared" si="4"/>
        <v>5.3926925452558561E-2</v>
      </c>
      <c r="O21" s="10">
        <f t="shared" si="5"/>
        <v>1.3733772377326758</v>
      </c>
      <c r="P21">
        <v>3.9265923426535843E-2</v>
      </c>
      <c r="Q21">
        <v>41199644</v>
      </c>
      <c r="R21">
        <v>41199740</v>
      </c>
      <c r="S21" t="s">
        <v>71</v>
      </c>
      <c r="T21" t="s">
        <v>14</v>
      </c>
    </row>
    <row r="22" spans="1:20" ht="18" customHeight="1" x14ac:dyDescent="0.25">
      <c r="A22" s="8">
        <v>41197603</v>
      </c>
      <c r="B22" s="8" t="s">
        <v>3</v>
      </c>
      <c r="C22" s="8">
        <v>1578</v>
      </c>
      <c r="D22" s="9">
        <f t="shared" si="0"/>
        <v>3.6502428868841086E-2</v>
      </c>
      <c r="E22" s="10">
        <f t="shared" si="1"/>
        <v>1.2057601068666495</v>
      </c>
      <c r="F22" s="8">
        <v>41197603</v>
      </c>
      <c r="G22" s="8" t="s">
        <v>3</v>
      </c>
      <c r="H22" s="14">
        <v>2093</v>
      </c>
      <c r="I22" s="9">
        <f t="shared" si="2"/>
        <v>3.2440559223782507E-2</v>
      </c>
      <c r="J22" s="10">
        <f t="shared" si="3"/>
        <v>1.071587107176623</v>
      </c>
      <c r="K22" s="8">
        <v>41197603</v>
      </c>
      <c r="L22" s="8" t="s">
        <v>3</v>
      </c>
      <c r="M22" s="8">
        <v>627</v>
      </c>
      <c r="N22" s="9">
        <f t="shared" si="4"/>
        <v>2.9790468950444245E-2</v>
      </c>
      <c r="O22" s="10">
        <f t="shared" si="5"/>
        <v>0.98404846303137761</v>
      </c>
      <c r="P22">
        <v>3.0273375824066848E-2</v>
      </c>
      <c r="Q22">
        <v>41197603</v>
      </c>
      <c r="R22">
        <v>41197752</v>
      </c>
      <c r="S22" t="s">
        <v>74</v>
      </c>
      <c r="T22" t="s">
        <v>14</v>
      </c>
    </row>
    <row r="23" spans="1:20" ht="18" customHeight="1" x14ac:dyDescent="0.25">
      <c r="A23" s="11">
        <v>32972534</v>
      </c>
      <c r="B23" s="11" t="s">
        <v>4</v>
      </c>
      <c r="C23" s="11">
        <v>763</v>
      </c>
      <c r="D23" s="12">
        <f t="shared" si="0"/>
        <v>1.7649780245200093E-2</v>
      </c>
      <c r="E23" s="13">
        <f t="shared" si="1"/>
        <v>1.012545744055547</v>
      </c>
      <c r="F23" s="11">
        <v>32972534</v>
      </c>
      <c r="G23" s="11" t="s">
        <v>4</v>
      </c>
      <c r="H23" s="15">
        <v>1140</v>
      </c>
      <c r="I23" s="12">
        <f t="shared" si="2"/>
        <v>1.766948758486004E-2</v>
      </c>
      <c r="J23" s="13">
        <f t="shared" si="3"/>
        <v>1.0136763294012066</v>
      </c>
      <c r="K23" s="11">
        <v>32972534</v>
      </c>
      <c r="L23" s="11" t="s">
        <v>4</v>
      </c>
      <c r="M23" s="11">
        <v>336</v>
      </c>
      <c r="N23" s="12">
        <f t="shared" si="4"/>
        <v>1.5964270442343328E-2</v>
      </c>
      <c r="O23" s="13">
        <f t="shared" si="5"/>
        <v>0.91585016180258083</v>
      </c>
      <c r="P23">
        <v>1.7431094198774144E-2</v>
      </c>
      <c r="Q23">
        <v>32972534</v>
      </c>
      <c r="R23">
        <v>32972692</v>
      </c>
      <c r="S23" t="s">
        <v>77</v>
      </c>
      <c r="T23" t="s">
        <v>14</v>
      </c>
    </row>
    <row r="24" spans="1:20" ht="18" customHeight="1" x14ac:dyDescent="0.25">
      <c r="A24" s="11">
        <v>32971071</v>
      </c>
      <c r="B24" s="11" t="s">
        <v>4</v>
      </c>
      <c r="C24" s="11">
        <v>657</v>
      </c>
      <c r="D24" s="12">
        <f t="shared" si="0"/>
        <v>1.5197779319916725E-2</v>
      </c>
      <c r="E24" s="13">
        <f t="shared" si="1"/>
        <v>0.91660151926019862</v>
      </c>
      <c r="F24" s="11">
        <v>32971071</v>
      </c>
      <c r="G24" s="11" t="s">
        <v>4</v>
      </c>
      <c r="H24" s="15">
        <v>1032</v>
      </c>
      <c r="I24" s="12">
        <f t="shared" si="2"/>
        <v>1.5995536129452245E-2</v>
      </c>
      <c r="J24" s="13">
        <f t="shared" si="3"/>
        <v>0.96471546329293989</v>
      </c>
      <c r="K24" s="11">
        <v>32971071</v>
      </c>
      <c r="L24" s="11" t="s">
        <v>4</v>
      </c>
      <c r="M24" s="11">
        <v>315</v>
      </c>
      <c r="N24" s="12">
        <f t="shared" si="4"/>
        <v>1.496650353969687E-2</v>
      </c>
      <c r="O24" s="13">
        <f t="shared" si="5"/>
        <v>0.90265292012244192</v>
      </c>
      <c r="P24">
        <v>1.6580574001429822E-2</v>
      </c>
      <c r="Q24">
        <v>32971071</v>
      </c>
      <c r="R24">
        <v>32971223</v>
      </c>
      <c r="S24" t="s">
        <v>80</v>
      </c>
      <c r="T24" t="s">
        <v>14</v>
      </c>
    </row>
    <row r="25" spans="1:20" ht="18" customHeight="1" x14ac:dyDescent="0.25">
      <c r="A25" s="11">
        <v>32968840</v>
      </c>
      <c r="B25" s="11" t="s">
        <v>4</v>
      </c>
      <c r="C25" s="11">
        <v>649</v>
      </c>
      <c r="D25" s="12">
        <f t="shared" si="0"/>
        <v>1.5012722646310433E-2</v>
      </c>
      <c r="E25" s="13">
        <f t="shared" si="1"/>
        <v>0.81933416399553416</v>
      </c>
      <c r="F25" s="11">
        <v>32968840</v>
      </c>
      <c r="G25" s="11" t="s">
        <v>4</v>
      </c>
      <c r="H25" s="15">
        <v>1081</v>
      </c>
      <c r="I25" s="12">
        <f t="shared" si="2"/>
        <v>1.6755014104590966E-2</v>
      </c>
      <c r="J25" s="13">
        <f t="shared" si="3"/>
        <v>0.91442144090314237</v>
      </c>
      <c r="K25" s="11">
        <v>32968840</v>
      </c>
      <c r="L25" s="11" t="s">
        <v>4</v>
      </c>
      <c r="M25" s="11">
        <v>342</v>
      </c>
      <c r="N25" s="12">
        <f t="shared" si="4"/>
        <v>1.6249346700242313E-2</v>
      </c>
      <c r="O25" s="13">
        <f t="shared" si="5"/>
        <v>0.88682414294709055</v>
      </c>
      <c r="P25">
        <v>1.8323076598075631E-2</v>
      </c>
      <c r="Q25">
        <v>32968840</v>
      </c>
      <c r="R25">
        <v>32968983</v>
      </c>
      <c r="S25" t="s">
        <v>83</v>
      </c>
      <c r="T25" t="s">
        <v>14</v>
      </c>
    </row>
    <row r="26" spans="1:20" ht="18" customHeight="1" x14ac:dyDescent="0.25">
      <c r="A26" s="11">
        <v>32954056</v>
      </c>
      <c r="B26" s="11" t="s">
        <v>4</v>
      </c>
      <c r="C26" s="11">
        <v>1094</v>
      </c>
      <c r="D26" s="12">
        <f t="shared" si="0"/>
        <v>2.5306500115660421E-2</v>
      </c>
      <c r="E26" s="13">
        <f t="shared" si="1"/>
        <v>1.1702483510395885</v>
      </c>
      <c r="F26" s="11">
        <v>32954056</v>
      </c>
      <c r="G26" s="11" t="s">
        <v>4</v>
      </c>
      <c r="H26" s="15">
        <v>1467</v>
      </c>
      <c r="I26" s="12">
        <f t="shared" si="2"/>
        <v>2.2737840602622524E-2</v>
      </c>
      <c r="J26" s="13">
        <f t="shared" si="3"/>
        <v>1.051465842760043</v>
      </c>
      <c r="K26" s="11">
        <v>32954056</v>
      </c>
      <c r="L26" s="11" t="s">
        <v>4</v>
      </c>
      <c r="M26" s="11">
        <v>491</v>
      </c>
      <c r="N26" s="12">
        <f t="shared" si="4"/>
        <v>2.3328740438067184E-2</v>
      </c>
      <c r="O26" s="13">
        <f t="shared" si="5"/>
        <v>1.0787908207261094</v>
      </c>
      <c r="P26">
        <v>2.1624897051279266E-2</v>
      </c>
      <c r="Q26">
        <v>32954056</v>
      </c>
      <c r="R26">
        <v>32954208</v>
      </c>
      <c r="S26" t="s">
        <v>86</v>
      </c>
      <c r="T26" t="s">
        <v>14</v>
      </c>
    </row>
    <row r="27" spans="1:20" ht="18" customHeight="1" x14ac:dyDescent="0.25">
      <c r="A27" s="11">
        <v>32953316</v>
      </c>
      <c r="B27" s="11" t="s">
        <v>4</v>
      </c>
      <c r="C27" s="11">
        <v>660</v>
      </c>
      <c r="D27" s="12">
        <f t="shared" si="0"/>
        <v>1.5267175572519083E-2</v>
      </c>
      <c r="E27" s="13">
        <f t="shared" si="1"/>
        <v>1.0754465529803736</v>
      </c>
      <c r="F27" s="11">
        <v>32953316</v>
      </c>
      <c r="G27" s="11" t="s">
        <v>4</v>
      </c>
      <c r="H27" s="15">
        <v>806</v>
      </c>
      <c r="I27" s="12">
        <f t="shared" si="2"/>
        <v>1.2492637713506309E-2</v>
      </c>
      <c r="J27" s="13">
        <f t="shared" si="3"/>
        <v>0.88000325291380499</v>
      </c>
      <c r="K27" s="11">
        <v>32953316</v>
      </c>
      <c r="L27" s="11" t="s">
        <v>4</v>
      </c>
      <c r="M27" s="11">
        <v>302</v>
      </c>
      <c r="N27" s="12">
        <f t="shared" si="4"/>
        <v>1.4348838314249062E-2</v>
      </c>
      <c r="O27" s="13">
        <f t="shared" si="5"/>
        <v>1.0107572701337375</v>
      </c>
      <c r="P27">
        <v>1.419612674401096E-2</v>
      </c>
      <c r="Q27">
        <v>32953316</v>
      </c>
      <c r="R27">
        <v>32953476</v>
      </c>
      <c r="S27" t="s">
        <v>91</v>
      </c>
      <c r="T27" t="s">
        <v>14</v>
      </c>
    </row>
    <row r="28" spans="1:20" ht="18" customHeight="1" x14ac:dyDescent="0.25">
      <c r="A28" s="11">
        <v>32945202</v>
      </c>
      <c r="B28" s="11" t="s">
        <v>4</v>
      </c>
      <c r="C28" s="11">
        <v>40</v>
      </c>
      <c r="D28" s="12">
        <f t="shared" si="0"/>
        <v>9.2528336803145963E-4</v>
      </c>
      <c r="E28" s="13">
        <f t="shared" si="1"/>
        <v>0.47372487192403678</v>
      </c>
      <c r="F28" s="11">
        <v>32945202</v>
      </c>
      <c r="G28" s="11" t="s">
        <v>4</v>
      </c>
      <c r="H28" s="15">
        <v>184</v>
      </c>
      <c r="I28" s="12">
        <f t="shared" si="2"/>
        <v>2.8519172943984625E-3</v>
      </c>
      <c r="J28" s="13">
        <f t="shared" si="3"/>
        <v>1.4601193555452758</v>
      </c>
      <c r="K28" s="11">
        <v>32945202</v>
      </c>
      <c r="L28" s="11" t="s">
        <v>4</v>
      </c>
      <c r="M28" s="11">
        <v>97</v>
      </c>
      <c r="N28" s="12">
        <f t="shared" si="4"/>
        <v>4.608732836033639E-3</v>
      </c>
      <c r="O28" s="13">
        <f t="shared" si="5"/>
        <v>2.3595705358100711</v>
      </c>
      <c r="P28">
        <v>1.9532083343511497E-3</v>
      </c>
      <c r="Q28">
        <v>32945202</v>
      </c>
      <c r="R28">
        <v>32945279</v>
      </c>
      <c r="S28" t="s">
        <v>94</v>
      </c>
      <c r="T28" t="s">
        <v>14</v>
      </c>
    </row>
    <row r="29" spans="1:20" ht="18" customHeight="1" x14ac:dyDescent="0.25">
      <c r="A29" s="11">
        <v>32944476</v>
      </c>
      <c r="B29" s="11" t="s">
        <v>4</v>
      </c>
      <c r="C29" s="11">
        <v>351</v>
      </c>
      <c r="D29" s="12">
        <f t="shared" si="0"/>
        <v>8.1193615544760591E-3</v>
      </c>
      <c r="E29" s="13">
        <f t="shared" si="1"/>
        <v>0.87058034349011348</v>
      </c>
      <c r="F29" s="11">
        <v>32944476</v>
      </c>
      <c r="G29" s="11" t="s">
        <v>4</v>
      </c>
      <c r="H29" s="15">
        <v>623</v>
      </c>
      <c r="I29" s="12">
        <f t="shared" si="2"/>
        <v>9.6562199696208807E-3</v>
      </c>
      <c r="J29" s="13">
        <f t="shared" si="3"/>
        <v>1.0353665422540863</v>
      </c>
      <c r="K29" s="11">
        <v>32944476</v>
      </c>
      <c r="L29" s="11" t="s">
        <v>4</v>
      </c>
      <c r="M29" s="11">
        <v>219</v>
      </c>
      <c r="N29" s="12">
        <f t="shared" si="4"/>
        <v>1.040528341331306E-2</v>
      </c>
      <c r="O29" s="13">
        <f t="shared" si="5"/>
        <v>1.115683191011515</v>
      </c>
      <c r="P29">
        <v>9.326378220217953E-3</v>
      </c>
      <c r="Q29">
        <v>32944476</v>
      </c>
      <c r="R29">
        <v>32944571</v>
      </c>
      <c r="S29" t="s">
        <v>97</v>
      </c>
      <c r="T29" t="s">
        <v>14</v>
      </c>
    </row>
    <row r="30" spans="1:20" ht="18" customHeight="1" x14ac:dyDescent="0.25">
      <c r="A30" s="11">
        <v>32937396</v>
      </c>
      <c r="B30" s="11" t="s">
        <v>4</v>
      </c>
      <c r="C30" s="11">
        <v>549</v>
      </c>
      <c r="D30" s="12">
        <f t="shared" si="0"/>
        <v>1.2699514226231784E-2</v>
      </c>
      <c r="E30" s="13">
        <f t="shared" si="1"/>
        <v>0.97326146480804221</v>
      </c>
      <c r="F30" s="11">
        <v>32937396</v>
      </c>
      <c r="G30" s="11" t="s">
        <v>4</v>
      </c>
      <c r="H30" s="15">
        <v>745</v>
      </c>
      <c r="I30" s="12">
        <f t="shared" si="2"/>
        <v>1.1547165132211165E-2</v>
      </c>
      <c r="J30" s="13">
        <f t="shared" si="3"/>
        <v>0.88494808941135894</v>
      </c>
      <c r="K30" s="11">
        <v>32937396</v>
      </c>
      <c r="L30" s="11" t="s">
        <v>4</v>
      </c>
      <c r="M30" s="11">
        <v>227</v>
      </c>
      <c r="N30" s="12">
        <f t="shared" si="4"/>
        <v>1.0785385090511712E-2</v>
      </c>
      <c r="O30" s="13">
        <f t="shared" si="5"/>
        <v>0.82656702490461564</v>
      </c>
      <c r="P30">
        <v>1.3048409585122666E-2</v>
      </c>
      <c r="Q30">
        <v>32937396</v>
      </c>
      <c r="R30">
        <v>32937556</v>
      </c>
      <c r="S30" t="s">
        <v>100</v>
      </c>
      <c r="T30" t="s">
        <v>14</v>
      </c>
    </row>
    <row r="31" spans="1:20" ht="18" customHeight="1" x14ac:dyDescent="0.25">
      <c r="A31" s="11">
        <v>32936625</v>
      </c>
      <c r="B31" s="11" t="s">
        <v>4</v>
      </c>
      <c r="C31" s="11">
        <v>686</v>
      </c>
      <c r="D31" s="12">
        <f t="shared" si="0"/>
        <v>1.5868609761739531E-2</v>
      </c>
      <c r="E31" s="13">
        <f t="shared" si="1"/>
        <v>0.91918161328068748</v>
      </c>
      <c r="F31" s="11">
        <v>32936625</v>
      </c>
      <c r="G31" s="11" t="s">
        <v>4</v>
      </c>
      <c r="H31" s="15">
        <v>1060</v>
      </c>
      <c r="I31" s="12">
        <f t="shared" si="2"/>
        <v>1.6429523543817229E-2</v>
      </c>
      <c r="J31" s="13">
        <f t="shared" si="3"/>
        <v>0.95167227521407616</v>
      </c>
      <c r="K31" s="11">
        <v>32936625</v>
      </c>
      <c r="L31" s="11" t="s">
        <v>4</v>
      </c>
      <c r="M31" s="11">
        <v>364</v>
      </c>
      <c r="N31" s="12">
        <f t="shared" si="4"/>
        <v>1.7294626312538603E-2</v>
      </c>
      <c r="O31" s="13">
        <f t="shared" si="5"/>
        <v>1.0017829383752661</v>
      </c>
      <c r="P31">
        <v>1.7263845939109082E-2</v>
      </c>
      <c r="Q31">
        <v>32936625</v>
      </c>
      <c r="R31">
        <v>32936723</v>
      </c>
      <c r="S31" t="s">
        <v>103</v>
      </c>
      <c r="T31" t="s">
        <v>14</v>
      </c>
    </row>
    <row r="32" spans="1:20" ht="18" customHeight="1" x14ac:dyDescent="0.25">
      <c r="A32" s="11">
        <v>32931801</v>
      </c>
      <c r="B32" s="11" t="s">
        <v>4</v>
      </c>
      <c r="C32" s="11">
        <v>386</v>
      </c>
      <c r="D32" s="12">
        <f t="shared" si="0"/>
        <v>8.9289845015035861E-3</v>
      </c>
      <c r="E32" s="13">
        <f t="shared" si="1"/>
        <v>1.2591361140892745</v>
      </c>
      <c r="F32" s="11">
        <v>32931801</v>
      </c>
      <c r="G32" s="11" t="s">
        <v>4</v>
      </c>
      <c r="H32" s="15">
        <v>695</v>
      </c>
      <c r="I32" s="12">
        <f t="shared" si="2"/>
        <v>1.0772187606559409E-2</v>
      </c>
      <c r="J32" s="13">
        <f t="shared" si="3"/>
        <v>1.5190585716527811</v>
      </c>
      <c r="K32" s="11">
        <v>32931801</v>
      </c>
      <c r="L32" s="11" t="s">
        <v>4</v>
      </c>
      <c r="M32" s="11">
        <v>333</v>
      </c>
      <c r="N32" s="12">
        <f t="shared" si="4"/>
        <v>1.5821732313393833E-2</v>
      </c>
      <c r="O32" s="13">
        <f t="shared" si="5"/>
        <v>2.2311288075248341</v>
      </c>
      <c r="P32">
        <v>7.0913576392508332E-3</v>
      </c>
      <c r="Q32">
        <v>32931801</v>
      </c>
      <c r="R32">
        <v>32931881</v>
      </c>
      <c r="S32" t="s">
        <v>106</v>
      </c>
      <c r="T32" t="s">
        <v>14</v>
      </c>
    </row>
    <row r="33" spans="1:20" ht="18" customHeight="1" x14ac:dyDescent="0.25">
      <c r="A33" s="11">
        <v>32930410</v>
      </c>
      <c r="B33" s="11" t="s">
        <v>4</v>
      </c>
      <c r="C33" s="11">
        <v>333</v>
      </c>
      <c r="D33" s="12">
        <f t="shared" si="0"/>
        <v>7.7029840388619011E-3</v>
      </c>
      <c r="E33" s="13">
        <f t="shared" si="1"/>
        <v>1.1733777752509347</v>
      </c>
      <c r="F33" s="11">
        <v>32930410</v>
      </c>
      <c r="G33" s="11" t="s">
        <v>4</v>
      </c>
      <c r="H33" s="15">
        <v>426</v>
      </c>
      <c r="I33" s="12">
        <f t="shared" si="2"/>
        <v>6.6028085185529618E-3</v>
      </c>
      <c r="J33" s="13">
        <f t="shared" si="3"/>
        <v>1.0057905781474634</v>
      </c>
      <c r="K33" s="11">
        <v>32930410</v>
      </c>
      <c r="L33" s="11" t="s">
        <v>4</v>
      </c>
      <c r="M33" s="11">
        <v>98</v>
      </c>
      <c r="N33" s="12">
        <f t="shared" si="4"/>
        <v>4.6562455456834705E-3</v>
      </c>
      <c r="O33" s="13">
        <f t="shared" si="5"/>
        <v>0.7092751343962761</v>
      </c>
      <c r="P33">
        <v>6.5647945626160905E-3</v>
      </c>
      <c r="Q33">
        <v>32930410</v>
      </c>
      <c r="R33">
        <v>32930609</v>
      </c>
      <c r="S33" t="s">
        <v>109</v>
      </c>
      <c r="T33" t="s">
        <v>14</v>
      </c>
    </row>
    <row r="34" spans="1:20" ht="18" customHeight="1" x14ac:dyDescent="0.25">
      <c r="A34" s="11">
        <v>32928914</v>
      </c>
      <c r="B34" s="11" t="s">
        <v>4</v>
      </c>
      <c r="C34" s="11">
        <v>495</v>
      </c>
      <c r="D34" s="12">
        <f t="shared" si="0"/>
        <v>1.1450381679389313E-2</v>
      </c>
      <c r="E34" s="13">
        <f t="shared" si="1"/>
        <v>0.96511714298018425</v>
      </c>
      <c r="F34" s="11">
        <v>32928914</v>
      </c>
      <c r="G34" s="11" t="s">
        <v>4</v>
      </c>
      <c r="H34" s="15">
        <v>693</v>
      </c>
      <c r="I34" s="12">
        <f t="shared" si="2"/>
        <v>1.074118850553334E-2</v>
      </c>
      <c r="J34" s="13">
        <f t="shared" si="3"/>
        <v>0.90534145087334872</v>
      </c>
      <c r="K34" s="11">
        <v>32928914</v>
      </c>
      <c r="L34" s="11" t="s">
        <v>4</v>
      </c>
      <c r="M34" s="11">
        <v>217</v>
      </c>
      <c r="N34" s="12">
        <f t="shared" si="4"/>
        <v>1.0310257994013399E-2</v>
      </c>
      <c r="O34" s="13">
        <f t="shared" si="5"/>
        <v>0.86901965516851809</v>
      </c>
      <c r="P34">
        <v>1.1864240276606932E-2</v>
      </c>
      <c r="Q34">
        <v>32928914</v>
      </c>
      <c r="R34">
        <v>32929081</v>
      </c>
      <c r="S34" t="s">
        <v>112</v>
      </c>
      <c r="T34" t="s">
        <v>14</v>
      </c>
    </row>
    <row r="35" spans="1:20" ht="18" customHeight="1" x14ac:dyDescent="0.25">
      <c r="A35" s="11">
        <v>32918626</v>
      </c>
      <c r="B35" s="11" t="s">
        <v>4</v>
      </c>
      <c r="C35" s="11">
        <v>299</v>
      </c>
      <c r="D35" s="12">
        <f t="shared" si="0"/>
        <v>6.9164931760351605E-3</v>
      </c>
      <c r="E35" s="13">
        <f t="shared" si="1"/>
        <v>1.5358930803592055</v>
      </c>
      <c r="F35" s="11">
        <v>32918626</v>
      </c>
      <c r="G35" s="11" t="s">
        <v>4</v>
      </c>
      <c r="H35" s="15">
        <v>361</v>
      </c>
      <c r="I35" s="12">
        <f t="shared" si="2"/>
        <v>5.595337735205679E-3</v>
      </c>
      <c r="J35" s="13">
        <f t="shared" si="3"/>
        <v>1.2425141312293637</v>
      </c>
      <c r="K35" s="11">
        <v>32918626</v>
      </c>
      <c r="L35" s="11" t="s">
        <v>4</v>
      </c>
      <c r="M35" s="11">
        <v>95</v>
      </c>
      <c r="N35" s="12">
        <f t="shared" si="4"/>
        <v>4.5137074167339759E-3</v>
      </c>
      <c r="O35" s="13">
        <f t="shared" si="5"/>
        <v>1.0023247058420137</v>
      </c>
      <c r="P35">
        <v>4.5032387113936164E-3</v>
      </c>
      <c r="Q35">
        <v>32918626</v>
      </c>
      <c r="R35">
        <v>32918845</v>
      </c>
      <c r="S35" t="s">
        <v>115</v>
      </c>
      <c r="T35" t="s">
        <v>14</v>
      </c>
    </row>
    <row r="36" spans="1:20" ht="18" customHeight="1" x14ac:dyDescent="0.25">
      <c r="A36" s="11">
        <v>32915034</v>
      </c>
      <c r="B36" s="11" t="s">
        <v>4</v>
      </c>
      <c r="C36" s="11">
        <v>835</v>
      </c>
      <c r="D36" s="12">
        <f t="shared" si="0"/>
        <v>1.9315290307656718E-2</v>
      </c>
      <c r="E36" s="13">
        <f t="shared" si="1"/>
        <v>1.2367826249194538</v>
      </c>
      <c r="F36" s="11">
        <v>32915034</v>
      </c>
      <c r="G36" s="11" t="s">
        <v>4</v>
      </c>
      <c r="H36" s="15">
        <v>1111</v>
      </c>
      <c r="I36" s="12">
        <f t="shared" si="2"/>
        <v>1.722000061998202E-2</v>
      </c>
      <c r="J36" s="13">
        <f t="shared" si="3"/>
        <v>1.1026185591139441</v>
      </c>
      <c r="K36" s="11">
        <v>32915034</v>
      </c>
      <c r="L36" s="11" t="s">
        <v>4</v>
      </c>
      <c r="M36" s="11">
        <v>284</v>
      </c>
      <c r="N36" s="12">
        <f t="shared" si="4"/>
        <v>1.3493609540552098E-2</v>
      </c>
      <c r="O36" s="13">
        <f t="shared" si="5"/>
        <v>0.86401299495802575</v>
      </c>
      <c r="P36">
        <v>1.5617368742477798E-2</v>
      </c>
      <c r="Q36">
        <v>32915034</v>
      </c>
      <c r="R36">
        <v>32915201</v>
      </c>
      <c r="S36" t="s">
        <v>118</v>
      </c>
      <c r="T36" t="s">
        <v>14</v>
      </c>
    </row>
    <row r="37" spans="1:20" ht="18" customHeight="1" x14ac:dyDescent="0.25">
      <c r="A37" s="11">
        <v>32914665</v>
      </c>
      <c r="B37" s="11" t="s">
        <v>4</v>
      </c>
      <c r="C37" s="11">
        <v>1151</v>
      </c>
      <c r="D37" s="12">
        <f t="shared" si="0"/>
        <v>2.662502891510525E-2</v>
      </c>
      <c r="E37" s="13">
        <f t="shared" si="1"/>
        <v>1.008819706865651</v>
      </c>
      <c r="F37" s="11">
        <v>32914665</v>
      </c>
      <c r="G37" s="11" t="s">
        <v>4</v>
      </c>
      <c r="H37" s="15">
        <v>1910</v>
      </c>
      <c r="I37" s="12">
        <f t="shared" si="2"/>
        <v>2.9604141479897084E-2</v>
      </c>
      <c r="J37" s="13">
        <f t="shared" si="3"/>
        <v>1.1216979866945986</v>
      </c>
      <c r="K37" s="11">
        <v>32914665</v>
      </c>
      <c r="L37" s="11" t="s">
        <v>4</v>
      </c>
      <c r="M37" s="11">
        <v>648</v>
      </c>
      <c r="N37" s="12">
        <f t="shared" si="4"/>
        <v>3.0788235853090703E-2</v>
      </c>
      <c r="O37" s="13">
        <f t="shared" si="5"/>
        <v>1.1665632051428219</v>
      </c>
      <c r="P37">
        <v>2.6392256945324547E-2</v>
      </c>
      <c r="Q37">
        <v>32914665</v>
      </c>
      <c r="R37">
        <v>32914762</v>
      </c>
      <c r="S37" t="s">
        <v>121</v>
      </c>
      <c r="T37" t="s">
        <v>14</v>
      </c>
    </row>
    <row r="38" spans="1:20" ht="18" customHeight="1" x14ac:dyDescent="0.25">
      <c r="A38" s="11">
        <v>32914318</v>
      </c>
      <c r="B38" s="11" t="s">
        <v>4</v>
      </c>
      <c r="C38" s="11">
        <v>1155</v>
      </c>
      <c r="D38" s="12">
        <f t="shared" si="0"/>
        <v>2.6717557251908396E-2</v>
      </c>
      <c r="E38" s="13">
        <f t="shared" si="1"/>
        <v>1.0138849881331642</v>
      </c>
      <c r="F38" s="11">
        <v>32914318</v>
      </c>
      <c r="G38" s="11" t="s">
        <v>4</v>
      </c>
      <c r="H38" s="15">
        <v>1747</v>
      </c>
      <c r="I38" s="12">
        <f t="shared" si="2"/>
        <v>2.7077714746272359E-2</v>
      </c>
      <c r="J38" s="13">
        <f t="shared" si="3"/>
        <v>1.0275523407828229</v>
      </c>
      <c r="K38" s="11">
        <v>32914318</v>
      </c>
      <c r="L38" s="11" t="s">
        <v>4</v>
      </c>
      <c r="M38" s="11">
        <v>583</v>
      </c>
      <c r="N38" s="12">
        <f t="shared" si="4"/>
        <v>2.7699909725851665E-2</v>
      </c>
      <c r="O38" s="13">
        <f t="shared" si="5"/>
        <v>1.0511635618064896</v>
      </c>
      <c r="P38">
        <v>2.6351664700256214E-2</v>
      </c>
      <c r="Q38">
        <v>32914318</v>
      </c>
      <c r="R38">
        <v>32914408</v>
      </c>
      <c r="S38" t="s">
        <v>124</v>
      </c>
      <c r="T38" t="s">
        <v>14</v>
      </c>
    </row>
    <row r="39" spans="1:20" ht="18" customHeight="1" x14ac:dyDescent="0.25">
      <c r="A39" s="11">
        <v>32913899</v>
      </c>
      <c r="B39" s="11" t="s">
        <v>4</v>
      </c>
      <c r="C39" s="11">
        <v>899</v>
      </c>
      <c r="D39" s="12">
        <f t="shared" si="0"/>
        <v>2.0795743696507055E-2</v>
      </c>
      <c r="E39" s="13">
        <f t="shared" si="1"/>
        <v>0.94010682648663635</v>
      </c>
      <c r="F39" s="11">
        <v>32913899</v>
      </c>
      <c r="G39" s="11" t="s">
        <v>4</v>
      </c>
      <c r="H39" s="15">
        <v>1421</v>
      </c>
      <c r="I39" s="12">
        <f t="shared" si="2"/>
        <v>2.2024861279022909E-2</v>
      </c>
      <c r="J39" s="13">
        <f t="shared" si="3"/>
        <v>0.99567116920701659</v>
      </c>
      <c r="K39" s="11">
        <v>32913899</v>
      </c>
      <c r="L39" s="11" t="s">
        <v>4</v>
      </c>
      <c r="M39" s="11">
        <v>457</v>
      </c>
      <c r="N39" s="12">
        <f t="shared" si="4"/>
        <v>2.1713308309972919E-2</v>
      </c>
      <c r="O39" s="13">
        <f t="shared" si="5"/>
        <v>0.98158688940002559</v>
      </c>
      <c r="P39">
        <v>2.2120617690039365E-2</v>
      </c>
      <c r="Q39">
        <v>32913899</v>
      </c>
      <c r="R39">
        <v>32914029</v>
      </c>
      <c r="S39" t="s">
        <v>127</v>
      </c>
      <c r="T39" t="s">
        <v>14</v>
      </c>
    </row>
    <row r="40" spans="1:20" ht="18" customHeight="1" x14ac:dyDescent="0.25">
      <c r="A40" s="11">
        <v>32913468</v>
      </c>
      <c r="B40" s="11" t="s">
        <v>4</v>
      </c>
      <c r="C40" s="11">
        <v>1062</v>
      </c>
      <c r="D40" s="12">
        <f t="shared" si="0"/>
        <v>2.4566273421235255E-2</v>
      </c>
      <c r="E40" s="13">
        <f t="shared" si="1"/>
        <v>0.91095602198208403</v>
      </c>
      <c r="F40" s="11">
        <v>32913468</v>
      </c>
      <c r="G40" s="11" t="s">
        <v>4</v>
      </c>
      <c r="H40" s="15">
        <v>1851</v>
      </c>
      <c r="I40" s="12">
        <f t="shared" si="2"/>
        <v>2.8689667999628011E-2</v>
      </c>
      <c r="J40" s="13">
        <f t="shared" si="3"/>
        <v>1.0638579724646609</v>
      </c>
      <c r="K40" s="11">
        <v>32913468</v>
      </c>
      <c r="L40" s="11" t="s">
        <v>4</v>
      </c>
      <c r="M40" s="11">
        <v>424</v>
      </c>
      <c r="N40" s="12">
        <f t="shared" si="4"/>
        <v>2.0145388891528483E-2</v>
      </c>
      <c r="O40" s="13">
        <f t="shared" si="5"/>
        <v>0.74702267662809763</v>
      </c>
      <c r="P40">
        <v>2.6967573437610366E-2</v>
      </c>
      <c r="Q40">
        <v>32913468</v>
      </c>
      <c r="R40">
        <v>32913565</v>
      </c>
      <c r="S40" t="s">
        <v>130</v>
      </c>
      <c r="T40" t="s">
        <v>14</v>
      </c>
    </row>
    <row r="41" spans="1:20" ht="18" customHeight="1" x14ac:dyDescent="0.25">
      <c r="A41" s="11">
        <v>32913170</v>
      </c>
      <c r="B41" s="11" t="s">
        <v>4</v>
      </c>
      <c r="C41" s="11">
        <v>489</v>
      </c>
      <c r="D41" s="12">
        <f t="shared" si="0"/>
        <v>1.1311589174184594E-2</v>
      </c>
      <c r="E41" s="13">
        <f t="shared" si="1"/>
        <v>0.80540371887673701</v>
      </c>
      <c r="F41" s="11">
        <v>32913170</v>
      </c>
      <c r="G41" s="11" t="s">
        <v>4</v>
      </c>
      <c r="H41" s="15">
        <v>781</v>
      </c>
      <c r="I41" s="12">
        <f t="shared" si="2"/>
        <v>1.210514895068043E-2</v>
      </c>
      <c r="J41" s="13">
        <f t="shared" si="3"/>
        <v>0.86190647771095807</v>
      </c>
      <c r="K41" s="11">
        <v>32913170</v>
      </c>
      <c r="L41" s="11" t="s">
        <v>4</v>
      </c>
      <c r="M41" s="11">
        <v>287</v>
      </c>
      <c r="N41" s="12">
        <f t="shared" si="4"/>
        <v>1.3636147669501591E-2</v>
      </c>
      <c r="O41" s="13">
        <f t="shared" si="5"/>
        <v>0.97091609985567062</v>
      </c>
      <c r="P41">
        <v>1.404461999500126E-2</v>
      </c>
      <c r="Q41">
        <v>32913170</v>
      </c>
      <c r="R41">
        <v>32913296</v>
      </c>
      <c r="S41" t="s">
        <v>133</v>
      </c>
      <c r="T41" t="s">
        <v>14</v>
      </c>
    </row>
    <row r="42" spans="1:20" ht="18" customHeight="1" x14ac:dyDescent="0.25">
      <c r="A42" s="11">
        <v>32912830</v>
      </c>
      <c r="B42" s="11" t="s">
        <v>4</v>
      </c>
      <c r="C42" s="11">
        <v>623</v>
      </c>
      <c r="D42" s="12">
        <f t="shared" si="0"/>
        <v>1.4411288457089983E-2</v>
      </c>
      <c r="E42" s="13">
        <f t="shared" si="1"/>
        <v>0.9061292240674842</v>
      </c>
      <c r="F42" s="11">
        <v>32912830</v>
      </c>
      <c r="G42" s="11" t="s">
        <v>4</v>
      </c>
      <c r="H42" s="15">
        <v>987</v>
      </c>
      <c r="I42" s="12">
        <f t="shared" si="2"/>
        <v>1.5298056356365665E-2</v>
      </c>
      <c r="J42" s="13">
        <f t="shared" si="3"/>
        <v>0.96188595330728455</v>
      </c>
      <c r="K42" s="11">
        <v>32912830</v>
      </c>
      <c r="L42" s="11" t="s">
        <v>4</v>
      </c>
      <c r="M42" s="11">
        <v>277</v>
      </c>
      <c r="N42" s="12">
        <f t="shared" si="4"/>
        <v>1.3161020573003279E-2</v>
      </c>
      <c r="O42" s="13">
        <f t="shared" si="5"/>
        <v>0.82751694237891527</v>
      </c>
      <c r="P42">
        <v>1.5904230957699141E-2</v>
      </c>
      <c r="Q42">
        <v>32912830</v>
      </c>
      <c r="R42">
        <v>32912990</v>
      </c>
      <c r="S42" t="s">
        <v>136</v>
      </c>
      <c r="T42" t="s">
        <v>14</v>
      </c>
    </row>
    <row r="43" spans="1:20" ht="18" customHeight="1" x14ac:dyDescent="0.25">
      <c r="A43" s="11">
        <v>32912492</v>
      </c>
      <c r="B43" s="11" t="s">
        <v>4</v>
      </c>
      <c r="C43" s="11">
        <v>816</v>
      </c>
      <c r="D43" s="12">
        <f t="shared" si="0"/>
        <v>1.8875780707841777E-2</v>
      </c>
      <c r="E43" s="13">
        <f t="shared" si="1"/>
        <v>1.1066567679817196</v>
      </c>
      <c r="F43" s="11">
        <v>32912492</v>
      </c>
      <c r="G43" s="11" t="s">
        <v>4</v>
      </c>
      <c r="H43" s="15">
        <v>1164</v>
      </c>
      <c r="I43" s="12">
        <f t="shared" si="2"/>
        <v>1.8041476797172881E-2</v>
      </c>
      <c r="J43" s="13">
        <f t="shared" si="3"/>
        <v>1.0577428669576534</v>
      </c>
      <c r="K43" s="11">
        <v>32912492</v>
      </c>
      <c r="L43" s="11" t="s">
        <v>4</v>
      </c>
      <c r="M43" s="11">
        <v>282</v>
      </c>
      <c r="N43" s="12">
        <f t="shared" si="4"/>
        <v>1.3398584121252435E-2</v>
      </c>
      <c r="O43" s="13">
        <f t="shared" si="5"/>
        <v>0.78553751119795534</v>
      </c>
      <c r="P43">
        <v>1.7056580914664932E-2</v>
      </c>
      <c r="Q43">
        <v>32912492</v>
      </c>
      <c r="R43">
        <v>32912655</v>
      </c>
      <c r="S43" t="s">
        <v>139</v>
      </c>
      <c r="T43" t="s">
        <v>14</v>
      </c>
    </row>
    <row r="44" spans="1:20" ht="18" customHeight="1" x14ac:dyDescent="0.25">
      <c r="A44" s="11">
        <v>32912112</v>
      </c>
      <c r="B44" s="11" t="s">
        <v>4</v>
      </c>
      <c r="C44" s="11">
        <v>1038</v>
      </c>
      <c r="D44" s="12">
        <f t="shared" si="0"/>
        <v>2.4011103400416376E-2</v>
      </c>
      <c r="E44" s="13">
        <f t="shared" si="1"/>
        <v>0.96749344851026298</v>
      </c>
      <c r="F44" s="11">
        <v>32912112</v>
      </c>
      <c r="G44" s="11" t="s">
        <v>4</v>
      </c>
      <c r="H44" s="15">
        <v>1673</v>
      </c>
      <c r="I44" s="12">
        <f t="shared" si="2"/>
        <v>2.5930748008307761E-2</v>
      </c>
      <c r="J44" s="13">
        <f t="shared" si="3"/>
        <v>1.044842812703612</v>
      </c>
      <c r="K44" s="11">
        <v>32912112</v>
      </c>
      <c r="L44" s="11" t="s">
        <v>4</v>
      </c>
      <c r="M44" s="11">
        <v>504</v>
      </c>
      <c r="N44" s="12">
        <f t="shared" si="4"/>
        <v>2.394640566351499E-2</v>
      </c>
      <c r="O44" s="13">
        <f t="shared" si="5"/>
        <v>0.96488654471489443</v>
      </c>
      <c r="P44">
        <v>2.4817845988919552E-2</v>
      </c>
      <c r="Q44">
        <v>32912112</v>
      </c>
      <c r="R44">
        <v>32912226</v>
      </c>
      <c r="S44" t="s">
        <v>142</v>
      </c>
      <c r="T44" t="s">
        <v>14</v>
      </c>
    </row>
    <row r="45" spans="1:20" ht="18" customHeight="1" x14ac:dyDescent="0.25">
      <c r="A45" s="11">
        <v>32911558</v>
      </c>
      <c r="B45" s="11" t="s">
        <v>4</v>
      </c>
      <c r="C45" s="11">
        <v>269</v>
      </c>
      <c r="D45" s="12">
        <f t="shared" si="0"/>
        <v>6.2225306500115658E-3</v>
      </c>
      <c r="E45" s="13">
        <f t="shared" si="1"/>
        <v>0.60423102713943311</v>
      </c>
      <c r="F45" s="11">
        <v>32911558</v>
      </c>
      <c r="G45" s="11" t="s">
        <v>4</v>
      </c>
      <c r="H45" s="15">
        <v>705</v>
      </c>
      <c r="I45" s="12">
        <f t="shared" si="2"/>
        <v>1.0927183111689762E-2</v>
      </c>
      <c r="J45" s="13">
        <f t="shared" si="3"/>
        <v>1.0610703983120919</v>
      </c>
      <c r="K45" s="11">
        <v>32911558</v>
      </c>
      <c r="L45" s="11" t="s">
        <v>4</v>
      </c>
      <c r="M45" s="11">
        <v>171</v>
      </c>
      <c r="N45" s="12">
        <f t="shared" si="4"/>
        <v>8.1246733501211567E-3</v>
      </c>
      <c r="O45" s="13">
        <f t="shared" si="5"/>
        <v>0.78893620612490856</v>
      </c>
      <c r="P45">
        <v>1.0298264025716188E-2</v>
      </c>
      <c r="Q45">
        <v>32911558</v>
      </c>
      <c r="R45">
        <v>32911789</v>
      </c>
      <c r="S45" t="s">
        <v>145</v>
      </c>
      <c r="T45" t="s">
        <v>14</v>
      </c>
    </row>
    <row r="46" spans="1:20" ht="18" customHeight="1" x14ac:dyDescent="0.25">
      <c r="A46" s="11">
        <v>32911239</v>
      </c>
      <c r="B46" s="11" t="s">
        <v>4</v>
      </c>
      <c r="C46" s="11">
        <v>910</v>
      </c>
      <c r="D46" s="12">
        <f t="shared" si="0"/>
        <v>2.1050196622715706E-2</v>
      </c>
      <c r="E46" s="13">
        <f t="shared" si="1"/>
        <v>0.94877558359486347</v>
      </c>
      <c r="F46" s="11">
        <v>32911239</v>
      </c>
      <c r="G46" s="11" t="s">
        <v>4</v>
      </c>
      <c r="H46" s="15">
        <v>1412</v>
      </c>
      <c r="I46" s="12">
        <f t="shared" si="2"/>
        <v>2.1885365324405593E-2</v>
      </c>
      <c r="J46" s="13">
        <f t="shared" si="3"/>
        <v>0.98641835180971738</v>
      </c>
      <c r="K46" s="11">
        <v>32911239</v>
      </c>
      <c r="L46" s="11" t="s">
        <v>4</v>
      </c>
      <c r="M46" s="11">
        <v>492</v>
      </c>
      <c r="N46" s="12">
        <f t="shared" si="4"/>
        <v>2.3376253147717015E-2</v>
      </c>
      <c r="O46" s="13">
        <f t="shared" si="5"/>
        <v>1.0536157272066928</v>
      </c>
      <c r="P46">
        <v>2.2186697240834927E-2</v>
      </c>
      <c r="Q46">
        <v>32911239</v>
      </c>
      <c r="R46">
        <v>32911331</v>
      </c>
      <c r="S46" t="s">
        <v>148</v>
      </c>
      <c r="T46" t="s">
        <v>14</v>
      </c>
    </row>
    <row r="47" spans="1:20" ht="18" customHeight="1" x14ac:dyDescent="0.25">
      <c r="A47" s="11">
        <v>32910962</v>
      </c>
      <c r="B47" s="11" t="s">
        <v>4</v>
      </c>
      <c r="C47" s="11">
        <v>786</v>
      </c>
      <c r="D47" s="12">
        <f t="shared" si="0"/>
        <v>1.8181818181818181E-2</v>
      </c>
      <c r="E47" s="13">
        <f t="shared" si="1"/>
        <v>1.2967473406764338</v>
      </c>
      <c r="F47" s="11">
        <v>32910962</v>
      </c>
      <c r="G47" s="11" t="s">
        <v>4</v>
      </c>
      <c r="H47" s="15">
        <v>1028</v>
      </c>
      <c r="I47" s="12">
        <f t="shared" si="2"/>
        <v>1.5933537927400106E-2</v>
      </c>
      <c r="J47" s="13">
        <f t="shared" si="3"/>
        <v>1.1363975114207752</v>
      </c>
      <c r="K47" s="11">
        <v>32910962</v>
      </c>
      <c r="L47" s="11" t="s">
        <v>4</v>
      </c>
      <c r="M47" s="11">
        <v>328</v>
      </c>
      <c r="N47" s="12">
        <f t="shared" si="4"/>
        <v>1.5584168765144676E-2</v>
      </c>
      <c r="O47" s="13">
        <f t="shared" si="5"/>
        <v>1.1114801171569757</v>
      </c>
      <c r="P47">
        <v>1.4021095406553013E-2</v>
      </c>
      <c r="Q47">
        <v>32910962</v>
      </c>
      <c r="R47">
        <v>32911111</v>
      </c>
      <c r="S47" t="s">
        <v>151</v>
      </c>
      <c r="T47" t="s">
        <v>14</v>
      </c>
    </row>
    <row r="48" spans="1:20" ht="18" customHeight="1" x14ac:dyDescent="0.25">
      <c r="A48" s="11">
        <v>32910478</v>
      </c>
      <c r="B48" s="11" t="s">
        <v>4</v>
      </c>
      <c r="C48" s="11">
        <v>567</v>
      </c>
      <c r="D48" s="12">
        <f t="shared" si="0"/>
        <v>1.311589174184594E-2</v>
      </c>
      <c r="E48" s="13">
        <f t="shared" si="1"/>
        <v>0.61772198713907123</v>
      </c>
      <c r="F48" s="11">
        <v>32910478</v>
      </c>
      <c r="G48" s="11" t="s">
        <v>4</v>
      </c>
      <c r="H48" s="15">
        <v>1110</v>
      </c>
      <c r="I48" s="12">
        <f t="shared" si="2"/>
        <v>1.7204501069468987E-2</v>
      </c>
      <c r="J48" s="13">
        <f t="shared" si="3"/>
        <v>0.81028410401265816</v>
      </c>
      <c r="K48" s="11">
        <v>32910478</v>
      </c>
      <c r="L48" s="11" t="s">
        <v>4</v>
      </c>
      <c r="M48" s="11">
        <v>309</v>
      </c>
      <c r="N48" s="12">
        <f t="shared" si="4"/>
        <v>1.4681427281797881E-2</v>
      </c>
      <c r="O48" s="13">
        <f t="shared" si="5"/>
        <v>0.69145435270828004</v>
      </c>
      <c r="P48">
        <v>2.1232677506900988E-2</v>
      </c>
      <c r="Q48">
        <v>32910478</v>
      </c>
      <c r="R48">
        <v>32910632</v>
      </c>
      <c r="S48" t="s">
        <v>154</v>
      </c>
      <c r="T48" t="s">
        <v>14</v>
      </c>
    </row>
    <row r="49" spans="1:20" ht="18" customHeight="1" x14ac:dyDescent="0.25">
      <c r="A49" s="11">
        <v>32907354</v>
      </c>
      <c r="B49" s="11" t="s">
        <v>4</v>
      </c>
      <c r="C49" s="11">
        <v>637</v>
      </c>
      <c r="D49" s="12">
        <f t="shared" si="0"/>
        <v>1.4735137635900994E-2</v>
      </c>
      <c r="E49" s="13">
        <f t="shared" si="1"/>
        <v>1.171504928401232</v>
      </c>
      <c r="F49" s="11">
        <v>32907354</v>
      </c>
      <c r="G49" s="11" t="s">
        <v>4</v>
      </c>
      <c r="H49" s="15">
        <v>964</v>
      </c>
      <c r="I49" s="12">
        <f t="shared" si="2"/>
        <v>1.4941566694565858E-2</v>
      </c>
      <c r="J49" s="13">
        <f t="shared" si="3"/>
        <v>1.1879168999461676</v>
      </c>
      <c r="K49" s="11">
        <v>32907354</v>
      </c>
      <c r="L49" s="11" t="s">
        <v>4</v>
      </c>
      <c r="M49" s="11">
        <v>304</v>
      </c>
      <c r="N49" s="12">
        <f t="shared" si="4"/>
        <v>1.4443863733548725E-2</v>
      </c>
      <c r="O49" s="13">
        <f t="shared" si="5"/>
        <v>1.14834743774509</v>
      </c>
      <c r="P49">
        <v>1.2577956164478307E-2</v>
      </c>
      <c r="Q49">
        <v>32907354</v>
      </c>
      <c r="R49">
        <v>32907513</v>
      </c>
      <c r="S49" t="s">
        <v>157</v>
      </c>
      <c r="T49" t="s">
        <v>14</v>
      </c>
    </row>
    <row r="50" spans="1:20" ht="18" customHeight="1" x14ac:dyDescent="0.25">
      <c r="A50" s="11">
        <v>32906979</v>
      </c>
      <c r="B50" s="11" t="s">
        <v>4</v>
      </c>
      <c r="C50" s="11">
        <v>950</v>
      </c>
      <c r="D50" s="12">
        <f t="shared" si="0"/>
        <v>2.1975479990747167E-2</v>
      </c>
      <c r="E50" s="13">
        <f t="shared" si="1"/>
        <v>0.95387274436769975</v>
      </c>
      <c r="F50" s="11">
        <v>32906979</v>
      </c>
      <c r="G50" s="11" t="s">
        <v>4</v>
      </c>
      <c r="H50" s="15">
        <v>1475</v>
      </c>
      <c r="I50" s="12">
        <f t="shared" si="2"/>
        <v>2.2861837006726806E-2</v>
      </c>
      <c r="J50" s="13">
        <f t="shared" si="3"/>
        <v>0.99234616108842899</v>
      </c>
      <c r="K50" s="11">
        <v>32906979</v>
      </c>
      <c r="L50" s="11" t="s">
        <v>4</v>
      </c>
      <c r="M50" s="11">
        <v>447</v>
      </c>
      <c r="N50" s="12">
        <f t="shared" si="4"/>
        <v>2.1238181213474604E-2</v>
      </c>
      <c r="O50" s="13">
        <f t="shared" si="5"/>
        <v>0.92186938387718709</v>
      </c>
      <c r="P50">
        <v>2.3038167429046529E-2</v>
      </c>
      <c r="Q50">
        <v>32906979</v>
      </c>
      <c r="R50">
        <v>32907141</v>
      </c>
      <c r="S50" t="s">
        <v>160</v>
      </c>
      <c r="T50" t="s">
        <v>14</v>
      </c>
    </row>
    <row r="51" spans="1:20" ht="18" customHeight="1" x14ac:dyDescent="0.25">
      <c r="A51" s="11">
        <v>32906649</v>
      </c>
      <c r="B51" s="11" t="s">
        <v>4</v>
      </c>
      <c r="C51" s="11">
        <v>749</v>
      </c>
      <c r="D51" s="12">
        <f t="shared" si="0"/>
        <v>1.7325931066389081E-2</v>
      </c>
      <c r="E51" s="13">
        <f t="shared" si="1"/>
        <v>1.0425169130383132</v>
      </c>
      <c r="F51" s="11">
        <v>32906649</v>
      </c>
      <c r="G51" s="11" t="s">
        <v>4</v>
      </c>
      <c r="H51" s="15">
        <v>1159</v>
      </c>
      <c r="I51" s="12">
        <f t="shared" si="2"/>
        <v>1.7963979044607708E-2</v>
      </c>
      <c r="J51" s="13">
        <f t="shared" si="3"/>
        <v>1.0809088358777852</v>
      </c>
      <c r="K51" s="11">
        <v>32906649</v>
      </c>
      <c r="L51" s="11" t="s">
        <v>4</v>
      </c>
      <c r="M51" s="11">
        <v>355</v>
      </c>
      <c r="N51" s="12">
        <f t="shared" si="4"/>
        <v>1.6867011925690123E-2</v>
      </c>
      <c r="O51" s="13">
        <f t="shared" si="5"/>
        <v>1.0149033340587805</v>
      </c>
      <c r="P51">
        <v>1.6619328520910377E-2</v>
      </c>
      <c r="Q51">
        <v>32906649</v>
      </c>
      <c r="R51">
        <v>32906767</v>
      </c>
      <c r="S51" t="s">
        <v>163</v>
      </c>
      <c r="T51" t="s">
        <v>14</v>
      </c>
    </row>
    <row r="52" spans="1:20" ht="18" customHeight="1" x14ac:dyDescent="0.25">
      <c r="A52" s="11">
        <v>32905132</v>
      </c>
      <c r="B52" s="11" t="s">
        <v>4</v>
      </c>
      <c r="C52" s="11">
        <v>530</v>
      </c>
      <c r="D52" s="12">
        <f t="shared" si="0"/>
        <v>1.226000462641684E-2</v>
      </c>
      <c r="E52" s="13">
        <f t="shared" si="1"/>
        <v>1.1625858435183904</v>
      </c>
      <c r="F52" s="11">
        <v>32905132</v>
      </c>
      <c r="G52" s="11" t="s">
        <v>4</v>
      </c>
      <c r="H52" s="15">
        <v>851</v>
      </c>
      <c r="I52" s="12">
        <f t="shared" si="2"/>
        <v>1.3190117486592889E-2</v>
      </c>
      <c r="J52" s="13">
        <f t="shared" si="3"/>
        <v>1.2507861400978144</v>
      </c>
      <c r="K52" s="11">
        <v>32905132</v>
      </c>
      <c r="L52" s="11" t="s">
        <v>4</v>
      </c>
      <c r="M52" s="11">
        <v>161</v>
      </c>
      <c r="N52" s="12">
        <f t="shared" si="4"/>
        <v>7.6495462536228442E-3</v>
      </c>
      <c r="O52" s="13">
        <f t="shared" si="5"/>
        <v>0.7253875063504146</v>
      </c>
      <c r="P52">
        <v>1.0545461820964367E-2</v>
      </c>
      <c r="Q52">
        <v>32905132</v>
      </c>
      <c r="R52">
        <v>32905249</v>
      </c>
      <c r="S52" t="s">
        <v>166</v>
      </c>
      <c r="T52" t="s">
        <v>14</v>
      </c>
    </row>
    <row r="53" spans="1:20" ht="18" customHeight="1" x14ac:dyDescent="0.25">
      <c r="A53" s="11">
        <v>32900654</v>
      </c>
      <c r="B53" s="11" t="s">
        <v>4</v>
      </c>
      <c r="C53" s="11">
        <v>874</v>
      </c>
      <c r="D53" s="12">
        <f t="shared" si="0"/>
        <v>2.0217441591487393E-2</v>
      </c>
      <c r="E53" s="13">
        <f t="shared" si="1"/>
        <v>0.82415675239560626</v>
      </c>
      <c r="F53" s="11">
        <v>32900654</v>
      </c>
      <c r="G53" s="11" t="s">
        <v>4</v>
      </c>
      <c r="H53" s="15">
        <v>1640</v>
      </c>
      <c r="I53" s="12">
        <f t="shared" si="2"/>
        <v>2.5419262841377601E-2</v>
      </c>
      <c r="J53" s="13">
        <f t="shared" si="3"/>
        <v>1.0362071292176207</v>
      </c>
      <c r="K53" s="11">
        <v>32900654</v>
      </c>
      <c r="L53" s="11" t="s">
        <v>4</v>
      </c>
      <c r="M53" s="11">
        <v>466</v>
      </c>
      <c r="N53" s="12">
        <f t="shared" si="4"/>
        <v>2.21409226968214E-2</v>
      </c>
      <c r="O53" s="13">
        <f t="shared" si="5"/>
        <v>0.90256676950350079</v>
      </c>
      <c r="P53">
        <v>2.4531063456946296E-2</v>
      </c>
      <c r="Q53">
        <v>32900654</v>
      </c>
      <c r="R53">
        <v>32900776</v>
      </c>
      <c r="S53" t="s">
        <v>169</v>
      </c>
      <c r="T53" t="s">
        <v>14</v>
      </c>
    </row>
    <row r="54" spans="1:20" ht="18" customHeight="1" x14ac:dyDescent="0.25">
      <c r="A54" s="11">
        <v>32900295</v>
      </c>
      <c r="B54" s="11" t="s">
        <v>4</v>
      </c>
      <c r="C54" s="11">
        <v>239</v>
      </c>
      <c r="D54" s="12">
        <f t="shared" si="0"/>
        <v>5.5285681239879711E-3</v>
      </c>
      <c r="E54" s="13">
        <f t="shared" si="1"/>
        <v>0.80237240956867273</v>
      </c>
      <c r="F54" s="11">
        <v>32900295</v>
      </c>
      <c r="G54" s="11" t="s">
        <v>4</v>
      </c>
      <c r="H54" s="15">
        <v>569</v>
      </c>
      <c r="I54" s="12">
        <f t="shared" si="2"/>
        <v>8.8192442419169851E-3</v>
      </c>
      <c r="J54" s="13">
        <f t="shared" si="3"/>
        <v>1.2799549710273173</v>
      </c>
      <c r="K54" s="11">
        <v>32900295</v>
      </c>
      <c r="L54" s="11" t="s">
        <v>4</v>
      </c>
      <c r="M54" s="11">
        <v>146</v>
      </c>
      <c r="N54" s="12">
        <f t="shared" si="4"/>
        <v>6.9368556088753742E-3</v>
      </c>
      <c r="O54" s="13">
        <f t="shared" si="5"/>
        <v>1.0067600552072724</v>
      </c>
      <c r="P54">
        <v>6.8902769562576753E-3</v>
      </c>
      <c r="Q54">
        <v>32900295</v>
      </c>
      <c r="R54">
        <v>32900403</v>
      </c>
      <c r="S54" t="s">
        <v>172</v>
      </c>
      <c r="T54" t="s">
        <v>14</v>
      </c>
    </row>
    <row r="55" spans="1:20" ht="18" customHeight="1" x14ac:dyDescent="0.25">
      <c r="A55" s="11">
        <v>32899095</v>
      </c>
      <c r="B55" s="11" t="s">
        <v>4</v>
      </c>
      <c r="C55" s="11">
        <v>480</v>
      </c>
      <c r="D55" s="12">
        <f t="shared" si="0"/>
        <v>1.1103400416377515E-2</v>
      </c>
      <c r="E55" s="13">
        <f t="shared" si="1"/>
        <v>0.70799490357740547</v>
      </c>
      <c r="F55" s="11">
        <v>32899095</v>
      </c>
      <c r="G55" s="11" t="s">
        <v>4</v>
      </c>
      <c r="H55" s="15">
        <v>857</v>
      </c>
      <c r="I55" s="12">
        <f t="shared" si="2"/>
        <v>1.32831147896711E-2</v>
      </c>
      <c r="J55" s="13">
        <f t="shared" si="3"/>
        <v>0.84698175532329201</v>
      </c>
      <c r="K55" s="11">
        <v>32899095</v>
      </c>
      <c r="L55" s="11" t="s">
        <v>4</v>
      </c>
      <c r="M55" s="11">
        <v>283</v>
      </c>
      <c r="N55" s="12">
        <f t="shared" si="4"/>
        <v>1.3446096830902267E-2</v>
      </c>
      <c r="O55" s="13">
        <f t="shared" si="5"/>
        <v>0.85737410813767012</v>
      </c>
      <c r="P55">
        <v>1.5682881840354341E-2</v>
      </c>
      <c r="Q55">
        <v>32899095</v>
      </c>
      <c r="R55">
        <v>32899240</v>
      </c>
      <c r="S55" t="s">
        <v>175</v>
      </c>
      <c r="T55" t="s">
        <v>14</v>
      </c>
    </row>
    <row r="56" spans="1:20" ht="18" customHeight="1" x14ac:dyDescent="0.25">
      <c r="A56" s="11">
        <v>32890544</v>
      </c>
      <c r="B56" s="11" t="s">
        <v>4</v>
      </c>
      <c r="C56" s="11">
        <v>647</v>
      </c>
      <c r="D56" s="12">
        <f>C56/$C$57</f>
        <v>1.496645847790886E-2</v>
      </c>
      <c r="E56" s="13">
        <f t="shared" si="1"/>
        <v>0.86204810351425532</v>
      </c>
      <c r="F56" s="11">
        <v>32890544</v>
      </c>
      <c r="G56" s="11" t="s">
        <v>4</v>
      </c>
      <c r="H56" s="15">
        <v>945</v>
      </c>
      <c r="I56" s="12">
        <f t="shared" si="2"/>
        <v>1.464707523481819E-2</v>
      </c>
      <c r="J56" s="13">
        <f t="shared" si="3"/>
        <v>0.843652053479644</v>
      </c>
      <c r="K56" s="11">
        <v>32890544</v>
      </c>
      <c r="L56" s="11" t="s">
        <v>4</v>
      </c>
      <c r="M56" s="11">
        <v>285</v>
      </c>
      <c r="N56" s="12">
        <f t="shared" si="4"/>
        <v>1.354112225020193E-2</v>
      </c>
      <c r="O56" s="13">
        <f t="shared" si="5"/>
        <v>0.77995063244061758</v>
      </c>
      <c r="P56">
        <v>1.736151198163545E-2</v>
      </c>
      <c r="Q56">
        <v>32890544</v>
      </c>
      <c r="R56">
        <v>32890720</v>
      </c>
      <c r="S56" t="s">
        <v>178</v>
      </c>
      <c r="T56" t="s">
        <v>14</v>
      </c>
    </row>
    <row r="57" spans="1:20" ht="18" customHeight="1" x14ac:dyDescent="0.25">
      <c r="C57">
        <f>SUM(C2:C56)</f>
        <v>43230</v>
      </c>
      <c r="H57">
        <f>SUM(H2:H56)</f>
        <v>64518</v>
      </c>
      <c r="J57" s="25"/>
      <c r="K57" s="5"/>
      <c r="M57">
        <f>SUM(M2:M56)</f>
        <v>21047</v>
      </c>
      <c r="O57" s="25"/>
    </row>
    <row r="58" spans="1:20" ht="18" customHeight="1" x14ac:dyDescent="0.25">
      <c r="A58" s="4"/>
      <c r="C58" s="2"/>
      <c r="E58" s="7"/>
      <c r="F58" s="4"/>
      <c r="H58" s="2"/>
      <c r="J58" s="7"/>
      <c r="O58" s="7"/>
    </row>
    <row r="59" spans="1:20" ht="18" customHeight="1" x14ac:dyDescent="0.25">
      <c r="A59" s="5"/>
      <c r="B59" s="5"/>
      <c r="C59" s="26" t="s">
        <v>186</v>
      </c>
      <c r="D59" s="26" t="s">
        <v>186</v>
      </c>
      <c r="E59" s="5"/>
      <c r="F59" s="5"/>
      <c r="G59" s="5"/>
      <c r="H59" s="26" t="s">
        <v>185</v>
      </c>
      <c r="I59" s="26" t="s">
        <v>185</v>
      </c>
      <c r="J59" s="5"/>
      <c r="M59" s="26" t="s">
        <v>179</v>
      </c>
      <c r="N59" s="26" t="s">
        <v>179</v>
      </c>
      <c r="O59" s="5"/>
    </row>
    <row r="60" spans="1:20" ht="18" customHeight="1" x14ac:dyDescent="0.25">
      <c r="A60" s="5"/>
      <c r="B60" s="5"/>
      <c r="C60" s="5">
        <f>SUM(C2:C56)</f>
        <v>43230</v>
      </c>
      <c r="D60" s="6"/>
      <c r="E60" s="5"/>
      <c r="F60" s="5"/>
      <c r="G60" s="5"/>
      <c r="H60" s="5">
        <f>SUM(H2:H56)</f>
        <v>64518</v>
      </c>
      <c r="I60" s="6"/>
      <c r="J60" s="5"/>
      <c r="M60" s="5">
        <f>SUM(M2:M56)</f>
        <v>21047</v>
      </c>
      <c r="N60" s="6"/>
      <c r="O60" s="5"/>
    </row>
    <row r="61" spans="1:20" ht="18" customHeight="1" x14ac:dyDescent="0.25">
      <c r="A61" s="5"/>
      <c r="B61" s="5"/>
      <c r="C61" s="5"/>
      <c r="D61" s="6"/>
      <c r="E61" s="5"/>
      <c r="F61" s="5"/>
      <c r="G61" s="5"/>
      <c r="H61" s="5"/>
      <c r="I61" s="5"/>
      <c r="J61" s="5"/>
      <c r="N61" s="5"/>
      <c r="O61" s="5"/>
    </row>
    <row r="62" spans="1:20" ht="18" customHeight="1" x14ac:dyDescent="0.25">
      <c r="I62"/>
      <c r="N62"/>
    </row>
    <row r="63" spans="1:20" ht="18" customHeight="1" x14ac:dyDescent="0.25">
      <c r="I63"/>
      <c r="N63"/>
    </row>
    <row r="64" spans="1:20" ht="18" customHeight="1" x14ac:dyDescent="0.25">
      <c r="I64"/>
      <c r="N64"/>
    </row>
    <row r="65" spans="9:20" ht="18" customHeight="1" x14ac:dyDescent="0.25">
      <c r="I65"/>
      <c r="N65"/>
    </row>
    <row r="67" spans="9:20" ht="18" customHeight="1" x14ac:dyDescent="0.25">
      <c r="P67" t="s">
        <v>180</v>
      </c>
      <c r="Q67" s="21">
        <v>1.0000000000000016</v>
      </c>
      <c r="R67" s="22"/>
      <c r="S67" s="22"/>
    </row>
    <row r="68" spans="9:20" ht="18" customHeight="1" x14ac:dyDescent="0.25">
      <c r="Q68" s="22"/>
      <c r="R68" s="22"/>
      <c r="S68" s="22"/>
    </row>
    <row r="69" spans="9:20" ht="18" customHeight="1" x14ac:dyDescent="0.25">
      <c r="P69" t="s">
        <v>181</v>
      </c>
      <c r="Q69" s="24">
        <v>0.29009946787486479</v>
      </c>
      <c r="R69" s="22"/>
      <c r="S69" s="23">
        <v>0.58019893574972958</v>
      </c>
      <c r="T69" t="s">
        <v>182</v>
      </c>
    </row>
    <row r="76" spans="9:20" ht="18" customHeight="1" x14ac:dyDescent="0.25">
      <c r="P76" s="3"/>
    </row>
    <row r="77" spans="9:20" ht="18" customHeight="1" x14ac:dyDescent="0.25">
      <c r="P77" s="3"/>
    </row>
    <row r="92" spans="1:1" ht="18" customHeight="1" x14ac:dyDescent="0.25">
      <c r="A92" s="1"/>
    </row>
    <row r="93" spans="1:1" ht="18" customHeight="1" x14ac:dyDescent="0.25">
      <c r="A93" s="1"/>
    </row>
    <row r="94" spans="1:1" ht="18" customHeight="1" x14ac:dyDescent="0.25">
      <c r="A94" s="1"/>
    </row>
    <row r="95" spans="1:1" ht="18" customHeight="1" x14ac:dyDescent="0.25">
      <c r="A95" s="1"/>
    </row>
    <row r="113" spans="4:4" ht="18" customHeight="1" x14ac:dyDescent="0.35">
      <c r="D113" s="18"/>
    </row>
  </sheetData>
  <sortState xmlns:xlrd2="http://schemas.microsoft.com/office/spreadsheetml/2017/richdata2" ref="A1:T113">
    <sortCondition ref="T1:T113"/>
  </sortState>
  <pageMargins left="0.75" right="0.75" top="1" bottom="1" header="0.5" footer="0.5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C438-F124-AD4E-9D9C-AB36D28C25F7}">
  <dimension ref="A1:T114"/>
  <sheetViews>
    <sheetView topLeftCell="A56" zoomScale="50" zoomScaleNormal="50" zoomScalePageLayoutView="75" workbookViewId="0">
      <selection activeCell="H60" sqref="H60"/>
    </sheetView>
  </sheetViews>
  <sheetFormatPr defaultColWidth="11" defaultRowHeight="18" customHeight="1" x14ac:dyDescent="0.25"/>
  <cols>
    <col min="1" max="1" width="11.375" customWidth="1"/>
    <col min="2" max="2" width="15" customWidth="1"/>
    <col min="3" max="3" width="11.625" customWidth="1"/>
    <col min="4" max="4" width="22.5" style="3" customWidth="1"/>
    <col min="5" max="5" width="11.375" customWidth="1"/>
    <col min="6" max="6" width="12" customWidth="1"/>
    <col min="7" max="7" width="15.125" customWidth="1"/>
    <col min="8" max="8" width="10.625" customWidth="1"/>
    <col min="9" max="9" width="19.125" style="3" customWidth="1"/>
    <col min="10" max="10" width="15.625" customWidth="1"/>
    <col min="12" max="12" width="15.5" customWidth="1"/>
    <col min="14" max="14" width="19.25" style="3" customWidth="1"/>
    <col min="15" max="15" width="15.625" customWidth="1"/>
    <col min="16" max="16" width="36.125" customWidth="1"/>
  </cols>
  <sheetData>
    <row r="1" spans="1:20" s="19" customFormat="1" ht="120.75" customHeight="1" x14ac:dyDescent="0.25">
      <c r="A1" s="17" t="s">
        <v>5</v>
      </c>
      <c r="B1" s="17" t="s">
        <v>2</v>
      </c>
      <c r="C1" s="17" t="s">
        <v>0</v>
      </c>
      <c r="D1" s="16" t="s">
        <v>184</v>
      </c>
      <c r="E1" s="17" t="s">
        <v>1</v>
      </c>
      <c r="F1" s="17" t="s">
        <v>5</v>
      </c>
      <c r="G1" s="17" t="s">
        <v>2</v>
      </c>
      <c r="H1" s="17" t="s">
        <v>0</v>
      </c>
      <c r="I1" s="16" t="s">
        <v>184</v>
      </c>
      <c r="J1" s="17" t="s">
        <v>1</v>
      </c>
      <c r="K1" s="19" t="s">
        <v>5</v>
      </c>
      <c r="L1" s="19" t="s">
        <v>2</v>
      </c>
      <c r="M1" s="19" t="s">
        <v>0</v>
      </c>
      <c r="N1" s="16" t="s">
        <v>184</v>
      </c>
      <c r="O1" s="17" t="s">
        <v>1</v>
      </c>
      <c r="P1" s="20" t="s">
        <v>183</v>
      </c>
      <c r="Q1" s="19" t="s">
        <v>5</v>
      </c>
      <c r="R1" s="19" t="s">
        <v>6</v>
      </c>
      <c r="S1" s="19" t="s">
        <v>7</v>
      </c>
      <c r="T1" s="19" t="s">
        <v>8</v>
      </c>
    </row>
    <row r="2" spans="1:20" ht="18" customHeight="1" x14ac:dyDescent="0.25">
      <c r="A2" s="8">
        <v>41276040</v>
      </c>
      <c r="B2" s="8" t="s">
        <v>3</v>
      </c>
      <c r="C2" s="8">
        <v>1764</v>
      </c>
      <c r="D2" s="9">
        <f>C2/$C$58</f>
        <v>2.8286910088035792E-2</v>
      </c>
      <c r="E2" s="10">
        <f>D2/P2</f>
        <v>1.315039982320845</v>
      </c>
      <c r="F2" s="8">
        <v>41276040</v>
      </c>
      <c r="G2" s="8" t="s">
        <v>3</v>
      </c>
      <c r="H2" s="14">
        <v>1160</v>
      </c>
      <c r="I2" s="9">
        <f>H2/$H$58</f>
        <v>2.4127961395261768E-2</v>
      </c>
      <c r="J2" s="10">
        <f>I2/P2</f>
        <v>1.1216931728461652</v>
      </c>
      <c r="K2" s="8">
        <v>41276040</v>
      </c>
      <c r="L2" s="8" t="s">
        <v>3</v>
      </c>
      <c r="M2" s="8">
        <v>1008</v>
      </c>
      <c r="N2" s="9">
        <f>M2/$M$58</f>
        <v>2.7074939564867041E-2</v>
      </c>
      <c r="O2" s="10">
        <f>N2/P2</f>
        <v>1.2586962639577945</v>
      </c>
      <c r="P2">
        <v>2.1510304225209723E-2</v>
      </c>
      <c r="Q2">
        <v>41276040</v>
      </c>
      <c r="R2">
        <v>41276116</v>
      </c>
      <c r="S2" t="s">
        <v>11</v>
      </c>
      <c r="T2" t="s">
        <v>12</v>
      </c>
    </row>
    <row r="3" spans="1:20" ht="18" customHeight="1" x14ac:dyDescent="0.25">
      <c r="A3" s="8">
        <v>41267625</v>
      </c>
      <c r="B3" s="8" t="s">
        <v>3</v>
      </c>
      <c r="C3" s="8">
        <v>1312</v>
      </c>
      <c r="D3" s="9">
        <f t="shared" ref="D3:D57" si="0">C3/$C$58</f>
        <v>2.1038790269559501E-2</v>
      </c>
      <c r="E3" s="10">
        <f t="shared" ref="E3:E57" si="1">D3/P3</f>
        <v>1.0317724135582544</v>
      </c>
      <c r="F3" s="8">
        <v>41267625</v>
      </c>
      <c r="G3" s="8" t="s">
        <v>3</v>
      </c>
      <c r="H3" s="14">
        <v>1038</v>
      </c>
      <c r="I3" s="9">
        <f t="shared" ref="I3:I57" si="2">H3/$H$58</f>
        <v>2.1590365455415272E-2</v>
      </c>
      <c r="J3" s="10">
        <f t="shared" ref="J3:J57" si="3">I3/P3</f>
        <v>1.0588224508216928</v>
      </c>
      <c r="K3" s="8">
        <v>41267625</v>
      </c>
      <c r="L3" s="8" t="s">
        <v>3</v>
      </c>
      <c r="M3" s="8">
        <v>822</v>
      </c>
      <c r="N3" s="9">
        <f t="shared" ref="N3:N57" si="4">M3/$M$58</f>
        <v>2.2078968573730862E-2</v>
      </c>
      <c r="O3" s="10">
        <f t="shared" ref="O3:O57" si="5">N3/P3</f>
        <v>1.0827842476834628</v>
      </c>
      <c r="P3">
        <v>2.0390921479479584E-2</v>
      </c>
      <c r="Q3">
        <v>41267625</v>
      </c>
      <c r="R3">
        <v>41267763</v>
      </c>
      <c r="S3" t="s">
        <v>16</v>
      </c>
      <c r="T3" t="s">
        <v>12</v>
      </c>
    </row>
    <row r="4" spans="1:20" ht="18" customHeight="1" x14ac:dyDescent="0.25">
      <c r="A4" s="8">
        <v>41256156</v>
      </c>
      <c r="B4" s="8" t="s">
        <v>3</v>
      </c>
      <c r="C4" s="8">
        <v>940</v>
      </c>
      <c r="D4" s="9">
        <f t="shared" si="0"/>
        <v>1.5073523516300251E-2</v>
      </c>
      <c r="E4" s="10">
        <f t="shared" si="1"/>
        <v>0.77358525308599813</v>
      </c>
      <c r="F4" s="8">
        <v>41256156</v>
      </c>
      <c r="G4" s="8" t="s">
        <v>3</v>
      </c>
      <c r="H4" s="14">
        <v>990</v>
      </c>
      <c r="I4" s="9">
        <f t="shared" si="2"/>
        <v>2.0591967052852714E-2</v>
      </c>
      <c r="J4" s="10">
        <f t="shared" si="3"/>
        <v>1.0567961782056836</v>
      </c>
      <c r="K4" s="8">
        <v>41256156</v>
      </c>
      <c r="L4" s="8" t="s">
        <v>3</v>
      </c>
      <c r="M4" s="8">
        <v>654</v>
      </c>
      <c r="N4" s="9">
        <f t="shared" si="4"/>
        <v>1.7566478646253023E-2</v>
      </c>
      <c r="O4" s="10">
        <f t="shared" si="5"/>
        <v>0.90152569932944548</v>
      </c>
      <c r="P4">
        <v>1.948527774562496E-2</v>
      </c>
      <c r="Q4">
        <v>41256156</v>
      </c>
      <c r="R4">
        <v>41256341</v>
      </c>
      <c r="S4" t="s">
        <v>19</v>
      </c>
      <c r="T4" t="s">
        <v>12</v>
      </c>
    </row>
    <row r="5" spans="1:20" ht="18" customHeight="1" x14ac:dyDescent="0.25">
      <c r="A5" s="8">
        <v>41251703</v>
      </c>
      <c r="B5" s="8" t="s">
        <v>3</v>
      </c>
      <c r="C5" s="8">
        <v>402</v>
      </c>
      <c r="D5" s="9">
        <f t="shared" si="0"/>
        <v>6.4463366527156398E-3</v>
      </c>
      <c r="E5" s="10">
        <f t="shared" si="1"/>
        <v>0.63786834771782452</v>
      </c>
      <c r="F5" s="8">
        <v>41251703</v>
      </c>
      <c r="G5" s="8" t="s">
        <v>3</v>
      </c>
      <c r="H5" s="14">
        <v>329</v>
      </c>
      <c r="I5" s="9">
        <f t="shared" si="2"/>
        <v>6.8431890508975184E-3</v>
      </c>
      <c r="J5" s="10">
        <f t="shared" si="3"/>
        <v>0.67713709788610665</v>
      </c>
      <c r="K5" s="8">
        <v>41251703</v>
      </c>
      <c r="L5" s="8" t="s">
        <v>3</v>
      </c>
      <c r="M5" s="8">
        <v>340</v>
      </c>
      <c r="N5" s="9">
        <f t="shared" si="4"/>
        <v>9.1324200913242004E-3</v>
      </c>
      <c r="O5" s="10">
        <f t="shared" si="5"/>
        <v>0.90365769399648443</v>
      </c>
      <c r="P5">
        <v>1.0106061346011988E-2</v>
      </c>
      <c r="Q5">
        <v>41251703</v>
      </c>
      <c r="R5">
        <v>41251803</v>
      </c>
      <c r="S5" t="s">
        <v>22</v>
      </c>
      <c r="T5" t="s">
        <v>12</v>
      </c>
    </row>
    <row r="6" spans="1:20" ht="18" customHeight="1" x14ac:dyDescent="0.25">
      <c r="A6" s="8">
        <v>41246850</v>
      </c>
      <c r="B6" s="8" t="s">
        <v>3</v>
      </c>
      <c r="C6" s="8">
        <v>1261</v>
      </c>
      <c r="D6" s="9">
        <f t="shared" si="0"/>
        <v>2.0220971440483636E-2</v>
      </c>
      <c r="E6" s="10">
        <f t="shared" si="1"/>
        <v>0.99990983190480276</v>
      </c>
      <c r="F6" s="8">
        <v>41246850</v>
      </c>
      <c r="G6" s="8" t="s">
        <v>3</v>
      </c>
      <c r="H6" s="14">
        <v>1117</v>
      </c>
      <c r="I6" s="9">
        <f t="shared" si="2"/>
        <v>2.3233562826299479E-2</v>
      </c>
      <c r="J6" s="10">
        <f t="shared" si="3"/>
        <v>1.1488799125488081</v>
      </c>
      <c r="K6" s="8">
        <v>41246850</v>
      </c>
      <c r="L6" s="8" t="s">
        <v>3</v>
      </c>
      <c r="M6" s="8">
        <v>772</v>
      </c>
      <c r="N6" s="9">
        <f t="shared" si="4"/>
        <v>2.0735965619124361E-2</v>
      </c>
      <c r="O6" s="10">
        <f t="shared" si="5"/>
        <v>1.0253758558350696</v>
      </c>
      <c r="P6">
        <v>2.0222794891378557E-2</v>
      </c>
      <c r="Q6">
        <v>41246850</v>
      </c>
      <c r="R6">
        <v>41246950</v>
      </c>
      <c r="S6" t="s">
        <v>25</v>
      </c>
      <c r="T6" t="s">
        <v>12</v>
      </c>
    </row>
    <row r="7" spans="1:20" ht="18" customHeight="1" x14ac:dyDescent="0.25">
      <c r="A7" s="8">
        <v>41246406</v>
      </c>
      <c r="B7" s="8" t="s">
        <v>3</v>
      </c>
      <c r="C7" s="8">
        <v>1345</v>
      </c>
      <c r="D7" s="9">
        <f t="shared" si="0"/>
        <v>2.1567967158961532E-2</v>
      </c>
      <c r="E7" s="10">
        <f t="shared" si="1"/>
        <v>1.0695652581866255</v>
      </c>
      <c r="F7" s="8">
        <v>41246406</v>
      </c>
      <c r="G7" s="8" t="s">
        <v>3</v>
      </c>
      <c r="H7" s="14">
        <v>976</v>
      </c>
      <c r="I7" s="9">
        <f t="shared" si="2"/>
        <v>2.0300767518771971E-2</v>
      </c>
      <c r="J7" s="10">
        <f t="shared" si="3"/>
        <v>1.0067242541947312</v>
      </c>
      <c r="K7" s="8">
        <v>41246406</v>
      </c>
      <c r="L7" s="8" t="s">
        <v>3</v>
      </c>
      <c r="M7" s="8">
        <v>728</v>
      </c>
      <c r="N7" s="9">
        <f t="shared" si="4"/>
        <v>1.9554123019070641E-2</v>
      </c>
      <c r="O7" s="10">
        <f t="shared" si="5"/>
        <v>0.96969781534628074</v>
      </c>
      <c r="P7">
        <v>2.016517177785724E-2</v>
      </c>
      <c r="Q7">
        <v>41246406</v>
      </c>
      <c r="R7">
        <v>41246566</v>
      </c>
      <c r="S7" t="s">
        <v>28</v>
      </c>
      <c r="T7" t="s">
        <v>12</v>
      </c>
    </row>
    <row r="8" spans="1:20" ht="18" customHeight="1" x14ac:dyDescent="0.25">
      <c r="A8" s="8">
        <v>41246013</v>
      </c>
      <c r="B8" s="8" t="s">
        <v>3</v>
      </c>
      <c r="C8" s="8">
        <v>1446</v>
      </c>
      <c r="D8" s="9">
        <f t="shared" si="0"/>
        <v>2.3187569153798045E-2</v>
      </c>
      <c r="E8" s="10">
        <f t="shared" si="1"/>
        <v>1.0880115644379471</v>
      </c>
      <c r="F8" s="8">
        <v>41246013</v>
      </c>
      <c r="G8" s="8" t="s">
        <v>3</v>
      </c>
      <c r="H8" s="14">
        <v>1004</v>
      </c>
      <c r="I8" s="9">
        <f t="shared" si="2"/>
        <v>2.0883166586933462E-2</v>
      </c>
      <c r="J8" s="10">
        <f t="shared" si="3"/>
        <v>0.97988394548663138</v>
      </c>
      <c r="K8" s="8">
        <v>41246013</v>
      </c>
      <c r="L8" s="8" t="s">
        <v>3</v>
      </c>
      <c r="M8" s="8">
        <v>810</v>
      </c>
      <c r="N8" s="9">
        <f t="shared" si="4"/>
        <v>2.1756647864625302E-2</v>
      </c>
      <c r="O8" s="10">
        <f t="shared" si="5"/>
        <v>1.0208696014277627</v>
      </c>
      <c r="P8">
        <v>2.131187747602338E-2</v>
      </c>
      <c r="Q8">
        <v>41246013</v>
      </c>
      <c r="R8">
        <v>41246138</v>
      </c>
      <c r="S8" t="s">
        <v>31</v>
      </c>
      <c r="T8" t="s">
        <v>12</v>
      </c>
    </row>
    <row r="9" spans="1:20" ht="18" customHeight="1" x14ac:dyDescent="0.25">
      <c r="A9" s="8">
        <v>41245657</v>
      </c>
      <c r="B9" s="8" t="s">
        <v>3</v>
      </c>
      <c r="C9" s="8">
        <v>1041</v>
      </c>
      <c r="D9" s="9">
        <f t="shared" si="0"/>
        <v>1.6693125511136768E-2</v>
      </c>
      <c r="E9" s="10">
        <f t="shared" si="1"/>
        <v>1.1208194692426214</v>
      </c>
      <c r="F9" s="8">
        <v>41245657</v>
      </c>
      <c r="G9" s="8" t="s">
        <v>3</v>
      </c>
      <c r="H9" s="14">
        <v>663</v>
      </c>
      <c r="I9" s="9">
        <f t="shared" si="2"/>
        <v>1.3790377935395304E-2</v>
      </c>
      <c r="J9" s="10">
        <f t="shared" si="3"/>
        <v>0.92592151588946892</v>
      </c>
      <c r="K9" s="8">
        <v>41245657</v>
      </c>
      <c r="L9" s="8" t="s">
        <v>3</v>
      </c>
      <c r="M9" s="8">
        <v>534</v>
      </c>
      <c r="N9" s="9">
        <f t="shared" si="4"/>
        <v>1.4343271555197422E-2</v>
      </c>
      <c r="O9" s="10">
        <f t="shared" si="5"/>
        <v>0.96304421847028965</v>
      </c>
      <c r="P9">
        <v>1.4893679106428194E-2</v>
      </c>
      <c r="Q9">
        <v>41245657</v>
      </c>
      <c r="R9">
        <v>41245806</v>
      </c>
      <c r="S9" t="s">
        <v>34</v>
      </c>
      <c r="T9" t="s">
        <v>12</v>
      </c>
    </row>
    <row r="10" spans="1:20" ht="18" customHeight="1" x14ac:dyDescent="0.25">
      <c r="A10" s="8">
        <v>41245286</v>
      </c>
      <c r="B10" s="8" t="s">
        <v>3</v>
      </c>
      <c r="C10" s="8">
        <v>1606</v>
      </c>
      <c r="D10" s="9">
        <f t="shared" si="0"/>
        <v>2.5753275284232133E-2</v>
      </c>
      <c r="E10" s="10">
        <f t="shared" si="1"/>
        <v>1.0628540253853389</v>
      </c>
      <c r="F10" s="8">
        <v>41245286</v>
      </c>
      <c r="G10" s="8" t="s">
        <v>3</v>
      </c>
      <c r="H10" s="14">
        <v>1281</v>
      </c>
      <c r="I10" s="9">
        <f t="shared" si="2"/>
        <v>2.664475736838821E-2</v>
      </c>
      <c r="J10" s="10">
        <f t="shared" si="3"/>
        <v>1.0996460571268054</v>
      </c>
      <c r="K10" s="8">
        <v>41245286</v>
      </c>
      <c r="L10" s="8" t="s">
        <v>3</v>
      </c>
      <c r="M10" s="8">
        <v>944</v>
      </c>
      <c r="N10" s="9">
        <f t="shared" si="4"/>
        <v>2.5355895782970723E-2</v>
      </c>
      <c r="O10" s="10">
        <f t="shared" si="5"/>
        <v>1.0464539210157053</v>
      </c>
      <c r="P10">
        <v>2.4230303192289512E-2</v>
      </c>
      <c r="Q10">
        <v>41245286</v>
      </c>
      <c r="R10">
        <v>41245406</v>
      </c>
      <c r="S10" t="s">
        <v>37</v>
      </c>
      <c r="T10" t="s">
        <v>12</v>
      </c>
    </row>
    <row r="11" spans="1:20" ht="18" customHeight="1" x14ac:dyDescent="0.25">
      <c r="A11" s="8">
        <v>41244878</v>
      </c>
      <c r="B11" s="8" t="s">
        <v>3</v>
      </c>
      <c r="C11" s="8">
        <v>551</v>
      </c>
      <c r="D11" s="9">
        <f t="shared" si="0"/>
        <v>8.8356504866823823E-3</v>
      </c>
      <c r="E11" s="10">
        <f t="shared" si="1"/>
        <v>0.81606160263406391</v>
      </c>
      <c r="F11" s="8">
        <v>41244878</v>
      </c>
      <c r="G11" s="8" t="s">
        <v>3</v>
      </c>
      <c r="H11" s="14">
        <v>362</v>
      </c>
      <c r="I11" s="9">
        <f t="shared" si="2"/>
        <v>7.529587952659276E-3</v>
      </c>
      <c r="J11" s="10">
        <f t="shared" si="3"/>
        <v>0.69543353045514722</v>
      </c>
      <c r="K11" s="8">
        <v>41244878</v>
      </c>
      <c r="L11" s="8" t="s">
        <v>3</v>
      </c>
      <c r="M11" s="8">
        <v>372</v>
      </c>
      <c r="N11" s="9">
        <f t="shared" si="4"/>
        <v>9.9919419822723614E-3</v>
      </c>
      <c r="O11" s="10">
        <f t="shared" si="5"/>
        <v>0.92285680604614484</v>
      </c>
      <c r="P11">
        <v>1.0827185666085603E-2</v>
      </c>
      <c r="Q11">
        <v>41244878</v>
      </c>
      <c r="R11">
        <v>41245027</v>
      </c>
      <c r="S11" t="s">
        <v>40</v>
      </c>
      <c r="T11" t="s">
        <v>12</v>
      </c>
    </row>
    <row r="12" spans="1:20" ht="18" customHeight="1" x14ac:dyDescent="0.25">
      <c r="A12" s="8">
        <v>41244483</v>
      </c>
      <c r="B12" s="8" t="s">
        <v>3</v>
      </c>
      <c r="C12" s="8">
        <v>668</v>
      </c>
      <c r="D12" s="9">
        <f t="shared" si="0"/>
        <v>1.0711823094562306E-2</v>
      </c>
      <c r="E12" s="10">
        <f>D12/P12</f>
        <v>0.77758413442318186</v>
      </c>
      <c r="F12" s="8">
        <v>41244483</v>
      </c>
      <c r="G12" s="8" t="s">
        <v>3</v>
      </c>
      <c r="H12" s="14">
        <v>539</v>
      </c>
      <c r="I12" s="9">
        <f t="shared" si="2"/>
        <v>1.12111820621087E-2</v>
      </c>
      <c r="J12" s="10">
        <f t="shared" si="3"/>
        <v>0.81383320305680473</v>
      </c>
      <c r="K12" s="8">
        <v>41244483</v>
      </c>
      <c r="L12" s="8" t="s">
        <v>3</v>
      </c>
      <c r="M12" s="8">
        <v>447</v>
      </c>
      <c r="N12" s="9">
        <f t="shared" si="4"/>
        <v>1.2006446414182111E-2</v>
      </c>
      <c r="O12" s="10">
        <f t="shared" si="5"/>
        <v>0.87156239979442918</v>
      </c>
      <c r="P12">
        <v>1.3775773733485989E-2</v>
      </c>
      <c r="Q12">
        <v>41244483</v>
      </c>
      <c r="R12">
        <v>41244639</v>
      </c>
      <c r="S12" t="s">
        <v>43</v>
      </c>
      <c r="T12" t="s">
        <v>12</v>
      </c>
    </row>
    <row r="13" spans="1:20" ht="18" customHeight="1" x14ac:dyDescent="0.25">
      <c r="A13" s="8">
        <v>41244100</v>
      </c>
      <c r="B13" s="8" t="s">
        <v>3</v>
      </c>
      <c r="C13" s="8">
        <v>880</v>
      </c>
      <c r="D13" s="9">
        <f t="shared" si="0"/>
        <v>1.4111383717387471E-2</v>
      </c>
      <c r="E13" s="10">
        <f t="shared" si="1"/>
        <v>0.95833868341416817</v>
      </c>
      <c r="F13" s="8">
        <v>41244100</v>
      </c>
      <c r="G13" s="8" t="s">
        <v>3</v>
      </c>
      <c r="H13" s="14">
        <v>679</v>
      </c>
      <c r="I13" s="9">
        <f t="shared" si="2"/>
        <v>1.4123177402916156E-2</v>
      </c>
      <c r="J13" s="10">
        <f t="shared" si="3"/>
        <v>0.95913962152828336</v>
      </c>
      <c r="K13" s="8">
        <v>41244100</v>
      </c>
      <c r="L13" s="8" t="s">
        <v>3</v>
      </c>
      <c r="M13" s="8">
        <v>511</v>
      </c>
      <c r="N13" s="9">
        <f t="shared" si="4"/>
        <v>1.3725490196078431E-2</v>
      </c>
      <c r="O13" s="10">
        <f t="shared" si="5"/>
        <v>0.93213170778684618</v>
      </c>
      <c r="P13">
        <v>1.4724839935621081E-2</v>
      </c>
      <c r="Q13">
        <v>41244100</v>
      </c>
      <c r="R13">
        <v>41244263</v>
      </c>
      <c r="S13" t="s">
        <v>46</v>
      </c>
      <c r="T13" t="s">
        <v>12</v>
      </c>
    </row>
    <row r="14" spans="1:20" ht="18" customHeight="1" x14ac:dyDescent="0.25">
      <c r="A14" s="8">
        <v>41243639</v>
      </c>
      <c r="B14" s="8" t="s">
        <v>3</v>
      </c>
      <c r="C14" s="8">
        <v>1235</v>
      </c>
      <c r="D14" s="9">
        <f t="shared" si="0"/>
        <v>1.9804044194288096E-2</v>
      </c>
      <c r="E14" s="10">
        <f t="shared" si="1"/>
        <v>0.99631751868045193</v>
      </c>
      <c r="F14" s="8">
        <v>41243639</v>
      </c>
      <c r="G14" s="8" t="s">
        <v>3</v>
      </c>
      <c r="H14" s="14">
        <v>899</v>
      </c>
      <c r="I14" s="9">
        <f t="shared" si="2"/>
        <v>1.8699170081327869E-2</v>
      </c>
      <c r="J14" s="10">
        <f t="shared" si="3"/>
        <v>0.94073263794198669</v>
      </c>
      <c r="K14" s="8">
        <v>41243639</v>
      </c>
      <c r="L14" s="8" t="s">
        <v>3</v>
      </c>
      <c r="M14" s="8">
        <v>696</v>
      </c>
      <c r="N14" s="9">
        <f t="shared" si="4"/>
        <v>1.8694601128122483E-2</v>
      </c>
      <c r="O14" s="10">
        <f t="shared" si="5"/>
        <v>0.94050277943046767</v>
      </c>
      <c r="P14">
        <v>1.9877241765774701E-2</v>
      </c>
      <c r="Q14">
        <v>41243639</v>
      </c>
      <c r="R14">
        <v>41243811</v>
      </c>
      <c r="S14" t="s">
        <v>49</v>
      </c>
      <c r="T14" t="s">
        <v>12</v>
      </c>
    </row>
    <row r="15" spans="1:20" ht="18" customHeight="1" x14ac:dyDescent="0.25">
      <c r="A15" s="8">
        <v>41242918</v>
      </c>
      <c r="B15" s="8" t="s">
        <v>3</v>
      </c>
      <c r="C15" s="8">
        <v>1407</v>
      </c>
      <c r="D15" s="9">
        <f t="shared" si="0"/>
        <v>2.2562178284504738E-2</v>
      </c>
      <c r="E15" s="10">
        <f t="shared" si="1"/>
        <v>1.0301943782758476</v>
      </c>
      <c r="F15" s="8">
        <v>41242918</v>
      </c>
      <c r="G15" s="8" t="s">
        <v>3</v>
      </c>
      <c r="H15" s="14">
        <v>1137</v>
      </c>
      <c r="I15" s="9">
        <f t="shared" si="2"/>
        <v>2.3649562160700542E-2</v>
      </c>
      <c r="J15" s="10">
        <f t="shared" si="3"/>
        <v>1.0798445823545051</v>
      </c>
      <c r="K15" s="8">
        <v>41242918</v>
      </c>
      <c r="L15" s="8" t="s">
        <v>3</v>
      </c>
      <c r="M15" s="8">
        <v>811</v>
      </c>
      <c r="N15" s="9">
        <f t="shared" si="4"/>
        <v>2.1783507923717433E-2</v>
      </c>
      <c r="O15" s="10">
        <f t="shared" si="5"/>
        <v>0.99464010607314846</v>
      </c>
      <c r="P15">
        <v>2.1900894394575536E-2</v>
      </c>
      <c r="Q15">
        <v>41242918</v>
      </c>
      <c r="R15">
        <v>41243091</v>
      </c>
      <c r="S15" t="s">
        <v>52</v>
      </c>
      <c r="T15" t="s">
        <v>12</v>
      </c>
    </row>
    <row r="16" spans="1:20" ht="18" customHeight="1" x14ac:dyDescent="0.25">
      <c r="A16" s="8">
        <v>41231265</v>
      </c>
      <c r="B16" s="8" t="s">
        <v>3</v>
      </c>
      <c r="C16" s="8">
        <v>869</v>
      </c>
      <c r="D16" s="9">
        <f t="shared" si="0"/>
        <v>1.3934991420920126E-2</v>
      </c>
      <c r="E16" s="10">
        <f t="shared" si="1"/>
        <v>1.1014876554269493</v>
      </c>
      <c r="F16" s="8">
        <v>41231265</v>
      </c>
      <c r="G16" s="8" t="s">
        <v>3</v>
      </c>
      <c r="H16" s="14">
        <v>625</v>
      </c>
      <c r="I16" s="9">
        <f t="shared" si="2"/>
        <v>1.299997920003328E-2</v>
      </c>
      <c r="J16" s="10">
        <f t="shared" si="3"/>
        <v>1.0275798654706501</v>
      </c>
      <c r="K16" s="8">
        <v>41231265</v>
      </c>
      <c r="L16" s="8" t="s">
        <v>3</v>
      </c>
      <c r="M16" s="8">
        <v>450</v>
      </c>
      <c r="N16" s="9">
        <f t="shared" si="4"/>
        <v>1.2087026591458501E-2</v>
      </c>
      <c r="O16" s="10">
        <f t="shared" si="5"/>
        <v>0.95541577164671931</v>
      </c>
      <c r="P16">
        <v>1.2651064541906974E-2</v>
      </c>
      <c r="Q16">
        <v>41231265</v>
      </c>
      <c r="R16">
        <v>41231442</v>
      </c>
      <c r="S16" t="s">
        <v>55</v>
      </c>
      <c r="T16" t="s">
        <v>12</v>
      </c>
    </row>
    <row r="17" spans="1:20" ht="18" customHeight="1" x14ac:dyDescent="0.25">
      <c r="A17" s="8">
        <v>41226417</v>
      </c>
      <c r="B17" s="8" t="s">
        <v>3</v>
      </c>
      <c r="C17" s="8">
        <v>1561</v>
      </c>
      <c r="D17" s="9">
        <f t="shared" si="0"/>
        <v>2.5031670435047546E-2</v>
      </c>
      <c r="E17" s="10">
        <f t="shared" si="1"/>
        <v>0.92567873854496063</v>
      </c>
      <c r="F17" s="8">
        <v>41226417</v>
      </c>
      <c r="G17" s="8" t="s">
        <v>3</v>
      </c>
      <c r="H17" s="14">
        <v>1113</v>
      </c>
      <c r="I17" s="9">
        <f t="shared" si="2"/>
        <v>2.3150362959419264E-2</v>
      </c>
      <c r="J17" s="10">
        <f t="shared" si="3"/>
        <v>0.85610741946844837</v>
      </c>
      <c r="K17" s="8">
        <v>41226417</v>
      </c>
      <c r="L17" s="8" t="s">
        <v>3</v>
      </c>
      <c r="M17" s="8">
        <v>1087</v>
      </c>
      <c r="N17" s="9">
        <f t="shared" si="4"/>
        <v>2.9196884233145311E-2</v>
      </c>
      <c r="O17" s="10">
        <f t="shared" si="5"/>
        <v>1.0797096037402294</v>
      </c>
      <c r="P17">
        <v>2.7041423112292587E-2</v>
      </c>
      <c r="Q17">
        <v>41226417</v>
      </c>
      <c r="R17">
        <v>41226558</v>
      </c>
      <c r="S17" t="s">
        <v>58</v>
      </c>
      <c r="T17" t="s">
        <v>12</v>
      </c>
    </row>
    <row r="18" spans="1:20" ht="18" customHeight="1" x14ac:dyDescent="0.25">
      <c r="A18" s="8">
        <v>41223017</v>
      </c>
      <c r="B18" s="8" t="s">
        <v>3</v>
      </c>
      <c r="C18" s="8">
        <v>1825</v>
      </c>
      <c r="D18" s="9">
        <f t="shared" si="0"/>
        <v>2.9265085550263786E-2</v>
      </c>
      <c r="E18" s="10">
        <f t="shared" si="1"/>
        <v>1.1656001453369533</v>
      </c>
      <c r="F18" s="8">
        <v>41223017</v>
      </c>
      <c r="G18" s="8" t="s">
        <v>3</v>
      </c>
      <c r="H18" s="14">
        <v>1261</v>
      </c>
      <c r="I18" s="9">
        <f t="shared" si="2"/>
        <v>2.6228758033987144E-2</v>
      </c>
      <c r="J18" s="10">
        <f t="shared" si="3"/>
        <v>1.0446661474443437</v>
      </c>
      <c r="K18" s="8">
        <v>41223017</v>
      </c>
      <c r="L18" s="8" t="s">
        <v>3</v>
      </c>
      <c r="M18" s="8">
        <v>501</v>
      </c>
      <c r="N18" s="9">
        <f t="shared" si="4"/>
        <v>1.3456889605157131E-2</v>
      </c>
      <c r="O18" s="10">
        <f t="shared" si="5"/>
        <v>0.5359749402616425</v>
      </c>
      <c r="P18">
        <v>2.5107311171279748E-2</v>
      </c>
      <c r="Q18">
        <v>41223017</v>
      </c>
      <c r="R18">
        <v>41223151</v>
      </c>
      <c r="S18" t="s">
        <v>61</v>
      </c>
      <c r="T18" t="s">
        <v>12</v>
      </c>
    </row>
    <row r="19" spans="1:20" ht="18" customHeight="1" x14ac:dyDescent="0.25">
      <c r="A19" s="8">
        <v>41219589</v>
      </c>
      <c r="B19" s="8" t="s">
        <v>3</v>
      </c>
      <c r="C19" s="8">
        <v>906</v>
      </c>
      <c r="D19" s="9">
        <f t="shared" si="0"/>
        <v>1.4528310963583009E-2</v>
      </c>
      <c r="E19" s="10">
        <f t="shared" si="1"/>
        <v>0.88229874618447446</v>
      </c>
      <c r="F19" s="8">
        <v>41219589</v>
      </c>
      <c r="G19" s="8" t="s">
        <v>3</v>
      </c>
      <c r="H19" s="14">
        <v>643</v>
      </c>
      <c r="I19" s="9">
        <f t="shared" si="2"/>
        <v>1.3374378600994238E-2</v>
      </c>
      <c r="J19" s="10">
        <f t="shared" si="3"/>
        <v>0.81222087689562283</v>
      </c>
      <c r="K19" s="8">
        <v>41219589</v>
      </c>
      <c r="L19" s="8" t="s">
        <v>3</v>
      </c>
      <c r="M19" s="8">
        <v>323</v>
      </c>
      <c r="N19" s="9">
        <f t="shared" si="4"/>
        <v>8.6757990867579911E-3</v>
      </c>
      <c r="O19" s="10">
        <f t="shared" si="5"/>
        <v>0.52687794717378322</v>
      </c>
      <c r="P19">
        <v>1.6466430476537675E-2</v>
      </c>
      <c r="Q19">
        <v>41219589</v>
      </c>
      <c r="R19">
        <v>41219746</v>
      </c>
      <c r="S19" t="s">
        <v>64</v>
      </c>
      <c r="T19" t="s">
        <v>12</v>
      </c>
    </row>
    <row r="20" spans="1:20" ht="18" customHeight="1" x14ac:dyDescent="0.25">
      <c r="A20" s="8">
        <v>41209003</v>
      </c>
      <c r="B20" s="8" t="s">
        <v>3</v>
      </c>
      <c r="C20" s="8">
        <v>795</v>
      </c>
      <c r="D20" s="9">
        <f t="shared" si="0"/>
        <v>1.2748352335594362E-2</v>
      </c>
      <c r="E20" s="10">
        <f t="shared" si="1"/>
        <v>0.51833467721605464</v>
      </c>
      <c r="F20" s="8">
        <v>41209003</v>
      </c>
      <c r="G20" s="8" t="s">
        <v>3</v>
      </c>
      <c r="H20" s="14">
        <v>1499</v>
      </c>
      <c r="I20" s="9">
        <f t="shared" si="2"/>
        <v>3.1179150113359817E-2</v>
      </c>
      <c r="J20" s="10">
        <f t="shared" si="3"/>
        <v>1.2677116449594734</v>
      </c>
      <c r="K20" s="8">
        <v>41209003</v>
      </c>
      <c r="L20" s="8" t="s">
        <v>3</v>
      </c>
      <c r="M20" s="8">
        <v>875</v>
      </c>
      <c r="N20" s="9">
        <f t="shared" si="4"/>
        <v>2.3502551705613751E-2</v>
      </c>
      <c r="O20" s="10">
        <f t="shared" si="5"/>
        <v>0.9555891797930115</v>
      </c>
      <c r="P20">
        <v>2.4594828198771148E-2</v>
      </c>
      <c r="Q20">
        <v>41209003</v>
      </c>
      <c r="R20">
        <v>41209178</v>
      </c>
      <c r="S20" t="s">
        <v>67</v>
      </c>
      <c r="T20" t="s">
        <v>12</v>
      </c>
    </row>
    <row r="21" spans="1:20" ht="18" customHeight="1" x14ac:dyDescent="0.25">
      <c r="A21" s="8">
        <v>41201075</v>
      </c>
      <c r="B21" s="8" t="s">
        <v>3</v>
      </c>
      <c r="C21" s="8">
        <v>1622</v>
      </c>
      <c r="D21" s="9">
        <f t="shared" si="0"/>
        <v>2.6009845897275542E-2</v>
      </c>
      <c r="E21" s="10">
        <f t="shared" si="1"/>
        <v>1.0725249493326425</v>
      </c>
      <c r="F21" s="8">
        <v>41201075</v>
      </c>
      <c r="G21" s="8" t="s">
        <v>3</v>
      </c>
      <c r="H21" s="14">
        <v>529</v>
      </c>
      <c r="I21" s="9">
        <f t="shared" si="2"/>
        <v>1.1003182394908169E-2</v>
      </c>
      <c r="J21" s="10">
        <f t="shared" si="3"/>
        <v>0.45372001384417471</v>
      </c>
      <c r="K21" s="8">
        <v>41201075</v>
      </c>
      <c r="L21" s="8" t="s">
        <v>3</v>
      </c>
      <c r="M21" s="8">
        <v>902</v>
      </c>
      <c r="N21" s="9">
        <f t="shared" si="4"/>
        <v>2.4227773301101263E-2</v>
      </c>
      <c r="O21" s="10">
        <f t="shared" si="5"/>
        <v>0.99904057235987809</v>
      </c>
      <c r="P21">
        <v>2.4251040419581524E-2</v>
      </c>
      <c r="Q21">
        <v>41201075</v>
      </c>
      <c r="R21">
        <v>41201254</v>
      </c>
      <c r="S21" t="s">
        <v>70</v>
      </c>
      <c r="T21" t="s">
        <v>12</v>
      </c>
    </row>
    <row r="22" spans="1:20" ht="18" customHeight="1" x14ac:dyDescent="0.25">
      <c r="A22" s="8">
        <v>41197743</v>
      </c>
      <c r="B22" s="8" t="s">
        <v>3</v>
      </c>
      <c r="C22" s="8">
        <v>2855</v>
      </c>
      <c r="D22" s="9">
        <f t="shared" si="0"/>
        <v>4.5781818764933209E-2</v>
      </c>
      <c r="E22" s="10">
        <f t="shared" si="1"/>
        <v>1.34988045480227</v>
      </c>
      <c r="F22" s="8">
        <v>41197743</v>
      </c>
      <c r="G22" s="8" t="s">
        <v>3</v>
      </c>
      <c r="H22" s="14">
        <v>1966</v>
      </c>
      <c r="I22" s="9">
        <f t="shared" si="2"/>
        <v>4.0892734571624685E-2</v>
      </c>
      <c r="J22" s="10">
        <f t="shared" si="3"/>
        <v>1.2057254305487348</v>
      </c>
      <c r="K22" s="8">
        <v>41197743</v>
      </c>
      <c r="L22" s="8" t="s">
        <v>3</v>
      </c>
      <c r="M22" s="8">
        <v>1470</v>
      </c>
      <c r="N22" s="9">
        <f t="shared" si="4"/>
        <v>3.9484286865431102E-2</v>
      </c>
      <c r="O22" s="10">
        <f t="shared" si="5"/>
        <v>1.1641972413790624</v>
      </c>
      <c r="P22">
        <v>3.391546162629587E-2</v>
      </c>
      <c r="Q22">
        <v>41197743</v>
      </c>
      <c r="R22">
        <v>41197840</v>
      </c>
      <c r="S22" t="s">
        <v>73</v>
      </c>
      <c r="T22" t="s">
        <v>12</v>
      </c>
    </row>
    <row r="23" spans="1:20" ht="18" customHeight="1" x14ac:dyDescent="0.25">
      <c r="A23" s="11">
        <v>32972688</v>
      </c>
      <c r="B23" s="11" t="s">
        <v>4</v>
      </c>
      <c r="C23" s="11">
        <v>1542</v>
      </c>
      <c r="D23" s="12">
        <f t="shared" si="0"/>
        <v>2.4726992832058498E-2</v>
      </c>
      <c r="E23" s="13">
        <f t="shared" si="1"/>
        <v>1.0225276812016251</v>
      </c>
      <c r="F23" s="11">
        <v>32972688</v>
      </c>
      <c r="G23" s="11" t="s">
        <v>4</v>
      </c>
      <c r="H23" s="15">
        <v>1076</v>
      </c>
      <c r="I23" s="12">
        <f t="shared" si="2"/>
        <v>2.2380764190777294E-2</v>
      </c>
      <c r="J23" s="13">
        <f t="shared" si="3"/>
        <v>0.92550481439237431</v>
      </c>
      <c r="K23" s="11">
        <v>32972688</v>
      </c>
      <c r="L23" s="11" t="s">
        <v>4</v>
      </c>
      <c r="M23" s="11">
        <v>992</v>
      </c>
      <c r="N23" s="12">
        <f t="shared" si="4"/>
        <v>2.6645178619392963E-2</v>
      </c>
      <c r="O23" s="13">
        <f t="shared" si="5"/>
        <v>1.1018498243574266</v>
      </c>
      <c r="P23">
        <v>2.4182223412280178E-2</v>
      </c>
      <c r="Q23">
        <v>32972688</v>
      </c>
      <c r="R23">
        <v>32972813</v>
      </c>
      <c r="S23" t="s">
        <v>76</v>
      </c>
      <c r="T23" t="s">
        <v>12</v>
      </c>
    </row>
    <row r="24" spans="1:20" ht="18" customHeight="1" x14ac:dyDescent="0.25">
      <c r="A24" s="11">
        <v>32972201</v>
      </c>
      <c r="B24" s="11" t="s">
        <v>4</v>
      </c>
      <c r="C24" s="11">
        <v>616</v>
      </c>
      <c r="D24" s="12">
        <f t="shared" si="0"/>
        <v>9.8779686021712287E-3</v>
      </c>
      <c r="E24" s="13">
        <f t="shared" si="1"/>
        <v>0.80206031149815571</v>
      </c>
      <c r="F24" s="11">
        <v>32972201</v>
      </c>
      <c r="G24" s="11" t="s">
        <v>4</v>
      </c>
      <c r="H24" s="15">
        <v>606</v>
      </c>
      <c r="I24" s="12">
        <f t="shared" si="2"/>
        <v>1.2604779832352269E-2</v>
      </c>
      <c r="J24" s="13">
        <f t="shared" si="3"/>
        <v>1.0234688978946489</v>
      </c>
      <c r="K24" s="11">
        <v>32972201</v>
      </c>
      <c r="L24" s="11" t="s">
        <v>4</v>
      </c>
      <c r="M24" s="11">
        <v>426</v>
      </c>
      <c r="N24" s="12">
        <f t="shared" si="4"/>
        <v>1.1442385173247381E-2</v>
      </c>
      <c r="O24" s="13">
        <f t="shared" si="5"/>
        <v>0.92908606880157674</v>
      </c>
      <c r="P24">
        <v>1.2315742919282875E-2</v>
      </c>
      <c r="Q24">
        <v>32972201</v>
      </c>
      <c r="R24">
        <v>32972381</v>
      </c>
      <c r="S24" t="s">
        <v>79</v>
      </c>
      <c r="T24" t="s">
        <v>12</v>
      </c>
    </row>
    <row r="25" spans="1:20" ht="18" customHeight="1" x14ac:dyDescent="0.25">
      <c r="A25" s="11">
        <v>32968978</v>
      </c>
      <c r="B25" s="11" t="s">
        <v>4</v>
      </c>
      <c r="C25" s="11">
        <v>1154</v>
      </c>
      <c r="D25" s="12">
        <f t="shared" si="0"/>
        <v>1.8505155465755842E-2</v>
      </c>
      <c r="E25" s="13">
        <f t="shared" si="1"/>
        <v>0.99935652368104466</v>
      </c>
      <c r="F25" s="11">
        <v>32968978</v>
      </c>
      <c r="G25" s="11" t="s">
        <v>4</v>
      </c>
      <c r="H25" s="15">
        <v>979</v>
      </c>
      <c r="I25" s="12">
        <f t="shared" si="2"/>
        <v>2.036316741893213E-2</v>
      </c>
      <c r="J25" s="13">
        <f t="shared" si="3"/>
        <v>1.0996970136553201</v>
      </c>
      <c r="K25" s="11">
        <v>32968978</v>
      </c>
      <c r="L25" s="11" t="s">
        <v>4</v>
      </c>
      <c r="M25" s="11">
        <v>649</v>
      </c>
      <c r="N25" s="12">
        <f t="shared" si="4"/>
        <v>1.743217835079237E-2</v>
      </c>
      <c r="O25" s="13">
        <f t="shared" si="5"/>
        <v>0.94141122937733024</v>
      </c>
      <c r="P25">
        <v>1.8517070762287795E-2</v>
      </c>
      <c r="Q25">
        <v>32968978</v>
      </c>
      <c r="R25">
        <v>32969118</v>
      </c>
      <c r="S25" t="s">
        <v>82</v>
      </c>
      <c r="T25" t="s">
        <v>12</v>
      </c>
    </row>
    <row r="26" spans="1:20" ht="18" customHeight="1" x14ac:dyDescent="0.25">
      <c r="A26" s="11">
        <v>32954203</v>
      </c>
      <c r="B26" s="11" t="s">
        <v>4</v>
      </c>
      <c r="C26" s="11">
        <v>909</v>
      </c>
      <c r="D26" s="12">
        <f t="shared" si="0"/>
        <v>1.4576417953528648E-2</v>
      </c>
      <c r="E26" s="13">
        <f t="shared" si="1"/>
        <v>0.87286216989123733</v>
      </c>
      <c r="F26" s="11">
        <v>32954203</v>
      </c>
      <c r="G26" s="11" t="s">
        <v>4</v>
      </c>
      <c r="H26" s="15">
        <v>812</v>
      </c>
      <c r="I26" s="12">
        <f t="shared" si="2"/>
        <v>1.6889572976683236E-2</v>
      </c>
      <c r="J26" s="13">
        <f t="shared" si="3"/>
        <v>1.0113780603687572</v>
      </c>
      <c r="K26" s="11">
        <v>32954203</v>
      </c>
      <c r="L26" s="11" t="s">
        <v>4</v>
      </c>
      <c r="M26" s="11">
        <v>600</v>
      </c>
      <c r="N26" s="12">
        <f t="shared" si="4"/>
        <v>1.6116035455278E-2</v>
      </c>
      <c r="O26" s="13">
        <f t="shared" si="5"/>
        <v>0.96505723987783454</v>
      </c>
      <c r="P26">
        <v>1.6699564325654E-2</v>
      </c>
      <c r="Q26">
        <v>32954203</v>
      </c>
      <c r="R26">
        <v>32954342</v>
      </c>
      <c r="S26" t="s">
        <v>85</v>
      </c>
      <c r="T26" t="s">
        <v>12</v>
      </c>
    </row>
    <row r="27" spans="1:20" ht="18" customHeight="1" x14ac:dyDescent="0.25">
      <c r="A27" s="11">
        <v>32953881</v>
      </c>
      <c r="B27" s="11" t="s">
        <v>4</v>
      </c>
      <c r="C27" s="11">
        <v>1080</v>
      </c>
      <c r="D27" s="12">
        <f t="shared" si="0"/>
        <v>1.7318516380430075E-2</v>
      </c>
      <c r="E27" s="13">
        <f t="shared" si="1"/>
        <v>0.97849472096920387</v>
      </c>
      <c r="F27" s="11">
        <v>32953881</v>
      </c>
      <c r="G27" s="11" t="s">
        <v>4</v>
      </c>
      <c r="H27" s="15">
        <v>824</v>
      </c>
      <c r="I27" s="12">
        <f t="shared" si="2"/>
        <v>1.7139172577323877E-2</v>
      </c>
      <c r="J27" s="13">
        <f t="shared" si="3"/>
        <v>0.96836181115619846</v>
      </c>
      <c r="K27" s="11">
        <v>32953881</v>
      </c>
      <c r="L27" s="11" t="s">
        <v>4</v>
      </c>
      <c r="M27" s="11">
        <v>481</v>
      </c>
      <c r="N27" s="12">
        <f t="shared" si="4"/>
        <v>1.2919688423314531E-2</v>
      </c>
      <c r="O27" s="13">
        <f t="shared" si="5"/>
        <v>0.72996131083523375</v>
      </c>
      <c r="P27">
        <v>1.7699141353850124E-2</v>
      </c>
      <c r="Q27">
        <v>32953881</v>
      </c>
      <c r="R27">
        <v>32954028</v>
      </c>
      <c r="S27" t="s">
        <v>88</v>
      </c>
      <c r="T27" t="s">
        <v>12</v>
      </c>
    </row>
    <row r="28" spans="1:20" ht="18" customHeight="1" x14ac:dyDescent="0.25">
      <c r="A28" s="11">
        <v>32953471</v>
      </c>
      <c r="B28" s="11" t="s">
        <v>4</v>
      </c>
      <c r="C28" s="11">
        <v>1890</v>
      </c>
      <c r="D28" s="12">
        <f t="shared" si="0"/>
        <v>3.0307403665752634E-2</v>
      </c>
      <c r="E28" s="13">
        <f t="shared" si="1"/>
        <v>1.1659564242237241</v>
      </c>
      <c r="F28" s="11">
        <v>32953471</v>
      </c>
      <c r="G28" s="11" t="s">
        <v>4</v>
      </c>
      <c r="H28" s="15">
        <v>1278</v>
      </c>
      <c r="I28" s="12">
        <f t="shared" si="2"/>
        <v>2.6582357468228051E-2</v>
      </c>
      <c r="J28" s="13">
        <f t="shared" si="3"/>
        <v>1.022650135356697</v>
      </c>
      <c r="K28" s="11">
        <v>32953471</v>
      </c>
      <c r="L28" s="11" t="s">
        <v>4</v>
      </c>
      <c r="M28" s="11">
        <v>1107</v>
      </c>
      <c r="N28" s="12">
        <f t="shared" si="4"/>
        <v>2.9734085414987912E-2</v>
      </c>
      <c r="O28" s="13">
        <f t="shared" si="5"/>
        <v>1.1439002921651671</v>
      </c>
      <c r="P28">
        <v>2.5993598933966026E-2</v>
      </c>
      <c r="Q28">
        <v>32953471</v>
      </c>
      <c r="R28">
        <v>32953587</v>
      </c>
      <c r="S28" t="s">
        <v>90</v>
      </c>
      <c r="T28" t="s">
        <v>12</v>
      </c>
    </row>
    <row r="29" spans="1:20" ht="18" customHeight="1" x14ac:dyDescent="0.25">
      <c r="A29" s="11">
        <v>32950739</v>
      </c>
      <c r="B29" s="11" t="s">
        <v>4</v>
      </c>
      <c r="C29" s="11">
        <v>1385</v>
      </c>
      <c r="D29" s="12">
        <f t="shared" si="0"/>
        <v>2.2209393691570052E-2</v>
      </c>
      <c r="E29" s="13">
        <f t="shared" si="1"/>
        <v>1.0507014580746019</v>
      </c>
      <c r="F29" s="11">
        <v>32950739</v>
      </c>
      <c r="G29" s="11" t="s">
        <v>4</v>
      </c>
      <c r="H29" s="15">
        <v>927</v>
      </c>
      <c r="I29" s="12">
        <f t="shared" si="2"/>
        <v>1.928156914948936E-2</v>
      </c>
      <c r="J29" s="13">
        <f t="shared" si="3"/>
        <v>0.91218936908774972</v>
      </c>
      <c r="K29" s="11">
        <v>32950739</v>
      </c>
      <c r="L29" s="11" t="s">
        <v>4</v>
      </c>
      <c r="M29" s="11">
        <v>851</v>
      </c>
      <c r="N29" s="12">
        <f t="shared" si="4"/>
        <v>2.2857910287402632E-2</v>
      </c>
      <c r="O29" s="13">
        <f t="shared" si="5"/>
        <v>1.0813820494626283</v>
      </c>
      <c r="P29">
        <v>2.113768237484747E-2</v>
      </c>
      <c r="Q29">
        <v>32950739</v>
      </c>
      <c r="R29">
        <v>32950849</v>
      </c>
      <c r="S29" t="s">
        <v>93</v>
      </c>
      <c r="T29" t="s">
        <v>12</v>
      </c>
    </row>
    <row r="30" spans="1:20" ht="18" customHeight="1" x14ac:dyDescent="0.25">
      <c r="A30" s="11">
        <v>32944566</v>
      </c>
      <c r="B30" s="11" t="s">
        <v>4</v>
      </c>
      <c r="C30" s="11">
        <v>1018</v>
      </c>
      <c r="D30" s="12">
        <f t="shared" si="0"/>
        <v>1.6324305254886869E-2</v>
      </c>
      <c r="E30" s="13">
        <f t="shared" si="1"/>
        <v>1.1177953032117469</v>
      </c>
      <c r="F30" s="11">
        <v>32944566</v>
      </c>
      <c r="G30" s="11" t="s">
        <v>4</v>
      </c>
      <c r="H30" s="15">
        <v>861</v>
      </c>
      <c r="I30" s="12">
        <f t="shared" si="2"/>
        <v>1.7908771345965847E-2</v>
      </c>
      <c r="J30" s="13">
        <f t="shared" si="3"/>
        <v>1.2262905026736755</v>
      </c>
      <c r="K30" s="11">
        <v>32944566</v>
      </c>
      <c r="L30" s="11" t="s">
        <v>4</v>
      </c>
      <c r="M30" s="11">
        <v>539</v>
      </c>
      <c r="N30" s="12">
        <f t="shared" si="4"/>
        <v>1.4477571850658072E-2</v>
      </c>
      <c r="O30" s="13">
        <f t="shared" si="5"/>
        <v>0.99134153422741433</v>
      </c>
      <c r="P30">
        <v>1.4604020260223362E-2</v>
      </c>
      <c r="Q30">
        <v>32944566</v>
      </c>
      <c r="R30">
        <v>32944754</v>
      </c>
      <c r="S30" t="s">
        <v>96</v>
      </c>
      <c r="T30" t="s">
        <v>12</v>
      </c>
    </row>
    <row r="31" spans="1:20" ht="18" customHeight="1" x14ac:dyDescent="0.25">
      <c r="A31" s="11">
        <v>32937551</v>
      </c>
      <c r="B31" s="11" t="s">
        <v>4</v>
      </c>
      <c r="C31" s="11">
        <v>1160</v>
      </c>
      <c r="D31" s="12">
        <f t="shared" si="0"/>
        <v>1.8601369445647119E-2</v>
      </c>
      <c r="E31" s="13">
        <f t="shared" si="1"/>
        <v>1.1860423418726802</v>
      </c>
      <c r="F31" s="11">
        <v>32937551</v>
      </c>
      <c r="G31" s="11" t="s">
        <v>4</v>
      </c>
      <c r="H31" s="15">
        <v>760</v>
      </c>
      <c r="I31" s="12">
        <f t="shared" si="2"/>
        <v>1.580797470724047E-2</v>
      </c>
      <c r="J31" s="13">
        <f t="shared" si="3"/>
        <v>1.0079326361870091</v>
      </c>
      <c r="K31" s="11">
        <v>32937551</v>
      </c>
      <c r="L31" s="11" t="s">
        <v>4</v>
      </c>
      <c r="M31" s="11">
        <v>583</v>
      </c>
      <c r="N31" s="12">
        <f t="shared" si="4"/>
        <v>1.5659414450711791E-2</v>
      </c>
      <c r="O31" s="13">
        <f t="shared" si="5"/>
        <v>0.99846028227901695</v>
      </c>
      <c r="P31">
        <v>1.568356271014475E-2</v>
      </c>
      <c r="Q31">
        <v>32937551</v>
      </c>
      <c r="R31">
        <v>32937680</v>
      </c>
      <c r="S31" t="s">
        <v>99</v>
      </c>
      <c r="T31" t="s">
        <v>12</v>
      </c>
    </row>
    <row r="32" spans="1:20" ht="18" customHeight="1" x14ac:dyDescent="0.25">
      <c r="A32" s="11">
        <v>32936704</v>
      </c>
      <c r="B32" s="11" t="s">
        <v>4</v>
      </c>
      <c r="C32" s="11">
        <v>944</v>
      </c>
      <c r="D32" s="12">
        <f t="shared" si="0"/>
        <v>1.5137666169561104E-2</v>
      </c>
      <c r="E32" s="13">
        <f t="shared" si="1"/>
        <v>0.94165125699718311</v>
      </c>
      <c r="F32" s="11">
        <v>32936704</v>
      </c>
      <c r="G32" s="11" t="s">
        <v>4</v>
      </c>
      <c r="H32" s="15">
        <v>700</v>
      </c>
      <c r="I32" s="12">
        <f t="shared" si="2"/>
        <v>1.4559976704037273E-2</v>
      </c>
      <c r="J32" s="13">
        <f t="shared" si="3"/>
        <v>0.90571559787567413</v>
      </c>
      <c r="K32" s="11">
        <v>32936704</v>
      </c>
      <c r="L32" s="11" t="s">
        <v>4</v>
      </c>
      <c r="M32" s="11">
        <v>626</v>
      </c>
      <c r="N32" s="12">
        <f t="shared" si="4"/>
        <v>1.6814396991673381E-2</v>
      </c>
      <c r="O32" s="13">
        <f t="shared" si="5"/>
        <v>1.0459537081546011</v>
      </c>
      <c r="P32">
        <v>1.6075660768333035E-2</v>
      </c>
      <c r="Q32">
        <v>32936704</v>
      </c>
      <c r="R32">
        <v>32936857</v>
      </c>
      <c r="S32" t="s">
        <v>102</v>
      </c>
      <c r="T32" t="s">
        <v>12</v>
      </c>
    </row>
    <row r="33" spans="1:20" ht="18" customHeight="1" x14ac:dyDescent="0.25">
      <c r="A33" s="11">
        <v>32931882</v>
      </c>
      <c r="B33" s="11" t="s">
        <v>4</v>
      </c>
      <c r="C33" s="11">
        <v>1382</v>
      </c>
      <c r="D33" s="12">
        <f t="shared" si="0"/>
        <v>2.2161286701624414E-2</v>
      </c>
      <c r="E33" s="13">
        <f t="shared" si="1"/>
        <v>0.97103967059928775</v>
      </c>
      <c r="F33" s="11">
        <v>32931882</v>
      </c>
      <c r="G33" s="11" t="s">
        <v>4</v>
      </c>
      <c r="H33" s="15">
        <v>1173</v>
      </c>
      <c r="I33" s="12">
        <f t="shared" si="2"/>
        <v>2.4398360962622458E-2</v>
      </c>
      <c r="J33" s="13">
        <f t="shared" si="3"/>
        <v>1.069061409262434</v>
      </c>
      <c r="K33" s="11">
        <v>32931882</v>
      </c>
      <c r="L33" s="11" t="s">
        <v>4</v>
      </c>
      <c r="M33" s="11">
        <v>996</v>
      </c>
      <c r="N33" s="12">
        <f t="shared" si="4"/>
        <v>2.6752618855761481E-2</v>
      </c>
      <c r="O33" s="13">
        <f t="shared" si="5"/>
        <v>1.172217775579915</v>
      </c>
      <c r="P33">
        <v>2.282222588078954E-2</v>
      </c>
      <c r="Q33">
        <v>32931882</v>
      </c>
      <c r="R33">
        <v>32931968</v>
      </c>
      <c r="S33" t="s">
        <v>105</v>
      </c>
      <c r="T33" t="s">
        <v>12</v>
      </c>
    </row>
    <row r="34" spans="1:20" ht="18" customHeight="1" x14ac:dyDescent="0.25">
      <c r="A34" s="11">
        <v>32930604</v>
      </c>
      <c r="B34" s="11" t="s">
        <v>4</v>
      </c>
      <c r="C34" s="11">
        <v>1675</v>
      </c>
      <c r="D34" s="12">
        <f t="shared" si="0"/>
        <v>2.6859736052981833E-2</v>
      </c>
      <c r="E34" s="13">
        <f t="shared" si="1"/>
        <v>1.1412309773490084</v>
      </c>
      <c r="F34" s="11">
        <v>32930604</v>
      </c>
      <c r="G34" s="11" t="s">
        <v>4</v>
      </c>
      <c r="H34" s="15">
        <v>1043</v>
      </c>
      <c r="I34" s="12">
        <f t="shared" si="2"/>
        <v>2.1694365289015537E-2</v>
      </c>
      <c r="J34" s="13">
        <f t="shared" si="3"/>
        <v>0.92176191355391457</v>
      </c>
      <c r="K34" s="11">
        <v>32930604</v>
      </c>
      <c r="L34" s="11" t="s">
        <v>4</v>
      </c>
      <c r="M34" s="11">
        <v>979</v>
      </c>
      <c r="N34" s="12">
        <f t="shared" si="4"/>
        <v>2.6295997851195272E-2</v>
      </c>
      <c r="O34" s="13">
        <f t="shared" si="5"/>
        <v>1.117278564051841</v>
      </c>
      <c r="P34">
        <v>2.3535757954428235E-2</v>
      </c>
      <c r="Q34">
        <v>32930604</v>
      </c>
      <c r="R34">
        <v>32930748</v>
      </c>
      <c r="S34" t="s">
        <v>108</v>
      </c>
      <c r="T34" t="s">
        <v>12</v>
      </c>
    </row>
    <row r="35" spans="1:20" ht="18" customHeight="1" x14ac:dyDescent="0.25">
      <c r="A35" s="11">
        <v>32929068</v>
      </c>
      <c r="B35" s="11" t="s">
        <v>4</v>
      </c>
      <c r="C35" s="11">
        <v>817</v>
      </c>
      <c r="D35" s="12">
        <f t="shared" si="0"/>
        <v>1.3101136928529048E-2</v>
      </c>
      <c r="E35" s="13">
        <f t="shared" si="1"/>
        <v>0.95141790723273056</v>
      </c>
      <c r="F35" s="11">
        <v>32929068</v>
      </c>
      <c r="G35" s="11" t="s">
        <v>4</v>
      </c>
      <c r="H35" s="15">
        <v>635</v>
      </c>
      <c r="I35" s="12">
        <f t="shared" si="2"/>
        <v>1.3207978867233813E-2</v>
      </c>
      <c r="J35" s="13">
        <f t="shared" si="3"/>
        <v>0.95917687763978121</v>
      </c>
      <c r="K35" s="11">
        <v>32929068</v>
      </c>
      <c r="L35" s="11" t="s">
        <v>4</v>
      </c>
      <c r="M35" s="11">
        <v>505</v>
      </c>
      <c r="N35" s="12">
        <f t="shared" si="4"/>
        <v>1.3564329841525651E-2</v>
      </c>
      <c r="O35" s="13">
        <f t="shared" si="5"/>
        <v>0.98505544833564151</v>
      </c>
      <c r="P35">
        <v>1.377011808263592E-2</v>
      </c>
      <c r="Q35">
        <v>32929068</v>
      </c>
      <c r="R35">
        <v>32929233</v>
      </c>
      <c r="S35" t="s">
        <v>111</v>
      </c>
      <c r="T35" t="s">
        <v>12</v>
      </c>
    </row>
    <row r="36" spans="1:20" ht="18" customHeight="1" x14ac:dyDescent="0.25">
      <c r="A36" s="11">
        <v>32920865</v>
      </c>
      <c r="B36" s="11" t="s">
        <v>4</v>
      </c>
      <c r="C36" s="11">
        <v>522</v>
      </c>
      <c r="D36" s="12">
        <f t="shared" si="0"/>
        <v>8.3706162505412032E-3</v>
      </c>
      <c r="E36" s="13">
        <f t="shared" si="1"/>
        <v>1.0801534924578242</v>
      </c>
      <c r="F36" s="11">
        <v>32920865</v>
      </c>
      <c r="G36" s="11" t="s">
        <v>4</v>
      </c>
      <c r="H36" s="15">
        <v>566</v>
      </c>
      <c r="I36" s="12">
        <f t="shared" si="2"/>
        <v>1.1772781163550138E-2</v>
      </c>
      <c r="J36" s="13">
        <f t="shared" si="3"/>
        <v>1.5191725805048328</v>
      </c>
      <c r="K36" s="11">
        <v>32920865</v>
      </c>
      <c r="L36" s="11" t="s">
        <v>4</v>
      </c>
      <c r="M36" s="11">
        <v>520</v>
      </c>
      <c r="N36" s="12">
        <f t="shared" si="4"/>
        <v>1.3967230727907601E-2</v>
      </c>
      <c r="O36" s="13">
        <f t="shared" si="5"/>
        <v>1.8023467566964615</v>
      </c>
      <c r="P36">
        <v>7.7494692272802547E-3</v>
      </c>
      <c r="Q36">
        <v>32920865</v>
      </c>
      <c r="R36">
        <v>32920986</v>
      </c>
      <c r="S36" t="s">
        <v>114</v>
      </c>
      <c r="T36" t="s">
        <v>12</v>
      </c>
    </row>
    <row r="37" spans="1:20" ht="18" customHeight="1" x14ac:dyDescent="0.25">
      <c r="A37" s="11">
        <v>32915186</v>
      </c>
      <c r="B37" s="11" t="s">
        <v>4</v>
      </c>
      <c r="C37" s="11">
        <v>1003</v>
      </c>
      <c r="D37" s="12">
        <f t="shared" si="0"/>
        <v>1.6083770305158673E-2</v>
      </c>
      <c r="E37" s="13">
        <f t="shared" si="1"/>
        <v>1.0197607351488882</v>
      </c>
      <c r="F37" s="11">
        <v>32915186</v>
      </c>
      <c r="G37" s="11" t="s">
        <v>4</v>
      </c>
      <c r="H37" s="15">
        <v>670</v>
      </c>
      <c r="I37" s="12">
        <f t="shared" si="2"/>
        <v>1.3935977702435676E-2</v>
      </c>
      <c r="J37" s="13">
        <f t="shared" si="3"/>
        <v>0.88358404759711084</v>
      </c>
      <c r="K37" s="11">
        <v>32915186</v>
      </c>
      <c r="L37" s="11" t="s">
        <v>4</v>
      </c>
      <c r="M37" s="11">
        <v>564</v>
      </c>
      <c r="N37" s="12">
        <f t="shared" si="4"/>
        <v>1.5149073327961322E-2</v>
      </c>
      <c r="O37" s="13">
        <f t="shared" si="5"/>
        <v>0.96049805864184445</v>
      </c>
      <c r="P37">
        <v>1.5772101975283833E-2</v>
      </c>
      <c r="Q37">
        <v>32915186</v>
      </c>
      <c r="R37">
        <v>32915339</v>
      </c>
      <c r="S37" t="s">
        <v>117</v>
      </c>
      <c r="T37" t="s">
        <v>12</v>
      </c>
    </row>
    <row r="38" spans="1:20" ht="18" customHeight="1" x14ac:dyDescent="0.25">
      <c r="A38" s="11">
        <v>32914740</v>
      </c>
      <c r="B38" s="11" t="s">
        <v>4</v>
      </c>
      <c r="C38" s="11">
        <v>702</v>
      </c>
      <c r="D38" s="12">
        <f t="shared" si="0"/>
        <v>1.125703564727955E-2</v>
      </c>
      <c r="E38" s="13">
        <f t="shared" si="1"/>
        <v>0.76837129762737688</v>
      </c>
      <c r="F38" s="11">
        <v>32914740</v>
      </c>
      <c r="G38" s="11" t="s">
        <v>4</v>
      </c>
      <c r="H38" s="15">
        <v>732</v>
      </c>
      <c r="I38" s="12">
        <f t="shared" si="2"/>
        <v>1.5225575639078977E-2</v>
      </c>
      <c r="J38" s="13">
        <f t="shared" si="3"/>
        <v>1.0392518667869834</v>
      </c>
      <c r="K38" s="11">
        <v>32914740</v>
      </c>
      <c r="L38" s="11" t="s">
        <v>4</v>
      </c>
      <c r="M38" s="11">
        <v>505</v>
      </c>
      <c r="N38" s="12">
        <f t="shared" si="4"/>
        <v>1.3564329841525651E-2</v>
      </c>
      <c r="O38" s="13">
        <f t="shared" si="5"/>
        <v>0.92586023961801811</v>
      </c>
      <c r="P38">
        <v>1.4650515554185459E-2</v>
      </c>
      <c r="Q38">
        <v>32914740</v>
      </c>
      <c r="R38">
        <v>32914895</v>
      </c>
      <c r="S38" t="s">
        <v>120</v>
      </c>
      <c r="T38" t="s">
        <v>12</v>
      </c>
    </row>
    <row r="39" spans="1:20" ht="18" customHeight="1" x14ac:dyDescent="0.25">
      <c r="A39" s="11">
        <v>32914403</v>
      </c>
      <c r="B39" s="11" t="s">
        <v>4</v>
      </c>
      <c r="C39" s="11">
        <v>1258</v>
      </c>
      <c r="D39" s="12">
        <f t="shared" si="0"/>
        <v>2.0172864450537998E-2</v>
      </c>
      <c r="E39" s="13">
        <f t="shared" si="1"/>
        <v>0.90813711407659836</v>
      </c>
      <c r="F39" s="11">
        <v>32914403</v>
      </c>
      <c r="G39" s="11" t="s">
        <v>4</v>
      </c>
      <c r="H39" s="15">
        <v>803</v>
      </c>
      <c r="I39" s="12">
        <f t="shared" si="2"/>
        <v>1.6702373276202758E-2</v>
      </c>
      <c r="J39" s="13">
        <f t="shared" si="3"/>
        <v>0.75190338498885567</v>
      </c>
      <c r="K39" s="11">
        <v>32914403</v>
      </c>
      <c r="L39" s="11" t="s">
        <v>4</v>
      </c>
      <c r="M39" s="11">
        <v>874</v>
      </c>
      <c r="N39" s="12">
        <f t="shared" si="4"/>
        <v>2.3475691646521621E-2</v>
      </c>
      <c r="O39" s="13">
        <f t="shared" si="5"/>
        <v>1.0568229868939452</v>
      </c>
      <c r="P39">
        <v>2.221345668825565E-2</v>
      </c>
      <c r="Q39">
        <v>32914403</v>
      </c>
      <c r="R39">
        <v>32914505</v>
      </c>
      <c r="S39" t="s">
        <v>123</v>
      </c>
      <c r="T39" t="s">
        <v>12</v>
      </c>
    </row>
    <row r="40" spans="1:20" ht="18" customHeight="1" x14ac:dyDescent="0.25">
      <c r="A40" s="11">
        <v>32914026</v>
      </c>
      <c r="B40" s="11" t="s">
        <v>4</v>
      </c>
      <c r="C40" s="11">
        <v>1050</v>
      </c>
      <c r="D40" s="12">
        <f t="shared" si="0"/>
        <v>1.6837446480973687E-2</v>
      </c>
      <c r="E40" s="13">
        <f t="shared" si="1"/>
        <v>0.92567557857063887</v>
      </c>
      <c r="F40" s="11">
        <v>32914026</v>
      </c>
      <c r="G40" s="11" t="s">
        <v>4</v>
      </c>
      <c r="H40" s="15">
        <v>835</v>
      </c>
      <c r="I40" s="12">
        <f t="shared" si="2"/>
        <v>1.7367972211244462E-2</v>
      </c>
      <c r="J40" s="13">
        <f t="shared" si="3"/>
        <v>0.95484239509890212</v>
      </c>
      <c r="K40" s="11">
        <v>32914026</v>
      </c>
      <c r="L40" s="11" t="s">
        <v>4</v>
      </c>
      <c r="M40" s="11">
        <v>658</v>
      </c>
      <c r="N40" s="12">
        <f t="shared" si="4"/>
        <v>1.7673918882621542E-2</v>
      </c>
      <c r="O40" s="13">
        <f t="shared" si="5"/>
        <v>0.97166248491232865</v>
      </c>
      <c r="P40">
        <v>1.8189360150316216E-2</v>
      </c>
      <c r="Q40">
        <v>32914026</v>
      </c>
      <c r="R40">
        <v>32914176</v>
      </c>
      <c r="S40" t="s">
        <v>126</v>
      </c>
      <c r="T40" t="s">
        <v>12</v>
      </c>
    </row>
    <row r="41" spans="1:20" ht="18" customHeight="1" x14ac:dyDescent="0.25">
      <c r="A41" s="11">
        <v>32913556</v>
      </c>
      <c r="B41" s="11" t="s">
        <v>4</v>
      </c>
      <c r="C41" s="11">
        <v>583</v>
      </c>
      <c r="D41" s="12">
        <f t="shared" si="0"/>
        <v>9.3487917127691982E-3</v>
      </c>
      <c r="E41" s="13">
        <f t="shared" si="1"/>
        <v>1.0819614258176802</v>
      </c>
      <c r="F41" s="11">
        <v>32913556</v>
      </c>
      <c r="G41" s="11" t="s">
        <v>4</v>
      </c>
      <c r="H41" s="15">
        <v>569</v>
      </c>
      <c r="I41" s="12">
        <f t="shared" si="2"/>
        <v>1.1835181063710298E-2</v>
      </c>
      <c r="J41" s="13">
        <f t="shared" si="3"/>
        <v>1.369718116728625</v>
      </c>
      <c r="K41" s="11">
        <v>32913556</v>
      </c>
      <c r="L41" s="11" t="s">
        <v>4</v>
      </c>
      <c r="M41" s="11">
        <v>251</v>
      </c>
      <c r="N41" s="12">
        <f t="shared" si="4"/>
        <v>6.7418748321246306E-3</v>
      </c>
      <c r="O41" s="13">
        <f t="shared" si="5"/>
        <v>0.7802557517766342</v>
      </c>
      <c r="P41">
        <v>8.640596133733653E-3</v>
      </c>
      <c r="Q41">
        <v>32913556</v>
      </c>
      <c r="R41">
        <v>32913797</v>
      </c>
      <c r="S41" t="s">
        <v>129</v>
      </c>
      <c r="T41" t="s">
        <v>12</v>
      </c>
    </row>
    <row r="42" spans="1:20" ht="18" customHeight="1" x14ac:dyDescent="0.25">
      <c r="A42" s="11">
        <v>32913282</v>
      </c>
      <c r="B42" s="11" t="s">
        <v>4</v>
      </c>
      <c r="C42" s="11">
        <v>824</v>
      </c>
      <c r="D42" s="12">
        <f t="shared" si="0"/>
        <v>1.321338657173554E-2</v>
      </c>
      <c r="E42" s="13">
        <f t="shared" si="1"/>
        <v>0.87263652337234476</v>
      </c>
      <c r="F42" s="11">
        <v>32913282</v>
      </c>
      <c r="G42" s="11" t="s">
        <v>4</v>
      </c>
      <c r="H42" s="15">
        <v>589</v>
      </c>
      <c r="I42" s="12">
        <f t="shared" si="2"/>
        <v>1.2251180398111364E-2</v>
      </c>
      <c r="J42" s="13">
        <f t="shared" si="3"/>
        <v>0.80909064544314702</v>
      </c>
      <c r="K42" s="11">
        <v>32913282</v>
      </c>
      <c r="L42" s="11" t="s">
        <v>4</v>
      </c>
      <c r="M42" s="11">
        <v>541</v>
      </c>
      <c r="N42" s="12">
        <f t="shared" si="4"/>
        <v>1.4531291968842331E-2</v>
      </c>
      <c r="O42" s="13">
        <f t="shared" si="5"/>
        <v>0.95967343685559758</v>
      </c>
      <c r="P42">
        <v>1.514191329131147E-2</v>
      </c>
      <c r="Q42">
        <v>32913282</v>
      </c>
      <c r="R42">
        <v>32913419</v>
      </c>
      <c r="S42" t="s">
        <v>132</v>
      </c>
      <c r="T42" t="s">
        <v>12</v>
      </c>
    </row>
    <row r="43" spans="1:20" ht="18" customHeight="1" x14ac:dyDescent="0.25">
      <c r="A43" s="11">
        <v>32912987</v>
      </c>
      <c r="B43" s="11" t="s">
        <v>4</v>
      </c>
      <c r="C43" s="11">
        <v>1485</v>
      </c>
      <c r="D43" s="12">
        <f t="shared" si="0"/>
        <v>2.3812960023091356E-2</v>
      </c>
      <c r="E43" s="13">
        <f t="shared" si="1"/>
        <v>1.1894254228917045</v>
      </c>
      <c r="F43" s="11">
        <v>32912987</v>
      </c>
      <c r="G43" s="11" t="s">
        <v>4</v>
      </c>
      <c r="H43" s="15">
        <v>1012</v>
      </c>
      <c r="I43" s="12">
        <f t="shared" si="2"/>
        <v>2.1049566320693887E-2</v>
      </c>
      <c r="J43" s="13">
        <f t="shared" si="3"/>
        <v>1.051397612829321</v>
      </c>
      <c r="K43" s="11">
        <v>32912987</v>
      </c>
      <c r="L43" s="11" t="s">
        <v>4</v>
      </c>
      <c r="M43" s="11">
        <v>677</v>
      </c>
      <c r="N43" s="12">
        <f t="shared" si="4"/>
        <v>1.8184260005372013E-2</v>
      </c>
      <c r="O43" s="13">
        <f t="shared" si="5"/>
        <v>0.9082794044036907</v>
      </c>
      <c r="P43">
        <v>2.0020557459750458E-2</v>
      </c>
      <c r="Q43">
        <v>32912987</v>
      </c>
      <c r="R43">
        <v>32913097</v>
      </c>
      <c r="S43" t="s">
        <v>135</v>
      </c>
      <c r="T43" t="s">
        <v>12</v>
      </c>
    </row>
    <row r="44" spans="1:20" ht="18" customHeight="1" x14ac:dyDescent="0.25">
      <c r="A44" s="11">
        <v>32912642</v>
      </c>
      <c r="B44" s="11" t="s">
        <v>4</v>
      </c>
      <c r="C44" s="11">
        <v>1123</v>
      </c>
      <c r="D44" s="12">
        <f t="shared" si="0"/>
        <v>1.8008049902984238E-2</v>
      </c>
      <c r="E44" s="13">
        <f t="shared" si="1"/>
        <v>0.80910094915049835</v>
      </c>
      <c r="F44" s="11">
        <v>32912642</v>
      </c>
      <c r="G44" s="11" t="s">
        <v>4</v>
      </c>
      <c r="H44" s="15">
        <v>885</v>
      </c>
      <c r="I44" s="12">
        <f t="shared" si="2"/>
        <v>1.8407970547247125E-2</v>
      </c>
      <c r="J44" s="13">
        <f t="shared" si="3"/>
        <v>0.82706936741906167</v>
      </c>
      <c r="K44" s="11">
        <v>32912642</v>
      </c>
      <c r="L44" s="11" t="s">
        <v>4</v>
      </c>
      <c r="M44" s="11">
        <v>860</v>
      </c>
      <c r="N44" s="12">
        <f t="shared" si="4"/>
        <v>2.3099650819231803E-2</v>
      </c>
      <c r="O44" s="13">
        <f t="shared" si="5"/>
        <v>1.037866371071545</v>
      </c>
      <c r="P44">
        <v>2.22568641427148E-2</v>
      </c>
      <c r="Q44">
        <v>32912642</v>
      </c>
      <c r="R44">
        <v>32912763</v>
      </c>
      <c r="S44" t="s">
        <v>138</v>
      </c>
      <c r="T44" t="s">
        <v>12</v>
      </c>
    </row>
    <row r="45" spans="1:20" ht="18" customHeight="1" x14ac:dyDescent="0.25">
      <c r="A45" s="11">
        <v>32912221</v>
      </c>
      <c r="B45" s="11" t="s">
        <v>4</v>
      </c>
      <c r="C45" s="11">
        <v>314</v>
      </c>
      <c r="D45" s="12">
        <f t="shared" si="0"/>
        <v>5.0351982809768922E-3</v>
      </c>
      <c r="E45" s="13">
        <f t="shared" si="1"/>
        <v>0.72235125942194689</v>
      </c>
      <c r="F45" s="11">
        <v>32912221</v>
      </c>
      <c r="G45" s="11" t="s">
        <v>4</v>
      </c>
      <c r="H45" s="15">
        <v>350</v>
      </c>
      <c r="I45" s="12">
        <f t="shared" si="2"/>
        <v>7.2799883520186367E-3</v>
      </c>
      <c r="J45" s="13">
        <f t="shared" si="3"/>
        <v>1.0443896071630987</v>
      </c>
      <c r="K45" s="11">
        <v>32912221</v>
      </c>
      <c r="L45" s="11" t="s">
        <v>4</v>
      </c>
      <c r="M45" s="11">
        <v>235</v>
      </c>
      <c r="N45" s="12">
        <f t="shared" si="4"/>
        <v>6.312113886650551E-3</v>
      </c>
      <c r="O45" s="13">
        <f t="shared" si="5"/>
        <v>0.90553800688702424</v>
      </c>
      <c r="P45">
        <v>6.9705675947824199E-3</v>
      </c>
      <c r="Q45">
        <v>32912221</v>
      </c>
      <c r="R45">
        <v>32912384</v>
      </c>
      <c r="S45" t="s">
        <v>141</v>
      </c>
      <c r="T45" t="s">
        <v>12</v>
      </c>
    </row>
    <row r="46" spans="1:20" ht="18" customHeight="1" x14ac:dyDescent="0.25">
      <c r="A46" s="11">
        <v>32911783</v>
      </c>
      <c r="B46" s="11" t="s">
        <v>4</v>
      </c>
      <c r="C46" s="11">
        <v>815</v>
      </c>
      <c r="D46" s="12">
        <f t="shared" si="0"/>
        <v>1.3069065601898622E-2</v>
      </c>
      <c r="E46" s="13">
        <f t="shared" si="1"/>
        <v>0.71726992129243272</v>
      </c>
      <c r="F46" s="11">
        <v>32911783</v>
      </c>
      <c r="G46" s="11" t="s">
        <v>4</v>
      </c>
      <c r="H46" s="15">
        <v>698</v>
      </c>
      <c r="I46" s="12">
        <f t="shared" si="2"/>
        <v>1.4518376770597167E-2</v>
      </c>
      <c r="J46" s="13">
        <f t="shared" si="3"/>
        <v>0.7968125098421166</v>
      </c>
      <c r="K46" s="11">
        <v>32911783</v>
      </c>
      <c r="L46" s="11" t="s">
        <v>4</v>
      </c>
      <c r="M46" s="11">
        <v>614</v>
      </c>
      <c r="N46" s="12">
        <f t="shared" si="4"/>
        <v>1.6492076282567821E-2</v>
      </c>
      <c r="O46" s="13">
        <f t="shared" si="5"/>
        <v>0.90513511963913529</v>
      </c>
      <c r="P46">
        <v>1.8220568315969202E-2</v>
      </c>
      <c r="Q46">
        <v>32911783</v>
      </c>
      <c r="R46">
        <v>32911947</v>
      </c>
      <c r="S46" t="s">
        <v>144</v>
      </c>
      <c r="T46" t="s">
        <v>12</v>
      </c>
    </row>
    <row r="47" spans="1:20" ht="18" customHeight="1" x14ac:dyDescent="0.25">
      <c r="A47" s="11">
        <v>32911328</v>
      </c>
      <c r="B47" s="11" t="s">
        <v>4</v>
      </c>
      <c r="C47" s="11">
        <v>982</v>
      </c>
      <c r="D47" s="12">
        <f t="shared" si="0"/>
        <v>1.57470213755392E-2</v>
      </c>
      <c r="E47" s="13">
        <f t="shared" si="1"/>
        <v>1.0574418921058206</v>
      </c>
      <c r="F47" s="11">
        <v>32911328</v>
      </c>
      <c r="G47" s="11" t="s">
        <v>4</v>
      </c>
      <c r="H47" s="15">
        <v>781</v>
      </c>
      <c r="I47" s="12">
        <f t="shared" si="2"/>
        <v>1.6244774008361586E-2</v>
      </c>
      <c r="J47" s="13">
        <f t="shared" si="3"/>
        <v>1.0908669109268376</v>
      </c>
      <c r="K47" s="11">
        <v>32911328</v>
      </c>
      <c r="L47" s="11" t="s">
        <v>4</v>
      </c>
      <c r="M47" s="11">
        <v>507</v>
      </c>
      <c r="N47" s="12">
        <f t="shared" si="4"/>
        <v>1.3618049959709911E-2</v>
      </c>
      <c r="O47" s="13">
        <f t="shared" si="5"/>
        <v>0.91447748579017563</v>
      </c>
      <c r="P47">
        <v>1.4891618625190008E-2</v>
      </c>
      <c r="Q47">
        <v>32911328</v>
      </c>
      <c r="R47">
        <v>32911492</v>
      </c>
      <c r="S47" t="s">
        <v>147</v>
      </c>
      <c r="T47" t="s">
        <v>12</v>
      </c>
    </row>
    <row r="48" spans="1:20" ht="18" customHeight="1" x14ac:dyDescent="0.25">
      <c r="A48" s="11">
        <v>32911006</v>
      </c>
      <c r="B48" s="11" t="s">
        <v>4</v>
      </c>
      <c r="C48" s="11">
        <v>1114</v>
      </c>
      <c r="D48" s="12">
        <f t="shared" si="0"/>
        <v>1.7863728933147319E-2</v>
      </c>
      <c r="E48" s="13">
        <f t="shared" si="1"/>
        <v>1.2677525741959641</v>
      </c>
      <c r="F48" s="11">
        <v>32911006</v>
      </c>
      <c r="G48" s="11" t="s">
        <v>4</v>
      </c>
      <c r="H48" s="15">
        <v>809</v>
      </c>
      <c r="I48" s="12">
        <f t="shared" si="2"/>
        <v>1.6827173076523077E-2</v>
      </c>
      <c r="J48" s="13">
        <f t="shared" si="3"/>
        <v>1.1941903095394011</v>
      </c>
      <c r="K48" s="11">
        <v>32911006</v>
      </c>
      <c r="L48" s="11" t="s">
        <v>4</v>
      </c>
      <c r="M48" s="11">
        <v>606</v>
      </c>
      <c r="N48" s="12">
        <f t="shared" si="4"/>
        <v>1.627719580983078E-2</v>
      </c>
      <c r="O48" s="13">
        <f t="shared" si="5"/>
        <v>1.155159539524488</v>
      </c>
      <c r="P48">
        <v>1.4090863861567687E-2</v>
      </c>
      <c r="Q48">
        <v>32911006</v>
      </c>
      <c r="R48">
        <v>32911158</v>
      </c>
      <c r="S48" t="s">
        <v>150</v>
      </c>
      <c r="T48" t="s">
        <v>12</v>
      </c>
    </row>
    <row r="49" spans="1:20" ht="18" customHeight="1" x14ac:dyDescent="0.25">
      <c r="A49" s="11">
        <v>32910628</v>
      </c>
      <c r="B49" s="11" t="s">
        <v>4</v>
      </c>
      <c r="C49" s="11">
        <v>823</v>
      </c>
      <c r="D49" s="12">
        <f t="shared" si="0"/>
        <v>1.3197350908420327E-2</v>
      </c>
      <c r="E49" s="13">
        <f t="shared" si="1"/>
        <v>0.87911888603260535</v>
      </c>
      <c r="F49" s="11">
        <v>32910628</v>
      </c>
      <c r="G49" s="11" t="s">
        <v>4</v>
      </c>
      <c r="H49" s="15">
        <v>779</v>
      </c>
      <c r="I49" s="12">
        <f t="shared" si="2"/>
        <v>1.6203174074921479E-2</v>
      </c>
      <c r="J49" s="13">
        <f t="shared" si="3"/>
        <v>1.0793466387143582</v>
      </c>
      <c r="K49" s="11">
        <v>32910628</v>
      </c>
      <c r="L49" s="11" t="s">
        <v>4</v>
      </c>
      <c r="M49" s="11">
        <v>571</v>
      </c>
      <c r="N49" s="12">
        <f t="shared" si="4"/>
        <v>1.5337093741606231E-2</v>
      </c>
      <c r="O49" s="13">
        <f t="shared" si="5"/>
        <v>1.0216541833782604</v>
      </c>
      <c r="P49">
        <v>1.5012020692649361E-2</v>
      </c>
      <c r="Q49">
        <v>32910628</v>
      </c>
      <c r="R49">
        <v>32910804</v>
      </c>
      <c r="S49" t="s">
        <v>153</v>
      </c>
      <c r="T49" t="s">
        <v>12</v>
      </c>
    </row>
    <row r="50" spans="1:20" ht="18" customHeight="1" x14ac:dyDescent="0.25">
      <c r="A50" s="11">
        <v>32907510</v>
      </c>
      <c r="B50" s="11" t="s">
        <v>4</v>
      </c>
      <c r="C50" s="11">
        <v>908</v>
      </c>
      <c r="D50" s="12">
        <f t="shared" si="0"/>
        <v>1.4560382290213435E-2</v>
      </c>
      <c r="E50" s="13">
        <f t="shared" si="1"/>
        <v>1.1027236355431553</v>
      </c>
      <c r="F50" s="11">
        <v>32907510</v>
      </c>
      <c r="G50" s="11" t="s">
        <v>4</v>
      </c>
      <c r="H50" s="15">
        <v>801</v>
      </c>
      <c r="I50" s="12">
        <f t="shared" si="2"/>
        <v>1.6660773342762652E-2</v>
      </c>
      <c r="J50" s="13">
        <f t="shared" si="3"/>
        <v>1.261795754074422</v>
      </c>
      <c r="K50" s="11">
        <v>32907510</v>
      </c>
      <c r="L50" s="11" t="s">
        <v>4</v>
      </c>
      <c r="M50" s="11">
        <v>456</v>
      </c>
      <c r="N50" s="12">
        <f t="shared" si="4"/>
        <v>1.2248186946011281E-2</v>
      </c>
      <c r="O50" s="13">
        <f t="shared" si="5"/>
        <v>0.92761061960549607</v>
      </c>
      <c r="P50">
        <v>1.3204017598699245E-2</v>
      </c>
      <c r="Q50">
        <v>32907510</v>
      </c>
      <c r="R50">
        <v>32907682</v>
      </c>
      <c r="S50" t="s">
        <v>156</v>
      </c>
      <c r="T50" t="s">
        <v>12</v>
      </c>
    </row>
    <row r="51" spans="1:20" ht="18" customHeight="1" x14ac:dyDescent="0.25">
      <c r="A51" s="11">
        <v>32907126</v>
      </c>
      <c r="B51" s="11" t="s">
        <v>4</v>
      </c>
      <c r="C51" s="11">
        <v>1160</v>
      </c>
      <c r="D51" s="12">
        <f t="shared" si="0"/>
        <v>1.8601369445647119E-2</v>
      </c>
      <c r="E51" s="13">
        <f t="shared" si="1"/>
        <v>0.9406804090211327</v>
      </c>
      <c r="F51" s="11">
        <v>32907126</v>
      </c>
      <c r="G51" s="11" t="s">
        <v>4</v>
      </c>
      <c r="H51" s="15">
        <v>972</v>
      </c>
      <c r="I51" s="12">
        <f t="shared" si="2"/>
        <v>2.0217567651891758E-2</v>
      </c>
      <c r="J51" s="13">
        <f t="shared" si="3"/>
        <v>1.0224123478523996</v>
      </c>
      <c r="K51" s="11">
        <v>32907126</v>
      </c>
      <c r="L51" s="11" t="s">
        <v>4</v>
      </c>
      <c r="M51" s="11">
        <v>629</v>
      </c>
      <c r="N51" s="12">
        <f t="shared" si="4"/>
        <v>1.6894977168949773E-2</v>
      </c>
      <c r="O51" s="13">
        <f t="shared" si="5"/>
        <v>0.85438731165083204</v>
      </c>
      <c r="P51">
        <v>1.9774377426445621E-2</v>
      </c>
      <c r="Q51">
        <v>32907126</v>
      </c>
      <c r="R51">
        <v>32907280</v>
      </c>
      <c r="S51" t="s">
        <v>159</v>
      </c>
      <c r="T51" t="s">
        <v>12</v>
      </c>
    </row>
    <row r="52" spans="1:20" ht="18" customHeight="1" x14ac:dyDescent="0.25">
      <c r="A52" s="11">
        <v>32906761</v>
      </c>
      <c r="B52" s="11" t="s">
        <v>4</v>
      </c>
      <c r="C52" s="11">
        <v>1501</v>
      </c>
      <c r="D52" s="12">
        <f t="shared" si="0"/>
        <v>2.4069530636134765E-2</v>
      </c>
      <c r="E52" s="13">
        <f t="shared" si="1"/>
        <v>1.2461783937799202</v>
      </c>
      <c r="F52" s="11">
        <v>32906761</v>
      </c>
      <c r="G52" s="11" t="s">
        <v>4</v>
      </c>
      <c r="H52" s="15">
        <v>906</v>
      </c>
      <c r="I52" s="12">
        <f t="shared" si="2"/>
        <v>1.8844769848368241E-2</v>
      </c>
      <c r="J52" s="13">
        <f t="shared" si="3"/>
        <v>0.97567108290579463</v>
      </c>
      <c r="K52" s="11">
        <v>32906761</v>
      </c>
      <c r="L52" s="11" t="s">
        <v>4</v>
      </c>
      <c r="M52" s="11">
        <v>825</v>
      </c>
      <c r="N52" s="12">
        <f t="shared" si="4"/>
        <v>2.2159548751007251E-2</v>
      </c>
      <c r="O52" s="13">
        <f t="shared" si="5"/>
        <v>1.147290792117108</v>
      </c>
      <c r="P52">
        <v>1.9314674974524982E-2</v>
      </c>
      <c r="Q52">
        <v>32906761</v>
      </c>
      <c r="R52">
        <v>32906849</v>
      </c>
      <c r="S52" t="s">
        <v>162</v>
      </c>
      <c r="T52" t="s">
        <v>12</v>
      </c>
    </row>
    <row r="53" spans="1:20" ht="18" customHeight="1" x14ac:dyDescent="0.25">
      <c r="A53" s="11">
        <v>32906268</v>
      </c>
      <c r="B53" s="11" t="s">
        <v>4</v>
      </c>
      <c r="C53" s="11">
        <v>782</v>
      </c>
      <c r="D53" s="12">
        <f t="shared" si="0"/>
        <v>1.2539888712496592E-2</v>
      </c>
      <c r="E53" s="13">
        <f t="shared" si="1"/>
        <v>0.85333001411622611</v>
      </c>
      <c r="F53" s="11">
        <v>32906268</v>
      </c>
      <c r="G53" s="11" t="s">
        <v>4</v>
      </c>
      <c r="H53" s="15">
        <v>700</v>
      </c>
      <c r="I53" s="12">
        <f t="shared" si="2"/>
        <v>1.4559976704037273E-2</v>
      </c>
      <c r="J53" s="13">
        <f t="shared" si="3"/>
        <v>0.99079548560957187</v>
      </c>
      <c r="K53" s="11">
        <v>32906268</v>
      </c>
      <c r="L53" s="11" t="s">
        <v>4</v>
      </c>
      <c r="M53" s="11">
        <v>455</v>
      </c>
      <c r="N53" s="12">
        <f t="shared" si="4"/>
        <v>1.2221326886919152E-2</v>
      </c>
      <c r="O53" s="13">
        <f t="shared" si="5"/>
        <v>0.83165212100653785</v>
      </c>
      <c r="P53">
        <v>1.4695239245139949E-2</v>
      </c>
      <c r="Q53">
        <v>32906268</v>
      </c>
      <c r="R53">
        <v>32906437</v>
      </c>
      <c r="S53" t="s">
        <v>165</v>
      </c>
      <c r="T53" t="s">
        <v>12</v>
      </c>
    </row>
    <row r="54" spans="1:20" ht="18" customHeight="1" x14ac:dyDescent="0.25">
      <c r="A54" s="11">
        <v>32903521</v>
      </c>
      <c r="B54" s="11" t="s">
        <v>4</v>
      </c>
      <c r="C54" s="11">
        <v>366</v>
      </c>
      <c r="D54" s="12">
        <f t="shared" si="0"/>
        <v>5.86905277336797E-3</v>
      </c>
      <c r="E54" s="13">
        <f t="shared" si="1"/>
        <v>0.98871767275956957</v>
      </c>
      <c r="F54" s="11">
        <v>32903521</v>
      </c>
      <c r="G54" s="11" t="s">
        <v>4</v>
      </c>
      <c r="H54" s="15">
        <v>375</v>
      </c>
      <c r="I54" s="12">
        <f t="shared" si="2"/>
        <v>7.7999875200199676E-3</v>
      </c>
      <c r="J54" s="13">
        <f t="shared" si="3"/>
        <v>1.314008547229724</v>
      </c>
      <c r="K54" s="11">
        <v>32903521</v>
      </c>
      <c r="L54" s="11" t="s">
        <v>4</v>
      </c>
      <c r="M54" s="11">
        <v>208</v>
      </c>
      <c r="N54" s="12">
        <f t="shared" si="4"/>
        <v>5.5868922911630403E-3</v>
      </c>
      <c r="O54" s="13">
        <f t="shared" si="5"/>
        <v>0.94118409858959584</v>
      </c>
      <c r="P54">
        <v>5.9360249493539408E-3</v>
      </c>
      <c r="Q54">
        <v>32903521</v>
      </c>
      <c r="R54">
        <v>32903739</v>
      </c>
      <c r="S54" t="s">
        <v>168</v>
      </c>
      <c r="T54" t="s">
        <v>12</v>
      </c>
    </row>
    <row r="55" spans="1:20" ht="18" customHeight="1" x14ac:dyDescent="0.25">
      <c r="A55" s="11">
        <v>32900398</v>
      </c>
      <c r="B55" s="11" t="s">
        <v>4</v>
      </c>
      <c r="C55" s="11">
        <v>1813</v>
      </c>
      <c r="D55" s="12">
        <f t="shared" si="0"/>
        <v>2.9072657590481232E-2</v>
      </c>
      <c r="E55" s="13">
        <f t="shared" si="1"/>
        <v>1.0836915900453306</v>
      </c>
      <c r="F55" s="11">
        <v>32900398</v>
      </c>
      <c r="G55" s="11" t="s">
        <v>4</v>
      </c>
      <c r="H55" s="15">
        <v>1513</v>
      </c>
      <c r="I55" s="12">
        <f t="shared" si="2"/>
        <v>3.1470349647440561E-2</v>
      </c>
      <c r="J55" s="13">
        <f t="shared" si="3"/>
        <v>1.1730662442047788</v>
      </c>
      <c r="K55" s="11">
        <v>32900398</v>
      </c>
      <c r="L55" s="11" t="s">
        <v>4</v>
      </c>
      <c r="M55" s="11">
        <v>1258</v>
      </c>
      <c r="N55" s="12">
        <f t="shared" si="4"/>
        <v>3.3789954337899546E-2</v>
      </c>
      <c r="O55" s="13">
        <f t="shared" si="5"/>
        <v>1.2595301695427614</v>
      </c>
      <c r="P55">
        <v>2.6827427524158537E-2</v>
      </c>
      <c r="Q55">
        <v>32900398</v>
      </c>
      <c r="R55">
        <v>32900481</v>
      </c>
      <c r="S55" t="s">
        <v>171</v>
      </c>
      <c r="T55" t="s">
        <v>12</v>
      </c>
    </row>
    <row r="56" spans="1:20" ht="18" customHeight="1" x14ac:dyDescent="0.25">
      <c r="A56" s="11">
        <v>32899235</v>
      </c>
      <c r="B56" s="11" t="s">
        <v>4</v>
      </c>
      <c r="C56" s="11">
        <v>515</v>
      </c>
      <c r="D56" s="12">
        <f t="shared" si="0"/>
        <v>8.2583666073347117E-3</v>
      </c>
      <c r="E56" s="13">
        <f t="shared" si="1"/>
        <v>0.86156248893280885</v>
      </c>
      <c r="F56" s="11">
        <v>32899235</v>
      </c>
      <c r="G56" s="11" t="s">
        <v>4</v>
      </c>
      <c r="H56" s="15">
        <v>504</v>
      </c>
      <c r="I56" s="12">
        <f t="shared" si="2"/>
        <v>1.0483183226906837E-2</v>
      </c>
      <c r="J56" s="13">
        <f t="shared" si="3"/>
        <v>1.0936687437550645</v>
      </c>
      <c r="K56" s="11">
        <v>32899235</v>
      </c>
      <c r="L56" s="11" t="s">
        <v>4</v>
      </c>
      <c r="M56" s="11">
        <v>369</v>
      </c>
      <c r="N56" s="12">
        <f t="shared" si="4"/>
        <v>9.9113618049959714E-3</v>
      </c>
      <c r="O56" s="13">
        <f t="shared" si="5"/>
        <v>1.0340128927967087</v>
      </c>
      <c r="P56">
        <v>9.5853367729183507E-3</v>
      </c>
      <c r="Q56">
        <v>32899235</v>
      </c>
      <c r="R56">
        <v>32899405</v>
      </c>
      <c r="S56" t="s">
        <v>174</v>
      </c>
      <c r="T56" t="s">
        <v>12</v>
      </c>
    </row>
    <row r="57" spans="1:20" ht="18" customHeight="1" x14ac:dyDescent="0.25">
      <c r="A57" s="11">
        <v>32893189</v>
      </c>
      <c r="B57" s="11" t="s">
        <v>4</v>
      </c>
      <c r="C57" s="11">
        <v>855</v>
      </c>
      <c r="D57" s="12">
        <f t="shared" si="0"/>
        <v>1.3710492134507144E-2</v>
      </c>
      <c r="E57" s="13">
        <f t="shared" si="1"/>
        <v>0.84292934825625487</v>
      </c>
      <c r="F57" s="11">
        <v>32893189</v>
      </c>
      <c r="G57" s="11" t="s">
        <v>4</v>
      </c>
      <c r="H57" s="15">
        <v>744</v>
      </c>
      <c r="I57" s="12">
        <f t="shared" si="2"/>
        <v>1.5475175239719616E-2</v>
      </c>
      <c r="J57" s="13">
        <f t="shared" si="3"/>
        <v>0.95142313280916391</v>
      </c>
      <c r="K57" s="11">
        <v>32893189</v>
      </c>
      <c r="L57" s="11" t="s">
        <v>4</v>
      </c>
      <c r="M57" s="11">
        <v>656</v>
      </c>
      <c r="N57" s="12">
        <f t="shared" si="4"/>
        <v>1.7620198764437281E-2</v>
      </c>
      <c r="O57" s="13">
        <f t="shared" si="5"/>
        <v>1.0833004763754015</v>
      </c>
      <c r="P57">
        <v>1.6265292177653642E-2</v>
      </c>
      <c r="Q57">
        <v>32893189</v>
      </c>
      <c r="R57">
        <v>32893277</v>
      </c>
      <c r="S57" t="s">
        <v>177</v>
      </c>
      <c r="T57" t="s">
        <v>12</v>
      </c>
    </row>
    <row r="58" spans="1:20" ht="18" customHeight="1" x14ac:dyDescent="0.25">
      <c r="C58">
        <f>SUM(C2:C57)</f>
        <v>62361</v>
      </c>
      <c r="H58">
        <f>SUM(H2:H57)</f>
        <v>48077</v>
      </c>
      <c r="J58" s="25"/>
      <c r="K58" s="5"/>
      <c r="L58" s="5"/>
      <c r="M58" s="5">
        <f>SUM(M2:M57)</f>
        <v>37230</v>
      </c>
      <c r="N58" s="6"/>
      <c r="O58" s="25"/>
    </row>
    <row r="59" spans="1:20" ht="18" customHeight="1" x14ac:dyDescent="0.25">
      <c r="A59" s="4"/>
      <c r="C59" s="2"/>
      <c r="E59" s="7"/>
      <c r="F59" s="4"/>
      <c r="H59" s="2"/>
      <c r="J59" s="7"/>
      <c r="O59" s="7"/>
    </row>
    <row r="60" spans="1:20" ht="33" customHeight="1" x14ac:dyDescent="0.25">
      <c r="A60" s="5"/>
      <c r="B60" s="5"/>
      <c r="C60" s="26" t="s">
        <v>186</v>
      </c>
      <c r="D60" s="26" t="s">
        <v>186</v>
      </c>
      <c r="E60" s="5"/>
      <c r="F60" s="5"/>
      <c r="G60" s="5"/>
      <c r="H60" s="26" t="s">
        <v>185</v>
      </c>
      <c r="I60" s="26" t="s">
        <v>185</v>
      </c>
      <c r="J60" s="5"/>
      <c r="M60" s="26" t="s">
        <v>179</v>
      </c>
      <c r="N60" s="26" t="s">
        <v>179</v>
      </c>
      <c r="O60" s="5"/>
    </row>
    <row r="61" spans="1:20" ht="18" customHeight="1" x14ac:dyDescent="0.25">
      <c r="A61" s="5"/>
      <c r="B61" s="5"/>
      <c r="C61" s="5">
        <f>SUM(C2:C59)</f>
        <v>124722</v>
      </c>
      <c r="D61" s="6"/>
      <c r="E61" s="5"/>
      <c r="F61" s="5"/>
      <c r="G61" s="5"/>
      <c r="H61" s="5">
        <f>SUM(H2:H57)</f>
        <v>48077</v>
      </c>
      <c r="I61" s="6"/>
      <c r="J61" s="5"/>
      <c r="M61" s="5">
        <f>SUM(M2:M57)</f>
        <v>37230</v>
      </c>
      <c r="N61" s="6"/>
      <c r="O61" s="5"/>
    </row>
    <row r="62" spans="1:20" ht="18" customHeight="1" x14ac:dyDescent="0.25">
      <c r="A62" s="5"/>
      <c r="B62" s="5"/>
      <c r="C62" s="5"/>
      <c r="D62" s="6"/>
      <c r="E62" s="5"/>
      <c r="F62" s="5"/>
      <c r="G62" s="5"/>
      <c r="H62" s="5"/>
      <c r="I62" s="5"/>
      <c r="J62" s="5"/>
      <c r="N62" s="5"/>
      <c r="O62" s="5"/>
    </row>
    <row r="63" spans="1:20" ht="18" customHeight="1" x14ac:dyDescent="0.25">
      <c r="I63"/>
      <c r="N63"/>
    </row>
    <row r="64" spans="1:20" ht="18" customHeight="1" x14ac:dyDescent="0.25">
      <c r="I64"/>
      <c r="N64"/>
    </row>
    <row r="65" spans="9:20" ht="18" customHeight="1" x14ac:dyDescent="0.25">
      <c r="I65"/>
      <c r="N65"/>
    </row>
    <row r="66" spans="9:20" ht="18" customHeight="1" x14ac:dyDescent="0.25">
      <c r="I66"/>
      <c r="N66"/>
    </row>
    <row r="69" spans="9:20" ht="18" customHeight="1" x14ac:dyDescent="0.25">
      <c r="P69" t="s">
        <v>180</v>
      </c>
      <c r="Q69" s="21">
        <v>1.0000000000000033</v>
      </c>
      <c r="R69" s="22"/>
      <c r="S69" s="22"/>
    </row>
    <row r="70" spans="9:20" ht="18" customHeight="1" x14ac:dyDescent="0.25">
      <c r="Q70" s="22"/>
      <c r="R70" s="22"/>
      <c r="S70" s="22"/>
    </row>
    <row r="71" spans="9:20" ht="18" customHeight="1" x14ac:dyDescent="0.25">
      <c r="P71" t="s">
        <v>181</v>
      </c>
      <c r="Q71" s="24">
        <v>0.19700458513444416</v>
      </c>
      <c r="R71" s="22"/>
      <c r="S71" s="23">
        <v>0.39400917026888832</v>
      </c>
      <c r="T71" t="s">
        <v>182</v>
      </c>
    </row>
    <row r="77" spans="9:20" ht="18" customHeight="1" x14ac:dyDescent="0.25">
      <c r="P77" s="3"/>
    </row>
    <row r="78" spans="9:20" ht="18" customHeight="1" x14ac:dyDescent="0.25">
      <c r="P78" s="3"/>
    </row>
    <row r="93" spans="1:1" ht="18" customHeight="1" x14ac:dyDescent="0.25">
      <c r="A93" s="1"/>
    </row>
    <row r="94" spans="1:1" ht="18" customHeight="1" x14ac:dyDescent="0.25">
      <c r="A94" s="1"/>
    </row>
    <row r="95" spans="1:1" ht="18" customHeight="1" x14ac:dyDescent="0.25">
      <c r="A95" s="1"/>
    </row>
    <row r="96" spans="1:1" ht="18" customHeight="1" x14ac:dyDescent="0.25">
      <c r="A96" s="1"/>
    </row>
    <row r="114" spans="4:4" ht="18" customHeight="1" x14ac:dyDescent="0.35">
      <c r="D114" s="18"/>
    </row>
  </sheetData>
  <pageMargins left="0.75" right="0.75" top="1" bottom="1" header="0.5" footer="0.5"/>
  <pageSetup paperSize="9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33C6-97A8-3F47-B0FE-C45A792EAD87}">
  <dimension ref="A1:T114"/>
  <sheetViews>
    <sheetView tabSelected="1" topLeftCell="A60" zoomScale="50" zoomScaleNormal="50" zoomScalePageLayoutView="75" workbookViewId="0">
      <selection activeCell="R84" sqref="R84"/>
    </sheetView>
  </sheetViews>
  <sheetFormatPr defaultColWidth="11" defaultRowHeight="18" customHeight="1" x14ac:dyDescent="0.25"/>
  <cols>
    <col min="1" max="1" width="11.375" customWidth="1"/>
    <col min="2" max="2" width="15" customWidth="1"/>
    <col min="3" max="3" width="11.625" customWidth="1"/>
    <col min="4" max="4" width="24.375" style="3" customWidth="1"/>
    <col min="5" max="5" width="11.375" customWidth="1"/>
    <col min="6" max="6" width="12" customWidth="1"/>
    <col min="7" max="7" width="15.125" customWidth="1"/>
    <col min="8" max="8" width="10.625" customWidth="1"/>
    <col min="9" max="9" width="23" style="3" customWidth="1"/>
    <col min="10" max="10" width="15.625" customWidth="1"/>
    <col min="12" max="12" width="15.5" customWidth="1"/>
    <col min="14" max="14" width="22.875" style="3" customWidth="1"/>
    <col min="15" max="15" width="15.625" customWidth="1"/>
    <col min="16" max="16" width="31.875" customWidth="1"/>
  </cols>
  <sheetData>
    <row r="1" spans="1:20" ht="109.5" customHeight="1" x14ac:dyDescent="0.25">
      <c r="A1" s="17" t="s">
        <v>5</v>
      </c>
      <c r="B1" s="17" t="s">
        <v>2</v>
      </c>
      <c r="C1" s="17" t="s">
        <v>0</v>
      </c>
      <c r="D1" s="16" t="s">
        <v>184</v>
      </c>
      <c r="E1" s="17" t="s">
        <v>1</v>
      </c>
      <c r="F1" s="17" t="s">
        <v>5</v>
      </c>
      <c r="G1" s="17" t="s">
        <v>2</v>
      </c>
      <c r="H1" s="17" t="s">
        <v>0</v>
      </c>
      <c r="I1" s="16" t="s">
        <v>184</v>
      </c>
      <c r="J1" s="17" t="s">
        <v>1</v>
      </c>
      <c r="K1" t="s">
        <v>5</v>
      </c>
      <c r="L1" t="s">
        <v>2</v>
      </c>
      <c r="M1" t="s">
        <v>0</v>
      </c>
      <c r="N1" s="16" t="s">
        <v>184</v>
      </c>
      <c r="O1" s="17" t="s">
        <v>1</v>
      </c>
      <c r="P1" s="20" t="s">
        <v>183</v>
      </c>
      <c r="Q1" t="s">
        <v>5</v>
      </c>
      <c r="R1" t="s">
        <v>6</v>
      </c>
      <c r="S1" t="s">
        <v>7</v>
      </c>
      <c r="T1" t="s">
        <v>8</v>
      </c>
    </row>
    <row r="2" spans="1:20" ht="18" customHeight="1" x14ac:dyDescent="0.25">
      <c r="A2" s="8">
        <v>41276113</v>
      </c>
      <c r="B2" s="8" t="s">
        <v>3</v>
      </c>
      <c r="C2" s="8">
        <v>451</v>
      </c>
      <c r="D2" s="9">
        <f>C2/$C$61</f>
        <v>5.311443746982134E-3</v>
      </c>
      <c r="E2" s="10">
        <f>D2/P2</f>
        <v>1.0930266773084125</v>
      </c>
      <c r="F2" s="8">
        <v>41276113</v>
      </c>
      <c r="G2" s="8" t="s">
        <v>3</v>
      </c>
      <c r="H2" s="14">
        <v>578</v>
      </c>
      <c r="I2" s="9">
        <f>H2/$H$61</f>
        <v>8.0470011694603778E-3</v>
      </c>
      <c r="J2" s="10">
        <f>I2/P2</f>
        <v>1.6559691431448709</v>
      </c>
      <c r="K2" s="8">
        <v>41276113</v>
      </c>
      <c r="L2" s="8" t="s">
        <v>3</v>
      </c>
      <c r="M2" s="8">
        <v>348</v>
      </c>
      <c r="N2" s="9">
        <f>M2/$M$61</f>
        <v>9.7484452910527198E-3</v>
      </c>
      <c r="O2" s="10">
        <f>N2/P2</f>
        <v>2.0061044177407226</v>
      </c>
      <c r="P2">
        <v>4.8593907699138773E-3</v>
      </c>
      <c r="Q2">
        <v>41276113</v>
      </c>
      <c r="R2">
        <v>41276248</v>
      </c>
      <c r="S2" t="s">
        <v>9</v>
      </c>
      <c r="T2" t="s">
        <v>10</v>
      </c>
    </row>
    <row r="3" spans="1:20" ht="18" customHeight="1" x14ac:dyDescent="0.25">
      <c r="A3" s="8">
        <v>41267746</v>
      </c>
      <c r="B3" s="8" t="s">
        <v>3</v>
      </c>
      <c r="C3" s="8">
        <v>1751</v>
      </c>
      <c r="D3" s="9">
        <f t="shared" ref="D3:D57" si="0">C3/$C$61</f>
        <v>2.0621592019879637E-2</v>
      </c>
      <c r="E3" s="10">
        <f t="shared" ref="E3:E57" si="1">D3/P3</f>
        <v>1.162102394985014</v>
      </c>
      <c r="F3" s="8">
        <v>41267746</v>
      </c>
      <c r="G3" s="8" t="s">
        <v>3</v>
      </c>
      <c r="H3" s="14">
        <v>1294</v>
      </c>
      <c r="I3" s="9">
        <f t="shared" ref="I3:I57" si="2">H3/$H$61</f>
        <v>1.8015258673497802E-2</v>
      </c>
      <c r="J3" s="10">
        <f t="shared" ref="J3:J57" si="3">I3/P3</f>
        <v>1.0152259452405041</v>
      </c>
      <c r="K3" s="8">
        <v>41267746</v>
      </c>
      <c r="L3" s="8" t="s">
        <v>3</v>
      </c>
      <c r="M3" s="8">
        <v>633</v>
      </c>
      <c r="N3" s="9">
        <f t="shared" ref="N3:N56" si="4">M3/$M$61</f>
        <v>1.7732085831138999E-2</v>
      </c>
      <c r="O3" s="10">
        <f t="shared" ref="O3:O57" si="5">N3/P3</f>
        <v>0.99926811628226253</v>
      </c>
      <c r="P3">
        <v>1.7745073161255783E-2</v>
      </c>
      <c r="Q3">
        <v>41267746</v>
      </c>
      <c r="R3">
        <v>41267902</v>
      </c>
      <c r="S3" t="s">
        <v>15</v>
      </c>
      <c r="T3" t="s">
        <v>10</v>
      </c>
    </row>
    <row r="4" spans="1:20" ht="18" customHeight="1" x14ac:dyDescent="0.25">
      <c r="A4" s="8">
        <v>41256826</v>
      </c>
      <c r="B4" s="8" t="s">
        <v>3</v>
      </c>
      <c r="C4" s="8">
        <v>1722</v>
      </c>
      <c r="D4" s="9">
        <f t="shared" si="0"/>
        <v>2.0280057943022695E-2</v>
      </c>
      <c r="E4" s="10">
        <f t="shared" si="1"/>
        <v>1.2408941826735593</v>
      </c>
      <c r="F4" s="8">
        <v>41256826</v>
      </c>
      <c r="G4" s="8" t="s">
        <v>3</v>
      </c>
      <c r="H4" s="14">
        <v>1092</v>
      </c>
      <c r="I4" s="9">
        <f t="shared" si="2"/>
        <v>1.520298490839227E-2</v>
      </c>
      <c r="J4" s="10">
        <f t="shared" si="3"/>
        <v>0.93023873921368372</v>
      </c>
      <c r="K4" s="8">
        <v>41256826</v>
      </c>
      <c r="L4" s="8" t="s">
        <v>3</v>
      </c>
      <c r="M4" s="8">
        <v>622</v>
      </c>
      <c r="N4" s="9">
        <f t="shared" si="4"/>
        <v>1.7423945319065492E-2</v>
      </c>
      <c r="O4" s="10">
        <f t="shared" si="5"/>
        <v>1.0661346454924361</v>
      </c>
      <c r="P4">
        <v>1.6343100182264089E-2</v>
      </c>
      <c r="Q4">
        <v>41256826</v>
      </c>
      <c r="R4">
        <v>41256997</v>
      </c>
      <c r="S4" t="s">
        <v>18</v>
      </c>
      <c r="T4" t="s">
        <v>10</v>
      </c>
    </row>
    <row r="5" spans="1:20" ht="18" customHeight="1" x14ac:dyDescent="0.25">
      <c r="A5" s="8">
        <v>41251798</v>
      </c>
      <c r="B5" s="8" t="s">
        <v>3</v>
      </c>
      <c r="C5" s="8">
        <v>1951</v>
      </c>
      <c r="D5" s="9">
        <f t="shared" si="0"/>
        <v>2.2976999446479254E-2</v>
      </c>
      <c r="E5" s="10">
        <f t="shared" si="1"/>
        <v>1.3881961488948562</v>
      </c>
      <c r="F5" s="8">
        <v>41251798</v>
      </c>
      <c r="G5" s="8" t="s">
        <v>3</v>
      </c>
      <c r="H5" s="14">
        <v>1244</v>
      </c>
      <c r="I5" s="9">
        <f t="shared" si="2"/>
        <v>1.731915130589742E-2</v>
      </c>
      <c r="J5" s="10">
        <f t="shared" si="3"/>
        <v>1.0463672247969746</v>
      </c>
      <c r="K5" s="8">
        <v>41251798</v>
      </c>
      <c r="L5" s="8" t="s">
        <v>3</v>
      </c>
      <c r="M5" s="8">
        <v>652</v>
      </c>
      <c r="N5" s="9">
        <f t="shared" si="4"/>
        <v>1.8264328533811418E-2</v>
      </c>
      <c r="O5" s="10">
        <f t="shared" si="5"/>
        <v>1.1034717823728935</v>
      </c>
      <c r="P5">
        <v>1.6551695136722038E-2</v>
      </c>
      <c r="Q5">
        <v>41251798</v>
      </c>
      <c r="R5">
        <v>41251946</v>
      </c>
      <c r="S5" t="s">
        <v>21</v>
      </c>
      <c r="T5" t="s">
        <v>10</v>
      </c>
    </row>
    <row r="6" spans="1:20" ht="18" customHeight="1" x14ac:dyDescent="0.25">
      <c r="A6" s="8">
        <v>41247828</v>
      </c>
      <c r="B6" s="8" t="s">
        <v>3</v>
      </c>
      <c r="C6" s="8">
        <v>2043</v>
      </c>
      <c r="D6" s="9">
        <f t="shared" si="0"/>
        <v>2.4060486862715079E-2</v>
      </c>
      <c r="E6" s="10">
        <f t="shared" si="1"/>
        <v>0.91296160228481849</v>
      </c>
      <c r="F6" s="8">
        <v>41247828</v>
      </c>
      <c r="G6" s="8" t="s">
        <v>3</v>
      </c>
      <c r="H6" s="14">
        <v>1827</v>
      </c>
      <c r="I6" s="9">
        <f t="shared" si="2"/>
        <v>2.5435763212117837E-2</v>
      </c>
      <c r="J6" s="10">
        <f t="shared" si="3"/>
        <v>0.96514568761522956</v>
      </c>
      <c r="K6" s="8">
        <v>41247828</v>
      </c>
      <c r="L6" s="8" t="s">
        <v>3</v>
      </c>
      <c r="M6" s="8">
        <v>999</v>
      </c>
      <c r="N6" s="9">
        <f t="shared" si="4"/>
        <v>2.7984761051039274E-2</v>
      </c>
      <c r="O6" s="10">
        <f t="shared" si="5"/>
        <v>1.0618659728081474</v>
      </c>
      <c r="P6">
        <v>2.6354325091548461E-2</v>
      </c>
      <c r="Q6">
        <v>41247828</v>
      </c>
      <c r="R6">
        <v>41247981</v>
      </c>
      <c r="S6" t="s">
        <v>24</v>
      </c>
      <c r="T6" t="s">
        <v>10</v>
      </c>
    </row>
    <row r="7" spans="1:20" ht="18" customHeight="1" x14ac:dyDescent="0.25">
      <c r="A7" s="8">
        <v>41246562</v>
      </c>
      <c r="B7" s="8" t="s">
        <v>3</v>
      </c>
      <c r="C7" s="8">
        <v>1614</v>
      </c>
      <c r="D7" s="9">
        <f t="shared" si="0"/>
        <v>1.9008137932658903E-2</v>
      </c>
      <c r="E7" s="10">
        <f t="shared" si="1"/>
        <v>0.93207623808704421</v>
      </c>
      <c r="F7" s="8">
        <v>41246562</v>
      </c>
      <c r="G7" s="8" t="s">
        <v>3</v>
      </c>
      <c r="H7" s="14">
        <v>1622</v>
      </c>
      <c r="I7" s="9">
        <f t="shared" si="2"/>
        <v>2.2581723004956283E-2</v>
      </c>
      <c r="J7" s="10">
        <f t="shared" si="3"/>
        <v>1.1073092747196351</v>
      </c>
      <c r="K7" s="8">
        <v>41246562</v>
      </c>
      <c r="L7" s="8" t="s">
        <v>3</v>
      </c>
      <c r="M7" s="8">
        <v>684</v>
      </c>
      <c r="N7" s="9">
        <f t="shared" si="4"/>
        <v>1.916073729620707E-2</v>
      </c>
      <c r="O7" s="10">
        <f t="shared" si="5"/>
        <v>0.93955904577785287</v>
      </c>
      <c r="P7">
        <v>2.0393329596804701E-2</v>
      </c>
      <c r="Q7">
        <v>41246562</v>
      </c>
      <c r="R7">
        <v>41246702</v>
      </c>
      <c r="S7" t="s">
        <v>27</v>
      </c>
      <c r="T7" t="s">
        <v>10</v>
      </c>
    </row>
    <row r="8" spans="1:20" ht="18" customHeight="1" x14ac:dyDescent="0.25">
      <c r="A8" s="8">
        <v>41246135</v>
      </c>
      <c r="B8" s="8" t="s">
        <v>3</v>
      </c>
      <c r="C8" s="8">
        <v>1455</v>
      </c>
      <c r="D8" s="9">
        <f t="shared" si="0"/>
        <v>1.7135589028512206E-2</v>
      </c>
      <c r="E8" s="10">
        <f t="shared" si="1"/>
        <v>1.0599741650051455</v>
      </c>
      <c r="F8" s="8">
        <v>41246135</v>
      </c>
      <c r="G8" s="8" t="s">
        <v>3</v>
      </c>
      <c r="H8" s="14">
        <v>989</v>
      </c>
      <c r="I8" s="9">
        <f t="shared" si="2"/>
        <v>1.3769003731135491E-2</v>
      </c>
      <c r="J8" s="10">
        <f t="shared" si="3"/>
        <v>0.85172375507947529</v>
      </c>
      <c r="K8" s="8">
        <v>41246135</v>
      </c>
      <c r="L8" s="8" t="s">
        <v>3</v>
      </c>
      <c r="M8" s="8">
        <v>547</v>
      </c>
      <c r="N8" s="9">
        <f t="shared" si="4"/>
        <v>1.5322987282200683E-2</v>
      </c>
      <c r="O8" s="10">
        <f t="shared" si="5"/>
        <v>0.94785015109838555</v>
      </c>
      <c r="P8">
        <v>1.616604403601575E-2</v>
      </c>
      <c r="Q8">
        <v>41246135</v>
      </c>
      <c r="R8">
        <v>41246293</v>
      </c>
      <c r="S8" t="s">
        <v>30</v>
      </c>
      <c r="T8" t="s">
        <v>10</v>
      </c>
    </row>
    <row r="9" spans="1:20" ht="18" customHeight="1" x14ac:dyDescent="0.25">
      <c r="A9" s="8">
        <v>41245803</v>
      </c>
      <c r="B9" s="8" t="s">
        <v>3</v>
      </c>
      <c r="C9" s="8">
        <v>1969</v>
      </c>
      <c r="D9" s="9">
        <f t="shared" si="0"/>
        <v>2.318898611487322E-2</v>
      </c>
      <c r="E9" s="10">
        <f t="shared" si="1"/>
        <v>1.014581490810176</v>
      </c>
      <c r="F9" s="8">
        <v>41245803</v>
      </c>
      <c r="G9" s="8" t="s">
        <v>3</v>
      </c>
      <c r="H9" s="14">
        <v>1773</v>
      </c>
      <c r="I9" s="9">
        <f t="shared" si="2"/>
        <v>2.4683967255109428E-2</v>
      </c>
      <c r="J9" s="10">
        <f t="shared" si="3"/>
        <v>1.0799909997244574</v>
      </c>
      <c r="K9" s="8">
        <v>41245803</v>
      </c>
      <c r="L9" s="8" t="s">
        <v>3</v>
      </c>
      <c r="M9" s="8">
        <v>842</v>
      </c>
      <c r="N9" s="9">
        <f t="shared" si="4"/>
        <v>2.3586755560535605E-2</v>
      </c>
      <c r="O9" s="10">
        <f t="shared" si="5"/>
        <v>1.0319849906949783</v>
      </c>
      <c r="P9">
        <v>2.285571570634121E-2</v>
      </c>
      <c r="Q9">
        <v>41245803</v>
      </c>
      <c r="R9">
        <v>41245955</v>
      </c>
      <c r="S9" t="s">
        <v>33</v>
      </c>
      <c r="T9" t="s">
        <v>10</v>
      </c>
    </row>
    <row r="10" spans="1:20" ht="18" customHeight="1" x14ac:dyDescent="0.25">
      <c r="A10" s="8">
        <v>41245395</v>
      </c>
      <c r="B10" s="8" t="s">
        <v>3</v>
      </c>
      <c r="C10" s="8">
        <v>1563</v>
      </c>
      <c r="D10" s="9">
        <f t="shared" si="0"/>
        <v>1.8407509038875999E-2</v>
      </c>
      <c r="E10" s="10">
        <f t="shared" si="1"/>
        <v>1.0241734844803017</v>
      </c>
      <c r="F10" s="8">
        <v>41245395</v>
      </c>
      <c r="G10" s="8" t="s">
        <v>3</v>
      </c>
      <c r="H10" s="14">
        <v>1232</v>
      </c>
      <c r="I10" s="9">
        <f t="shared" si="2"/>
        <v>1.715208553767333E-2</v>
      </c>
      <c r="J10" s="10">
        <f t="shared" si="3"/>
        <v>0.9543231066258242</v>
      </c>
      <c r="K10" s="8">
        <v>41245395</v>
      </c>
      <c r="L10" s="8" t="s">
        <v>3</v>
      </c>
      <c r="M10" s="8">
        <v>583</v>
      </c>
      <c r="N10" s="9">
        <f t="shared" si="4"/>
        <v>1.6331447139895792E-2</v>
      </c>
      <c r="O10" s="10">
        <f t="shared" si="5"/>
        <v>0.90866369200459007</v>
      </c>
      <c r="P10">
        <v>1.7973038081743112E-2</v>
      </c>
      <c r="Q10">
        <v>41245395</v>
      </c>
      <c r="R10">
        <v>41245538</v>
      </c>
      <c r="S10" t="s">
        <v>36</v>
      </c>
      <c r="T10" t="s">
        <v>10</v>
      </c>
    </row>
    <row r="11" spans="1:20" ht="18" customHeight="1" x14ac:dyDescent="0.25">
      <c r="A11" s="8">
        <v>41245022</v>
      </c>
      <c r="B11" s="8" t="s">
        <v>3</v>
      </c>
      <c r="C11" s="8">
        <v>2155</v>
      </c>
      <c r="D11" s="9">
        <f t="shared" si="0"/>
        <v>2.5379515021610864E-2</v>
      </c>
      <c r="E11" s="10">
        <f t="shared" si="1"/>
        <v>0.99059452859315988</v>
      </c>
      <c r="F11" s="8">
        <v>41245022</v>
      </c>
      <c r="G11" s="8" t="s">
        <v>3</v>
      </c>
      <c r="H11" s="14">
        <v>1911</v>
      </c>
      <c r="I11" s="9">
        <f t="shared" si="2"/>
        <v>2.6605223589686474E-2</v>
      </c>
      <c r="J11" s="10">
        <f t="shared" si="3"/>
        <v>1.0384354822186161</v>
      </c>
      <c r="K11" s="8">
        <v>41245022</v>
      </c>
      <c r="L11" s="8" t="s">
        <v>3</v>
      </c>
      <c r="M11" s="8">
        <v>955</v>
      </c>
      <c r="N11" s="9">
        <f t="shared" si="4"/>
        <v>2.6752199002745253E-2</v>
      </c>
      <c r="O11" s="10">
        <f t="shared" si="5"/>
        <v>1.0441721182374595</v>
      </c>
      <c r="P11">
        <v>2.5620487786920037E-2</v>
      </c>
      <c r="Q11">
        <v>41245022</v>
      </c>
      <c r="R11">
        <v>41245175</v>
      </c>
      <c r="S11" t="s">
        <v>39</v>
      </c>
      <c r="T11" t="s">
        <v>10</v>
      </c>
    </row>
    <row r="12" spans="1:20" ht="18" customHeight="1" x14ac:dyDescent="0.25">
      <c r="A12" s="8">
        <v>41244629</v>
      </c>
      <c r="B12" s="8" t="s">
        <v>3</v>
      </c>
      <c r="C12" s="8">
        <v>2064</v>
      </c>
      <c r="D12" s="9">
        <f t="shared" si="0"/>
        <v>2.4307804642508039E-2</v>
      </c>
      <c r="E12" s="10">
        <f t="shared" si="1"/>
        <v>0.99924086386139122</v>
      </c>
      <c r="F12" s="8">
        <v>41244629</v>
      </c>
      <c r="G12" s="8" t="s">
        <v>3</v>
      </c>
      <c r="H12" s="14">
        <v>1808</v>
      </c>
      <c r="I12" s="9">
        <f t="shared" si="2"/>
        <v>2.5171242412429694E-2</v>
      </c>
      <c r="J12" s="10">
        <f t="shared" si="3"/>
        <v>1.0347349085024398</v>
      </c>
      <c r="K12" s="8">
        <v>41244629</v>
      </c>
      <c r="L12" s="8" t="s">
        <v>3</v>
      </c>
      <c r="M12" s="8">
        <v>865</v>
      </c>
      <c r="N12" s="9">
        <f t="shared" si="4"/>
        <v>2.4231049358507478E-2</v>
      </c>
      <c r="O12" s="10">
        <f t="shared" si="5"/>
        <v>0.996085621443632</v>
      </c>
      <c r="P12">
        <v>2.4326271594392955E-2</v>
      </c>
      <c r="Q12">
        <v>41244629</v>
      </c>
      <c r="R12">
        <v>41244712</v>
      </c>
      <c r="S12" t="s">
        <v>42</v>
      </c>
      <c r="T12" t="s">
        <v>10</v>
      </c>
    </row>
    <row r="13" spans="1:20" ht="18" customHeight="1" x14ac:dyDescent="0.25">
      <c r="A13" s="8">
        <v>41244258</v>
      </c>
      <c r="B13" s="8" t="s">
        <v>3</v>
      </c>
      <c r="C13" s="8">
        <v>2265</v>
      </c>
      <c r="D13" s="9">
        <f t="shared" si="0"/>
        <v>2.6674989106240651E-2</v>
      </c>
      <c r="E13" s="10">
        <f t="shared" si="1"/>
        <v>1.116930621043172</v>
      </c>
      <c r="F13" s="8">
        <v>41244258</v>
      </c>
      <c r="G13" s="8" t="s">
        <v>3</v>
      </c>
      <c r="H13" s="14">
        <v>1851</v>
      </c>
      <c r="I13" s="9">
        <f t="shared" si="2"/>
        <v>2.576989474856602E-2</v>
      </c>
      <c r="J13" s="10">
        <f t="shared" si="3"/>
        <v>1.0790326635597072</v>
      </c>
      <c r="K13" s="8">
        <v>41244258</v>
      </c>
      <c r="L13" s="8" t="s">
        <v>3</v>
      </c>
      <c r="M13" s="8">
        <v>934</v>
      </c>
      <c r="N13" s="9">
        <f t="shared" si="4"/>
        <v>2.6163930752423105E-2</v>
      </c>
      <c r="O13" s="10">
        <f t="shared" si="5"/>
        <v>1.0955316723033883</v>
      </c>
      <c r="P13">
        <v>2.3882404693433147E-2</v>
      </c>
      <c r="Q13">
        <v>41244258</v>
      </c>
      <c r="R13">
        <v>41244328</v>
      </c>
      <c r="S13" t="s">
        <v>45</v>
      </c>
      <c r="T13" t="s">
        <v>10</v>
      </c>
    </row>
    <row r="14" spans="1:20" ht="18" customHeight="1" x14ac:dyDescent="0.25">
      <c r="A14" s="8">
        <v>41243808</v>
      </c>
      <c r="B14" s="8" t="s">
        <v>3</v>
      </c>
      <c r="C14" s="8">
        <v>1241</v>
      </c>
      <c r="D14" s="9">
        <f t="shared" si="0"/>
        <v>1.4615303082050618E-2</v>
      </c>
      <c r="E14" s="10">
        <f t="shared" si="1"/>
        <v>0.68790237962261425</v>
      </c>
      <c r="F14" s="8">
        <v>41243808</v>
      </c>
      <c r="G14" s="8" t="s">
        <v>3</v>
      </c>
      <c r="H14" s="14">
        <v>1371</v>
      </c>
      <c r="I14" s="9">
        <f t="shared" si="2"/>
        <v>1.9087264019602382E-2</v>
      </c>
      <c r="J14" s="10">
        <f t="shared" si="3"/>
        <v>0.89838536127896285</v>
      </c>
      <c r="K14" s="8">
        <v>41243808</v>
      </c>
      <c r="L14" s="8" t="s">
        <v>3</v>
      </c>
      <c r="M14" s="8">
        <v>747</v>
      </c>
      <c r="N14" s="9">
        <f t="shared" si="4"/>
        <v>2.092554204717351E-2</v>
      </c>
      <c r="O14" s="10">
        <f t="shared" si="5"/>
        <v>0.98490808492519188</v>
      </c>
      <c r="P14">
        <v>2.1246187707721881E-2</v>
      </c>
      <c r="Q14">
        <v>41243808</v>
      </c>
      <c r="R14">
        <v>41243950</v>
      </c>
      <c r="S14" t="s">
        <v>48</v>
      </c>
      <c r="T14" t="s">
        <v>10</v>
      </c>
    </row>
    <row r="15" spans="1:20" ht="18" customHeight="1" x14ac:dyDescent="0.25">
      <c r="A15" s="8">
        <v>41243322</v>
      </c>
      <c r="B15" s="8" t="s">
        <v>3</v>
      </c>
      <c r="C15" s="8">
        <v>1786</v>
      </c>
      <c r="D15" s="9">
        <f t="shared" si="0"/>
        <v>2.103378831953457E-2</v>
      </c>
      <c r="E15" s="10">
        <f t="shared" si="1"/>
        <v>0.97770231412167197</v>
      </c>
      <c r="F15" s="8">
        <v>41243322</v>
      </c>
      <c r="G15" s="8" t="s">
        <v>3</v>
      </c>
      <c r="H15" s="14">
        <v>1584</v>
      </c>
      <c r="I15" s="9">
        <f t="shared" si="2"/>
        <v>2.2052681405579998E-2</v>
      </c>
      <c r="J15" s="10">
        <f t="shared" si="3"/>
        <v>1.0250629755933869</v>
      </c>
      <c r="K15" s="8">
        <v>41243322</v>
      </c>
      <c r="L15" s="8" t="s">
        <v>3</v>
      </c>
      <c r="M15" s="8">
        <v>805</v>
      </c>
      <c r="N15" s="9">
        <f t="shared" si="4"/>
        <v>2.255028292901563E-2</v>
      </c>
      <c r="O15" s="10">
        <f t="shared" si="5"/>
        <v>1.0481927206294561</v>
      </c>
      <c r="P15">
        <v>2.1513489347143942E-2</v>
      </c>
      <c r="Q15">
        <v>41243322</v>
      </c>
      <c r="R15">
        <v>41243475</v>
      </c>
      <c r="S15" t="s">
        <v>51</v>
      </c>
      <c r="T15" t="s">
        <v>10</v>
      </c>
    </row>
    <row r="16" spans="1:20" ht="18" customHeight="1" x14ac:dyDescent="0.25">
      <c r="A16" s="8">
        <v>41234356</v>
      </c>
      <c r="B16" s="8" t="s">
        <v>3</v>
      </c>
      <c r="C16" s="8">
        <v>2300</v>
      </c>
      <c r="D16" s="9">
        <f t="shared" si="0"/>
        <v>2.7087185405895584E-2</v>
      </c>
      <c r="E16" s="10">
        <f t="shared" si="1"/>
        <v>1.0860224771391103</v>
      </c>
      <c r="F16" s="8">
        <v>41234356</v>
      </c>
      <c r="G16" s="8" t="s">
        <v>3</v>
      </c>
      <c r="H16" s="14">
        <v>1875</v>
      </c>
      <c r="I16" s="9">
        <f t="shared" si="2"/>
        <v>2.6104026285014202E-2</v>
      </c>
      <c r="J16" s="10">
        <f t="shared" si="3"/>
        <v>1.0466040994862915</v>
      </c>
      <c r="K16" s="8">
        <v>41234356</v>
      </c>
      <c r="L16" s="8" t="s">
        <v>3</v>
      </c>
      <c r="M16" s="8">
        <v>967</v>
      </c>
      <c r="N16" s="9">
        <f t="shared" si="4"/>
        <v>2.7088352288643622E-2</v>
      </c>
      <c r="O16" s="10">
        <f t="shared" si="5"/>
        <v>1.0860692616563483</v>
      </c>
      <c r="P16">
        <v>2.4941643452215535E-2</v>
      </c>
      <c r="Q16">
        <v>41234356</v>
      </c>
      <c r="R16">
        <v>41234533</v>
      </c>
      <c r="S16" t="s">
        <v>54</v>
      </c>
      <c r="T16" t="s">
        <v>10</v>
      </c>
    </row>
    <row r="17" spans="1:20" ht="18" customHeight="1" x14ac:dyDescent="0.25">
      <c r="A17" s="8">
        <v>41228420</v>
      </c>
      <c r="B17" s="8" t="s">
        <v>3</v>
      </c>
      <c r="C17" s="8">
        <v>1791</v>
      </c>
      <c r="D17" s="9">
        <f t="shared" si="0"/>
        <v>2.1092673505199562E-2</v>
      </c>
      <c r="E17" s="10">
        <f t="shared" si="1"/>
        <v>1.1517079426094505</v>
      </c>
      <c r="F17" s="8">
        <v>41228420</v>
      </c>
      <c r="G17" s="8" t="s">
        <v>3</v>
      </c>
      <c r="H17" s="14">
        <v>1348</v>
      </c>
      <c r="I17" s="9">
        <f t="shared" si="2"/>
        <v>1.8767054630506208E-2</v>
      </c>
      <c r="J17" s="10">
        <f t="shared" si="3"/>
        <v>1.0247238630992583</v>
      </c>
      <c r="K17" s="8">
        <v>41228420</v>
      </c>
      <c r="L17" s="8" t="s">
        <v>3</v>
      </c>
      <c r="M17" s="8">
        <v>649</v>
      </c>
      <c r="N17" s="9">
        <f t="shared" si="4"/>
        <v>1.8180290212336827E-2</v>
      </c>
      <c r="O17" s="10">
        <f t="shared" si="5"/>
        <v>0.99268519144012968</v>
      </c>
      <c r="P17">
        <v>1.8314255485127086E-2</v>
      </c>
      <c r="Q17">
        <v>41228420</v>
      </c>
      <c r="R17">
        <v>41228581</v>
      </c>
      <c r="S17" t="s">
        <v>57</v>
      </c>
      <c r="T17" t="s">
        <v>10</v>
      </c>
    </row>
    <row r="18" spans="1:20" ht="18" customHeight="1" x14ac:dyDescent="0.25">
      <c r="A18" s="8">
        <v>41223148</v>
      </c>
      <c r="B18" s="8" t="s">
        <v>3</v>
      </c>
      <c r="C18" s="8">
        <v>1899</v>
      </c>
      <c r="D18" s="9">
        <f t="shared" si="0"/>
        <v>2.2364593515563354E-2</v>
      </c>
      <c r="E18" s="10">
        <f t="shared" si="1"/>
        <v>1.0233075924594182</v>
      </c>
      <c r="F18" s="8">
        <v>41223148</v>
      </c>
      <c r="G18" s="8" t="s">
        <v>3</v>
      </c>
      <c r="H18" s="14">
        <v>1604</v>
      </c>
      <c r="I18" s="9">
        <f t="shared" si="2"/>
        <v>2.2331124352620149E-2</v>
      </c>
      <c r="J18" s="10">
        <f t="shared" si="3"/>
        <v>1.021776187538993</v>
      </c>
      <c r="K18" s="8">
        <v>41223148</v>
      </c>
      <c r="L18" s="8" t="s">
        <v>3</v>
      </c>
      <c r="M18" s="8">
        <v>421</v>
      </c>
      <c r="N18" s="9">
        <f t="shared" si="4"/>
        <v>1.1793377780267802E-2</v>
      </c>
      <c r="O18" s="10">
        <f t="shared" si="5"/>
        <v>0.53961423510300044</v>
      </c>
      <c r="P18">
        <v>2.1855201388482102E-2</v>
      </c>
      <c r="Q18">
        <v>41223148</v>
      </c>
      <c r="R18">
        <v>41223295</v>
      </c>
      <c r="S18" t="s">
        <v>60</v>
      </c>
      <c r="T18" t="s">
        <v>10</v>
      </c>
    </row>
    <row r="19" spans="1:20" ht="18" customHeight="1" x14ac:dyDescent="0.25">
      <c r="A19" s="8">
        <v>41222877</v>
      </c>
      <c r="B19" s="8" t="s">
        <v>3</v>
      </c>
      <c r="C19" s="8">
        <v>2425</v>
      </c>
      <c r="D19" s="9">
        <f t="shared" si="0"/>
        <v>2.8559315047520344E-2</v>
      </c>
      <c r="E19" s="10">
        <f t="shared" si="1"/>
        <v>0.95120138558556189</v>
      </c>
      <c r="F19" s="8">
        <v>41222877</v>
      </c>
      <c r="G19" s="8" t="s">
        <v>3</v>
      </c>
      <c r="H19" s="14">
        <v>2479</v>
      </c>
      <c r="I19" s="9">
        <f t="shared" si="2"/>
        <v>3.4513003285626773E-2</v>
      </c>
      <c r="J19" s="10">
        <f t="shared" si="3"/>
        <v>1.1494959347373281</v>
      </c>
      <c r="K19" s="8">
        <v>41222877</v>
      </c>
      <c r="L19" s="8" t="s">
        <v>3</v>
      </c>
      <c r="M19" s="8">
        <v>588</v>
      </c>
      <c r="N19" s="9">
        <f t="shared" si="4"/>
        <v>1.6471511009020112E-2</v>
      </c>
      <c r="O19" s="10">
        <f t="shared" si="5"/>
        <v>0.54860293632385682</v>
      </c>
      <c r="P19">
        <v>3.0024467458002239E-2</v>
      </c>
      <c r="Q19">
        <v>41222877</v>
      </c>
      <c r="R19">
        <v>41222975</v>
      </c>
      <c r="S19" t="s">
        <v>63</v>
      </c>
      <c r="T19" t="s">
        <v>10</v>
      </c>
    </row>
    <row r="20" spans="1:20" ht="18" customHeight="1" x14ac:dyDescent="0.25">
      <c r="A20" s="8">
        <v>41215278</v>
      </c>
      <c r="B20" s="8" t="s">
        <v>3</v>
      </c>
      <c r="C20" s="8">
        <v>890</v>
      </c>
      <c r="D20" s="9">
        <f t="shared" si="0"/>
        <v>1.0481563048368291E-2</v>
      </c>
      <c r="E20" s="10">
        <f t="shared" si="1"/>
        <v>0.76841252799491711</v>
      </c>
      <c r="F20" s="8">
        <v>41215278</v>
      </c>
      <c r="G20" s="8" t="s">
        <v>3</v>
      </c>
      <c r="H20" s="14">
        <v>725</v>
      </c>
      <c r="I20" s="9">
        <f t="shared" si="2"/>
        <v>1.0093556830205491E-2</v>
      </c>
      <c r="J20" s="10">
        <f t="shared" si="3"/>
        <v>0.73996745376310791</v>
      </c>
      <c r="K20" s="8">
        <v>41215278</v>
      </c>
      <c r="L20" s="8" t="s">
        <v>3</v>
      </c>
      <c r="M20" s="8">
        <v>502</v>
      </c>
      <c r="N20" s="9">
        <f t="shared" si="4"/>
        <v>1.4062412460081797E-2</v>
      </c>
      <c r="O20" s="10">
        <f t="shared" si="5"/>
        <v>1.0309277212086081</v>
      </c>
      <c r="P20">
        <v>1.3640541592572298E-2</v>
      </c>
      <c r="Q20">
        <v>41215278</v>
      </c>
      <c r="R20">
        <v>41215458</v>
      </c>
      <c r="S20" t="s">
        <v>66</v>
      </c>
      <c r="T20" t="s">
        <v>10</v>
      </c>
    </row>
    <row r="21" spans="1:20" ht="18" customHeight="1" x14ac:dyDescent="0.25">
      <c r="A21" s="8">
        <v>41202931</v>
      </c>
      <c r="B21" s="8" t="s">
        <v>3</v>
      </c>
      <c r="C21" s="8">
        <v>1301</v>
      </c>
      <c r="D21" s="9">
        <f t="shared" si="0"/>
        <v>1.5321925310030503E-2</v>
      </c>
      <c r="E21" s="10">
        <f t="shared" si="1"/>
        <v>1.0048210874013979</v>
      </c>
      <c r="F21" s="8">
        <v>41202931</v>
      </c>
      <c r="G21" s="8" t="s">
        <v>3</v>
      </c>
      <c r="H21" s="14">
        <v>494</v>
      </c>
      <c r="I21" s="9">
        <f t="shared" si="2"/>
        <v>6.8775407918917411E-3</v>
      </c>
      <c r="J21" s="10">
        <f t="shared" si="3"/>
        <v>0.45103326620656742</v>
      </c>
      <c r="K21" s="8">
        <v>41202931</v>
      </c>
      <c r="L21" s="8" t="s">
        <v>3</v>
      </c>
      <c r="M21" s="8">
        <v>566</v>
      </c>
      <c r="N21" s="9">
        <f t="shared" si="4"/>
        <v>1.5855229984873102E-2</v>
      </c>
      <c r="O21" s="10">
        <f t="shared" si="5"/>
        <v>1.0397955290886169</v>
      </c>
      <c r="P21">
        <v>1.5248411386006097E-2</v>
      </c>
      <c r="Q21">
        <v>41202931</v>
      </c>
      <c r="R21">
        <v>41203087</v>
      </c>
      <c r="S21" t="s">
        <v>69</v>
      </c>
      <c r="T21" t="s">
        <v>10</v>
      </c>
    </row>
    <row r="22" spans="1:20" ht="18" customHeight="1" x14ac:dyDescent="0.25">
      <c r="A22" s="8">
        <v>41199641</v>
      </c>
      <c r="B22" s="8" t="s">
        <v>3</v>
      </c>
      <c r="C22" s="8">
        <v>2269</v>
      </c>
      <c r="D22" s="9">
        <f t="shared" si="0"/>
        <v>2.6722097254772644E-2</v>
      </c>
      <c r="E22" s="10">
        <f t="shared" si="1"/>
        <v>1.1501169286344295</v>
      </c>
      <c r="F22" s="8">
        <v>41199641</v>
      </c>
      <c r="G22" s="8" t="s">
        <v>3</v>
      </c>
      <c r="H22" s="14">
        <v>1986</v>
      </c>
      <c r="I22" s="9">
        <f t="shared" si="2"/>
        <v>2.764938464108704E-2</v>
      </c>
      <c r="J22" s="10">
        <f t="shared" si="3"/>
        <v>1.1900273035777316</v>
      </c>
      <c r="K22" s="8">
        <v>41199641</v>
      </c>
      <c r="L22" s="8" t="s">
        <v>3</v>
      </c>
      <c r="M22" s="8">
        <v>926</v>
      </c>
      <c r="N22" s="9">
        <f t="shared" si="4"/>
        <v>2.5939828561824193E-2</v>
      </c>
      <c r="O22" s="10">
        <f t="shared" si="5"/>
        <v>1.1164481466551237</v>
      </c>
      <c r="P22">
        <v>2.3234243918573257E-2</v>
      </c>
      <c r="Q22">
        <v>41199641</v>
      </c>
      <c r="R22">
        <v>41199737</v>
      </c>
      <c r="S22" t="s">
        <v>72</v>
      </c>
      <c r="T22" t="s">
        <v>10</v>
      </c>
    </row>
    <row r="23" spans="1:20" ht="18" customHeight="1" x14ac:dyDescent="0.25">
      <c r="A23" s="11">
        <v>32972809</v>
      </c>
      <c r="B23" s="11" t="s">
        <v>4</v>
      </c>
      <c r="C23" s="11">
        <v>1359</v>
      </c>
      <c r="D23" s="12">
        <f t="shared" si="0"/>
        <v>1.6004993463744392E-2</v>
      </c>
      <c r="E23" s="13">
        <f t="shared" si="1"/>
        <v>1.099827190022312</v>
      </c>
      <c r="F23" s="11">
        <v>32972809</v>
      </c>
      <c r="G23" s="11" t="s">
        <v>4</v>
      </c>
      <c r="H23" s="15">
        <v>1071</v>
      </c>
      <c r="I23" s="12">
        <f t="shared" si="2"/>
        <v>1.4910619814000112E-2</v>
      </c>
      <c r="J23" s="13">
        <f t="shared" si="3"/>
        <v>1.0246242917044064</v>
      </c>
      <c r="K23" s="11">
        <v>32972809</v>
      </c>
      <c r="L23" s="11" t="s">
        <v>4</v>
      </c>
      <c r="M23" s="11">
        <v>616</v>
      </c>
      <c r="N23" s="12">
        <f t="shared" si="4"/>
        <v>1.7255868676116309E-2</v>
      </c>
      <c r="O23" s="13">
        <f t="shared" si="5"/>
        <v>1.1857845240885836</v>
      </c>
      <c r="P23">
        <v>1.4552280220876974E-2</v>
      </c>
      <c r="Q23">
        <v>32972809</v>
      </c>
      <c r="R23">
        <v>32972979</v>
      </c>
      <c r="S23" t="s">
        <v>75</v>
      </c>
      <c r="T23" t="s">
        <v>10</v>
      </c>
    </row>
    <row r="24" spans="1:20" ht="18" customHeight="1" x14ac:dyDescent="0.25">
      <c r="A24" s="11">
        <v>32972377</v>
      </c>
      <c r="B24" s="11" t="s">
        <v>4</v>
      </c>
      <c r="C24" s="11">
        <v>2216</v>
      </c>
      <c r="D24" s="12">
        <f t="shared" si="0"/>
        <v>2.6097914286723745E-2</v>
      </c>
      <c r="E24" s="13">
        <f t="shared" si="1"/>
        <v>1.1407046001756698</v>
      </c>
      <c r="F24" s="11">
        <v>32972377</v>
      </c>
      <c r="G24" s="11" t="s">
        <v>4</v>
      </c>
      <c r="H24" s="15">
        <v>1895</v>
      </c>
      <c r="I24" s="12">
        <f t="shared" si="2"/>
        <v>2.6382469232054354E-2</v>
      </c>
      <c r="J24" s="13">
        <f t="shared" si="3"/>
        <v>1.1531421126747621</v>
      </c>
      <c r="K24" s="11">
        <v>32972377</v>
      </c>
      <c r="L24" s="11" t="s">
        <v>4</v>
      </c>
      <c r="M24" s="11">
        <v>866</v>
      </c>
      <c r="N24" s="12">
        <f t="shared" si="4"/>
        <v>2.4259062132332344E-2</v>
      </c>
      <c r="O24" s="13">
        <f t="shared" si="5"/>
        <v>1.0603308550360333</v>
      </c>
      <c r="P24">
        <v>2.2878766582255069E-2</v>
      </c>
      <c r="Q24">
        <v>32972377</v>
      </c>
      <c r="R24">
        <v>32972540</v>
      </c>
      <c r="S24" t="s">
        <v>78</v>
      </c>
      <c r="T24" t="s">
        <v>10</v>
      </c>
    </row>
    <row r="25" spans="1:20" ht="18" customHeight="1" x14ac:dyDescent="0.25">
      <c r="A25" s="11">
        <v>32970902</v>
      </c>
      <c r="B25" s="11" t="s">
        <v>4</v>
      </c>
      <c r="C25" s="11">
        <v>1322</v>
      </c>
      <c r="D25" s="12">
        <f t="shared" si="0"/>
        <v>1.5569243089823463E-2</v>
      </c>
      <c r="E25" s="13">
        <f t="shared" si="1"/>
        <v>1.3196689265064605</v>
      </c>
      <c r="F25" s="11">
        <v>32970902</v>
      </c>
      <c r="G25" s="11" t="s">
        <v>4</v>
      </c>
      <c r="H25" s="15">
        <v>882</v>
      </c>
      <c r="I25" s="12">
        <f t="shared" si="2"/>
        <v>1.227933396447068E-2</v>
      </c>
      <c r="J25" s="13">
        <f t="shared" si="3"/>
        <v>1.040812027766411</v>
      </c>
      <c r="K25" s="11">
        <v>32970902</v>
      </c>
      <c r="L25" s="11" t="s">
        <v>4</v>
      </c>
      <c r="M25" s="11">
        <v>415</v>
      </c>
      <c r="N25" s="12">
        <f t="shared" si="4"/>
        <v>1.1625301137318618E-2</v>
      </c>
      <c r="O25" s="13">
        <f t="shared" si="5"/>
        <v>0.98537537012491649</v>
      </c>
      <c r="P25">
        <v>1.1797840183325135E-2</v>
      </c>
      <c r="Q25">
        <v>32970902</v>
      </c>
      <c r="R25">
        <v>32971076</v>
      </c>
      <c r="S25" t="s">
        <v>81</v>
      </c>
      <c r="T25" t="s">
        <v>10</v>
      </c>
    </row>
    <row r="26" spans="1:20" ht="18" customHeight="1" x14ac:dyDescent="0.25">
      <c r="A26" s="11">
        <v>32968693</v>
      </c>
      <c r="B26" s="11" t="s">
        <v>4</v>
      </c>
      <c r="C26" s="11">
        <v>1112</v>
      </c>
      <c r="D26" s="12">
        <f t="shared" si="0"/>
        <v>1.3096065291893865E-2</v>
      </c>
      <c r="E26" s="13">
        <f t="shared" si="1"/>
        <v>1.2360824654164668</v>
      </c>
      <c r="F26" s="11">
        <v>32968693</v>
      </c>
      <c r="G26" s="11" t="s">
        <v>4</v>
      </c>
      <c r="H26" s="15">
        <v>874</v>
      </c>
      <c r="I26" s="12">
        <f t="shared" si="2"/>
        <v>1.216795678565462E-2</v>
      </c>
      <c r="J26" s="13">
        <f t="shared" si="3"/>
        <v>1.1484822110655437</v>
      </c>
      <c r="K26" s="11">
        <v>32968693</v>
      </c>
      <c r="L26" s="11" t="s">
        <v>4</v>
      </c>
      <c r="M26" s="11">
        <v>421</v>
      </c>
      <c r="N26" s="12">
        <f t="shared" si="4"/>
        <v>1.1793377780267802E-2</v>
      </c>
      <c r="O26" s="13">
        <f t="shared" si="5"/>
        <v>1.1131272758119468</v>
      </c>
      <c r="P26">
        <v>1.0594815199066411E-2</v>
      </c>
      <c r="Q26">
        <v>32968693</v>
      </c>
      <c r="R26">
        <v>32968845</v>
      </c>
      <c r="S26" t="s">
        <v>84</v>
      </c>
      <c r="T26" t="s">
        <v>10</v>
      </c>
    </row>
    <row r="27" spans="1:20" ht="18" customHeight="1" x14ac:dyDescent="0.25">
      <c r="A27" s="11">
        <v>32954024</v>
      </c>
      <c r="B27" s="11" t="s">
        <v>4</v>
      </c>
      <c r="C27" s="11">
        <v>48</v>
      </c>
      <c r="D27" s="12">
        <f t="shared" si="0"/>
        <v>5.6529778238390786E-4</v>
      </c>
      <c r="E27" s="13">
        <f t="shared" si="1"/>
        <v>0.42834028682709724</v>
      </c>
      <c r="F27" s="11">
        <v>32954024</v>
      </c>
      <c r="G27" s="11" t="s">
        <v>4</v>
      </c>
      <c r="H27" s="15">
        <v>38</v>
      </c>
      <c r="I27" s="12">
        <f t="shared" si="2"/>
        <v>5.2904159937628781E-4</v>
      </c>
      <c r="J27" s="13">
        <f t="shared" si="3"/>
        <v>0.40086806897538646</v>
      </c>
      <c r="K27" s="11">
        <v>32954024</v>
      </c>
      <c r="L27" s="11" t="s">
        <v>4</v>
      </c>
      <c r="M27" s="11">
        <v>30</v>
      </c>
      <c r="N27" s="12">
        <f t="shared" si="4"/>
        <v>8.4038321474592416E-4</v>
      </c>
      <c r="O27" s="13">
        <f t="shared" si="5"/>
        <v>0.6367794080686533</v>
      </c>
      <c r="P27">
        <v>1.3197399352073893E-3</v>
      </c>
      <c r="Q27">
        <v>32954024</v>
      </c>
      <c r="R27">
        <v>32954154</v>
      </c>
      <c r="S27" t="s">
        <v>87</v>
      </c>
      <c r="T27" t="s">
        <v>10</v>
      </c>
    </row>
    <row r="28" spans="1:20" ht="18" customHeight="1" x14ac:dyDescent="0.25">
      <c r="A28" s="11">
        <v>32953584</v>
      </c>
      <c r="B28" s="11" t="s">
        <v>4</v>
      </c>
      <c r="C28" s="11">
        <v>902</v>
      </c>
      <c r="D28" s="12">
        <f t="shared" si="0"/>
        <v>1.0622887493964268E-2</v>
      </c>
      <c r="E28" s="13">
        <f t="shared" si="1"/>
        <v>0.88616986820220311</v>
      </c>
      <c r="F28" s="11">
        <v>32953584</v>
      </c>
      <c r="G28" s="11" t="s">
        <v>4</v>
      </c>
      <c r="H28" s="15">
        <v>776</v>
      </c>
      <c r="I28" s="12">
        <f t="shared" si="2"/>
        <v>1.0803586345157877E-2</v>
      </c>
      <c r="J28" s="13">
        <f t="shared" si="3"/>
        <v>0.90124391254631508</v>
      </c>
      <c r="K28" s="11">
        <v>32953584</v>
      </c>
      <c r="L28" s="11" t="s">
        <v>4</v>
      </c>
      <c r="M28" s="11">
        <v>397</v>
      </c>
      <c r="N28" s="12">
        <f t="shared" si="4"/>
        <v>1.1121071208471063E-2</v>
      </c>
      <c r="O28" s="13">
        <f t="shared" si="5"/>
        <v>0.92772875667539922</v>
      </c>
      <c r="P28">
        <v>1.1987416719003557E-2</v>
      </c>
      <c r="Q28">
        <v>32953584</v>
      </c>
      <c r="R28">
        <v>32953756</v>
      </c>
      <c r="S28" t="s">
        <v>89</v>
      </c>
      <c r="T28" t="s">
        <v>10</v>
      </c>
    </row>
    <row r="29" spans="1:20" ht="18" customHeight="1" x14ac:dyDescent="0.25">
      <c r="A29" s="11">
        <v>32950844</v>
      </c>
      <c r="B29" s="11" t="s">
        <v>4</v>
      </c>
      <c r="C29" s="11">
        <v>2592</v>
      </c>
      <c r="D29" s="12">
        <f t="shared" si="0"/>
        <v>3.0526080248731026E-2</v>
      </c>
      <c r="E29" s="13">
        <f t="shared" si="1"/>
        <v>1.1414325618073495</v>
      </c>
      <c r="F29" s="11">
        <v>32950844</v>
      </c>
      <c r="G29" s="11" t="s">
        <v>4</v>
      </c>
      <c r="H29" s="15">
        <v>2277</v>
      </c>
      <c r="I29" s="12">
        <f t="shared" si="2"/>
        <v>3.1700729520521248E-2</v>
      </c>
      <c r="J29" s="13">
        <f t="shared" si="3"/>
        <v>1.1853551000631541</v>
      </c>
      <c r="K29" s="11">
        <v>32950844</v>
      </c>
      <c r="L29" s="11" t="s">
        <v>4</v>
      </c>
      <c r="M29" s="11">
        <v>1070</v>
      </c>
      <c r="N29" s="12">
        <f t="shared" si="4"/>
        <v>2.9973667992604629E-2</v>
      </c>
      <c r="O29" s="13">
        <f t="shared" si="5"/>
        <v>1.1207767379496389</v>
      </c>
      <c r="P29">
        <v>2.6743656410498653E-2</v>
      </c>
      <c r="Q29">
        <v>32950844</v>
      </c>
      <c r="R29">
        <v>32950958</v>
      </c>
      <c r="S29" t="s">
        <v>92</v>
      </c>
      <c r="T29" t="s">
        <v>10</v>
      </c>
    </row>
    <row r="30" spans="1:20" ht="18" customHeight="1" x14ac:dyDescent="0.25">
      <c r="A30" s="11">
        <v>32945049</v>
      </c>
      <c r="B30" s="11" t="s">
        <v>4</v>
      </c>
      <c r="C30" s="11">
        <v>58</v>
      </c>
      <c r="D30" s="12">
        <f t="shared" si="0"/>
        <v>6.8306815371388862E-4</v>
      </c>
      <c r="E30" s="13">
        <f t="shared" si="1"/>
        <v>0.52720211184486598</v>
      </c>
      <c r="F30" s="11">
        <v>32945049</v>
      </c>
      <c r="G30" s="11" t="s">
        <v>4</v>
      </c>
      <c r="H30" s="15">
        <v>39</v>
      </c>
      <c r="I30" s="12">
        <f t="shared" si="2"/>
        <v>5.4296374672829534E-4</v>
      </c>
      <c r="J30" s="13">
        <f t="shared" si="3"/>
        <v>0.41906745670104573</v>
      </c>
      <c r="K30" s="11">
        <v>32945049</v>
      </c>
      <c r="L30" s="11" t="s">
        <v>4</v>
      </c>
      <c r="M30" s="11">
        <v>68</v>
      </c>
      <c r="N30" s="12">
        <f t="shared" si="4"/>
        <v>1.9048686200907614E-3</v>
      </c>
      <c r="O30" s="13">
        <f t="shared" si="5"/>
        <v>1.4702057969452749</v>
      </c>
      <c r="P30">
        <v>1.2956476052866943E-3</v>
      </c>
      <c r="Q30">
        <v>32945049</v>
      </c>
      <c r="R30">
        <v>32945210</v>
      </c>
      <c r="S30" t="s">
        <v>95</v>
      </c>
      <c r="T30" t="s">
        <v>10</v>
      </c>
    </row>
    <row r="31" spans="1:20" ht="18" customHeight="1" x14ac:dyDescent="0.25">
      <c r="A31" s="11">
        <v>32937669</v>
      </c>
      <c r="B31" s="11" t="s">
        <v>4</v>
      </c>
      <c r="C31" s="11">
        <v>1115</v>
      </c>
      <c r="D31" s="12">
        <f t="shared" si="0"/>
        <v>1.3131396403292859E-2</v>
      </c>
      <c r="E31" s="13">
        <f t="shared" si="1"/>
        <v>0.99353389071255016</v>
      </c>
      <c r="F31" s="11">
        <v>32937669</v>
      </c>
      <c r="G31" s="11" t="s">
        <v>4</v>
      </c>
      <c r="H31" s="15">
        <v>804</v>
      </c>
      <c r="I31" s="12">
        <f t="shared" si="2"/>
        <v>1.119340647101409E-2</v>
      </c>
      <c r="J31" s="13">
        <f t="shared" si="3"/>
        <v>0.84690373665704966</v>
      </c>
      <c r="K31" s="11">
        <v>32937669</v>
      </c>
      <c r="L31" s="11" t="s">
        <v>4</v>
      </c>
      <c r="M31" s="11">
        <v>401</v>
      </c>
      <c r="N31" s="12">
        <f t="shared" si="4"/>
        <v>1.1233122303770519E-2</v>
      </c>
      <c r="O31" s="13">
        <f t="shared" si="5"/>
        <v>0.84990867418459926</v>
      </c>
      <c r="P31">
        <v>1.3216858051893111E-2</v>
      </c>
      <c r="Q31">
        <v>32937669</v>
      </c>
      <c r="R31">
        <v>32937823</v>
      </c>
      <c r="S31" t="s">
        <v>98</v>
      </c>
      <c r="T31" t="s">
        <v>10</v>
      </c>
    </row>
    <row r="32" spans="1:20" ht="18" customHeight="1" x14ac:dyDescent="0.25">
      <c r="A32" s="11">
        <v>32937281</v>
      </c>
      <c r="B32" s="11" t="s">
        <v>4</v>
      </c>
      <c r="C32" s="11">
        <v>2021</v>
      </c>
      <c r="D32" s="12">
        <f t="shared" si="0"/>
        <v>2.380139204578912E-2</v>
      </c>
      <c r="E32" s="13">
        <f t="shared" si="1"/>
        <v>1.0144015165964548</v>
      </c>
      <c r="F32" s="11">
        <v>32937281</v>
      </c>
      <c r="G32" s="11" t="s">
        <v>4</v>
      </c>
      <c r="H32" s="15">
        <v>1732</v>
      </c>
      <c r="I32" s="12">
        <f t="shared" si="2"/>
        <v>2.4113159213677116E-2</v>
      </c>
      <c r="J32" s="13">
        <f t="shared" si="3"/>
        <v>1.027688852367495</v>
      </c>
      <c r="K32" s="11">
        <v>32937281</v>
      </c>
      <c r="L32" s="11" t="s">
        <v>4</v>
      </c>
      <c r="M32" s="11">
        <v>892</v>
      </c>
      <c r="N32" s="12">
        <f t="shared" si="4"/>
        <v>2.4987394251778813E-2</v>
      </c>
      <c r="O32" s="13">
        <f t="shared" si="5"/>
        <v>1.0649482423563681</v>
      </c>
      <c r="P32">
        <v>2.3463482315807395E-2</v>
      </c>
      <c r="Q32">
        <v>32937281</v>
      </c>
      <c r="R32">
        <v>32937401</v>
      </c>
      <c r="S32" t="s">
        <v>101</v>
      </c>
      <c r="T32" t="s">
        <v>10</v>
      </c>
    </row>
    <row r="33" spans="1:20" ht="18" customHeight="1" x14ac:dyDescent="0.25">
      <c r="A33" s="11">
        <v>32931954</v>
      </c>
      <c r="B33" s="11" t="s">
        <v>4</v>
      </c>
      <c r="C33" s="11">
        <v>1908</v>
      </c>
      <c r="D33" s="12">
        <f t="shared" si="0"/>
        <v>2.2470586849760336E-2</v>
      </c>
      <c r="E33" s="13">
        <f t="shared" si="1"/>
        <v>0.98687563116811772</v>
      </c>
      <c r="F33" s="11">
        <v>32931954</v>
      </c>
      <c r="G33" s="11" t="s">
        <v>4</v>
      </c>
      <c r="H33" s="15">
        <v>1835</v>
      </c>
      <c r="I33" s="12">
        <f t="shared" si="2"/>
        <v>2.5547140390933899E-2</v>
      </c>
      <c r="J33" s="13">
        <f t="shared" si="3"/>
        <v>1.1219934070441204</v>
      </c>
      <c r="K33" s="11">
        <v>32931954</v>
      </c>
      <c r="L33" s="11" t="s">
        <v>4</v>
      </c>
      <c r="M33" s="11">
        <v>883</v>
      </c>
      <c r="N33" s="12">
        <f t="shared" si="4"/>
        <v>2.4735279287355035E-2</v>
      </c>
      <c r="O33" s="13">
        <f t="shared" si="5"/>
        <v>1.086337643161666</v>
      </c>
      <c r="P33">
        <v>2.2769421130769001E-2</v>
      </c>
      <c r="Q33">
        <v>32931954</v>
      </c>
      <c r="R33">
        <v>32932101</v>
      </c>
      <c r="S33" t="s">
        <v>104</v>
      </c>
      <c r="T33" t="s">
        <v>10</v>
      </c>
    </row>
    <row r="34" spans="1:20" ht="18" customHeight="1" x14ac:dyDescent="0.25">
      <c r="A34" s="11">
        <v>32930743</v>
      </c>
      <c r="B34" s="11" t="s">
        <v>4</v>
      </c>
      <c r="C34" s="11">
        <v>1885</v>
      </c>
      <c r="D34" s="12">
        <f t="shared" si="0"/>
        <v>2.2199714995701381E-2</v>
      </c>
      <c r="E34" s="13">
        <f t="shared" si="1"/>
        <v>1.0440795804780572</v>
      </c>
      <c r="F34" s="11">
        <v>32930743</v>
      </c>
      <c r="G34" s="11" t="s">
        <v>4</v>
      </c>
      <c r="H34" s="15">
        <v>2030</v>
      </c>
      <c r="I34" s="12">
        <f t="shared" si="2"/>
        <v>2.8261959124575374E-2</v>
      </c>
      <c r="J34" s="13">
        <f t="shared" si="3"/>
        <v>1.3291942906469005</v>
      </c>
      <c r="K34" s="11">
        <v>32930743</v>
      </c>
      <c r="L34" s="11" t="s">
        <v>4</v>
      </c>
      <c r="M34" s="11">
        <v>912</v>
      </c>
      <c r="N34" s="12">
        <f t="shared" si="4"/>
        <v>2.5547649728276094E-2</v>
      </c>
      <c r="O34" s="13">
        <f t="shared" si="5"/>
        <v>1.2015370204375959</v>
      </c>
      <c r="P34">
        <v>2.1262474059244318E-2</v>
      </c>
      <c r="Q34">
        <v>32930743</v>
      </c>
      <c r="R34">
        <v>32930833</v>
      </c>
      <c r="S34" t="s">
        <v>107</v>
      </c>
      <c r="T34" t="s">
        <v>10</v>
      </c>
    </row>
    <row r="35" spans="1:20" ht="18" customHeight="1" x14ac:dyDescent="0.25">
      <c r="A35" s="11">
        <v>32929223</v>
      </c>
      <c r="B35" s="11" t="s">
        <v>4</v>
      </c>
      <c r="C35" s="11">
        <v>1134</v>
      </c>
      <c r="D35" s="12">
        <f t="shared" si="0"/>
        <v>1.3355160108819823E-2</v>
      </c>
      <c r="E35" s="13">
        <f t="shared" si="1"/>
        <v>1.1251172345155076</v>
      </c>
      <c r="F35" s="11">
        <v>32929223</v>
      </c>
      <c r="G35" s="11" t="s">
        <v>4</v>
      </c>
      <c r="H35" s="15">
        <v>734</v>
      </c>
      <c r="I35" s="12">
        <f t="shared" si="2"/>
        <v>1.0218856156373558E-2</v>
      </c>
      <c r="J35" s="13">
        <f t="shared" si="3"/>
        <v>0.86089654372453628</v>
      </c>
      <c r="K35" s="11">
        <v>32929223</v>
      </c>
      <c r="L35" s="11" t="s">
        <v>4</v>
      </c>
      <c r="M35" s="11">
        <v>377</v>
      </c>
      <c r="N35" s="12">
        <f t="shared" si="4"/>
        <v>1.056081573197378E-2</v>
      </c>
      <c r="O35" s="13">
        <f t="shared" si="5"/>
        <v>0.88970522957183884</v>
      </c>
      <c r="P35">
        <v>1.1870016473946162E-2</v>
      </c>
      <c r="Q35">
        <v>32929223</v>
      </c>
      <c r="R35">
        <v>32929454</v>
      </c>
      <c r="S35" t="s">
        <v>110</v>
      </c>
      <c r="T35" t="s">
        <v>10</v>
      </c>
    </row>
    <row r="36" spans="1:20" ht="18" customHeight="1" x14ac:dyDescent="0.25">
      <c r="A36" s="11">
        <v>32920982</v>
      </c>
      <c r="B36" s="11" t="s">
        <v>4</v>
      </c>
      <c r="C36" s="11">
        <v>1544</v>
      </c>
      <c r="D36" s="12">
        <f t="shared" si="0"/>
        <v>1.8183745333349037E-2</v>
      </c>
      <c r="E36" s="13">
        <f t="shared" si="1"/>
        <v>0.87360180032385448</v>
      </c>
      <c r="F36" s="11">
        <v>32920982</v>
      </c>
      <c r="G36" s="11" t="s">
        <v>4</v>
      </c>
      <c r="H36" s="15">
        <v>1390</v>
      </c>
      <c r="I36" s="12">
        <f t="shared" si="2"/>
        <v>1.9351784819290528E-2</v>
      </c>
      <c r="J36" s="13">
        <f t="shared" si="3"/>
        <v>0.92971792926547669</v>
      </c>
      <c r="K36" s="11">
        <v>32920982</v>
      </c>
      <c r="L36" s="11" t="s">
        <v>4</v>
      </c>
      <c r="M36" s="11">
        <v>761</v>
      </c>
      <c r="N36" s="12">
        <f t="shared" si="4"/>
        <v>2.1317720880721609E-2</v>
      </c>
      <c r="O36" s="13">
        <f t="shared" si="5"/>
        <v>1.0241674087925563</v>
      </c>
      <c r="P36">
        <v>2.0814683905880354E-2</v>
      </c>
      <c r="Q36">
        <v>32920982</v>
      </c>
      <c r="R36">
        <v>32921117</v>
      </c>
      <c r="S36" t="s">
        <v>113</v>
      </c>
      <c r="T36" t="s">
        <v>10</v>
      </c>
    </row>
    <row r="37" spans="1:20" ht="18" customHeight="1" x14ac:dyDescent="0.25">
      <c r="A37" s="11">
        <v>32915285</v>
      </c>
      <c r="B37" s="11" t="s">
        <v>4</v>
      </c>
      <c r="C37" s="11">
        <v>2197</v>
      </c>
      <c r="D37" s="12">
        <f t="shared" si="0"/>
        <v>2.5874150581196784E-2</v>
      </c>
      <c r="E37" s="13">
        <f t="shared" si="1"/>
        <v>1.0018101218619109</v>
      </c>
      <c r="F37" s="11">
        <v>32915285</v>
      </c>
      <c r="G37" s="11" t="s">
        <v>4</v>
      </c>
      <c r="H37" s="15">
        <v>1972</v>
      </c>
      <c r="I37" s="12">
        <f t="shared" si="2"/>
        <v>2.7454474578158937E-2</v>
      </c>
      <c r="J37" s="13">
        <f t="shared" si="3"/>
        <v>1.0629980078568422</v>
      </c>
      <c r="K37" s="11">
        <v>32915285</v>
      </c>
      <c r="L37" s="11" t="s">
        <v>4</v>
      </c>
      <c r="M37" s="11">
        <v>1059</v>
      </c>
      <c r="N37" s="12">
        <f t="shared" si="4"/>
        <v>2.9665527480531122E-2</v>
      </c>
      <c r="O37" s="13">
        <f t="shared" si="5"/>
        <v>1.1486068154046476</v>
      </c>
      <c r="P37">
        <v>2.5827399840109889E-2</v>
      </c>
      <c r="Q37">
        <v>32915285</v>
      </c>
      <c r="R37">
        <v>32915417</v>
      </c>
      <c r="S37" t="s">
        <v>116</v>
      </c>
      <c r="T37" t="s">
        <v>10</v>
      </c>
    </row>
    <row r="38" spans="1:20" ht="18" customHeight="1" x14ac:dyDescent="0.25">
      <c r="A38" s="11">
        <v>32914877</v>
      </c>
      <c r="B38" s="11" t="s">
        <v>4</v>
      </c>
      <c r="C38" s="11">
        <v>1021</v>
      </c>
      <c r="D38" s="12">
        <f t="shared" si="0"/>
        <v>1.202435491279104E-2</v>
      </c>
      <c r="E38" s="13">
        <f t="shared" si="1"/>
        <v>0.75605666272049155</v>
      </c>
      <c r="F38" s="11">
        <v>32914877</v>
      </c>
      <c r="G38" s="11" t="s">
        <v>4</v>
      </c>
      <c r="H38" s="15">
        <v>1020</v>
      </c>
      <c r="I38" s="12">
        <f t="shared" si="2"/>
        <v>1.4200590299047725E-2</v>
      </c>
      <c r="J38" s="13">
        <f t="shared" si="3"/>
        <v>0.89289205017875772</v>
      </c>
      <c r="K38" s="11">
        <v>32914877</v>
      </c>
      <c r="L38" s="11" t="s">
        <v>4</v>
      </c>
      <c r="M38" s="11">
        <v>526</v>
      </c>
      <c r="N38" s="12">
        <f t="shared" si="4"/>
        <v>1.4734719031878537E-2</v>
      </c>
      <c r="O38" s="13">
        <f t="shared" si="5"/>
        <v>0.92647652020946247</v>
      </c>
      <c r="P38">
        <v>1.5904039347426999E-2</v>
      </c>
      <c r="Q38">
        <v>32914877</v>
      </c>
      <c r="R38">
        <v>32915037</v>
      </c>
      <c r="S38" t="s">
        <v>119</v>
      </c>
      <c r="T38" t="s">
        <v>10</v>
      </c>
    </row>
    <row r="39" spans="1:20" ht="18" customHeight="1" x14ac:dyDescent="0.25">
      <c r="A39" s="11">
        <v>32914500</v>
      </c>
      <c r="B39" s="11" t="s">
        <v>4</v>
      </c>
      <c r="C39" s="11">
        <v>1285</v>
      </c>
      <c r="D39" s="12">
        <f t="shared" si="0"/>
        <v>1.5133492715902534E-2</v>
      </c>
      <c r="E39" s="13">
        <f t="shared" si="1"/>
        <v>0.91711086414361254</v>
      </c>
      <c r="F39" s="11">
        <v>32914500</v>
      </c>
      <c r="G39" s="11" t="s">
        <v>4</v>
      </c>
      <c r="H39" s="15">
        <v>1177</v>
      </c>
      <c r="I39" s="12">
        <f t="shared" si="2"/>
        <v>1.6386367433312916E-2</v>
      </c>
      <c r="J39" s="13">
        <f t="shared" si="3"/>
        <v>0.99303682758895151</v>
      </c>
      <c r="K39" s="11">
        <v>32914500</v>
      </c>
      <c r="L39" s="11" t="s">
        <v>4</v>
      </c>
      <c r="M39" s="11">
        <v>524</v>
      </c>
      <c r="N39" s="12">
        <f t="shared" si="4"/>
        <v>1.4678693484228808E-2</v>
      </c>
      <c r="O39" s="13">
        <f t="shared" si="5"/>
        <v>0.88954939342417683</v>
      </c>
      <c r="P39">
        <v>1.6501268611656905E-2</v>
      </c>
      <c r="Q39">
        <v>32914500</v>
      </c>
      <c r="R39">
        <v>32914668</v>
      </c>
      <c r="S39" t="s">
        <v>122</v>
      </c>
      <c r="T39" t="s">
        <v>10</v>
      </c>
    </row>
    <row r="40" spans="1:20" ht="18" customHeight="1" x14ac:dyDescent="0.25">
      <c r="A40" s="11">
        <v>32914173</v>
      </c>
      <c r="B40" s="11" t="s">
        <v>4</v>
      </c>
      <c r="C40" s="11">
        <v>805</v>
      </c>
      <c r="D40" s="12">
        <f t="shared" si="0"/>
        <v>9.480514892063455E-3</v>
      </c>
      <c r="E40" s="13">
        <f t="shared" si="1"/>
        <v>0.77956645893666354</v>
      </c>
      <c r="F40" s="11">
        <v>32914173</v>
      </c>
      <c r="G40" s="11" t="s">
        <v>4</v>
      </c>
      <c r="H40" s="15">
        <v>664</v>
      </c>
      <c r="I40" s="12">
        <f t="shared" si="2"/>
        <v>9.2443058417330283E-3</v>
      </c>
      <c r="J40" s="13">
        <f t="shared" si="3"/>
        <v>0.76014339436355316</v>
      </c>
      <c r="K40" s="11">
        <v>32914173</v>
      </c>
      <c r="L40" s="11" t="s">
        <v>4</v>
      </c>
      <c r="M40" s="11">
        <v>443</v>
      </c>
      <c r="N40" s="12">
        <f t="shared" si="4"/>
        <v>1.2409658804414813E-2</v>
      </c>
      <c r="O40" s="13">
        <f t="shared" si="5"/>
        <v>1.0204249327078738</v>
      </c>
      <c r="P40">
        <v>1.2161265769431604E-2</v>
      </c>
      <c r="Q40">
        <v>32914173</v>
      </c>
      <c r="R40">
        <v>32914327</v>
      </c>
      <c r="S40" t="s">
        <v>125</v>
      </c>
      <c r="T40" t="s">
        <v>10</v>
      </c>
    </row>
    <row r="41" spans="1:20" ht="18" customHeight="1" x14ac:dyDescent="0.25">
      <c r="A41" s="11">
        <v>32913762</v>
      </c>
      <c r="B41" s="11" t="s">
        <v>4</v>
      </c>
      <c r="C41" s="11">
        <v>1190</v>
      </c>
      <c r="D41" s="12">
        <f t="shared" si="0"/>
        <v>1.4014674188267715E-2</v>
      </c>
      <c r="E41" s="13">
        <f t="shared" si="1"/>
        <v>0.70778146683092402</v>
      </c>
      <c r="F41" s="11">
        <v>32913762</v>
      </c>
      <c r="G41" s="11" t="s">
        <v>4</v>
      </c>
      <c r="H41" s="15">
        <v>1305</v>
      </c>
      <c r="I41" s="12">
        <f t="shared" si="2"/>
        <v>1.8168402294369883E-2</v>
      </c>
      <c r="J41" s="13">
        <f t="shared" si="3"/>
        <v>0.91755671613461254</v>
      </c>
      <c r="K41" s="11">
        <v>32913762</v>
      </c>
      <c r="L41" s="11" t="s">
        <v>4</v>
      </c>
      <c r="M41" s="11">
        <v>665</v>
      </c>
      <c r="N41" s="12">
        <f t="shared" si="4"/>
        <v>1.8628494593534651E-2</v>
      </c>
      <c r="O41" s="13">
        <f t="shared" si="5"/>
        <v>0.94079270421438266</v>
      </c>
      <c r="P41">
        <v>1.9800849337039173E-2</v>
      </c>
      <c r="Q41">
        <v>32913762</v>
      </c>
      <c r="R41">
        <v>32913904</v>
      </c>
      <c r="S41" t="s">
        <v>128</v>
      </c>
      <c r="T41" t="s">
        <v>10</v>
      </c>
    </row>
    <row r="42" spans="1:20" ht="18" customHeight="1" x14ac:dyDescent="0.25">
      <c r="A42" s="11">
        <v>32913326</v>
      </c>
      <c r="B42" s="11" t="s">
        <v>4</v>
      </c>
      <c r="C42" s="11">
        <v>1574</v>
      </c>
      <c r="D42" s="12">
        <f t="shared" si="0"/>
        <v>1.8537056447338978E-2</v>
      </c>
      <c r="E42" s="13">
        <f t="shared" si="1"/>
        <v>1.0773145665699309</v>
      </c>
      <c r="F42" s="11">
        <v>32913326</v>
      </c>
      <c r="G42" s="11" t="s">
        <v>4</v>
      </c>
      <c r="H42" s="15">
        <v>1245</v>
      </c>
      <c r="I42" s="12">
        <f t="shared" si="2"/>
        <v>1.7333073453249428E-2</v>
      </c>
      <c r="J42" s="13">
        <f t="shared" si="3"/>
        <v>1.0073429170192092</v>
      </c>
      <c r="K42" s="11">
        <v>32913326</v>
      </c>
      <c r="L42" s="11" t="s">
        <v>4</v>
      </c>
      <c r="M42" s="11">
        <v>638</v>
      </c>
      <c r="N42" s="12">
        <f t="shared" si="4"/>
        <v>1.787214970026332E-2</v>
      </c>
      <c r="O42" s="13">
        <f t="shared" si="5"/>
        <v>1.0386723082334914</v>
      </c>
      <c r="P42">
        <v>1.7206725892845984E-2</v>
      </c>
      <c r="Q42">
        <v>32913326</v>
      </c>
      <c r="R42">
        <v>32913473</v>
      </c>
      <c r="S42" t="s">
        <v>131</v>
      </c>
      <c r="T42" t="s">
        <v>10</v>
      </c>
    </row>
    <row r="43" spans="1:20" ht="18" customHeight="1" x14ac:dyDescent="0.25">
      <c r="A43" s="11">
        <v>32913092</v>
      </c>
      <c r="B43" s="11" t="s">
        <v>4</v>
      </c>
      <c r="C43" s="11">
        <v>1292</v>
      </c>
      <c r="D43" s="12">
        <f t="shared" si="0"/>
        <v>1.521593197583352E-2</v>
      </c>
      <c r="E43" s="13">
        <f t="shared" si="1"/>
        <v>0.85250649247602184</v>
      </c>
      <c r="F43" s="11">
        <v>32913092</v>
      </c>
      <c r="G43" s="11" t="s">
        <v>4</v>
      </c>
      <c r="H43" s="15">
        <v>1140</v>
      </c>
      <c r="I43" s="12">
        <f t="shared" si="2"/>
        <v>1.5871247981288635E-2</v>
      </c>
      <c r="J43" s="13">
        <f t="shared" si="3"/>
        <v>0.88922203183051041</v>
      </c>
      <c r="K43" s="11">
        <v>32913092</v>
      </c>
      <c r="L43" s="11" t="s">
        <v>4</v>
      </c>
      <c r="M43" s="11">
        <v>679</v>
      </c>
      <c r="N43" s="12">
        <f t="shared" si="4"/>
        <v>1.9020673427082749E-2</v>
      </c>
      <c r="O43" s="13">
        <f t="shared" si="5"/>
        <v>1.0656756098547113</v>
      </c>
      <c r="P43">
        <v>1.7848464627689031E-2</v>
      </c>
      <c r="Q43">
        <v>32913092</v>
      </c>
      <c r="R43">
        <v>32913174</v>
      </c>
      <c r="S43" t="s">
        <v>134</v>
      </c>
      <c r="T43" t="s">
        <v>10</v>
      </c>
    </row>
    <row r="44" spans="1:20" ht="18" customHeight="1" x14ac:dyDescent="0.25">
      <c r="A44" s="11">
        <v>32912744</v>
      </c>
      <c r="B44" s="11" t="s">
        <v>4</v>
      </c>
      <c r="C44" s="11">
        <v>1291</v>
      </c>
      <c r="D44" s="12">
        <f t="shared" si="0"/>
        <v>1.5204154938700521E-2</v>
      </c>
      <c r="E44" s="13">
        <f t="shared" si="1"/>
        <v>0.79641662753885778</v>
      </c>
      <c r="F44" s="11">
        <v>32912744</v>
      </c>
      <c r="G44" s="11" t="s">
        <v>4</v>
      </c>
      <c r="H44" s="15">
        <v>1110</v>
      </c>
      <c r="I44" s="12">
        <f t="shared" si="2"/>
        <v>1.5453583560728406E-2</v>
      </c>
      <c r="J44" s="13">
        <f t="shared" si="3"/>
        <v>0.80948207594871791</v>
      </c>
      <c r="K44" s="11">
        <v>32912744</v>
      </c>
      <c r="L44" s="11" t="s">
        <v>4</v>
      </c>
      <c r="M44" s="11">
        <v>624</v>
      </c>
      <c r="N44" s="12">
        <f t="shared" si="4"/>
        <v>1.7479970866715221E-2</v>
      </c>
      <c r="O44" s="13">
        <f t="shared" si="5"/>
        <v>0.91562730735606801</v>
      </c>
      <c r="P44">
        <v>1.9090705056831199E-2</v>
      </c>
      <c r="Q44">
        <v>32912744</v>
      </c>
      <c r="R44">
        <v>32912837</v>
      </c>
      <c r="S44" t="s">
        <v>137</v>
      </c>
      <c r="T44" t="s">
        <v>10</v>
      </c>
    </row>
    <row r="45" spans="1:20" ht="18" customHeight="1" x14ac:dyDescent="0.25">
      <c r="A45" s="11">
        <v>32912369</v>
      </c>
      <c r="B45" s="11" t="s">
        <v>4</v>
      </c>
      <c r="C45" s="11">
        <v>770</v>
      </c>
      <c r="D45" s="12">
        <f t="shared" si="0"/>
        <v>9.0683185924085221E-3</v>
      </c>
      <c r="E45" s="13">
        <f t="shared" si="1"/>
        <v>0.79831338768426607</v>
      </c>
      <c r="F45" s="11">
        <v>32912369</v>
      </c>
      <c r="G45" s="11" t="s">
        <v>4</v>
      </c>
      <c r="H45" s="15">
        <v>770</v>
      </c>
      <c r="I45" s="12">
        <f t="shared" si="2"/>
        <v>1.0720053461045832E-2</v>
      </c>
      <c r="J45" s="13">
        <f t="shared" si="3"/>
        <v>0.9437209453368981</v>
      </c>
      <c r="K45" s="11">
        <v>32912369</v>
      </c>
      <c r="L45" s="11" t="s">
        <v>4</v>
      </c>
      <c r="M45" s="11">
        <v>359</v>
      </c>
      <c r="N45" s="12">
        <f t="shared" si="4"/>
        <v>1.0056585803126225E-2</v>
      </c>
      <c r="O45" s="13">
        <f t="shared" si="5"/>
        <v>0.88531374358109038</v>
      </c>
      <c r="P45">
        <v>1.1359346758186966E-2</v>
      </c>
      <c r="Q45">
        <v>32912369</v>
      </c>
      <c r="R45">
        <v>32912544</v>
      </c>
      <c r="S45" t="s">
        <v>140</v>
      </c>
      <c r="T45" t="s">
        <v>10</v>
      </c>
    </row>
    <row r="46" spans="1:20" ht="18" customHeight="1" x14ac:dyDescent="0.25">
      <c r="A46" s="11">
        <v>32911942</v>
      </c>
      <c r="B46" s="11" t="s">
        <v>4</v>
      </c>
      <c r="C46" s="11">
        <v>1379</v>
      </c>
      <c r="D46" s="12">
        <f t="shared" si="0"/>
        <v>1.6240534206404353E-2</v>
      </c>
      <c r="E46" s="13">
        <f t="shared" si="1"/>
        <v>0.81365615045952056</v>
      </c>
      <c r="F46" s="11">
        <v>32911942</v>
      </c>
      <c r="G46" s="11" t="s">
        <v>4</v>
      </c>
      <c r="H46" s="15">
        <v>1386</v>
      </c>
      <c r="I46" s="12">
        <f t="shared" si="2"/>
        <v>1.9296096229882497E-2</v>
      </c>
      <c r="J46" s="13">
        <f t="shared" si="3"/>
        <v>0.96674082131555195</v>
      </c>
      <c r="K46" s="11">
        <v>32911942</v>
      </c>
      <c r="L46" s="11" t="s">
        <v>4</v>
      </c>
      <c r="M46" s="11">
        <v>677</v>
      </c>
      <c r="N46" s="12">
        <f t="shared" si="4"/>
        <v>1.8964647879433021E-2</v>
      </c>
      <c r="O46" s="13">
        <f t="shared" si="5"/>
        <v>0.95013514902205498</v>
      </c>
      <c r="P46">
        <v>1.9959947696864759E-2</v>
      </c>
      <c r="Q46">
        <v>32911942</v>
      </c>
      <c r="R46">
        <v>32912115</v>
      </c>
      <c r="S46" t="s">
        <v>143</v>
      </c>
      <c r="T46" t="s">
        <v>10</v>
      </c>
    </row>
    <row r="47" spans="1:20" ht="18" customHeight="1" x14ac:dyDescent="0.25">
      <c r="A47" s="11">
        <v>32911487</v>
      </c>
      <c r="B47" s="11" t="s">
        <v>4</v>
      </c>
      <c r="C47" s="11">
        <v>1921</v>
      </c>
      <c r="D47" s="12">
        <f t="shared" si="0"/>
        <v>2.2623688332489313E-2</v>
      </c>
      <c r="E47" s="13">
        <f t="shared" si="1"/>
        <v>0.89392511627362881</v>
      </c>
      <c r="F47" s="11">
        <v>32911487</v>
      </c>
      <c r="G47" s="11" t="s">
        <v>4</v>
      </c>
      <c r="H47" s="15">
        <v>1678</v>
      </c>
      <c r="I47" s="12">
        <f t="shared" si="2"/>
        <v>2.336136325666871E-2</v>
      </c>
      <c r="J47" s="13">
        <f t="shared" si="3"/>
        <v>0.9230727129288665</v>
      </c>
      <c r="K47" s="11">
        <v>32911487</v>
      </c>
      <c r="L47" s="11" t="s">
        <v>4</v>
      </c>
      <c r="M47" s="11">
        <v>850</v>
      </c>
      <c r="N47" s="12">
        <f t="shared" si="4"/>
        <v>2.3810857751134517E-2</v>
      </c>
      <c r="O47" s="13">
        <f t="shared" si="5"/>
        <v>0.94083349588894061</v>
      </c>
      <c r="P47">
        <v>2.5308258958868145E-2</v>
      </c>
      <c r="Q47">
        <v>32911487</v>
      </c>
      <c r="R47">
        <v>32911650</v>
      </c>
      <c r="S47" t="s">
        <v>146</v>
      </c>
      <c r="T47" t="s">
        <v>10</v>
      </c>
    </row>
    <row r="48" spans="1:20" ht="18" customHeight="1" x14ac:dyDescent="0.25">
      <c r="A48" s="11">
        <v>32911145</v>
      </c>
      <c r="B48" s="11" t="s">
        <v>4</v>
      </c>
      <c r="C48" s="11">
        <v>1992</v>
      </c>
      <c r="D48" s="12">
        <f t="shared" si="0"/>
        <v>2.3459857968932175E-2</v>
      </c>
      <c r="E48" s="13">
        <f t="shared" si="1"/>
        <v>0.99764619907643259</v>
      </c>
      <c r="F48" s="11">
        <v>32911145</v>
      </c>
      <c r="G48" s="11" t="s">
        <v>4</v>
      </c>
      <c r="H48" s="15">
        <v>1707</v>
      </c>
      <c r="I48" s="12">
        <f t="shared" si="2"/>
        <v>2.3765105529876929E-2</v>
      </c>
      <c r="J48" s="13">
        <f t="shared" si="3"/>
        <v>1.0106270563926691</v>
      </c>
      <c r="K48" s="11">
        <v>32911145</v>
      </c>
      <c r="L48" s="11" t="s">
        <v>4</v>
      </c>
      <c r="M48" s="11">
        <v>826</v>
      </c>
      <c r="N48" s="12">
        <f t="shared" si="4"/>
        <v>2.3138551179337778E-2</v>
      </c>
      <c r="O48" s="13">
        <f t="shared" si="5"/>
        <v>0.98398241228791894</v>
      </c>
      <c r="P48">
        <v>2.3515208087446286E-2</v>
      </c>
      <c r="Q48">
        <v>32911145</v>
      </c>
      <c r="R48">
        <v>32911242</v>
      </c>
      <c r="S48" t="s">
        <v>149</v>
      </c>
      <c r="T48" t="s">
        <v>10</v>
      </c>
    </row>
    <row r="49" spans="1:20" ht="18" customHeight="1" x14ac:dyDescent="0.25">
      <c r="A49" s="11">
        <v>32910799</v>
      </c>
      <c r="B49" s="11" t="s">
        <v>4</v>
      </c>
      <c r="C49" s="11">
        <v>1430</v>
      </c>
      <c r="D49" s="12">
        <f t="shared" si="0"/>
        <v>1.6841163100187254E-2</v>
      </c>
      <c r="E49" s="13">
        <f t="shared" si="1"/>
        <v>0.77406784506545312</v>
      </c>
      <c r="F49" s="11">
        <v>32910799</v>
      </c>
      <c r="G49" s="11" t="s">
        <v>4</v>
      </c>
      <c r="H49" s="15">
        <v>1447</v>
      </c>
      <c r="I49" s="12">
        <f t="shared" si="2"/>
        <v>2.014534721835496E-2</v>
      </c>
      <c r="J49" s="13">
        <f t="shared" si="3"/>
        <v>0.92593756242607494</v>
      </c>
      <c r="K49" s="11">
        <v>32910799</v>
      </c>
      <c r="L49" s="11" t="s">
        <v>4</v>
      </c>
      <c r="M49" s="11">
        <v>773</v>
      </c>
      <c r="N49" s="12">
        <f t="shared" si="4"/>
        <v>2.1653874166619978E-2</v>
      </c>
      <c r="O49" s="13">
        <f t="shared" si="5"/>
        <v>0.99527375952363073</v>
      </c>
      <c r="P49">
        <v>2.1756701570213408E-2</v>
      </c>
      <c r="Q49">
        <v>32910799</v>
      </c>
      <c r="R49">
        <v>32910969</v>
      </c>
      <c r="S49" t="s">
        <v>152</v>
      </c>
      <c r="T49" t="s">
        <v>10</v>
      </c>
    </row>
    <row r="50" spans="1:20" ht="18" customHeight="1" x14ac:dyDescent="0.25">
      <c r="A50" s="11">
        <v>32910325</v>
      </c>
      <c r="B50" s="11" t="s">
        <v>4</v>
      </c>
      <c r="C50" s="11">
        <v>1805</v>
      </c>
      <c r="D50" s="12">
        <f t="shared" si="0"/>
        <v>2.1257552025061535E-2</v>
      </c>
      <c r="E50" s="13">
        <f t="shared" si="1"/>
        <v>1.1436554687587275</v>
      </c>
      <c r="F50" s="11">
        <v>32910325</v>
      </c>
      <c r="G50" s="11" t="s">
        <v>4</v>
      </c>
      <c r="H50" s="15">
        <v>1603</v>
      </c>
      <c r="I50" s="12">
        <f t="shared" si="2"/>
        <v>2.2317202205268141E-2</v>
      </c>
      <c r="J50" s="13">
        <f t="shared" si="3"/>
        <v>1.200664607070407</v>
      </c>
      <c r="K50" s="11">
        <v>32910325</v>
      </c>
      <c r="L50" s="11" t="s">
        <v>4</v>
      </c>
      <c r="M50" s="11">
        <v>669</v>
      </c>
      <c r="N50" s="12">
        <f t="shared" si="4"/>
        <v>1.8740545688834109E-2</v>
      </c>
      <c r="O50" s="13">
        <f t="shared" si="5"/>
        <v>1.0082406261685195</v>
      </c>
      <c r="P50">
        <v>1.8587374087524394E-2</v>
      </c>
      <c r="Q50">
        <v>32910325</v>
      </c>
      <c r="R50">
        <v>32910478</v>
      </c>
      <c r="S50" t="s">
        <v>155</v>
      </c>
      <c r="T50" t="s">
        <v>10</v>
      </c>
    </row>
    <row r="51" spans="1:20" ht="18" customHeight="1" x14ac:dyDescent="0.25">
      <c r="A51" s="11">
        <v>32907270</v>
      </c>
      <c r="B51" s="11" t="s">
        <v>4</v>
      </c>
      <c r="C51" s="11">
        <v>1201</v>
      </c>
      <c r="D51" s="12">
        <f t="shared" si="0"/>
        <v>1.4144221596730695E-2</v>
      </c>
      <c r="E51" s="13">
        <f t="shared" si="1"/>
        <v>1.2321925882624394</v>
      </c>
      <c r="F51" s="11">
        <v>32907270</v>
      </c>
      <c r="G51" s="11" t="s">
        <v>4</v>
      </c>
      <c r="H51" s="15">
        <v>830</v>
      </c>
      <c r="I51" s="12">
        <f t="shared" si="2"/>
        <v>1.1555382302166286E-2</v>
      </c>
      <c r="J51" s="13">
        <f t="shared" si="3"/>
        <v>1.0066624260580979</v>
      </c>
      <c r="K51" s="11">
        <v>32907270</v>
      </c>
      <c r="L51" s="11" t="s">
        <v>4</v>
      </c>
      <c r="M51" s="11">
        <v>348</v>
      </c>
      <c r="N51" s="12">
        <f t="shared" si="4"/>
        <v>9.7484452910527198E-3</v>
      </c>
      <c r="O51" s="13">
        <f t="shared" si="5"/>
        <v>0.84924871634459509</v>
      </c>
      <c r="P51">
        <v>1.147890494673076E-2</v>
      </c>
      <c r="Q51">
        <v>32907270</v>
      </c>
      <c r="R51">
        <v>32907445</v>
      </c>
      <c r="S51" t="s">
        <v>158</v>
      </c>
      <c r="T51" t="s">
        <v>10</v>
      </c>
    </row>
    <row r="52" spans="1:20" ht="18" customHeight="1" x14ac:dyDescent="0.25">
      <c r="A52" s="11">
        <v>32906844</v>
      </c>
      <c r="B52" s="11" t="s">
        <v>4</v>
      </c>
      <c r="C52" s="11">
        <v>1558</v>
      </c>
      <c r="D52" s="12">
        <f t="shared" si="0"/>
        <v>1.834862385321101E-2</v>
      </c>
      <c r="E52" s="13">
        <f t="shared" si="1"/>
        <v>1.0243286101900237</v>
      </c>
      <c r="F52" s="11">
        <v>32906844</v>
      </c>
      <c r="G52" s="11" t="s">
        <v>4</v>
      </c>
      <c r="H52" s="15">
        <v>1231</v>
      </c>
      <c r="I52" s="12">
        <f t="shared" si="2"/>
        <v>1.7138163390321322E-2</v>
      </c>
      <c r="J52" s="13">
        <f t="shared" si="3"/>
        <v>0.95675355423154751</v>
      </c>
      <c r="K52" s="11">
        <v>32906844</v>
      </c>
      <c r="L52" s="11" t="s">
        <v>4</v>
      </c>
      <c r="M52" s="11">
        <v>692</v>
      </c>
      <c r="N52" s="12">
        <f t="shared" si="4"/>
        <v>1.9384839486805982E-2</v>
      </c>
      <c r="O52" s="13">
        <f t="shared" si="5"/>
        <v>1.0821762901200782</v>
      </c>
      <c r="P52">
        <v>1.7912829604366069E-2</v>
      </c>
      <c r="Q52">
        <v>32906844</v>
      </c>
      <c r="R52">
        <v>32907001</v>
      </c>
      <c r="S52" t="s">
        <v>161</v>
      </c>
      <c r="T52" t="s">
        <v>10</v>
      </c>
    </row>
    <row r="53" spans="1:20" ht="18" customHeight="1" x14ac:dyDescent="0.25">
      <c r="A53" s="11">
        <v>32906432</v>
      </c>
      <c r="B53" s="11" t="s">
        <v>4</v>
      </c>
      <c r="C53" s="11">
        <v>962</v>
      </c>
      <c r="D53" s="12">
        <f t="shared" si="0"/>
        <v>1.1329509721944154E-2</v>
      </c>
      <c r="E53" s="13">
        <f t="shared" si="1"/>
        <v>1.3251191803607885</v>
      </c>
      <c r="F53" s="11">
        <v>32906432</v>
      </c>
      <c r="G53" s="11" t="s">
        <v>4</v>
      </c>
      <c r="H53" s="15">
        <v>664</v>
      </c>
      <c r="I53" s="12">
        <f t="shared" si="2"/>
        <v>9.2443058417330283E-3</v>
      </c>
      <c r="J53" s="13">
        <f t="shared" si="3"/>
        <v>1.081230104447948</v>
      </c>
      <c r="K53" s="11">
        <v>32906432</v>
      </c>
      <c r="L53" s="11" t="s">
        <v>4</v>
      </c>
      <c r="M53" s="11">
        <v>276</v>
      </c>
      <c r="N53" s="12">
        <f t="shared" si="4"/>
        <v>7.7315255756625024E-3</v>
      </c>
      <c r="O53" s="13">
        <f t="shared" si="5"/>
        <v>0.90429269096406084</v>
      </c>
      <c r="P53">
        <v>8.549804342021133E-3</v>
      </c>
      <c r="Q53">
        <v>32906432</v>
      </c>
      <c r="R53">
        <v>32906669</v>
      </c>
      <c r="S53" t="s">
        <v>164</v>
      </c>
      <c r="T53" t="s">
        <v>10</v>
      </c>
    </row>
    <row r="54" spans="1:20" ht="18" customHeight="1" x14ac:dyDescent="0.25">
      <c r="A54" s="11">
        <v>32904954</v>
      </c>
      <c r="B54" s="11" t="s">
        <v>4</v>
      </c>
      <c r="C54" s="11">
        <v>1220</v>
      </c>
      <c r="D54" s="12">
        <f t="shared" si="0"/>
        <v>1.4367985302257658E-2</v>
      </c>
      <c r="E54" s="13">
        <f t="shared" si="1"/>
        <v>1.0664062144852169</v>
      </c>
      <c r="F54" s="11">
        <v>32904954</v>
      </c>
      <c r="G54" s="11" t="s">
        <v>4</v>
      </c>
      <c r="H54" s="15">
        <v>833</v>
      </c>
      <c r="I54" s="12">
        <f t="shared" si="2"/>
        <v>1.1597148744222309E-2</v>
      </c>
      <c r="J54" s="13">
        <f t="shared" si="3"/>
        <v>0.86075195867612819</v>
      </c>
      <c r="K54" s="11">
        <v>32904954</v>
      </c>
      <c r="L54" s="11" t="s">
        <v>4</v>
      </c>
      <c r="M54" s="11">
        <v>493</v>
      </c>
      <c r="N54" s="12">
        <f t="shared" si="4"/>
        <v>1.3810297495658021E-2</v>
      </c>
      <c r="O54" s="13">
        <f t="shared" si="5"/>
        <v>1.0250140686701017</v>
      </c>
      <c r="P54">
        <v>1.3473276043494806E-2</v>
      </c>
      <c r="Q54">
        <v>32904954</v>
      </c>
      <c r="R54">
        <v>32905135</v>
      </c>
      <c r="S54" t="s">
        <v>167</v>
      </c>
      <c r="T54" t="s">
        <v>10</v>
      </c>
    </row>
    <row r="55" spans="1:20" ht="18" customHeight="1" x14ac:dyDescent="0.25">
      <c r="A55" s="11">
        <v>32900497</v>
      </c>
      <c r="B55" s="11" t="s">
        <v>4</v>
      </c>
      <c r="C55" s="11">
        <v>1754</v>
      </c>
      <c r="D55" s="12">
        <f t="shared" si="0"/>
        <v>2.0656923131278634E-2</v>
      </c>
      <c r="E55" s="13">
        <f t="shared" si="1"/>
        <v>1.0769074794145572</v>
      </c>
      <c r="F55" s="11">
        <v>32900497</v>
      </c>
      <c r="G55" s="11" t="s">
        <v>4</v>
      </c>
      <c r="H55" s="15">
        <v>1267</v>
      </c>
      <c r="I55" s="12">
        <f t="shared" si="2"/>
        <v>1.7639360694993597E-2</v>
      </c>
      <c r="J55" s="13">
        <f t="shared" si="3"/>
        <v>0.91959288146675422</v>
      </c>
      <c r="K55" s="11">
        <v>32900497</v>
      </c>
      <c r="L55" s="11" t="s">
        <v>4</v>
      </c>
      <c r="M55" s="11">
        <v>705</v>
      </c>
      <c r="N55" s="12">
        <f t="shared" si="4"/>
        <v>1.9749005546529218E-2</v>
      </c>
      <c r="O55" s="13">
        <f t="shared" si="5"/>
        <v>1.0295750073181611</v>
      </c>
      <c r="P55">
        <v>1.9181706438243355E-2</v>
      </c>
      <c r="Q55">
        <v>32900497</v>
      </c>
      <c r="R55">
        <v>32900659</v>
      </c>
      <c r="S55" t="s">
        <v>170</v>
      </c>
      <c r="T55" t="s">
        <v>10</v>
      </c>
    </row>
    <row r="56" spans="1:20" ht="18" customHeight="1" x14ac:dyDescent="0.25">
      <c r="A56" s="11">
        <v>32900212</v>
      </c>
      <c r="B56" s="11" t="s">
        <v>4</v>
      </c>
      <c r="C56" s="11">
        <v>1014</v>
      </c>
      <c r="D56" s="12">
        <f t="shared" si="0"/>
        <v>1.1941915652860053E-2</v>
      </c>
      <c r="E56" s="13">
        <f t="shared" si="1"/>
        <v>0.92685088850781538</v>
      </c>
      <c r="F56" s="11">
        <v>32900212</v>
      </c>
      <c r="G56" s="11" t="s">
        <v>4</v>
      </c>
      <c r="H56" s="15">
        <v>726</v>
      </c>
      <c r="I56" s="12">
        <f t="shared" si="2"/>
        <v>1.0107478977557498E-2</v>
      </c>
      <c r="J56" s="13">
        <f t="shared" si="3"/>
        <v>0.78447429568635363</v>
      </c>
      <c r="K56" s="11">
        <v>32900212</v>
      </c>
      <c r="L56" s="11" t="s">
        <v>4</v>
      </c>
      <c r="M56" s="11">
        <v>464</v>
      </c>
      <c r="N56" s="12">
        <f t="shared" si="4"/>
        <v>1.2997927054736961E-2</v>
      </c>
      <c r="O56" s="13">
        <f t="shared" si="5"/>
        <v>1.0088113657508098</v>
      </c>
      <c r="P56">
        <v>1.2884397912253128E-2</v>
      </c>
      <c r="Q56">
        <v>32900212</v>
      </c>
      <c r="R56">
        <v>32900375</v>
      </c>
      <c r="S56" t="s">
        <v>173</v>
      </c>
      <c r="T56" t="s">
        <v>10</v>
      </c>
    </row>
    <row r="57" spans="1:20" ht="18" customHeight="1" x14ac:dyDescent="0.25">
      <c r="A57" s="11">
        <v>32893271</v>
      </c>
      <c r="B57" s="11" t="s">
        <v>4</v>
      </c>
      <c r="C57" s="11">
        <v>1129</v>
      </c>
      <c r="D57" s="12">
        <f t="shared" si="0"/>
        <v>1.3296274923154832E-2</v>
      </c>
      <c r="E57" s="13">
        <f t="shared" si="1"/>
        <v>0.91611996243327631</v>
      </c>
      <c r="F57" s="11">
        <v>32893271</v>
      </c>
      <c r="G57" s="11" t="s">
        <v>4</v>
      </c>
      <c r="H57" s="15">
        <v>989</v>
      </c>
      <c r="I57" s="12">
        <f t="shared" si="2"/>
        <v>1.3769003731135491E-2</v>
      </c>
      <c r="J57" s="13">
        <f t="shared" si="3"/>
        <v>0.94869121267526602</v>
      </c>
      <c r="K57" s="11">
        <v>32893271</v>
      </c>
      <c r="L57" s="11" t="s">
        <v>4</v>
      </c>
      <c r="M57" s="11">
        <v>464</v>
      </c>
      <c r="N57" s="12">
        <f>M57/$M$61</f>
        <v>1.2997927054736961E-2</v>
      </c>
      <c r="O57" s="13">
        <f t="shared" si="5"/>
        <v>0.89556364575159797</v>
      </c>
      <c r="P57">
        <v>1.4513683216594289E-2</v>
      </c>
      <c r="Q57">
        <v>32893271</v>
      </c>
      <c r="R57">
        <v>32893493</v>
      </c>
      <c r="S57" t="s">
        <v>176</v>
      </c>
      <c r="T57" t="s">
        <v>10</v>
      </c>
    </row>
    <row r="58" spans="1:20" ht="18" customHeight="1" x14ac:dyDescent="0.25">
      <c r="J58" s="25"/>
      <c r="O58" s="25"/>
    </row>
    <row r="59" spans="1:20" ht="18" customHeight="1" x14ac:dyDescent="0.25">
      <c r="A59" s="4"/>
      <c r="C59" s="2"/>
      <c r="E59" s="7"/>
      <c r="F59" s="4"/>
      <c r="H59" s="2"/>
      <c r="J59" s="7"/>
      <c r="O59" s="7"/>
    </row>
    <row r="60" spans="1:20" ht="35.1" customHeight="1" x14ac:dyDescent="0.25">
      <c r="A60" s="5"/>
      <c r="B60" s="5"/>
      <c r="C60" s="26" t="s">
        <v>186</v>
      </c>
      <c r="D60" s="26" t="s">
        <v>186</v>
      </c>
      <c r="E60" s="26"/>
      <c r="F60" s="26"/>
      <c r="G60" s="26"/>
      <c r="H60" s="26" t="s">
        <v>185</v>
      </c>
      <c r="I60" s="26" t="s">
        <v>185</v>
      </c>
      <c r="J60" s="5"/>
      <c r="M60" s="26" t="s">
        <v>179</v>
      </c>
      <c r="N60" s="26" t="s">
        <v>179</v>
      </c>
      <c r="O60" s="5"/>
    </row>
    <row r="61" spans="1:20" ht="18" customHeight="1" x14ac:dyDescent="0.25">
      <c r="A61" s="5"/>
      <c r="B61" s="5"/>
      <c r="C61" s="5">
        <f>SUM(C2:C57)</f>
        <v>84911</v>
      </c>
      <c r="D61" s="6"/>
      <c r="E61" s="5"/>
      <c r="F61" s="5"/>
      <c r="G61" s="5"/>
      <c r="H61" s="5">
        <f>SUM(H2:H57)</f>
        <v>71828</v>
      </c>
      <c r="I61" s="6"/>
      <c r="J61" s="5"/>
      <c r="M61" s="5">
        <f>SUM(M2:M57)</f>
        <v>35698</v>
      </c>
      <c r="N61" s="6"/>
      <c r="O61" s="5"/>
    </row>
    <row r="62" spans="1:20" ht="18" customHeight="1" x14ac:dyDescent="0.25">
      <c r="A62" s="5"/>
      <c r="B62" s="5"/>
      <c r="C62" s="5"/>
      <c r="D62" s="6"/>
      <c r="E62" s="5"/>
      <c r="F62" s="5"/>
      <c r="G62" s="5"/>
      <c r="H62" s="5"/>
      <c r="I62" s="5"/>
      <c r="J62" s="5"/>
      <c r="N62" s="5"/>
      <c r="O62" s="5"/>
    </row>
    <row r="63" spans="1:20" ht="18" customHeight="1" x14ac:dyDescent="0.25">
      <c r="I63"/>
      <c r="N63"/>
    </row>
    <row r="64" spans="1:20" ht="18" customHeight="1" x14ac:dyDescent="0.25">
      <c r="I64"/>
      <c r="N64"/>
    </row>
    <row r="65" spans="9:20" ht="18" customHeight="1" x14ac:dyDescent="0.25">
      <c r="I65"/>
      <c r="N65"/>
    </row>
    <row r="66" spans="9:20" ht="18" customHeight="1" x14ac:dyDescent="0.25">
      <c r="I66"/>
      <c r="N66"/>
    </row>
    <row r="67" spans="9:20" ht="18" customHeight="1" x14ac:dyDescent="0.25">
      <c r="P67" t="s">
        <v>180</v>
      </c>
      <c r="Q67" s="21">
        <v>1.0000000000000013</v>
      </c>
      <c r="R67" s="22"/>
      <c r="S67" s="22"/>
    </row>
    <row r="68" spans="9:20" ht="18" customHeight="1" x14ac:dyDescent="0.25">
      <c r="Q68" s="22"/>
      <c r="R68" s="22"/>
      <c r="S68" s="22"/>
    </row>
    <row r="69" spans="9:20" ht="18" customHeight="1" x14ac:dyDescent="0.25">
      <c r="P69" t="s">
        <v>181</v>
      </c>
      <c r="Q69" s="24">
        <v>0.24079477463942356</v>
      </c>
      <c r="R69" s="22"/>
      <c r="S69" s="23">
        <v>0.48158954927884712</v>
      </c>
      <c r="T69" t="s">
        <v>182</v>
      </c>
    </row>
    <row r="77" spans="9:20" ht="18" customHeight="1" x14ac:dyDescent="0.25">
      <c r="P77" s="3"/>
    </row>
    <row r="78" spans="9:20" ht="18" customHeight="1" x14ac:dyDescent="0.25">
      <c r="P78" s="3"/>
    </row>
    <row r="93" spans="1:1" ht="18" customHeight="1" x14ac:dyDescent="0.25">
      <c r="A93" s="1"/>
    </row>
    <row r="94" spans="1:1" ht="18" customHeight="1" x14ac:dyDescent="0.25">
      <c r="A94" s="1"/>
    </row>
    <row r="95" spans="1:1" ht="18" customHeight="1" x14ac:dyDescent="0.25">
      <c r="A95" s="1"/>
    </row>
    <row r="96" spans="1:1" ht="18" customHeight="1" x14ac:dyDescent="0.25">
      <c r="A96" s="1"/>
    </row>
    <row r="114" spans="4:4" ht="18" customHeight="1" x14ac:dyDescent="0.35">
      <c r="D114" s="18"/>
    </row>
  </sheetData>
  <pageMargins left="0.75" right="0.75" top="1" bottom="1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baseline 127_x_pool (1)</vt:lpstr>
      <vt:lpstr>baseline 127_x_pool (2)</vt:lpstr>
      <vt:lpstr>baseline 127_x_pool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</dc:creator>
  <cp:lastModifiedBy>Arianna Nicolussi</cp:lastModifiedBy>
  <dcterms:created xsi:type="dcterms:W3CDTF">2014-03-19T09:13:12Z</dcterms:created>
  <dcterms:modified xsi:type="dcterms:W3CDTF">2019-08-28T13:54:10Z</dcterms:modified>
</cp:coreProperties>
</file>