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07"/>
  <workbookPr/>
  <mc:AlternateContent xmlns:mc="http://schemas.openxmlformats.org/markup-compatibility/2006">
    <mc:Choice Requires="x15">
      <x15ac:absPath xmlns:x15ac="http://schemas.microsoft.com/office/spreadsheetml/2010/11/ac" url="/Users/davidenardone/Dropbox/BBCC 2017 &amp; PEERJ/PEERJ/(PeerJ) A Sparse-Modeling Based Approach for Class-Specific Feature Selection/supplemental material/sup_tables/"/>
    </mc:Choice>
  </mc:AlternateContent>
  <bookViews>
    <workbookView xWindow="0" yWindow="460" windowWidth="28800" windowHeight="16440"/>
  </bookViews>
  <sheets>
    <sheet name="No. 20 features" sheetId="1" r:id="rId1"/>
    <sheet name="No. 80 features" sheetId="2" r:id="rId2"/>
  </sheet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2" i="2" l="1"/>
  <c r="Y53" i="2"/>
  <c r="Y54" i="2"/>
  <c r="Y55" i="2"/>
  <c r="Y56" i="2"/>
  <c r="Y57" i="2"/>
  <c r="Y58" i="2"/>
  <c r="Y59" i="2"/>
  <c r="Y60" i="2"/>
  <c r="Y51" i="2"/>
  <c r="X52" i="2"/>
  <c r="X53" i="2"/>
  <c r="X54" i="2"/>
  <c r="X55" i="2"/>
  <c r="X56" i="2"/>
  <c r="X57" i="2"/>
  <c r="X58" i="2"/>
  <c r="X59" i="2"/>
  <c r="X60" i="2"/>
  <c r="X51" i="2"/>
  <c r="K51" i="2"/>
  <c r="L52" i="2"/>
  <c r="L53" i="2"/>
  <c r="L54" i="2"/>
  <c r="L55" i="2"/>
  <c r="L56" i="2"/>
  <c r="L57" i="2"/>
  <c r="L58" i="2"/>
  <c r="L59" i="2"/>
  <c r="L60" i="2"/>
  <c r="L61" i="2"/>
  <c r="K52" i="2"/>
  <c r="K53" i="2"/>
  <c r="K54" i="2"/>
  <c r="K55" i="2"/>
  <c r="K56" i="2"/>
  <c r="K57" i="2"/>
  <c r="K58" i="2"/>
  <c r="K59" i="2"/>
  <c r="K60" i="2"/>
  <c r="K61" i="2"/>
  <c r="L51" i="2"/>
  <c r="Y53" i="1"/>
  <c r="Y54" i="1"/>
  <c r="Y55" i="1"/>
  <c r="Y56" i="1"/>
  <c r="Y57" i="1"/>
  <c r="Y58" i="1"/>
  <c r="Y59" i="1"/>
  <c r="Y60" i="1"/>
  <c r="Y61" i="1"/>
  <c r="Y52" i="1"/>
  <c r="X53" i="1"/>
  <c r="X54" i="1"/>
  <c r="X55" i="1"/>
  <c r="X56" i="1"/>
  <c r="X57" i="1"/>
  <c r="X58" i="1"/>
  <c r="X59" i="1"/>
  <c r="X60" i="1"/>
  <c r="X61" i="1"/>
  <c r="X52" i="1"/>
  <c r="L53" i="1"/>
  <c r="L54" i="1"/>
  <c r="L55" i="1"/>
  <c r="L56" i="1"/>
  <c r="L57" i="1"/>
  <c r="L58" i="1"/>
  <c r="L59" i="1"/>
  <c r="L60" i="1"/>
  <c r="L61" i="1"/>
  <c r="L62" i="1"/>
  <c r="L52" i="1"/>
  <c r="K53" i="1"/>
  <c r="K54" i="1"/>
  <c r="K55" i="1"/>
  <c r="K56" i="1"/>
  <c r="K57" i="1"/>
  <c r="K58" i="1"/>
  <c r="K59" i="1"/>
  <c r="K60" i="1"/>
  <c r="K61" i="1"/>
  <c r="K62" i="1"/>
  <c r="K52" i="1"/>
  <c r="M47" i="1"/>
  <c r="AB46" i="2"/>
  <c r="Y46" i="2"/>
  <c r="V46" i="2"/>
  <c r="S46" i="2"/>
  <c r="P46" i="2"/>
  <c r="M46" i="2"/>
  <c r="J46" i="2"/>
  <c r="G46" i="2"/>
  <c r="D46" i="2"/>
  <c r="AB30" i="2"/>
  <c r="Y30" i="2"/>
  <c r="V30" i="2"/>
  <c r="S30" i="2"/>
  <c r="P30" i="2"/>
  <c r="M30" i="2"/>
  <c r="J30" i="2"/>
  <c r="G30" i="2"/>
  <c r="D30" i="2"/>
  <c r="AB47" i="1"/>
  <c r="Y47" i="1"/>
  <c r="V47" i="1"/>
  <c r="S47" i="1"/>
  <c r="P47" i="1"/>
  <c r="J47" i="1"/>
  <c r="G47" i="1"/>
  <c r="D47" i="1"/>
  <c r="AB32" i="1"/>
  <c r="Y32" i="1"/>
  <c r="V32" i="1"/>
  <c r="S32" i="1"/>
  <c r="P32" i="1"/>
  <c r="M32" i="1"/>
  <c r="J32" i="1"/>
  <c r="G32" i="1"/>
  <c r="D32" i="1"/>
</calcChain>
</file>

<file path=xl/sharedStrings.xml><?xml version="1.0" encoding="utf-8"?>
<sst xmlns="http://schemas.openxmlformats.org/spreadsheetml/2006/main" count="1618" uniqueCount="728">
  <si>
    <t>Fisher</t>
  </si>
  <si>
    <t>Relief</t>
  </si>
  <si>
    <t>MRMR</t>
  </si>
  <si>
    <t>MI</t>
  </si>
  <si>
    <t>ls_l21</t>
  </si>
  <si>
    <t>ll_l21</t>
  </si>
  <si>
    <t>RFS</t>
  </si>
  <si>
    <t>LASSO</t>
  </si>
  <si>
    <t>EN</t>
  </si>
  <si>
    <t>SMBA-CSFS</t>
  </si>
  <si>
    <t>BSL</t>
  </si>
  <si>
    <t>FRIEDMAN TEST (SMBA-CSFS vs TFS)</t>
  </si>
  <si>
    <t>FRIEDMAN TEST (SMBA-CSFS vs GF-CSFS)</t>
  </si>
  <si>
    <t>POST-HOC TEST (SMBA-CSFS vs TFS)</t>
  </si>
  <si>
    <t>POST-HOC TEST (SMBA-CSFS vs GF-CSFS)</t>
  </si>
  <si>
    <t>95,79±0,05(8)</t>
  </si>
  <si>
    <t>98,95±0,02(8)</t>
  </si>
  <si>
    <t>75,2±0,06(10)</t>
  </si>
  <si>
    <t>81,67±0,11(15)</t>
  </si>
  <si>
    <t>91,8±0,02(20)</t>
  </si>
  <si>
    <t>81,63±0,06(18)</t>
  </si>
  <si>
    <t>97,83±0,01(16)</t>
  </si>
  <si>
    <t>61,28±0,05(20)</t>
  </si>
  <si>
    <t>95,79±0,06(6)</t>
  </si>
  <si>
    <t>97,89±0,03(3)</t>
  </si>
  <si>
    <t>71,94±0,04(4)</t>
  </si>
  <si>
    <t>80,0±0,08(17)</t>
  </si>
  <si>
    <t>95,4±0,02(20)</t>
  </si>
  <si>
    <t>87,72±0,05(15)</t>
  </si>
  <si>
    <t>98,07±0,01(20)</t>
  </si>
  <si>
    <t>82,83±0,04(20)</t>
  </si>
  <si>
    <t>75,38±0,09(5)</t>
  </si>
  <si>
    <t>97,89±0,03(19)</t>
  </si>
  <si>
    <t>62,8±0,11(12)</t>
  </si>
  <si>
    <t>75,0±0,11(19)</t>
  </si>
  <si>
    <t>93,24±0,03(16)</t>
  </si>
  <si>
    <t>87,06±0,07(19)</t>
  </si>
  <si>
    <t>98,79±0,01(12)</t>
  </si>
  <si>
    <t>83,84±0,05(20)</t>
  </si>
  <si>
    <t>74,58±0,09(9)</t>
  </si>
  <si>
    <t>80,0±0,08(11)</t>
  </si>
  <si>
    <t>95,11±0,01(16)</t>
  </si>
  <si>
    <t>82,32±0,08(17)</t>
  </si>
  <si>
    <t>95,65±0,01(20)</t>
  </si>
  <si>
    <t>91,93±0,02(20)</t>
  </si>
  <si>
    <t>80,58±0,15(20)</t>
  </si>
  <si>
    <t>82,11±0,1(20)</t>
  </si>
  <si>
    <t>71,29±0,07(19)</t>
  </si>
  <si>
    <t>68,33±0,1(13)</t>
  </si>
  <si>
    <t>90,22±0,03(14)</t>
  </si>
  <si>
    <t>80,23±0,08(20)</t>
  </si>
  <si>
    <t>90,09±0,04(11)</t>
  </si>
  <si>
    <t>72,74±0,06(19)</t>
  </si>
  <si>
    <t>81,64±0,14(20)</t>
  </si>
  <si>
    <t>80,88±0,07(20)</t>
  </si>
  <si>
    <t>64,09±0,08(8)</t>
  </si>
  <si>
    <t>73,33±0,1(16)</t>
  </si>
  <si>
    <t>95,83±0,01(20)</t>
  </si>
  <si>
    <t>83,59±0,08(16)</t>
  </si>
  <si>
    <t>90,34±0,03(14)</t>
  </si>
  <si>
    <t>76,75±0,04(19)</t>
  </si>
  <si>
    <t>79,71±0,13(20)</t>
  </si>
  <si>
    <t>86,2±0,07(20)</t>
  </si>
  <si>
    <t>69,29±0,06(18)</t>
  </si>
  <si>
    <t>70,0±0,08(19)</t>
  </si>
  <si>
    <t>91,08±0,04(15)</t>
  </si>
  <si>
    <t>80,92±0,08(20)</t>
  </si>
  <si>
    <t>91,54±0,04(19)</t>
  </si>
  <si>
    <t>79,47±0,06(20)</t>
  </si>
  <si>
    <t>83,92±0,06(13)</t>
  </si>
  <si>
    <t>72,34±0,04(15)</t>
  </si>
  <si>
    <t>67,98±0,06(18)</t>
  </si>
  <si>
    <t>68,33±0,06(15)</t>
  </si>
  <si>
    <t>88,63±0,02(13)</t>
  </si>
  <si>
    <t>79,49±0,08(11)</t>
  </si>
  <si>
    <t>92,77±0,03(18)</t>
  </si>
  <si>
    <t>70,72±0,06(19)</t>
  </si>
  <si>
    <t>87,25±0,02(12)</t>
  </si>
  <si>
    <t>73,89±0,04(12)</t>
  </si>
  <si>
    <t>75,0±0,07(16)</t>
  </si>
  <si>
    <t>94,39±0,01(14)</t>
  </si>
  <si>
    <t>88,41±0,03(20)</t>
  </si>
  <si>
    <t>98,55±0,01(19)</t>
  </si>
  <si>
    <t>82,98±0,05(13)</t>
  </si>
  <si>
    <t>82,98±0,07(20)</t>
  </si>
  <si>
    <t>67,18±0,09(5)</t>
  </si>
  <si>
    <t>66,67±0,07(17)</t>
  </si>
  <si>
    <t>96,12±0,01(16)</t>
  </si>
  <si>
    <t>89,79±0,03(18)</t>
  </si>
  <si>
    <t>98,89±0,02(20)</t>
  </si>
  <si>
    <t>82±0,11</t>
  </si>
  <si>
    <t>87,43±0,03</t>
  </si>
  <si>
    <t>53,28±0,11</t>
  </si>
  <si>
    <t>80±0,11</t>
  </si>
  <si>
    <t>94,1±0,03</t>
  </si>
  <si>
    <t>79,52±0,08</t>
  </si>
  <si>
    <t>89,63±0,073</t>
  </si>
  <si>
    <t>76,42±0,023</t>
  </si>
  <si>
    <t>94,48±0,03(7)</t>
  </si>
  <si>
    <t>98,67±0,03(8)</t>
  </si>
  <si>
    <t>78,38±0,07(14)</t>
  </si>
  <si>
    <t>78,0±0,1(19)</t>
  </si>
  <si>
    <t>93,13±0,07(16)</t>
  </si>
  <si>
    <t>84,95±0,07(18)</t>
  </si>
  <si>
    <t>97,83±0,02(16)</t>
  </si>
  <si>
    <t>89,13±0,07(8)</t>
  </si>
  <si>
    <t>93,05±0,05(8)</t>
  </si>
  <si>
    <t>95,9±0,03(9)</t>
  </si>
  <si>
    <t>81,11±0,05(9)</t>
  </si>
  <si>
    <t>70,0±0,15(18)</t>
  </si>
  <si>
    <t>93,15±0,05(20)</t>
  </si>
  <si>
    <t>79,71±0,09(13)</t>
  </si>
  <si>
    <t>98,55±0,01(15)</t>
  </si>
  <si>
    <t>82,81±0,06(10)</t>
  </si>
  <si>
    <t>73,62±0,05(10)</t>
  </si>
  <si>
    <t>97,24±0,03(6)</t>
  </si>
  <si>
    <t>57,59±0,05(8)</t>
  </si>
  <si>
    <t>60,0±0,11(14)</t>
  </si>
  <si>
    <t>84,27±0,06(19)</t>
  </si>
  <si>
    <t>86,48±0,07(14)</t>
  </si>
  <si>
    <t>99,76±0,0(5)</t>
  </si>
  <si>
    <t>82,24±0,05(19)</t>
  </si>
  <si>
    <t>94,57±0,05(14)</t>
  </si>
  <si>
    <t>98,67±0,03(11)</t>
  </si>
  <si>
    <t>70,24±0,13(20)</t>
  </si>
  <si>
    <t>78,0±0,07(7)</t>
  </si>
  <si>
    <t>94,57±0,04(20)</t>
  </si>
  <si>
    <t>79,81±0,13(20)</t>
  </si>
  <si>
    <t>98,31±0,02(5)</t>
  </si>
  <si>
    <t>89,13±0,08(14)</t>
  </si>
  <si>
    <t>75,24±0,18(10)</t>
  </si>
  <si>
    <t>72,1±0,1(19)</t>
  </si>
  <si>
    <t>56,64±0,11(20)</t>
  </si>
  <si>
    <t>62,0±0,12(15)</t>
  </si>
  <si>
    <t>80,77±0,03(19)</t>
  </si>
  <si>
    <t>78,29±0,11(20)</t>
  </si>
  <si>
    <t>89,87±0,06(9)</t>
  </si>
  <si>
    <t>38,52±0,08(20)</t>
  </si>
  <si>
    <t>75,05±0,07(15)</t>
  </si>
  <si>
    <t>73,24±0,11(18)</t>
  </si>
  <si>
    <t>56,6±0,11(2)</t>
  </si>
  <si>
    <t>62,0±0,13(18)</t>
  </si>
  <si>
    <t>90,17±0,05(20)</t>
  </si>
  <si>
    <t>76,95±0,08(18)</t>
  </si>
  <si>
    <t>89,14±0,03(17)</t>
  </si>
  <si>
    <t>57,51±0,08(20)</t>
  </si>
  <si>
    <t>80,57±0,12(13)</t>
  </si>
  <si>
    <t>83,33±0,11(20)</t>
  </si>
  <si>
    <t>57,55±0,1(19)</t>
  </si>
  <si>
    <t>62,0±0,12(16)</t>
  </si>
  <si>
    <t>82,3±0,05(18)</t>
  </si>
  <si>
    <t>80,95±0,06(20)</t>
  </si>
  <si>
    <t>92,28±0,04(19)</t>
  </si>
  <si>
    <t>58,5±0,18(17)</t>
  </si>
  <si>
    <t>80,76±0,11(12)</t>
  </si>
  <si>
    <t>70,67±0,07(8)</t>
  </si>
  <si>
    <t>54,9±0,11(11)</t>
  </si>
  <si>
    <t>66,0±0,16(8)</t>
  </si>
  <si>
    <t>88,22±0,07(17)</t>
  </si>
  <si>
    <t>67,14±0,12(19)</t>
  </si>
  <si>
    <t>92,52±0,04(20)</t>
  </si>
  <si>
    <t>55,76±0,07(17)</t>
  </si>
  <si>
    <t>SMBA</t>
  </si>
  <si>
    <t>96,84±0,04(37)</t>
  </si>
  <si>
    <t>96,83±0,01(48)</t>
  </si>
  <si>
    <t>89,08±0,06(64)</t>
  </si>
  <si>
    <t>98,79±0,02(42)</t>
  </si>
  <si>
    <t>87,19±0,04(80)</t>
  </si>
  <si>
    <t>96,84±0,04(24)</t>
  </si>
  <si>
    <t>74,49±0,04(76)</t>
  </si>
  <si>
    <t>83,33±0,07(29)</t>
  </si>
  <si>
    <t>96,98±0,01(63)</t>
  </si>
  <si>
    <t>93,91±0,04(64)</t>
  </si>
  <si>
    <t>98,55±0,02(35)</t>
  </si>
  <si>
    <t>92,26±0,03(62)</t>
  </si>
  <si>
    <t>84,09±0,07(70)</t>
  </si>
  <si>
    <t>70,02±0,07(50)</t>
  </si>
  <si>
    <t>76,67±0,13(69)</t>
  </si>
  <si>
    <t>95,54±0,02(35)</t>
  </si>
  <si>
    <t>93,2±0,02(66)</t>
  </si>
  <si>
    <t>93,59±0,04(73)</t>
  </si>
  <si>
    <t>96,84±0,03(53)</t>
  </si>
  <si>
    <t>79,14±0,06(45)</t>
  </si>
  <si>
    <t>81,67±0,06(31)</t>
  </si>
  <si>
    <t>97,41±0,01(51)</t>
  </si>
  <si>
    <t>90,44±0,06(80)</t>
  </si>
  <si>
    <t>95,89±0,02(80)</t>
  </si>
  <si>
    <t>96,97±0,01(72)</t>
  </si>
  <si>
    <t>95,73±0,04(78)</t>
  </si>
  <si>
    <t>87,25±0,08(57)</t>
  </si>
  <si>
    <t>71,94±0,06(79)</t>
  </si>
  <si>
    <t>80,0±0,08(75)</t>
  </si>
  <si>
    <t>92,66±0,02(77)</t>
  </si>
  <si>
    <t>92,53±0,04(78)</t>
  </si>
  <si>
    <t>92,75±0,04(66)</t>
  </si>
  <si>
    <t>89,54±0,04(79)</t>
  </si>
  <si>
    <t>91,35±0,07(66)</t>
  </si>
  <si>
    <t>69,87±0,06(78)</t>
  </si>
  <si>
    <t>85,0±0,06(78)</t>
  </si>
  <si>
    <t>86,39±0,09(79)</t>
  </si>
  <si>
    <t>90,82±0,03(54)</t>
  </si>
  <si>
    <t>84,82±0,04(73)</t>
  </si>
  <si>
    <t>95,73±0,02(80)</t>
  </si>
  <si>
    <t>90,53±0,06(55)</t>
  </si>
  <si>
    <t>78,43±0,04(57)</t>
  </si>
  <si>
    <t>81,67±0,06(54)</t>
  </si>
  <si>
    <t>92,52±0,02(50)</t>
  </si>
  <si>
    <t>91,84±0,03(80)</t>
  </si>
  <si>
    <t>92,26±0,04(23)</t>
  </si>
  <si>
    <t>91,89±0,05(74)</t>
  </si>
  <si>
    <t>76,61±0,09(53)</t>
  </si>
  <si>
    <t>73,83±0,06(52)</t>
  </si>
  <si>
    <t>78,33±0,07(56)</t>
  </si>
  <si>
    <t>94,39±0,03(46)</t>
  </si>
  <si>
    <t>82,92±0,07(58)</t>
  </si>
  <si>
    <t>93,24±0,03(66)</t>
  </si>
  <si>
    <t>87,22±0,05(80)</t>
  </si>
  <si>
    <t>74,6±0,07(58)</t>
  </si>
  <si>
    <t>86,67±0,08(80)</t>
  </si>
  <si>
    <t>97,99±0,02(74)</t>
  </si>
  <si>
    <t>93,17±0,04(65)</t>
  </si>
  <si>
    <t>84,21±0,12(52)</t>
  </si>
  <si>
    <t>69,23±0,12(43)</t>
  </si>
  <si>
    <t>80,0±0,08(71)</t>
  </si>
  <si>
    <t>98,13±0,01(43)</t>
  </si>
  <si>
    <t>91,2±0,03(28)</t>
  </si>
  <si>
    <t>97,24±0,03(38)</t>
  </si>
  <si>
    <t>78,46±0,09(59)</t>
  </si>
  <si>
    <t>80,0±0,14(37)</t>
  </si>
  <si>
    <t>95,56±0,04(32)</t>
  </si>
  <si>
    <t>86,48±0,09(36)</t>
  </si>
  <si>
    <t>98,07±0,02(24)</t>
  </si>
  <si>
    <t>91,98±0,05(52)</t>
  </si>
  <si>
    <t>97,24±0,03(73)</t>
  </si>
  <si>
    <t>97,24±0,03(75)</t>
  </si>
  <si>
    <t>81,19±0,07(60)</t>
  </si>
  <si>
    <t>78,0±0,12(61)</t>
  </si>
  <si>
    <t>95,09±0,03(67)</t>
  </si>
  <si>
    <t>86,48±0,07(71)</t>
  </si>
  <si>
    <t>98,8±0,02(27)</t>
  </si>
  <si>
    <t>86,84±0,07(79)</t>
  </si>
  <si>
    <t>90,16±0,06(59)</t>
  </si>
  <si>
    <t>83,39±0,06(26)</t>
  </si>
  <si>
    <t>98,57±0,03(77)</t>
  </si>
  <si>
    <t>75,61±0,08(75)</t>
  </si>
  <si>
    <t>84,0±0,05(31)</t>
  </si>
  <si>
    <t>95,57±0,04(34)</t>
  </si>
  <si>
    <t>83,9±0,12(58)</t>
  </si>
  <si>
    <t>90,84±0,07(61)</t>
  </si>
  <si>
    <t>88,95±0,06(68)</t>
  </si>
  <si>
    <t>91,71±0,05(69)</t>
  </si>
  <si>
    <t>65,02±0,12(70)</t>
  </si>
  <si>
    <t>76,0±0,14(75)</t>
  </si>
  <si>
    <t>91,66±0,05(78)</t>
  </si>
  <si>
    <t>82,48±0,11(54)</t>
  </si>
  <si>
    <t>91,08±0,06(37)</t>
  </si>
  <si>
    <t>70,12±0,04(66)</t>
  </si>
  <si>
    <t>80,76±0,12(80)</t>
  </si>
  <si>
    <t>84,38±0,12(53)</t>
  </si>
  <si>
    <t>82,0±0,12(45)</t>
  </si>
  <si>
    <t>93,62±0,06(68)</t>
  </si>
  <si>
    <t>78,19±0,12(79)</t>
  </si>
  <si>
    <t>90,35±0,04(61)</t>
  </si>
  <si>
    <t>69,56±0,05(60)</t>
  </si>
  <si>
    <t>90,57±0,09(60)</t>
  </si>
  <si>
    <t>91,62±0,05(45)</t>
  </si>
  <si>
    <t>62,13±0,09(33)</t>
  </si>
  <si>
    <t>76,0±0,14(72)</t>
  </si>
  <si>
    <t>91,17±0,05(72)</t>
  </si>
  <si>
    <t>83,71±0,08(21)</t>
  </si>
  <si>
    <t>92,51±0,01(78)</t>
  </si>
  <si>
    <t>76,99±0,09(78)</t>
  </si>
  <si>
    <t>81,9±0,06(44)</t>
  </si>
  <si>
    <t>83,05±0,13(37)</t>
  </si>
  <si>
    <t>61,11±0,09(67)</t>
  </si>
  <si>
    <t>80,0±0,14(66)</t>
  </si>
  <si>
    <t>92,1±0,05(38)</t>
  </si>
  <si>
    <t>74,0±0,13(80)</t>
  </si>
  <si>
    <t>94,21±0,04(41)</t>
  </si>
  <si>
    <t>67,26±0,09(74)</t>
  </si>
  <si>
    <t>98,13±0,01(51)</t>
  </si>
  <si>
    <t>98,58±0,01(78)</t>
  </si>
  <si>
    <t>96,19±0,03(20)</t>
  </si>
  <si>
    <t>SMRS</t>
  </si>
  <si>
    <t>99,78±0,02(65)</t>
  </si>
  <si>
    <t>99,88±0,03(33)</t>
  </si>
  <si>
    <t>AVERAGE ACCURACY (SMBA-CSFS vs TFS)</t>
  </si>
  <si>
    <t>AVERAGE ACCURACY (SMBA-CSFS vs GF-CSFS)</t>
  </si>
  <si>
    <t>ALLAML(2)</t>
  </si>
  <si>
    <t>LEUKEMIA(2)</t>
  </si>
  <si>
    <t>CLL_SUB_111(3)</t>
  </si>
  <si>
    <t>GLIOMA(4)</t>
  </si>
  <si>
    <t>LUNG_C(5)</t>
  </si>
  <si>
    <t>LUNG_D(7)</t>
  </si>
  <si>
    <t>DLBCL(9)</t>
  </si>
  <si>
    <t>CAR(11)</t>
  </si>
  <si>
    <t>CR</t>
  </si>
  <si>
    <r>
      <t>CR</t>
    </r>
    <r>
      <rPr>
        <i/>
        <vertAlign val="subscript"/>
        <sz val="16"/>
        <color theme="1"/>
        <rFont val="Calibri"/>
        <family val="2"/>
        <scheme val="minor"/>
      </rPr>
      <t>≥5</t>
    </r>
  </si>
  <si>
    <t>P</t>
  </si>
  <si>
    <t>R</t>
  </si>
  <si>
    <t>0.97(19)</t>
  </si>
  <si>
    <t>0.98(12)</t>
  </si>
  <si>
    <t>0.74(6)</t>
  </si>
  <si>
    <t>0.78(14)</t>
  </si>
  <si>
    <t>0.77(14)</t>
  </si>
  <si>
    <t>0.93(19)</t>
  </si>
  <si>
    <t>0.84(20)</t>
  </si>
  <si>
    <t>0.8(20)</t>
  </si>
  <si>
    <t>0.66(20)</t>
  </si>
  <si>
    <t>0.97(20)</t>
  </si>
  <si>
    <t>0.99(4)</t>
  </si>
  <si>
    <t>0.75(20)</t>
  </si>
  <si>
    <t>0.74(14)</t>
  </si>
  <si>
    <t>0.73(7)</t>
  </si>
  <si>
    <t>0.96(20)</t>
  </si>
  <si>
    <t>0.89(19)</t>
  </si>
  <si>
    <t>0.85(18)</t>
  </si>
  <si>
    <t>0.84(18)</t>
  </si>
  <si>
    <t>0.98(10)</t>
  </si>
  <si>
    <t>0.66(19)</t>
  </si>
  <si>
    <t>0.67(10)</t>
  </si>
  <si>
    <t>0.65(18)</t>
  </si>
  <si>
    <t>0.65(11)</t>
  </si>
  <si>
    <t>0.92(20)</t>
  </si>
  <si>
    <t>0.91(18)</t>
  </si>
  <si>
    <t>0.87(20)</t>
  </si>
  <si>
    <t>0.86(20)</t>
  </si>
  <si>
    <t>0.97(17)</t>
  </si>
  <si>
    <t>0.9(14)</t>
  </si>
  <si>
    <t>0.9(16)</t>
  </si>
  <si>
    <t>0.96(2)</t>
  </si>
  <si>
    <t>0.98(2)</t>
  </si>
  <si>
    <t>0.76(13)</t>
  </si>
  <si>
    <t>0.71(18)</t>
  </si>
  <si>
    <t>0.7(18)</t>
  </si>
  <si>
    <t>0.95(20)</t>
  </si>
  <si>
    <t>0.9(20)</t>
  </si>
  <si>
    <t>0.95(19)</t>
  </si>
  <si>
    <t>0.92(19)</t>
  </si>
  <si>
    <t>0.83(20)</t>
  </si>
  <si>
    <t>0.9(19)</t>
  </si>
  <si>
    <t>0.87(18)</t>
  </si>
  <si>
    <t>0.6(13)</t>
  </si>
  <si>
    <t>0.64(16)</t>
  </si>
  <si>
    <t>0.62(16)</t>
  </si>
  <si>
    <t>0.91(20)</t>
  </si>
  <si>
    <t>0.85(16)</t>
  </si>
  <si>
    <t>0.82(16)</t>
  </si>
  <si>
    <t>0.91(12)</t>
  </si>
  <si>
    <t>0.76(20)</t>
  </si>
  <si>
    <t>0.74(20)</t>
  </si>
  <si>
    <t>0.8(19)</t>
  </si>
  <si>
    <t>0.79(19)</t>
  </si>
  <si>
    <t>0.82(20)</t>
  </si>
  <si>
    <t>0.79(14)</t>
  </si>
  <si>
    <t>0.71(20)</t>
  </si>
  <si>
    <t>0.66(15)</t>
  </si>
  <si>
    <t>0.63(15)</t>
  </si>
  <si>
    <t>0.88(16)</t>
  </si>
  <si>
    <t>0.86(16)</t>
  </si>
  <si>
    <t>0.93(17)</t>
  </si>
  <si>
    <t>0.92(17)</t>
  </si>
  <si>
    <t>0.77(19)</t>
  </si>
  <si>
    <t>0.82(18)</t>
  </si>
  <si>
    <t>0.62(19)</t>
  </si>
  <si>
    <t>0.63(18)</t>
  </si>
  <si>
    <t>0.71(19)</t>
  </si>
  <si>
    <t>0.7(19)</t>
  </si>
  <si>
    <t>0.92(18)</t>
  </si>
  <si>
    <t>0.83(19)</t>
  </si>
  <si>
    <t>0.81(14)</t>
  </si>
  <si>
    <t>0.9(13)</t>
  </si>
  <si>
    <t>0.72(19)</t>
  </si>
  <si>
    <t>0.73(19)</t>
  </si>
  <si>
    <t>0.83(13)</t>
  </si>
  <si>
    <t>0.83(11)</t>
  </si>
  <si>
    <t>0.7(9)</t>
  </si>
  <si>
    <t>0.68(8)</t>
  </si>
  <si>
    <t>0.69(8)</t>
  </si>
  <si>
    <t>0.66(14)</t>
  </si>
  <si>
    <t>0.65(14)</t>
  </si>
  <si>
    <t>0.91(15)</t>
  </si>
  <si>
    <t>0.89(15)</t>
  </si>
  <si>
    <t>0.86(19)</t>
  </si>
  <si>
    <t>0.84(19)</t>
  </si>
  <si>
    <t>0.94(15)</t>
  </si>
  <si>
    <t>0.93(15)</t>
  </si>
  <si>
    <t>0.87(17)</t>
  </si>
  <si>
    <t>0.85(19)</t>
  </si>
  <si>
    <t>0.86(17)</t>
  </si>
  <si>
    <t>0.98(17)</t>
  </si>
  <si>
    <t>0.8(10)</t>
  </si>
  <si>
    <t>0.67(20)</t>
  </si>
  <si>
    <t>0.68(20)</t>
  </si>
  <si>
    <t>0.69(18)</t>
  </si>
  <si>
    <t>0.62(18)</t>
  </si>
  <si>
    <t>0.96(12)</t>
  </si>
  <si>
    <t>0.93(18)</t>
  </si>
  <si>
    <t>PRECISION, RECALL AND F1-MEASURE  (SMBA-CSFS vs TFS)</t>
  </si>
  <si>
    <t>0.95(11)</t>
  </si>
  <si>
    <t>0.8(11)</t>
  </si>
  <si>
    <t>0.73(5)</t>
  </si>
  <si>
    <t>0.72(5)</t>
  </si>
  <si>
    <t>0.98(19)</t>
  </si>
  <si>
    <t>0.98(8)</t>
  </si>
  <si>
    <t>0.96(10)</t>
  </si>
  <si>
    <t>0.98(7)</t>
  </si>
  <si>
    <t>0.81(8)</t>
  </si>
  <si>
    <t>0.8(8)</t>
  </si>
  <si>
    <t>0.72(15)</t>
  </si>
  <si>
    <t>0.94(11)</t>
  </si>
  <si>
    <t>0.99(19)</t>
  </si>
  <si>
    <t>0.94(17)</t>
  </si>
  <si>
    <t>0.78(5)</t>
  </si>
  <si>
    <t>0.77(5)</t>
  </si>
  <si>
    <t>0.97(12)</t>
  </si>
  <si>
    <t>0.8(5)</t>
  </si>
  <si>
    <t>0.74(11)</t>
  </si>
  <si>
    <t>0.73(11)</t>
  </si>
  <si>
    <t>0.94(18)</t>
  </si>
  <si>
    <t>0.94(20)</t>
  </si>
  <si>
    <t>0.93(20)</t>
  </si>
  <si>
    <t>0.99(15)</t>
  </si>
  <si>
    <t>0.97(11)</t>
  </si>
  <si>
    <t>0.97(10)</t>
  </si>
  <si>
    <t>0.8(14)</t>
  </si>
  <si>
    <t>0.76(9)</t>
  </si>
  <si>
    <t>0.75(9)</t>
  </si>
  <si>
    <t>0.99(10)</t>
  </si>
  <si>
    <t>0.94(13)</t>
  </si>
  <si>
    <t>0.93(12)</t>
  </si>
  <si>
    <t>0.99(7)</t>
  </si>
  <si>
    <t>0.85(17)</t>
  </si>
  <si>
    <t>0.81(17)</t>
  </si>
  <si>
    <t>0.86(12)</t>
  </si>
  <si>
    <t>0.85(12)</t>
  </si>
  <si>
    <t>0.68(16)</t>
  </si>
  <si>
    <t>0.69(16)</t>
  </si>
  <si>
    <t>0.76(18)</t>
  </si>
  <si>
    <t>0.72(18)</t>
  </si>
  <si>
    <t>0.92(15)</t>
  </si>
  <si>
    <t>0.82(14)</t>
  </si>
  <si>
    <t>0.9(18)</t>
  </si>
  <si>
    <t>0.76(19)</t>
  </si>
  <si>
    <t>0.74(15)</t>
  </si>
  <si>
    <t>0.65(20)</t>
  </si>
  <si>
    <t>0.65(16)</t>
  </si>
  <si>
    <t>0.89(17)</t>
  </si>
  <si>
    <t>0.92(16)</t>
  </si>
  <si>
    <t>0.91(17)</t>
  </si>
  <si>
    <t>0.79(12)</t>
  </si>
  <si>
    <t>0.76(10)</t>
  </si>
  <si>
    <t>0.69(17)</t>
  </si>
  <si>
    <t>0.68(17)</t>
  </si>
  <si>
    <t>0.64(20)</t>
  </si>
  <si>
    <t>0.58(16)</t>
  </si>
  <si>
    <t>0.92(11)</t>
  </si>
  <si>
    <t>0.91(11)</t>
  </si>
  <si>
    <t>0.89(20)</t>
  </si>
  <si>
    <t>0.85(20)</t>
  </si>
  <si>
    <t>0.91(16)</t>
  </si>
  <si>
    <t>0.75(19)</t>
  </si>
  <si>
    <t>0.9(15)</t>
  </si>
  <si>
    <t>0.69(9)</t>
  </si>
  <si>
    <t>0.64(10)</t>
  </si>
  <si>
    <t>0.62(6)</t>
  </si>
  <si>
    <t>0.7(20)</t>
  </si>
  <si>
    <t>PRECISION, RECALL AND F1-MEASURE  (SMBA-CSFS vs GF-CSFS)</t>
  </si>
  <si>
    <t>0.98(44)</t>
  </si>
  <si>
    <t>0.76(37)</t>
  </si>
  <si>
    <t>0.96(79)</t>
  </si>
  <si>
    <t>0.96(78)</t>
  </si>
  <si>
    <t>0.89(57)</t>
  </si>
  <si>
    <t>0.87(57)</t>
  </si>
  <si>
    <t>0.98(54)</t>
  </si>
  <si>
    <t>0.9(80)</t>
  </si>
  <si>
    <t>0.98(24)</t>
  </si>
  <si>
    <t>0.76(21)</t>
  </si>
  <si>
    <t>0.8(56)</t>
  </si>
  <si>
    <t>0.98(71)</t>
  </si>
  <si>
    <t>0.98(66)</t>
  </si>
  <si>
    <t>0.93(71)</t>
  </si>
  <si>
    <t>0.99(49)</t>
  </si>
  <si>
    <t>0.94(66)</t>
  </si>
  <si>
    <t>0.94(80)</t>
  </si>
  <si>
    <t>0.81(42)</t>
  </si>
  <si>
    <t>0.7(35)</t>
  </si>
  <si>
    <t>0.71(35)</t>
  </si>
  <si>
    <t>0.75(31)</t>
  </si>
  <si>
    <t>0.73(31)</t>
  </si>
  <si>
    <t>0.95(40)</t>
  </si>
  <si>
    <t>0.95(39)</t>
  </si>
  <si>
    <t>0.93(62)</t>
  </si>
  <si>
    <t>0.98(80)</t>
  </si>
  <si>
    <t>0.97(67)</t>
  </si>
  <si>
    <t>0.98(41)</t>
  </si>
  <si>
    <t>0.8(38)</t>
  </si>
  <si>
    <t>0.79(80)</t>
  </si>
  <si>
    <t>0.74(30)</t>
  </si>
  <si>
    <t>0.73(30)</t>
  </si>
  <si>
    <t>0.98(63)</t>
  </si>
  <si>
    <t>0.98(60)</t>
  </si>
  <si>
    <t>0.91(67)</t>
  </si>
  <si>
    <t>0.89(41)</t>
  </si>
  <si>
    <t>0.97(48)</t>
  </si>
  <si>
    <t>0.96(48)</t>
  </si>
  <si>
    <t>0.96(76)</t>
  </si>
  <si>
    <t>0.96(58)</t>
  </si>
  <si>
    <t>0.95(55)</t>
  </si>
  <si>
    <t>0.91(23)</t>
  </si>
  <si>
    <t>0.88(22)</t>
  </si>
  <si>
    <t>0.74(74)</t>
  </si>
  <si>
    <t>0.73(74)</t>
  </si>
  <si>
    <t>0.78(64)</t>
  </si>
  <si>
    <t>0.77(64)</t>
  </si>
  <si>
    <t>0.93(32)</t>
  </si>
  <si>
    <t>0.92(32)</t>
  </si>
  <si>
    <t>0.94(67)</t>
  </si>
  <si>
    <t>0.92(59)</t>
  </si>
  <si>
    <t>0.93(74)</t>
  </si>
  <si>
    <t>0.94(53)</t>
  </si>
  <si>
    <t>0.84(32)</t>
  </si>
  <si>
    <t>0.74(32)</t>
  </si>
  <si>
    <t>0.75(32)</t>
  </si>
  <si>
    <t>0.81(78)</t>
  </si>
  <si>
    <t>0.78(78)</t>
  </si>
  <si>
    <t>0.9(59)</t>
  </si>
  <si>
    <t>0.87(59)</t>
  </si>
  <si>
    <t>0.86(73)</t>
  </si>
  <si>
    <t>0.96(64)</t>
  </si>
  <si>
    <t>0.9(39)</t>
  </si>
  <si>
    <t>0.87(39)</t>
  </si>
  <si>
    <t>0.75(80)</t>
  </si>
  <si>
    <t>0.76(80)</t>
  </si>
  <si>
    <t>0.79(76)</t>
  </si>
  <si>
    <t>0.78(45)</t>
  </si>
  <si>
    <t>0.94(52)</t>
  </si>
  <si>
    <t>0.93(52)</t>
  </si>
  <si>
    <t>0.93(80)</t>
  </si>
  <si>
    <t>0.92(79)</t>
  </si>
  <si>
    <t>0.93(55)</t>
  </si>
  <si>
    <t>0.92(37)</t>
  </si>
  <si>
    <t>0.92(77)</t>
  </si>
  <si>
    <t>0.91(77)</t>
  </si>
  <si>
    <t>0.81(51)</t>
  </si>
  <si>
    <t>0.73(44)</t>
  </si>
  <si>
    <t>0.74(36)</t>
  </si>
  <si>
    <t>0.75(36)</t>
  </si>
  <si>
    <t>0.79(73)</t>
  </si>
  <si>
    <t>0.77(61)</t>
  </si>
  <si>
    <t>0.95(45)</t>
  </si>
  <si>
    <t>0.94(45)</t>
  </si>
  <si>
    <t>0.9(68)</t>
  </si>
  <si>
    <t>0.89(68)</t>
  </si>
  <si>
    <t>0.94(41)</t>
  </si>
  <si>
    <t>0.94(36)</t>
  </si>
  <si>
    <t>0.86(77)</t>
  </si>
  <si>
    <t>0.84(77)</t>
  </si>
  <si>
    <t>0.89(31)</t>
  </si>
  <si>
    <t>0.86(21)</t>
  </si>
  <si>
    <t>0.77(21)</t>
  </si>
  <si>
    <t>0.78(80)</t>
  </si>
  <si>
    <t>0.98(77)</t>
  </si>
  <si>
    <t>0.95(71)</t>
  </si>
  <si>
    <t>0.99(66)</t>
  </si>
  <si>
    <t>0.99(42)</t>
  </si>
  <si>
    <t>0.82(23)</t>
  </si>
  <si>
    <t>0.87(69)</t>
  </si>
  <si>
    <t>0.83(69)</t>
  </si>
  <si>
    <t>0.7(21)</t>
  </si>
  <si>
    <t>0.71(21)</t>
  </si>
  <si>
    <t>0.73(61)</t>
  </si>
  <si>
    <t>0.98(43)</t>
  </si>
  <si>
    <t>0.98(59)</t>
  </si>
  <si>
    <t>0.98(67)</t>
  </si>
  <si>
    <t>0.83(64)</t>
  </si>
  <si>
    <t>0.82(64)</t>
  </si>
  <si>
    <t>0.96(30)</t>
  </si>
  <si>
    <t>0.95(27)</t>
  </si>
  <si>
    <t>0.98(62)</t>
  </si>
  <si>
    <t>0.99(50)</t>
  </si>
  <si>
    <t>0.74(43)</t>
  </si>
  <si>
    <t>0.73(24)</t>
  </si>
  <si>
    <t>0.98(39)</t>
  </si>
  <si>
    <t>0.94(33)</t>
  </si>
  <si>
    <t>0.98(21)</t>
  </si>
  <si>
    <t>0.81(33)</t>
  </si>
  <si>
    <t>0.95(49)</t>
  </si>
  <si>
    <t>0.94(49)</t>
  </si>
  <si>
    <t>0.99(22)</t>
  </si>
  <si>
    <t>0.98(29)</t>
  </si>
  <si>
    <t>0.98(79)</t>
  </si>
  <si>
    <t>0.83(67)</t>
  </si>
  <si>
    <t>0.82(67)</t>
  </si>
  <si>
    <t>0.77(30)</t>
  </si>
  <si>
    <t>0.95(58)</t>
  </si>
  <si>
    <t>0.94(57)</t>
  </si>
  <si>
    <t>0.97(68)</t>
  </si>
  <si>
    <t>0.95(79)</t>
  </si>
  <si>
    <t>0.9(40)</t>
  </si>
  <si>
    <t>0.87(40)</t>
  </si>
  <si>
    <t>0.78(62)</t>
  </si>
  <si>
    <t>0.93(59)</t>
  </si>
  <si>
    <t>0.92(80)</t>
  </si>
  <si>
    <t>0.87(21)</t>
  </si>
  <si>
    <t>0.78(77)</t>
  </si>
  <si>
    <t>0.72(77)</t>
  </si>
  <si>
    <t>0.98(42)</t>
  </si>
  <si>
    <t>0.9(32)</t>
  </si>
  <si>
    <t>0.88(32)</t>
  </si>
  <si>
    <t>0.92(21)</t>
  </si>
  <si>
    <t>0.91(21)</t>
  </si>
  <si>
    <t>0.85(71)</t>
  </si>
  <si>
    <t>0.95(53)</t>
  </si>
  <si>
    <t>0.91(71)</t>
  </si>
  <si>
    <t>0.89(71)</t>
  </si>
  <si>
    <t>0.8(77)</t>
  </si>
  <si>
    <t>0.8(63)</t>
  </si>
  <si>
    <t>0.77(74)</t>
  </si>
  <si>
    <t>0.72(74)</t>
  </si>
  <si>
    <t>0.94(73)</t>
  </si>
  <si>
    <t>0.94(77)</t>
  </si>
  <si>
    <t>0.87(75)</t>
  </si>
  <si>
    <t>0.85(79)</t>
  </si>
  <si>
    <t>0.87(66)</t>
  </si>
  <si>
    <t>0.82(47)</t>
  </si>
  <si>
    <t>0.73(43)</t>
  </si>
  <si>
    <t>0.74(29)</t>
  </si>
  <si>
    <t>0.79(58)</t>
  </si>
  <si>
    <t>0.75(58)</t>
  </si>
  <si>
    <t>0.95(43)</t>
  </si>
  <si>
    <t>0.94(42)</t>
  </si>
  <si>
    <t>0.9(67)</t>
  </si>
  <si>
    <t>0.87(67)</t>
  </si>
  <si>
    <t>0.94(26)</t>
  </si>
  <si>
    <t>0.94(25)</t>
  </si>
  <si>
    <t>0.89(78)</t>
  </si>
  <si>
    <t>0.88(78)</t>
  </si>
  <si>
    <t>0.94(19)</t>
  </si>
  <si>
    <t>0.99(14)</t>
  </si>
  <si>
    <t>0.99(13)</t>
  </si>
  <si>
    <t>0.97(18)</t>
  </si>
  <si>
    <t>GLIOMA(3)</t>
  </si>
  <si>
    <t>F1</t>
  </si>
  <si>
    <t>0.99(79)</t>
  </si>
  <si>
    <t>0.96(67)</t>
  </si>
  <si>
    <t>GCM(14)</t>
  </si>
  <si>
    <t>100±0.0</t>
  </si>
  <si>
    <t>95.1+/-0.01(19)</t>
  </si>
  <si>
    <t>94.32+/-0.01(20)</t>
  </si>
  <si>
    <t>96.53+/-0.01(19)</t>
  </si>
  <si>
    <t>95.44+/-0.00(20)</t>
  </si>
  <si>
    <t>95.41+/-0.01(20)</t>
  </si>
  <si>
    <t>95.54+/-0.01(18)</t>
  </si>
  <si>
    <t>95.0+/-0.00(20)</t>
  </si>
  <si>
    <t>94.56+/-0.01(12)</t>
  </si>
  <si>
    <t>97.99+/-0.0(8)</t>
  </si>
  <si>
    <t>97.69+/-0.0(20)</t>
  </si>
  <si>
    <t>97.28+/-0.0(15)</t>
  </si>
  <si>
    <t>97.69+/-0.0(18)</t>
  </si>
  <si>
    <t>98.47+/-0.0(20)</t>
  </si>
  <si>
    <t>95.03+/-0.0(18)</t>
  </si>
  <si>
    <t>93.98+/-0.01(18)</t>
  </si>
  <si>
    <t>93.16+/-0.01(14)</t>
  </si>
  <si>
    <t>0.68(19)</t>
  </si>
  <si>
    <t>0.61(20)</t>
  </si>
  <si>
    <t>0.78(20)</t>
  </si>
  <si>
    <t>0.71(17)</t>
  </si>
  <si>
    <t>0.72(20)</t>
  </si>
  <si>
    <t>0.67(19)</t>
  </si>
  <si>
    <t>0.64(18)</t>
  </si>
  <si>
    <t>0.74(19)</t>
  </si>
  <si>
    <t>0.6(20)</t>
  </si>
  <si>
    <t>0.62(12)</t>
  </si>
  <si>
    <t>0.84(15)</t>
  </si>
  <si>
    <t>0.86(18)</t>
  </si>
  <si>
    <t>0.69(20)</t>
  </si>
  <si>
    <t>0.56(20)</t>
  </si>
  <si>
    <t>0.81(15)</t>
  </si>
  <si>
    <t>0.58(18)</t>
  </si>
  <si>
    <t>0.52(14)</t>
  </si>
  <si>
    <t>96.77+/-0.01(76)</t>
  </si>
  <si>
    <t>95.68+/-0.01(59)</t>
  </si>
  <si>
    <t>97.41+/-0.01(68)</t>
  </si>
  <si>
    <t>96.53+/-0.00(52)</t>
  </si>
  <si>
    <t>96.7+/-0.01(78)</t>
  </si>
  <si>
    <t>96.5+/-0.01(64)</t>
  </si>
  <si>
    <t>97.59+/-0.01(71)</t>
  </si>
  <si>
    <t>95.71+/-0.01(38)</t>
  </si>
  <si>
    <t>98.2+/-0.01(44)</t>
  </si>
  <si>
    <t>97.89+/-0.0(44)</t>
  </si>
  <si>
    <t>97.96+/-0.0(61)</t>
  </si>
  <si>
    <t>97.76+/-0.0(39)</t>
  </si>
  <si>
    <t>96.77+/-0.0(71)</t>
  </si>
  <si>
    <t>95.44+/-0.0(79)</t>
  </si>
  <si>
    <t>96.94+/-0.0(59)</t>
  </si>
  <si>
    <t>94.05+/-0.0(79)</t>
  </si>
  <si>
    <t>0.79(66)</t>
  </si>
  <si>
    <t>0.74(62)</t>
  </si>
  <si>
    <t>0.84(75)</t>
  </si>
  <si>
    <t>0.78(79)</t>
  </si>
  <si>
    <t>0.82(74)</t>
  </si>
  <si>
    <t>0.86(71)</t>
  </si>
  <si>
    <t>0.73(79)</t>
  </si>
  <si>
    <t>0.77(76)</t>
  </si>
  <si>
    <t>0.7(59)</t>
  </si>
  <si>
    <t>0.82(75)</t>
  </si>
  <si>
    <t>0.76(52)</t>
  </si>
  <si>
    <t>0.77(78)</t>
  </si>
  <si>
    <t>0.75(64)</t>
  </si>
  <si>
    <t>0.83(71)</t>
  </si>
  <si>
    <t>0.7(38)</t>
  </si>
  <si>
    <t>0.83(73)</t>
  </si>
  <si>
    <t>0.88(52)</t>
  </si>
  <si>
    <t>0.89(39)</t>
  </si>
  <si>
    <t>0.86(75)</t>
  </si>
  <si>
    <t>0.82(71)</t>
  </si>
  <si>
    <t>0.76(79)</t>
  </si>
  <si>
    <t>0.82(59)</t>
  </si>
  <si>
    <t>0.63(80)</t>
  </si>
  <si>
    <t>0.85(44)</t>
  </si>
  <si>
    <t>0.86(61)</t>
  </si>
  <si>
    <t>0.84(39)</t>
  </si>
  <si>
    <t>0.77(71)</t>
  </si>
  <si>
    <t>0.68(79)</t>
  </si>
  <si>
    <t>0.79(60)</t>
  </si>
  <si>
    <t>0.58(79)</t>
  </si>
  <si>
    <t>0.84(73)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</si>
</sst>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b/>
      <i/>
      <sz val="12"/>
      <color rgb="FF008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rgb="FF008000"/>
      <name val="Calibri"/>
      <family val="2"/>
      <scheme val="minor"/>
    </font>
    <font>
      <i/>
      <vertAlign val="subscript"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0" fontId="5" fillId="0" borderId="3" xfId="0" applyFont="1" applyBorder="1"/>
    <xf numFmtId="0" fontId="6" fillId="0" borderId="3" xfId="0" applyFont="1" applyBorder="1"/>
    <xf numFmtId="0" fontId="5" fillId="0" borderId="3" xfId="0" applyFont="1" applyFill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3" fontId="3" fillId="0" borderId="3" xfId="0" applyNumberFormat="1" applyFont="1" applyBorder="1" applyAlignment="1">
      <alignment horizontal="left"/>
    </xf>
    <xf numFmtId="0" fontId="7" fillId="0" borderId="3" xfId="0" applyFont="1" applyBorder="1"/>
    <xf numFmtId="0" fontId="4" fillId="0" borderId="3" xfId="0" applyFont="1" applyFill="1" applyBorder="1"/>
    <xf numFmtId="0" fontId="4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11" fontId="4" fillId="0" borderId="3" xfId="0" applyNumberFormat="1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7" xfId="0" applyBorder="1" applyAlignment="1">
      <alignment horizontal="center"/>
    </xf>
    <xf numFmtId="0" fontId="6" fillId="0" borderId="3" xfId="0" applyFont="1" applyFill="1" applyBorder="1"/>
    <xf numFmtId="0" fontId="4" fillId="0" borderId="3" xfId="0" applyFont="1" applyFill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0" fillId="0" borderId="0" xfId="0" applyBorder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12" xfId="0" applyFill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horizontal="left"/>
    </xf>
    <xf numFmtId="0" fontId="4" fillId="0" borderId="0" xfId="0" applyFont="1" applyFill="1" applyBorder="1"/>
    <xf numFmtId="0" fontId="2" fillId="0" borderId="0" xfId="0" applyFont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0" fillId="0" borderId="3" xfId="0" applyFont="1" applyFill="1" applyBorder="1"/>
    <xf numFmtId="11" fontId="0" fillId="0" borderId="0" xfId="0" applyNumberFormat="1" applyFill="1"/>
    <xf numFmtId="11" fontId="0" fillId="0" borderId="3" xfId="0" applyNumberFormat="1" applyFill="1" applyBorder="1"/>
    <xf numFmtId="2" fontId="14" fillId="0" borderId="3" xfId="0" applyNumberFormat="1" applyFont="1" applyFill="1" applyBorder="1"/>
    <xf numFmtId="11" fontId="14" fillId="0" borderId="3" xfId="0" applyNumberFormat="1" applyFont="1" applyFill="1" applyBorder="1"/>
    <xf numFmtId="11" fontId="0" fillId="0" borderId="3" xfId="0" applyNumberFormat="1" applyFont="1" applyFill="1" applyBorder="1"/>
    <xf numFmtId="0" fontId="0" fillId="0" borderId="1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0" borderId="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2" fontId="0" fillId="0" borderId="0" xfId="0" applyNumberFormat="1" applyFill="1"/>
    <xf numFmtId="0" fontId="0" fillId="0" borderId="11" xfId="0" applyFill="1" applyBorder="1" applyAlignment="1">
      <alignment horizontal="center"/>
    </xf>
    <xf numFmtId="11" fontId="14" fillId="0" borderId="0" xfId="0" applyNumberFormat="1" applyFont="1" applyFill="1"/>
    <xf numFmtId="0" fontId="14" fillId="0" borderId="0" xfId="0" applyFont="1" applyFill="1"/>
    <xf numFmtId="0" fontId="14" fillId="0" borderId="8" xfId="0" applyFont="1" applyFill="1" applyBorder="1" applyAlignment="1">
      <alignment horizontal="center"/>
    </xf>
    <xf numFmtId="1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1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2" fontId="14" fillId="0" borderId="2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2" fontId="0" fillId="0" borderId="3" xfId="0" applyNumberFormat="1" applyFill="1" applyBorder="1"/>
    <xf numFmtId="2" fontId="0" fillId="0" borderId="3" xfId="0" applyNumberFormat="1" applyFont="1" applyFill="1" applyBorder="1"/>
    <xf numFmtId="2" fontId="0" fillId="0" borderId="3" xfId="0" applyNumberFormat="1" applyBorder="1"/>
    <xf numFmtId="2" fontId="14" fillId="0" borderId="3" xfId="0" applyNumberFormat="1" applyFont="1" applyBorder="1"/>
    <xf numFmtId="2" fontId="0" fillId="0" borderId="3" xfId="0" applyNumberFormat="1" applyFont="1" applyBorder="1"/>
    <xf numFmtId="2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/>
    </xf>
    <xf numFmtId="11" fontId="0" fillId="0" borderId="0" xfId="0" applyNumberFormat="1" applyFont="1" applyFill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1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6"/>
  <sheetViews>
    <sheetView tabSelected="1" zoomScale="40" zoomScaleNormal="40" zoomScalePageLayoutView="40" workbookViewId="0">
      <selection sqref="A1:J1"/>
    </sheetView>
  </sheetViews>
  <sheetFormatPr baseColWidth="10" defaultColWidth="9.33203125" defaultRowHeight="15" x14ac:dyDescent="0.2"/>
  <cols>
    <col min="1" max="1" width="13.83203125" style="7" bestFit="1" customWidth="1"/>
    <col min="2" max="3" width="15.83203125" bestFit="1" customWidth="1"/>
    <col min="4" max="4" width="16.6640625" bestFit="1" customWidth="1"/>
    <col min="5" max="9" width="15.83203125" bestFit="1" customWidth="1"/>
    <col min="10" max="10" width="13.6640625" bestFit="1" customWidth="1"/>
    <col min="11" max="12" width="11" bestFit="1" customWidth="1"/>
    <col min="13" max="13" width="11.5" style="7" bestFit="1" customWidth="1"/>
    <col min="14" max="15" width="15.83203125" bestFit="1" customWidth="1"/>
    <col min="16" max="17" width="16.6640625" bestFit="1" customWidth="1"/>
    <col min="18" max="21" width="15.83203125" bestFit="1" customWidth="1"/>
    <col min="22" max="22" width="13.6640625" bestFit="1" customWidth="1"/>
    <col min="23" max="24" width="11" bestFit="1" customWidth="1"/>
    <col min="25" max="25" width="8.33203125" bestFit="1" customWidth="1"/>
    <col min="26" max="28" width="8" customWidth="1"/>
  </cols>
  <sheetData>
    <row r="1" spans="1:22" ht="19" x14ac:dyDescent="0.25">
      <c r="A1" s="83" t="s">
        <v>286</v>
      </c>
      <c r="B1" s="84"/>
      <c r="C1" s="84"/>
      <c r="D1" s="84"/>
      <c r="E1" s="84"/>
      <c r="F1" s="84"/>
      <c r="G1" s="84"/>
      <c r="H1" s="84"/>
      <c r="I1" s="84"/>
      <c r="J1" s="84"/>
      <c r="M1" s="83" t="s">
        <v>287</v>
      </c>
      <c r="N1" s="84"/>
      <c r="O1" s="84"/>
      <c r="P1" s="84"/>
      <c r="Q1" s="84"/>
      <c r="R1" s="84"/>
      <c r="S1" s="84"/>
      <c r="T1" s="84"/>
      <c r="U1" s="84"/>
      <c r="V1" s="84"/>
    </row>
    <row r="2" spans="1:22" ht="16" x14ac:dyDescent="0.2">
      <c r="A2" s="17"/>
      <c r="B2" s="18" t="s">
        <v>288</v>
      </c>
      <c r="C2" s="18" t="s">
        <v>289</v>
      </c>
      <c r="D2" s="18" t="s">
        <v>290</v>
      </c>
      <c r="E2" s="18" t="s">
        <v>291</v>
      </c>
      <c r="F2" s="18" t="s">
        <v>292</v>
      </c>
      <c r="G2" s="18" t="s">
        <v>293</v>
      </c>
      <c r="H2" s="18" t="s">
        <v>294</v>
      </c>
      <c r="I2" s="18" t="s">
        <v>295</v>
      </c>
      <c r="J2" s="26" t="s">
        <v>646</v>
      </c>
      <c r="M2" s="17"/>
      <c r="N2" s="18" t="s">
        <v>288</v>
      </c>
      <c r="O2" s="18" t="s">
        <v>289</v>
      </c>
      <c r="P2" s="18" t="s">
        <v>290</v>
      </c>
      <c r="Q2" s="18" t="s">
        <v>291</v>
      </c>
      <c r="R2" s="18" t="s">
        <v>292</v>
      </c>
      <c r="S2" s="18" t="s">
        <v>293</v>
      </c>
      <c r="T2" s="18" t="s">
        <v>294</v>
      </c>
      <c r="U2" s="18" t="s">
        <v>295</v>
      </c>
      <c r="V2" s="26" t="s">
        <v>646</v>
      </c>
    </row>
    <row r="3" spans="1:22" ht="16" x14ac:dyDescent="0.2">
      <c r="A3" s="17" t="s">
        <v>0</v>
      </c>
      <c r="B3" s="19" t="s">
        <v>15</v>
      </c>
      <c r="C3" s="19" t="s">
        <v>16</v>
      </c>
      <c r="D3" s="19" t="s">
        <v>17</v>
      </c>
      <c r="E3" s="19" t="s">
        <v>18</v>
      </c>
      <c r="F3" s="18" t="s">
        <v>19</v>
      </c>
      <c r="G3" s="18" t="s">
        <v>20</v>
      </c>
      <c r="H3" s="18" t="s">
        <v>21</v>
      </c>
      <c r="I3" s="18" t="s">
        <v>22</v>
      </c>
      <c r="J3" s="94" t="s">
        <v>648</v>
      </c>
      <c r="M3" s="17" t="s">
        <v>0</v>
      </c>
      <c r="N3" s="18" t="s">
        <v>98</v>
      </c>
      <c r="O3" s="20" t="s">
        <v>99</v>
      </c>
      <c r="P3" s="18" t="s">
        <v>100</v>
      </c>
      <c r="Q3" s="19" t="s">
        <v>101</v>
      </c>
      <c r="R3" s="18" t="s">
        <v>102</v>
      </c>
      <c r="S3" s="18" t="s">
        <v>103</v>
      </c>
      <c r="T3" s="18" t="s">
        <v>104</v>
      </c>
      <c r="U3" s="25" t="s">
        <v>105</v>
      </c>
      <c r="V3" s="94" t="s">
        <v>657</v>
      </c>
    </row>
    <row r="4" spans="1:22" ht="16" x14ac:dyDescent="0.2">
      <c r="A4" s="17" t="s">
        <v>1</v>
      </c>
      <c r="B4" s="20" t="s">
        <v>23</v>
      </c>
      <c r="C4" s="18" t="s">
        <v>24</v>
      </c>
      <c r="D4" s="18" t="s">
        <v>25</v>
      </c>
      <c r="E4" s="18" t="s">
        <v>26</v>
      </c>
      <c r="F4" s="18" t="s">
        <v>27</v>
      </c>
      <c r="G4" s="18" t="s">
        <v>28</v>
      </c>
      <c r="H4" s="18" t="s">
        <v>29</v>
      </c>
      <c r="I4" s="18" t="s">
        <v>30</v>
      </c>
      <c r="J4" s="94" t="s">
        <v>649</v>
      </c>
      <c r="M4" s="17" t="s">
        <v>1</v>
      </c>
      <c r="N4" s="18" t="s">
        <v>106</v>
      </c>
      <c r="O4" s="18" t="s">
        <v>107</v>
      </c>
      <c r="P4" s="19" t="s">
        <v>108</v>
      </c>
      <c r="Q4" s="18" t="s">
        <v>109</v>
      </c>
      <c r="R4" s="18" t="s">
        <v>110</v>
      </c>
      <c r="S4" s="18" t="s">
        <v>111</v>
      </c>
      <c r="T4" s="18" t="s">
        <v>112</v>
      </c>
      <c r="U4" s="18" t="s">
        <v>113</v>
      </c>
      <c r="V4" s="94" t="s">
        <v>658</v>
      </c>
    </row>
    <row r="5" spans="1:22" ht="16" x14ac:dyDescent="0.2">
      <c r="A5" s="17" t="s">
        <v>2</v>
      </c>
      <c r="B5" s="18" t="s">
        <v>31</v>
      </c>
      <c r="C5" s="18" t="s">
        <v>32</v>
      </c>
      <c r="D5" s="18" t="s">
        <v>33</v>
      </c>
      <c r="E5" s="18" t="s">
        <v>34</v>
      </c>
      <c r="F5" s="18" t="s">
        <v>35</v>
      </c>
      <c r="G5" s="18" t="s">
        <v>36</v>
      </c>
      <c r="H5" s="18" t="s">
        <v>37</v>
      </c>
      <c r="I5" s="18" t="s">
        <v>38</v>
      </c>
      <c r="J5" s="94" t="s">
        <v>650</v>
      </c>
      <c r="M5" s="17" t="s">
        <v>2</v>
      </c>
      <c r="N5" s="18" t="s">
        <v>114</v>
      </c>
      <c r="O5" s="18" t="s">
        <v>115</v>
      </c>
      <c r="P5" s="18" t="s">
        <v>116</v>
      </c>
      <c r="Q5" s="18" t="s">
        <v>117</v>
      </c>
      <c r="R5" s="18" t="s">
        <v>118</v>
      </c>
      <c r="S5" s="18" t="s">
        <v>119</v>
      </c>
      <c r="T5" s="19" t="s">
        <v>120</v>
      </c>
      <c r="U5" s="18" t="s">
        <v>121</v>
      </c>
      <c r="V5" s="94" t="s">
        <v>659</v>
      </c>
    </row>
    <row r="6" spans="1:22" ht="16" x14ac:dyDescent="0.2">
      <c r="A6" s="17" t="s">
        <v>3</v>
      </c>
      <c r="B6" s="20" t="s">
        <v>23</v>
      </c>
      <c r="C6" s="19" t="s">
        <v>16</v>
      </c>
      <c r="D6" s="18" t="s">
        <v>39</v>
      </c>
      <c r="E6" s="18" t="s">
        <v>40</v>
      </c>
      <c r="F6" s="18" t="s">
        <v>41</v>
      </c>
      <c r="G6" s="18" t="s">
        <v>42</v>
      </c>
      <c r="H6" s="18" t="s">
        <v>43</v>
      </c>
      <c r="I6" s="18" t="s">
        <v>44</v>
      </c>
      <c r="J6" s="94" t="s">
        <v>651</v>
      </c>
      <c r="M6" s="17" t="s">
        <v>3</v>
      </c>
      <c r="N6" s="19" t="s">
        <v>122</v>
      </c>
      <c r="O6" s="19" t="s">
        <v>123</v>
      </c>
      <c r="P6" s="18" t="s">
        <v>124</v>
      </c>
      <c r="Q6" s="20" t="s">
        <v>125</v>
      </c>
      <c r="R6" s="18" t="s">
        <v>126</v>
      </c>
      <c r="S6" s="18" t="s">
        <v>127</v>
      </c>
      <c r="T6" s="18" t="s">
        <v>128</v>
      </c>
      <c r="U6" s="18" t="s">
        <v>129</v>
      </c>
      <c r="V6" s="96" t="s">
        <v>660</v>
      </c>
    </row>
    <row r="7" spans="1:22" ht="16" x14ac:dyDescent="0.2">
      <c r="A7" s="17" t="s">
        <v>4</v>
      </c>
      <c r="B7" s="18" t="s">
        <v>45</v>
      </c>
      <c r="C7" s="18" t="s">
        <v>46</v>
      </c>
      <c r="D7" s="18" t="s">
        <v>47</v>
      </c>
      <c r="E7" s="18" t="s">
        <v>48</v>
      </c>
      <c r="F7" s="18" t="s">
        <v>49</v>
      </c>
      <c r="G7" s="18" t="s">
        <v>50</v>
      </c>
      <c r="H7" s="18" t="s">
        <v>51</v>
      </c>
      <c r="I7" s="18" t="s">
        <v>52</v>
      </c>
      <c r="J7" s="94" t="s">
        <v>652</v>
      </c>
      <c r="M7" s="17" t="s">
        <v>4</v>
      </c>
      <c r="N7" s="18" t="s">
        <v>130</v>
      </c>
      <c r="O7" s="18" t="s">
        <v>131</v>
      </c>
      <c r="P7" s="18" t="s">
        <v>132</v>
      </c>
      <c r="Q7" s="18" t="s">
        <v>133</v>
      </c>
      <c r="R7" s="18" t="s">
        <v>134</v>
      </c>
      <c r="S7" s="18" t="s">
        <v>135</v>
      </c>
      <c r="T7" s="18" t="s">
        <v>136</v>
      </c>
      <c r="U7" s="18" t="s">
        <v>137</v>
      </c>
      <c r="V7" s="94" t="s">
        <v>661</v>
      </c>
    </row>
    <row r="8" spans="1:22" ht="16" x14ac:dyDescent="0.2">
      <c r="A8" s="17" t="s">
        <v>5</v>
      </c>
      <c r="B8" s="18" t="s">
        <v>53</v>
      </c>
      <c r="C8" s="18" t="s">
        <v>54</v>
      </c>
      <c r="D8" s="18" t="s">
        <v>55</v>
      </c>
      <c r="E8" s="18" t="s">
        <v>56</v>
      </c>
      <c r="F8" s="18" t="s">
        <v>57</v>
      </c>
      <c r="G8" s="18" t="s">
        <v>58</v>
      </c>
      <c r="H8" s="18" t="s">
        <v>59</v>
      </c>
      <c r="I8" s="18" t="s">
        <v>60</v>
      </c>
      <c r="J8" s="94" t="s">
        <v>653</v>
      </c>
      <c r="M8" s="17" t="s">
        <v>5</v>
      </c>
      <c r="N8" s="18" t="s">
        <v>138</v>
      </c>
      <c r="O8" s="18" t="s">
        <v>139</v>
      </c>
      <c r="P8" s="18" t="s">
        <v>140</v>
      </c>
      <c r="Q8" s="18" t="s">
        <v>141</v>
      </c>
      <c r="R8" s="18" t="s">
        <v>142</v>
      </c>
      <c r="S8" s="18" t="s">
        <v>143</v>
      </c>
      <c r="T8" s="18" t="s">
        <v>144</v>
      </c>
      <c r="U8" s="18" t="s">
        <v>145</v>
      </c>
      <c r="V8" s="94" t="s">
        <v>662</v>
      </c>
    </row>
    <row r="9" spans="1:22" ht="16" x14ac:dyDescent="0.2">
      <c r="A9" s="17" t="s">
        <v>6</v>
      </c>
      <c r="B9" s="18" t="s">
        <v>61</v>
      </c>
      <c r="C9" s="18" t="s">
        <v>62</v>
      </c>
      <c r="D9" s="18" t="s">
        <v>63</v>
      </c>
      <c r="E9" s="18" t="s">
        <v>64</v>
      </c>
      <c r="F9" s="18" t="s">
        <v>65</v>
      </c>
      <c r="G9" s="18" t="s">
        <v>66</v>
      </c>
      <c r="H9" s="18" t="s">
        <v>67</v>
      </c>
      <c r="I9" s="18" t="s">
        <v>68</v>
      </c>
      <c r="J9" s="94" t="s">
        <v>654</v>
      </c>
      <c r="M9" s="17" t="s">
        <v>6</v>
      </c>
      <c r="N9" s="18" t="s">
        <v>146</v>
      </c>
      <c r="O9" s="18" t="s">
        <v>147</v>
      </c>
      <c r="P9" s="18" t="s">
        <v>148</v>
      </c>
      <c r="Q9" s="18" t="s">
        <v>149</v>
      </c>
      <c r="R9" s="18" t="s">
        <v>150</v>
      </c>
      <c r="S9" s="18" t="s">
        <v>151</v>
      </c>
      <c r="T9" s="18" t="s">
        <v>152</v>
      </c>
      <c r="U9" s="18" t="s">
        <v>153</v>
      </c>
      <c r="V9" s="94" t="s">
        <v>661</v>
      </c>
    </row>
    <row r="10" spans="1:22" ht="16" x14ac:dyDescent="0.2">
      <c r="A10" s="17" t="s">
        <v>7</v>
      </c>
      <c r="B10" s="18" t="s">
        <v>69</v>
      </c>
      <c r="C10" s="18" t="s">
        <v>70</v>
      </c>
      <c r="D10" s="18" t="s">
        <v>71</v>
      </c>
      <c r="E10" s="18" t="s">
        <v>72</v>
      </c>
      <c r="F10" s="18" t="s">
        <v>73</v>
      </c>
      <c r="G10" s="18" t="s">
        <v>74</v>
      </c>
      <c r="H10" s="18" t="s">
        <v>75</v>
      </c>
      <c r="I10" s="18" t="s">
        <v>76</v>
      </c>
      <c r="J10" s="94" t="s">
        <v>655</v>
      </c>
      <c r="M10" s="17" t="s">
        <v>7</v>
      </c>
      <c r="N10" s="18" t="s">
        <v>154</v>
      </c>
      <c r="O10" s="18" t="s">
        <v>155</v>
      </c>
      <c r="P10" s="18" t="s">
        <v>156</v>
      </c>
      <c r="Q10" s="18" t="s">
        <v>157</v>
      </c>
      <c r="R10" s="18" t="s">
        <v>158</v>
      </c>
      <c r="S10" s="18" t="s">
        <v>159</v>
      </c>
      <c r="T10" s="18" t="s">
        <v>160</v>
      </c>
      <c r="U10" s="18" t="s">
        <v>161</v>
      </c>
      <c r="V10" s="94" t="s">
        <v>663</v>
      </c>
    </row>
    <row r="11" spans="1:22" ht="16" x14ac:dyDescent="0.2">
      <c r="A11" s="17" t="s">
        <v>8</v>
      </c>
      <c r="B11" s="18" t="s">
        <v>69</v>
      </c>
      <c r="C11" s="18" t="s">
        <v>70</v>
      </c>
      <c r="D11" s="18" t="s">
        <v>71</v>
      </c>
      <c r="E11" s="18" t="s">
        <v>72</v>
      </c>
      <c r="F11" s="18" t="s">
        <v>73</v>
      </c>
      <c r="G11" s="18" t="s">
        <v>74</v>
      </c>
      <c r="H11" s="18" t="s">
        <v>75</v>
      </c>
      <c r="I11" s="18" t="s">
        <v>76</v>
      </c>
      <c r="J11" s="94" t="s">
        <v>655</v>
      </c>
      <c r="M11" s="17" t="s">
        <v>8</v>
      </c>
      <c r="N11" s="18" t="s">
        <v>154</v>
      </c>
      <c r="O11" s="18" t="s">
        <v>155</v>
      </c>
      <c r="P11" s="18" t="s">
        <v>156</v>
      </c>
      <c r="Q11" s="18" t="s">
        <v>157</v>
      </c>
      <c r="R11" s="18" t="s">
        <v>158</v>
      </c>
      <c r="S11" s="18" t="s">
        <v>159</v>
      </c>
      <c r="T11" s="18" t="s">
        <v>160</v>
      </c>
      <c r="U11" s="18" t="s">
        <v>161</v>
      </c>
      <c r="V11" s="94" t="s">
        <v>663</v>
      </c>
    </row>
    <row r="12" spans="1:22" ht="16" x14ac:dyDescent="0.2">
      <c r="A12" s="17" t="s">
        <v>162</v>
      </c>
      <c r="B12" s="18" t="s">
        <v>77</v>
      </c>
      <c r="C12" s="18" t="s">
        <v>54</v>
      </c>
      <c r="D12" s="18" t="s">
        <v>78</v>
      </c>
      <c r="E12" s="18" t="s">
        <v>79</v>
      </c>
      <c r="F12" s="18" t="s">
        <v>80</v>
      </c>
      <c r="G12" s="18" t="s">
        <v>81</v>
      </c>
      <c r="H12" s="18" t="s">
        <v>82</v>
      </c>
      <c r="I12" s="18" t="s">
        <v>60</v>
      </c>
      <c r="J12" s="94" t="s">
        <v>653</v>
      </c>
      <c r="M12" s="17" t="s">
        <v>9</v>
      </c>
      <c r="N12" s="18" t="s">
        <v>83</v>
      </c>
      <c r="O12" s="18" t="s">
        <v>84</v>
      </c>
      <c r="P12" s="18" t="s">
        <v>85</v>
      </c>
      <c r="Q12" s="18" t="s">
        <v>86</v>
      </c>
      <c r="R12" s="19" t="s">
        <v>87</v>
      </c>
      <c r="S12" s="19" t="s">
        <v>88</v>
      </c>
      <c r="T12" s="26" t="s">
        <v>89</v>
      </c>
      <c r="U12" s="21" t="s">
        <v>282</v>
      </c>
      <c r="V12" s="97" t="s">
        <v>656</v>
      </c>
    </row>
    <row r="13" spans="1:22" ht="16" x14ac:dyDescent="0.2">
      <c r="A13" s="17" t="s">
        <v>9</v>
      </c>
      <c r="B13" s="18" t="s">
        <v>83</v>
      </c>
      <c r="C13" s="18" t="s">
        <v>84</v>
      </c>
      <c r="D13" s="18" t="s">
        <v>85</v>
      </c>
      <c r="E13" s="18" t="s">
        <v>86</v>
      </c>
      <c r="F13" s="19" t="s">
        <v>87</v>
      </c>
      <c r="G13" s="19" t="s">
        <v>88</v>
      </c>
      <c r="H13" s="19" t="s">
        <v>89</v>
      </c>
      <c r="I13" s="21" t="s">
        <v>282</v>
      </c>
      <c r="J13" s="95" t="s">
        <v>656</v>
      </c>
      <c r="M13" s="22" t="s">
        <v>10</v>
      </c>
      <c r="N13" s="23" t="s">
        <v>90</v>
      </c>
      <c r="O13" s="23" t="s">
        <v>91</v>
      </c>
      <c r="P13" s="23" t="s">
        <v>92</v>
      </c>
      <c r="Q13" s="23" t="s">
        <v>93</v>
      </c>
      <c r="R13" s="24" t="s">
        <v>94</v>
      </c>
      <c r="S13" s="23" t="s">
        <v>95</v>
      </c>
      <c r="T13" s="23" t="s">
        <v>96</v>
      </c>
      <c r="U13" s="23" t="s">
        <v>97</v>
      </c>
      <c r="V13" s="92" t="s">
        <v>647</v>
      </c>
    </row>
    <row r="14" spans="1:22" ht="16" x14ac:dyDescent="0.2">
      <c r="A14" s="22" t="s">
        <v>10</v>
      </c>
      <c r="B14" s="23" t="s">
        <v>90</v>
      </c>
      <c r="C14" s="23" t="s">
        <v>91</v>
      </c>
      <c r="D14" s="23" t="s">
        <v>92</v>
      </c>
      <c r="E14" s="23" t="s">
        <v>93</v>
      </c>
      <c r="F14" s="24" t="s">
        <v>94</v>
      </c>
      <c r="G14" s="23" t="s">
        <v>95</v>
      </c>
      <c r="H14" s="23" t="s">
        <v>96</v>
      </c>
      <c r="I14" s="23" t="s">
        <v>97</v>
      </c>
      <c r="J14" s="92" t="s">
        <v>647</v>
      </c>
      <c r="K14" s="1"/>
      <c r="N14" s="1"/>
      <c r="O14" s="1"/>
      <c r="P14" s="1"/>
      <c r="Q14" s="1"/>
      <c r="R14" s="1"/>
      <c r="S14" s="1"/>
      <c r="T14" s="1"/>
      <c r="U14" s="1"/>
    </row>
    <row r="15" spans="1:22" ht="16" x14ac:dyDescent="0.2">
      <c r="A15" s="70"/>
      <c r="B15" s="71"/>
      <c r="C15" s="71"/>
      <c r="D15" s="71"/>
      <c r="E15" s="71"/>
      <c r="F15" s="72"/>
      <c r="G15" s="71"/>
      <c r="H15" s="71"/>
      <c r="I15" s="71"/>
      <c r="J15" s="73"/>
      <c r="K15" s="1"/>
      <c r="N15" s="1"/>
      <c r="O15" s="1"/>
      <c r="P15" s="1"/>
      <c r="Q15" s="1"/>
      <c r="R15" s="1"/>
      <c r="S15" s="1"/>
      <c r="T15" s="1"/>
      <c r="U15" s="1"/>
    </row>
    <row r="16" spans="1:22" ht="16" x14ac:dyDescent="0.2">
      <c r="A16" s="70"/>
      <c r="B16" s="71"/>
      <c r="C16" s="71"/>
      <c r="D16" s="71"/>
      <c r="E16" s="71"/>
      <c r="F16" s="72"/>
      <c r="G16" s="71"/>
      <c r="H16" s="71"/>
      <c r="I16" s="71"/>
      <c r="J16" s="73"/>
      <c r="K16" s="1"/>
      <c r="N16" s="1"/>
      <c r="O16" s="1"/>
      <c r="P16" s="1"/>
      <c r="Q16" s="1"/>
      <c r="R16" s="1"/>
      <c r="S16" s="1"/>
      <c r="T16" s="1"/>
      <c r="U16" s="1"/>
    </row>
    <row r="17" spans="1:28" ht="16" x14ac:dyDescent="0.2">
      <c r="A17" s="6"/>
      <c r="B17" s="4"/>
      <c r="C17" s="4"/>
      <c r="D17" s="4"/>
      <c r="E17" s="4"/>
      <c r="F17" s="5"/>
      <c r="G17" s="4"/>
      <c r="H17" s="4"/>
      <c r="I17" s="4"/>
      <c r="J17" s="1"/>
      <c r="K17" s="1"/>
      <c r="N17" s="1"/>
      <c r="O17" s="1"/>
      <c r="P17" s="1"/>
      <c r="Q17" s="1"/>
      <c r="R17" s="1"/>
      <c r="S17" s="1"/>
      <c r="T17" s="1"/>
      <c r="U17" s="1"/>
    </row>
    <row r="18" spans="1:28" x14ac:dyDescent="0.2">
      <c r="A18" s="87" t="s">
        <v>398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9"/>
    </row>
    <row r="19" spans="1:28" x14ac:dyDescent="0.2">
      <c r="A19" s="67"/>
      <c r="B19" s="86" t="s">
        <v>288</v>
      </c>
      <c r="C19" s="85"/>
      <c r="D19" s="85"/>
      <c r="E19" s="85" t="s">
        <v>289</v>
      </c>
      <c r="F19" s="85"/>
      <c r="G19" s="85"/>
      <c r="H19" s="85" t="s">
        <v>290</v>
      </c>
      <c r="I19" s="85"/>
      <c r="J19" s="85"/>
      <c r="K19" s="85" t="s">
        <v>642</v>
      </c>
      <c r="L19" s="85"/>
      <c r="M19" s="85"/>
      <c r="N19" s="85" t="s">
        <v>292</v>
      </c>
      <c r="O19" s="85"/>
      <c r="P19" s="85"/>
      <c r="Q19" s="85" t="s">
        <v>293</v>
      </c>
      <c r="R19" s="85"/>
      <c r="S19" s="85"/>
      <c r="T19" s="85" t="s">
        <v>294</v>
      </c>
      <c r="U19" s="85"/>
      <c r="V19" s="85"/>
      <c r="W19" s="85" t="s">
        <v>295</v>
      </c>
      <c r="X19" s="85"/>
      <c r="Y19" s="85"/>
      <c r="Z19" s="98" t="s">
        <v>646</v>
      </c>
      <c r="AA19" s="99"/>
      <c r="AB19" s="86"/>
    </row>
    <row r="20" spans="1:28" x14ac:dyDescent="0.2">
      <c r="A20" s="11"/>
      <c r="B20" s="48" t="s">
        <v>298</v>
      </c>
      <c r="C20" s="47" t="s">
        <v>299</v>
      </c>
      <c r="D20" s="47" t="s">
        <v>643</v>
      </c>
      <c r="E20" s="47" t="s">
        <v>298</v>
      </c>
      <c r="F20" s="47" t="s">
        <v>299</v>
      </c>
      <c r="G20" s="47" t="s">
        <v>643</v>
      </c>
      <c r="H20" s="47" t="s">
        <v>298</v>
      </c>
      <c r="I20" s="47" t="s">
        <v>299</v>
      </c>
      <c r="J20" s="47" t="s">
        <v>643</v>
      </c>
      <c r="K20" s="47" t="s">
        <v>298</v>
      </c>
      <c r="L20" s="47" t="s">
        <v>299</v>
      </c>
      <c r="M20" s="47" t="s">
        <v>643</v>
      </c>
      <c r="N20" s="47" t="s">
        <v>298</v>
      </c>
      <c r="O20" s="47" t="s">
        <v>299</v>
      </c>
      <c r="P20" s="47" t="s">
        <v>643</v>
      </c>
      <c r="Q20" s="47" t="s">
        <v>298</v>
      </c>
      <c r="R20" s="47" t="s">
        <v>299</v>
      </c>
      <c r="S20" s="47" t="s">
        <v>643</v>
      </c>
      <c r="T20" s="47" t="s">
        <v>298</v>
      </c>
      <c r="U20" s="47" t="s">
        <v>299</v>
      </c>
      <c r="V20" s="47" t="s">
        <v>643</v>
      </c>
      <c r="W20" s="47" t="s">
        <v>298</v>
      </c>
      <c r="X20" s="47" t="s">
        <v>299</v>
      </c>
      <c r="Y20" s="47" t="s">
        <v>643</v>
      </c>
      <c r="Z20" s="79" t="s">
        <v>298</v>
      </c>
      <c r="AA20" s="79" t="s">
        <v>299</v>
      </c>
      <c r="AB20" s="79" t="s">
        <v>643</v>
      </c>
    </row>
    <row r="21" spans="1:28" ht="16.5" customHeight="1" x14ac:dyDescent="0.2">
      <c r="A21" s="10" t="s">
        <v>0</v>
      </c>
      <c r="B21" s="59" t="s">
        <v>300</v>
      </c>
      <c r="C21" s="59" t="s">
        <v>300</v>
      </c>
      <c r="D21" s="60">
        <v>0.97</v>
      </c>
      <c r="E21" s="12" t="s">
        <v>301</v>
      </c>
      <c r="F21" s="12" t="s">
        <v>301</v>
      </c>
      <c r="G21" s="13">
        <v>0.98</v>
      </c>
      <c r="H21" s="12" t="s">
        <v>302</v>
      </c>
      <c r="I21" s="12" t="s">
        <v>302</v>
      </c>
      <c r="J21" s="13">
        <v>0.74</v>
      </c>
      <c r="K21" s="53" t="s">
        <v>303</v>
      </c>
      <c r="L21" s="53" t="s">
        <v>304</v>
      </c>
      <c r="M21" s="54">
        <v>0.77</v>
      </c>
      <c r="N21" s="12" t="s">
        <v>305</v>
      </c>
      <c r="O21" s="12" t="s">
        <v>305</v>
      </c>
      <c r="P21" s="13">
        <v>0.93</v>
      </c>
      <c r="Q21" s="12" t="s">
        <v>306</v>
      </c>
      <c r="R21" s="12" t="s">
        <v>307</v>
      </c>
      <c r="S21" s="13">
        <v>0.82</v>
      </c>
      <c r="T21" s="61" t="s">
        <v>403</v>
      </c>
      <c r="U21" s="61" t="s">
        <v>403</v>
      </c>
      <c r="V21" s="62">
        <v>0.98</v>
      </c>
      <c r="W21" s="12" t="s">
        <v>308</v>
      </c>
      <c r="X21" s="12" t="s">
        <v>308</v>
      </c>
      <c r="Y21" s="13">
        <v>0.66</v>
      </c>
      <c r="Z21" s="93" t="s">
        <v>664</v>
      </c>
      <c r="AA21" s="100" t="s">
        <v>319</v>
      </c>
      <c r="AB21" s="101">
        <v>0.67</v>
      </c>
    </row>
    <row r="22" spans="1:28" s="1" customFormat="1" x14ac:dyDescent="0.2">
      <c r="A22" s="10" t="s">
        <v>1</v>
      </c>
      <c r="B22" s="51" t="s">
        <v>309</v>
      </c>
      <c r="C22" s="51" t="s">
        <v>309</v>
      </c>
      <c r="D22" s="52">
        <v>0.97</v>
      </c>
      <c r="E22" s="51" t="s">
        <v>310</v>
      </c>
      <c r="F22" s="51" t="s">
        <v>310</v>
      </c>
      <c r="G22" s="52">
        <v>0.99</v>
      </c>
      <c r="H22" s="8" t="s">
        <v>311</v>
      </c>
      <c r="I22" s="8" t="s">
        <v>311</v>
      </c>
      <c r="J22" s="14">
        <v>0.75</v>
      </c>
      <c r="K22" s="8" t="s">
        <v>312</v>
      </c>
      <c r="L22" s="8" t="s">
        <v>313</v>
      </c>
      <c r="M22" s="14">
        <v>0.73</v>
      </c>
      <c r="N22" s="51" t="s">
        <v>314</v>
      </c>
      <c r="O22" s="51" t="s">
        <v>314</v>
      </c>
      <c r="P22" s="52">
        <v>0.96</v>
      </c>
      <c r="Q22" s="8" t="s">
        <v>315</v>
      </c>
      <c r="R22" s="8" t="s">
        <v>315</v>
      </c>
      <c r="S22" s="14">
        <v>0.89</v>
      </c>
      <c r="T22" s="8" t="s">
        <v>300</v>
      </c>
      <c r="U22" s="8" t="s">
        <v>300</v>
      </c>
      <c r="V22" s="14">
        <v>0.97</v>
      </c>
      <c r="W22" s="8" t="s">
        <v>316</v>
      </c>
      <c r="X22" s="8" t="s">
        <v>317</v>
      </c>
      <c r="Y22" s="14">
        <v>0.84</v>
      </c>
      <c r="Z22" s="93" t="s">
        <v>665</v>
      </c>
      <c r="AA22" s="100" t="s">
        <v>672</v>
      </c>
      <c r="AB22" s="102">
        <v>0.6</v>
      </c>
    </row>
    <row r="23" spans="1:28" s="1" customFormat="1" x14ac:dyDescent="0.2">
      <c r="A23" s="10" t="s">
        <v>2</v>
      </c>
      <c r="B23" s="8" t="s">
        <v>307</v>
      </c>
      <c r="C23" s="8" t="s">
        <v>307</v>
      </c>
      <c r="D23" s="14">
        <v>0.8</v>
      </c>
      <c r="E23" s="8" t="s">
        <v>318</v>
      </c>
      <c r="F23" s="8" t="s">
        <v>318</v>
      </c>
      <c r="G23" s="14">
        <v>0.98</v>
      </c>
      <c r="H23" s="8" t="s">
        <v>319</v>
      </c>
      <c r="I23" s="8" t="s">
        <v>320</v>
      </c>
      <c r="J23" s="14">
        <v>0.66</v>
      </c>
      <c r="K23" s="8" t="s">
        <v>321</v>
      </c>
      <c r="L23" s="8" t="s">
        <v>322</v>
      </c>
      <c r="M23" s="14">
        <v>0.65</v>
      </c>
      <c r="N23" s="8" t="s">
        <v>323</v>
      </c>
      <c r="O23" s="8" t="s">
        <v>324</v>
      </c>
      <c r="P23" s="14">
        <v>0.91</v>
      </c>
      <c r="Q23" s="8" t="s">
        <v>325</v>
      </c>
      <c r="R23" s="8" t="s">
        <v>326</v>
      </c>
      <c r="S23" s="14">
        <v>0.86</v>
      </c>
      <c r="T23" s="8" t="s">
        <v>327</v>
      </c>
      <c r="U23" s="8" t="s">
        <v>327</v>
      </c>
      <c r="V23" s="14">
        <v>0.97</v>
      </c>
      <c r="W23" s="8" t="s">
        <v>328</v>
      </c>
      <c r="X23" s="8" t="s">
        <v>329</v>
      </c>
      <c r="Y23" s="14">
        <v>0.9</v>
      </c>
      <c r="Z23" s="105" t="s">
        <v>666</v>
      </c>
      <c r="AA23" s="106" t="s">
        <v>443</v>
      </c>
      <c r="AB23" s="107">
        <v>0.77</v>
      </c>
    </row>
    <row r="24" spans="1:28" s="1" customFormat="1" x14ac:dyDescent="0.2">
      <c r="A24" s="10" t="s">
        <v>3</v>
      </c>
      <c r="B24" s="8" t="s">
        <v>330</v>
      </c>
      <c r="C24" s="8" t="s">
        <v>330</v>
      </c>
      <c r="D24" s="14">
        <v>0.96</v>
      </c>
      <c r="E24" s="8" t="s">
        <v>331</v>
      </c>
      <c r="F24" s="8" t="s">
        <v>331</v>
      </c>
      <c r="G24" s="14">
        <v>0.98</v>
      </c>
      <c r="H24" s="51" t="s">
        <v>332</v>
      </c>
      <c r="I24" s="51" t="s">
        <v>332</v>
      </c>
      <c r="J24" s="52">
        <v>0.76</v>
      </c>
      <c r="K24" s="8" t="s">
        <v>333</v>
      </c>
      <c r="L24" s="8" t="s">
        <v>334</v>
      </c>
      <c r="M24" s="14">
        <v>0.7</v>
      </c>
      <c r="N24" s="8" t="s">
        <v>335</v>
      </c>
      <c r="O24" s="8" t="s">
        <v>335</v>
      </c>
      <c r="P24" s="14">
        <v>0.95</v>
      </c>
      <c r="Q24" s="8" t="s">
        <v>336</v>
      </c>
      <c r="R24" s="8" t="s">
        <v>325</v>
      </c>
      <c r="S24" s="14">
        <v>0.88</v>
      </c>
      <c r="T24" s="8" t="s">
        <v>314</v>
      </c>
      <c r="U24" s="8" t="s">
        <v>337</v>
      </c>
      <c r="V24" s="14">
        <v>0.95</v>
      </c>
      <c r="W24" s="8" t="s">
        <v>338</v>
      </c>
      <c r="X24" s="8" t="s">
        <v>338</v>
      </c>
      <c r="Y24" s="14">
        <v>0.92</v>
      </c>
      <c r="Z24" s="93" t="s">
        <v>667</v>
      </c>
      <c r="AA24" s="100" t="s">
        <v>393</v>
      </c>
      <c r="AB24" s="102">
        <v>0.69</v>
      </c>
    </row>
    <row r="25" spans="1:28" s="1" customFormat="1" x14ac:dyDescent="0.2">
      <c r="A25" s="10" t="s">
        <v>4</v>
      </c>
      <c r="B25" s="8" t="s">
        <v>316</v>
      </c>
      <c r="C25" s="8" t="s">
        <v>339</v>
      </c>
      <c r="D25" s="14">
        <v>0.84</v>
      </c>
      <c r="E25" s="8" t="s">
        <v>340</v>
      </c>
      <c r="F25" s="8" t="s">
        <v>341</v>
      </c>
      <c r="G25" s="14">
        <v>0.88</v>
      </c>
      <c r="H25" s="8" t="s">
        <v>342</v>
      </c>
      <c r="I25" s="8" t="s">
        <v>342</v>
      </c>
      <c r="J25" s="14">
        <v>0.6</v>
      </c>
      <c r="K25" s="8" t="s">
        <v>343</v>
      </c>
      <c r="L25" s="8" t="s">
        <v>344</v>
      </c>
      <c r="M25" s="14">
        <v>0.63</v>
      </c>
      <c r="N25" s="8" t="s">
        <v>323</v>
      </c>
      <c r="O25" s="8" t="s">
        <v>345</v>
      </c>
      <c r="P25" s="14">
        <v>0.91</v>
      </c>
      <c r="Q25" s="8" t="s">
        <v>346</v>
      </c>
      <c r="R25" s="8" t="s">
        <v>347</v>
      </c>
      <c r="S25" s="14">
        <v>0.83</v>
      </c>
      <c r="T25" s="8" t="s">
        <v>348</v>
      </c>
      <c r="U25" s="8" t="s">
        <v>329</v>
      </c>
      <c r="V25" s="14">
        <v>0.9</v>
      </c>
      <c r="W25" s="8" t="s">
        <v>349</v>
      </c>
      <c r="X25" s="8" t="s">
        <v>350</v>
      </c>
      <c r="Y25" s="14">
        <v>0.75</v>
      </c>
      <c r="Z25" s="93" t="s">
        <v>668</v>
      </c>
      <c r="AA25" s="100" t="s">
        <v>393</v>
      </c>
      <c r="AB25" s="102">
        <v>0.7</v>
      </c>
    </row>
    <row r="26" spans="1:28" s="1" customFormat="1" x14ac:dyDescent="0.2">
      <c r="A26" s="10" t="s">
        <v>5</v>
      </c>
      <c r="B26" s="8" t="s">
        <v>351</v>
      </c>
      <c r="C26" s="8" t="s">
        <v>352</v>
      </c>
      <c r="D26" s="14">
        <v>0.79</v>
      </c>
      <c r="E26" s="8" t="s">
        <v>353</v>
      </c>
      <c r="F26" s="8" t="s">
        <v>354</v>
      </c>
      <c r="G26" s="14">
        <v>0.8</v>
      </c>
      <c r="H26" s="8" t="s">
        <v>355</v>
      </c>
      <c r="I26" s="8" t="s">
        <v>355</v>
      </c>
      <c r="J26" s="14">
        <v>0.71</v>
      </c>
      <c r="K26" s="8" t="s">
        <v>356</v>
      </c>
      <c r="L26" s="8" t="s">
        <v>357</v>
      </c>
      <c r="M26" s="14">
        <v>0.64</v>
      </c>
      <c r="N26" s="51" t="s">
        <v>314</v>
      </c>
      <c r="O26" s="51" t="s">
        <v>314</v>
      </c>
      <c r="P26" s="52">
        <v>0.96</v>
      </c>
      <c r="Q26" s="8" t="s">
        <v>358</v>
      </c>
      <c r="R26" s="8" t="s">
        <v>359</v>
      </c>
      <c r="S26" s="14">
        <v>0.87</v>
      </c>
      <c r="T26" s="8" t="s">
        <v>360</v>
      </c>
      <c r="U26" s="8" t="s">
        <v>361</v>
      </c>
      <c r="V26" s="14">
        <v>0.92</v>
      </c>
      <c r="W26" s="8" t="s">
        <v>362</v>
      </c>
      <c r="X26" s="8" t="s">
        <v>362</v>
      </c>
      <c r="Y26" s="14">
        <v>0.77</v>
      </c>
      <c r="Z26" s="93" t="s">
        <v>439</v>
      </c>
      <c r="AA26" s="100" t="s">
        <v>394</v>
      </c>
      <c r="AB26" s="102">
        <v>0.7</v>
      </c>
    </row>
    <row r="27" spans="1:28" s="1" customFormat="1" x14ac:dyDescent="0.2">
      <c r="A27" s="10" t="s">
        <v>6</v>
      </c>
      <c r="B27" s="8" t="s">
        <v>306</v>
      </c>
      <c r="C27" s="8" t="s">
        <v>339</v>
      </c>
      <c r="D27" s="14">
        <v>0.83</v>
      </c>
      <c r="E27" s="8" t="s">
        <v>363</v>
      </c>
      <c r="F27" s="8" t="s">
        <v>362</v>
      </c>
      <c r="G27" s="14">
        <v>0.79</v>
      </c>
      <c r="H27" s="8" t="s">
        <v>364</v>
      </c>
      <c r="I27" s="8" t="s">
        <v>365</v>
      </c>
      <c r="J27" s="14">
        <v>0.62</v>
      </c>
      <c r="K27" s="8" t="s">
        <v>366</v>
      </c>
      <c r="L27" s="8" t="s">
        <v>367</v>
      </c>
      <c r="M27" s="14">
        <v>0.7</v>
      </c>
      <c r="N27" s="8" t="s">
        <v>368</v>
      </c>
      <c r="O27" s="8" t="s">
        <v>324</v>
      </c>
      <c r="P27" s="14">
        <v>0.91</v>
      </c>
      <c r="Q27" s="8" t="s">
        <v>369</v>
      </c>
      <c r="R27" s="8" t="s">
        <v>370</v>
      </c>
      <c r="S27" s="14">
        <v>0.82</v>
      </c>
      <c r="T27" s="8" t="s">
        <v>371</v>
      </c>
      <c r="U27" s="8" t="s">
        <v>329</v>
      </c>
      <c r="V27" s="14">
        <v>0.9</v>
      </c>
      <c r="W27" s="8" t="s">
        <v>372</v>
      </c>
      <c r="X27" s="8" t="s">
        <v>373</v>
      </c>
      <c r="Y27" s="14">
        <v>0.72</v>
      </c>
      <c r="Z27" s="93" t="s">
        <v>669</v>
      </c>
      <c r="AA27" s="100" t="s">
        <v>445</v>
      </c>
      <c r="AB27" s="102">
        <v>0.66</v>
      </c>
    </row>
    <row r="28" spans="1:28" s="1" customFormat="1" x14ac:dyDescent="0.2">
      <c r="A28" s="10" t="s">
        <v>7</v>
      </c>
      <c r="B28" s="8" t="s">
        <v>374</v>
      </c>
      <c r="C28" s="8" t="s">
        <v>375</v>
      </c>
      <c r="D28" s="14">
        <v>0.83</v>
      </c>
      <c r="E28" s="8" t="s">
        <v>311</v>
      </c>
      <c r="F28" s="8" t="s">
        <v>376</v>
      </c>
      <c r="G28" s="14">
        <v>0.72</v>
      </c>
      <c r="H28" s="8" t="s">
        <v>377</v>
      </c>
      <c r="I28" s="8" t="s">
        <v>378</v>
      </c>
      <c r="J28" s="14">
        <v>0.68</v>
      </c>
      <c r="K28" s="8" t="s">
        <v>379</v>
      </c>
      <c r="L28" s="8" t="s">
        <v>380</v>
      </c>
      <c r="M28" s="14">
        <v>0.65</v>
      </c>
      <c r="N28" s="8" t="s">
        <v>381</v>
      </c>
      <c r="O28" s="8" t="s">
        <v>382</v>
      </c>
      <c r="P28" s="14">
        <v>0.9</v>
      </c>
      <c r="Q28" s="8" t="s">
        <v>383</v>
      </c>
      <c r="R28" s="8" t="s">
        <v>384</v>
      </c>
      <c r="S28" s="14">
        <v>0.85</v>
      </c>
      <c r="T28" s="8" t="s">
        <v>385</v>
      </c>
      <c r="U28" s="8" t="s">
        <v>386</v>
      </c>
      <c r="V28" s="14">
        <v>0.93</v>
      </c>
      <c r="W28" s="8" t="s">
        <v>355</v>
      </c>
      <c r="X28" s="8" t="s">
        <v>355</v>
      </c>
      <c r="Y28" s="14">
        <v>0.71</v>
      </c>
      <c r="Z28" s="93" t="s">
        <v>670</v>
      </c>
      <c r="AA28" s="100" t="s">
        <v>673</v>
      </c>
      <c r="AB28" s="102">
        <v>0.63</v>
      </c>
    </row>
    <row r="29" spans="1:28" s="1" customFormat="1" x14ac:dyDescent="0.2">
      <c r="A29" s="10" t="s">
        <v>8</v>
      </c>
      <c r="B29" s="8" t="s">
        <v>374</v>
      </c>
      <c r="C29" s="8" t="s">
        <v>375</v>
      </c>
      <c r="D29" s="14">
        <v>0.83</v>
      </c>
      <c r="E29" s="8" t="s">
        <v>311</v>
      </c>
      <c r="F29" s="8" t="s">
        <v>376</v>
      </c>
      <c r="G29" s="14">
        <v>0.72</v>
      </c>
      <c r="H29" s="8" t="s">
        <v>377</v>
      </c>
      <c r="I29" s="8" t="s">
        <v>378</v>
      </c>
      <c r="J29" s="14">
        <v>0.68</v>
      </c>
      <c r="K29" s="8" t="s">
        <v>379</v>
      </c>
      <c r="L29" s="8" t="s">
        <v>380</v>
      </c>
      <c r="M29" s="14">
        <v>0.65</v>
      </c>
      <c r="N29" s="8" t="s">
        <v>381</v>
      </c>
      <c r="O29" s="8" t="s">
        <v>382</v>
      </c>
      <c r="P29" s="14">
        <v>0.9</v>
      </c>
      <c r="Q29" s="8" t="s">
        <v>383</v>
      </c>
      <c r="R29" s="8" t="s">
        <v>384</v>
      </c>
      <c r="S29" s="14">
        <v>0.85</v>
      </c>
      <c r="T29" s="8" t="s">
        <v>385</v>
      </c>
      <c r="U29" s="8" t="s">
        <v>386</v>
      </c>
      <c r="V29" s="14">
        <v>0.93</v>
      </c>
      <c r="W29" s="8" t="s">
        <v>355</v>
      </c>
      <c r="X29" s="8" t="s">
        <v>355</v>
      </c>
      <c r="Y29" s="14">
        <v>0.71</v>
      </c>
      <c r="Z29" s="93" t="s">
        <v>670</v>
      </c>
      <c r="AA29" s="100" t="s">
        <v>673</v>
      </c>
      <c r="AB29" s="102">
        <v>0.63</v>
      </c>
    </row>
    <row r="30" spans="1:28" s="1" customFormat="1" x14ac:dyDescent="0.2">
      <c r="A30" s="10" t="s">
        <v>283</v>
      </c>
      <c r="B30" s="8" t="s">
        <v>387</v>
      </c>
      <c r="C30" s="8" t="s">
        <v>388</v>
      </c>
      <c r="D30" s="14">
        <v>0.86</v>
      </c>
      <c r="E30" s="8" t="s">
        <v>353</v>
      </c>
      <c r="F30" s="8" t="s">
        <v>354</v>
      </c>
      <c r="G30" s="14">
        <v>0.8</v>
      </c>
      <c r="H30" s="8" t="s">
        <v>311</v>
      </c>
      <c r="I30" s="8" t="s">
        <v>311</v>
      </c>
      <c r="J30" s="14">
        <v>0.75</v>
      </c>
      <c r="K30" s="8" t="s">
        <v>365</v>
      </c>
      <c r="L30" s="8" t="s">
        <v>365</v>
      </c>
      <c r="M30" s="14">
        <v>0.63</v>
      </c>
      <c r="N30" s="8" t="s">
        <v>314</v>
      </c>
      <c r="O30" s="8" t="s">
        <v>335</v>
      </c>
      <c r="P30" s="14">
        <v>0.95</v>
      </c>
      <c r="Q30" s="8" t="s">
        <v>387</v>
      </c>
      <c r="R30" s="8" t="s">
        <v>389</v>
      </c>
      <c r="S30" s="14">
        <v>0.86</v>
      </c>
      <c r="T30" s="63" t="s">
        <v>390</v>
      </c>
      <c r="U30" s="63" t="s">
        <v>390</v>
      </c>
      <c r="V30" s="64">
        <v>0.98</v>
      </c>
      <c r="W30" s="8" t="s">
        <v>362</v>
      </c>
      <c r="X30" s="8" t="s">
        <v>362</v>
      </c>
      <c r="Y30" s="14">
        <v>0.77</v>
      </c>
      <c r="Z30" s="93" t="s">
        <v>439</v>
      </c>
      <c r="AA30" s="100" t="s">
        <v>394</v>
      </c>
      <c r="AB30" s="102">
        <v>0.7</v>
      </c>
    </row>
    <row r="31" spans="1:28" s="1" customFormat="1" x14ac:dyDescent="0.2">
      <c r="A31" s="11" t="s">
        <v>9</v>
      </c>
      <c r="B31" s="15" t="s">
        <v>391</v>
      </c>
      <c r="C31" s="15" t="s">
        <v>391</v>
      </c>
      <c r="D31" s="16">
        <v>0.8</v>
      </c>
      <c r="E31" s="15" t="s">
        <v>384</v>
      </c>
      <c r="F31" s="15" t="s">
        <v>351</v>
      </c>
      <c r="G31" s="16">
        <v>0.82</v>
      </c>
      <c r="H31" s="15" t="s">
        <v>392</v>
      </c>
      <c r="I31" s="15" t="s">
        <v>393</v>
      </c>
      <c r="J31" s="16">
        <v>0.67</v>
      </c>
      <c r="K31" s="15" t="s">
        <v>394</v>
      </c>
      <c r="L31" s="15" t="s">
        <v>395</v>
      </c>
      <c r="M31" s="16">
        <v>0.65</v>
      </c>
      <c r="N31" s="57" t="s">
        <v>396</v>
      </c>
      <c r="O31" s="57" t="s">
        <v>396</v>
      </c>
      <c r="P31" s="58">
        <v>0.96</v>
      </c>
      <c r="Q31" s="49" t="s">
        <v>641</v>
      </c>
      <c r="R31" s="49" t="s">
        <v>641</v>
      </c>
      <c r="S31" s="50">
        <v>0.97</v>
      </c>
      <c r="T31" s="49" t="s">
        <v>639</v>
      </c>
      <c r="U31" s="49" t="s">
        <v>640</v>
      </c>
      <c r="V31" s="50">
        <v>0.99</v>
      </c>
      <c r="W31" s="49" t="s">
        <v>638</v>
      </c>
      <c r="X31" s="49" t="s">
        <v>361</v>
      </c>
      <c r="Y31" s="50">
        <v>0.93</v>
      </c>
      <c r="Z31" s="103" t="s">
        <v>671</v>
      </c>
      <c r="AA31" s="100" t="s">
        <v>355</v>
      </c>
      <c r="AB31" s="104">
        <v>0.72</v>
      </c>
    </row>
    <row r="32" spans="1:28" s="1" customFormat="1" ht="16" x14ac:dyDescent="0.2">
      <c r="A32" s="112" t="s">
        <v>10</v>
      </c>
      <c r="B32" s="113">
        <v>0.9</v>
      </c>
      <c r="C32" s="113">
        <v>0.86</v>
      </c>
      <c r="D32" s="114">
        <f>2*(B32*C32)/(B32+C32)</f>
        <v>0.87954545454545452</v>
      </c>
      <c r="E32" s="113">
        <v>0.95</v>
      </c>
      <c r="F32" s="113">
        <v>0.92</v>
      </c>
      <c r="G32" s="114">
        <f>2*(E32*F32)/(E32+F32)</f>
        <v>0.93475935828876999</v>
      </c>
      <c r="H32" s="113">
        <v>0.73</v>
      </c>
      <c r="I32" s="113">
        <v>0.72</v>
      </c>
      <c r="J32" s="114">
        <f>2*(H32*I32)/(H32+I32)</f>
        <v>0.72496551724137925</v>
      </c>
      <c r="K32" s="115">
        <v>0.85</v>
      </c>
      <c r="L32" s="115">
        <v>0.71</v>
      </c>
      <c r="M32" s="116">
        <f>2*(K32*L32)/(K32+L32)</f>
        <v>0.77371794871794863</v>
      </c>
      <c r="N32" s="113">
        <v>0.91</v>
      </c>
      <c r="O32" s="113">
        <v>0.75</v>
      </c>
      <c r="P32" s="114">
        <f>2*(N32*O32)/(N32+O32)</f>
        <v>0.82228915662650592</v>
      </c>
      <c r="Q32" s="113">
        <v>0.73</v>
      </c>
      <c r="R32" s="113">
        <v>0.74</v>
      </c>
      <c r="S32" s="114">
        <f>2*(Q32*R32)/(Q32+R32)</f>
        <v>0.7349659863945579</v>
      </c>
      <c r="T32" s="113">
        <v>0.95</v>
      </c>
      <c r="U32" s="113">
        <v>0.94</v>
      </c>
      <c r="V32" s="114">
        <f>2*(T32*U32)/(T32+U32)</f>
        <v>0.94497354497354491</v>
      </c>
      <c r="W32" s="113">
        <v>0.93</v>
      </c>
      <c r="X32" s="113">
        <v>0.92</v>
      </c>
      <c r="Y32" s="114">
        <f>2*(W32*X32)/(W32+X32)</f>
        <v>0.92497297297297298</v>
      </c>
      <c r="Z32" s="113">
        <v>0.86</v>
      </c>
      <c r="AA32" s="113">
        <v>0.8</v>
      </c>
      <c r="AB32" s="114">
        <f>2*(Z32*AA32)/(Z32+AA32)</f>
        <v>0.82891566265060246</v>
      </c>
    </row>
    <row r="33" spans="1:28" s="1" customFormat="1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8" x14ac:dyDescent="0.2">
      <c r="A34" s="90" t="s">
        <v>467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</row>
    <row r="35" spans="1:28" x14ac:dyDescent="0.2">
      <c r="A35" s="67"/>
      <c r="B35" s="86" t="s">
        <v>288</v>
      </c>
      <c r="C35" s="85"/>
      <c r="D35" s="85"/>
      <c r="E35" s="85" t="s">
        <v>289</v>
      </c>
      <c r="F35" s="85"/>
      <c r="G35" s="85"/>
      <c r="H35" s="85" t="s">
        <v>290</v>
      </c>
      <c r="I35" s="85"/>
      <c r="J35" s="85"/>
      <c r="K35" s="85" t="s">
        <v>642</v>
      </c>
      <c r="L35" s="85"/>
      <c r="M35" s="85"/>
      <c r="N35" s="85" t="s">
        <v>292</v>
      </c>
      <c r="O35" s="85"/>
      <c r="P35" s="85"/>
      <c r="Q35" s="85" t="s">
        <v>293</v>
      </c>
      <c r="R35" s="85"/>
      <c r="S35" s="85"/>
      <c r="T35" s="85" t="s">
        <v>294</v>
      </c>
      <c r="U35" s="85"/>
      <c r="V35" s="85"/>
      <c r="W35" s="85" t="s">
        <v>295</v>
      </c>
      <c r="X35" s="85"/>
      <c r="Y35" s="85"/>
      <c r="Z35" s="98" t="s">
        <v>646</v>
      </c>
      <c r="AA35" s="99"/>
      <c r="AB35" s="86"/>
    </row>
    <row r="36" spans="1:28" x14ac:dyDescent="0.2">
      <c r="A36" s="11"/>
      <c r="B36" s="48" t="s">
        <v>298</v>
      </c>
      <c r="C36" s="47" t="s">
        <v>299</v>
      </c>
      <c r="D36" s="47" t="s">
        <v>643</v>
      </c>
      <c r="E36" s="47" t="s">
        <v>298</v>
      </c>
      <c r="F36" s="47" t="s">
        <v>299</v>
      </c>
      <c r="G36" s="47" t="s">
        <v>643</v>
      </c>
      <c r="H36" s="47" t="s">
        <v>298</v>
      </c>
      <c r="I36" s="47" t="s">
        <v>299</v>
      </c>
      <c r="J36" s="47" t="s">
        <v>643</v>
      </c>
      <c r="K36" s="47" t="s">
        <v>298</v>
      </c>
      <c r="L36" s="47" t="s">
        <v>299</v>
      </c>
      <c r="M36" s="47" t="s">
        <v>643</v>
      </c>
      <c r="N36" s="47" t="s">
        <v>298</v>
      </c>
      <c r="O36" s="47" t="s">
        <v>299</v>
      </c>
      <c r="P36" s="47" t="s">
        <v>643</v>
      </c>
      <c r="Q36" s="47" t="s">
        <v>298</v>
      </c>
      <c r="R36" s="47" t="s">
        <v>299</v>
      </c>
      <c r="S36" s="47" t="s">
        <v>643</v>
      </c>
      <c r="T36" s="47" t="s">
        <v>298</v>
      </c>
      <c r="U36" s="47" t="s">
        <v>299</v>
      </c>
      <c r="V36" s="47" t="s">
        <v>643</v>
      </c>
      <c r="W36" s="47" t="s">
        <v>298</v>
      </c>
      <c r="X36" s="47" t="s">
        <v>299</v>
      </c>
      <c r="Y36" s="47" t="s">
        <v>643</v>
      </c>
      <c r="Z36" s="79" t="s">
        <v>298</v>
      </c>
      <c r="AA36" s="79" t="s">
        <v>299</v>
      </c>
      <c r="AB36" s="79" t="s">
        <v>643</v>
      </c>
    </row>
    <row r="37" spans="1:28" x14ac:dyDescent="0.2">
      <c r="A37" s="9" t="s">
        <v>0</v>
      </c>
      <c r="B37" s="7" t="s">
        <v>399</v>
      </c>
      <c r="C37" s="7" t="s">
        <v>399</v>
      </c>
      <c r="D37" s="13">
        <v>0.95</v>
      </c>
      <c r="E37" s="66" t="s">
        <v>331</v>
      </c>
      <c r="F37" s="66" t="s">
        <v>331</v>
      </c>
      <c r="G37" s="60">
        <v>0.98</v>
      </c>
      <c r="H37" s="65" t="s">
        <v>351</v>
      </c>
      <c r="I37" s="65" t="s">
        <v>400</v>
      </c>
      <c r="J37" s="54">
        <v>0.8</v>
      </c>
      <c r="K37" s="7" t="s">
        <v>401</v>
      </c>
      <c r="L37" s="7" t="s">
        <v>402</v>
      </c>
      <c r="M37" s="13">
        <v>0.72</v>
      </c>
      <c r="N37" s="7" t="s">
        <v>403</v>
      </c>
      <c r="O37" s="7" t="s">
        <v>403</v>
      </c>
      <c r="P37" s="13">
        <v>0.98</v>
      </c>
      <c r="Q37" s="7" t="s">
        <v>399</v>
      </c>
      <c r="R37" s="7" t="s">
        <v>335</v>
      </c>
      <c r="S37" s="13">
        <v>0.95</v>
      </c>
      <c r="T37" s="7" t="s">
        <v>404</v>
      </c>
      <c r="U37" s="7" t="s">
        <v>404</v>
      </c>
      <c r="V37" s="13">
        <v>0.98</v>
      </c>
      <c r="W37" s="7" t="s">
        <v>300</v>
      </c>
      <c r="X37" s="7" t="s">
        <v>300</v>
      </c>
      <c r="Y37" s="13">
        <v>0.97</v>
      </c>
      <c r="Z37" s="108" t="s">
        <v>326</v>
      </c>
      <c r="AA37" s="109" t="s">
        <v>306</v>
      </c>
      <c r="AB37" s="101">
        <v>0.85</v>
      </c>
    </row>
    <row r="38" spans="1:28" x14ac:dyDescent="0.2">
      <c r="A38" s="10" t="s">
        <v>1</v>
      </c>
      <c r="B38" s="7" t="s">
        <v>405</v>
      </c>
      <c r="C38" s="7" t="s">
        <v>405</v>
      </c>
      <c r="D38" s="14">
        <v>0.96</v>
      </c>
      <c r="E38" s="65" t="s">
        <v>331</v>
      </c>
      <c r="F38" s="65" t="s">
        <v>406</v>
      </c>
      <c r="G38" s="52">
        <v>0.98</v>
      </c>
      <c r="H38" s="65" t="s">
        <v>407</v>
      </c>
      <c r="I38" s="65" t="s">
        <v>408</v>
      </c>
      <c r="J38" s="52">
        <v>0.8</v>
      </c>
      <c r="K38" s="7" t="s">
        <v>409</v>
      </c>
      <c r="L38" s="7" t="s">
        <v>409</v>
      </c>
      <c r="M38" s="14">
        <v>0.72</v>
      </c>
      <c r="N38" s="7" t="s">
        <v>403</v>
      </c>
      <c r="O38" s="7" t="s">
        <v>403</v>
      </c>
      <c r="P38" s="14">
        <v>0.98</v>
      </c>
      <c r="Q38" s="7" t="s">
        <v>410</v>
      </c>
      <c r="R38" s="7" t="s">
        <v>410</v>
      </c>
      <c r="S38" s="14">
        <v>0.94</v>
      </c>
      <c r="T38" s="7" t="s">
        <v>411</v>
      </c>
      <c r="U38" s="7" t="s">
        <v>411</v>
      </c>
      <c r="V38" s="14">
        <v>0.99</v>
      </c>
      <c r="W38" s="7" t="s">
        <v>412</v>
      </c>
      <c r="X38" s="7" t="s">
        <v>412</v>
      </c>
      <c r="Y38" s="14">
        <v>0.94</v>
      </c>
      <c r="Z38" s="108" t="s">
        <v>674</v>
      </c>
      <c r="AA38" s="109" t="s">
        <v>678</v>
      </c>
      <c r="AB38" s="102">
        <v>0.82</v>
      </c>
    </row>
    <row r="39" spans="1:28" s="1" customFormat="1" x14ac:dyDescent="0.2">
      <c r="A39" s="10" t="s">
        <v>2</v>
      </c>
      <c r="B39" s="7" t="s">
        <v>413</v>
      </c>
      <c r="C39" s="7" t="s">
        <v>414</v>
      </c>
      <c r="D39" s="14">
        <v>0.77</v>
      </c>
      <c r="E39" s="7" t="s">
        <v>415</v>
      </c>
      <c r="F39" s="7" t="s">
        <v>415</v>
      </c>
      <c r="G39" s="14">
        <v>0.97</v>
      </c>
      <c r="H39" s="66" t="s">
        <v>416</v>
      </c>
      <c r="I39" s="66" t="s">
        <v>416</v>
      </c>
      <c r="J39" s="56">
        <v>0.8</v>
      </c>
      <c r="K39" s="7" t="s">
        <v>417</v>
      </c>
      <c r="L39" s="7" t="s">
        <v>418</v>
      </c>
      <c r="M39" s="14">
        <v>0.73</v>
      </c>
      <c r="N39" s="7" t="s">
        <v>419</v>
      </c>
      <c r="O39" s="7" t="s">
        <v>397</v>
      </c>
      <c r="P39" s="14">
        <v>0.93</v>
      </c>
      <c r="Q39" s="7" t="s">
        <v>420</v>
      </c>
      <c r="R39" s="7" t="s">
        <v>421</v>
      </c>
      <c r="S39" s="14">
        <v>0.93</v>
      </c>
      <c r="T39" s="65" t="s">
        <v>422</v>
      </c>
      <c r="U39" s="65" t="s">
        <v>422</v>
      </c>
      <c r="V39" s="52">
        <v>0.99</v>
      </c>
      <c r="W39" s="7" t="s">
        <v>423</v>
      </c>
      <c r="X39" s="7" t="s">
        <v>423</v>
      </c>
      <c r="Y39" s="14">
        <v>0.97</v>
      </c>
      <c r="Z39" s="108" t="s">
        <v>675</v>
      </c>
      <c r="AA39" s="109" t="s">
        <v>317</v>
      </c>
      <c r="AB39" s="102">
        <v>0.85</v>
      </c>
    </row>
    <row r="40" spans="1:28" s="1" customFormat="1" x14ac:dyDescent="0.2">
      <c r="A40" s="10" t="s">
        <v>3</v>
      </c>
      <c r="B40" s="65" t="s">
        <v>424</v>
      </c>
      <c r="C40" s="65" t="s">
        <v>424</v>
      </c>
      <c r="D40" s="52">
        <v>0.97</v>
      </c>
      <c r="E40" s="66" t="s">
        <v>331</v>
      </c>
      <c r="F40" s="66" t="s">
        <v>331</v>
      </c>
      <c r="G40" s="56">
        <v>0.98</v>
      </c>
      <c r="H40" s="65" t="s">
        <v>425</v>
      </c>
      <c r="I40" s="65" t="s">
        <v>425</v>
      </c>
      <c r="J40" s="52">
        <v>0.8</v>
      </c>
      <c r="K40" s="65" t="s">
        <v>426</v>
      </c>
      <c r="L40" s="65" t="s">
        <v>427</v>
      </c>
      <c r="M40" s="52">
        <v>0.75</v>
      </c>
      <c r="N40" s="65" t="s">
        <v>428</v>
      </c>
      <c r="O40" s="65" t="s">
        <v>428</v>
      </c>
      <c r="P40" s="52">
        <v>0.99</v>
      </c>
      <c r="Q40" s="7" t="s">
        <v>429</v>
      </c>
      <c r="R40" s="7" t="s">
        <v>430</v>
      </c>
      <c r="S40" s="14">
        <v>0.93</v>
      </c>
      <c r="T40" s="66" t="s">
        <v>431</v>
      </c>
      <c r="U40" s="66" t="s">
        <v>431</v>
      </c>
      <c r="V40" s="56">
        <v>0.99</v>
      </c>
      <c r="W40" s="7" t="s">
        <v>309</v>
      </c>
      <c r="X40" s="7" t="s">
        <v>309</v>
      </c>
      <c r="Y40" s="14">
        <v>0.97</v>
      </c>
      <c r="Z40" s="110" t="s">
        <v>442</v>
      </c>
      <c r="AA40" s="111" t="s">
        <v>458</v>
      </c>
      <c r="AB40" s="107">
        <v>0.89</v>
      </c>
    </row>
    <row r="41" spans="1:28" s="1" customFormat="1" x14ac:dyDescent="0.2">
      <c r="A41" s="10" t="s">
        <v>4</v>
      </c>
      <c r="B41" s="7" t="s">
        <v>432</v>
      </c>
      <c r="C41" s="7" t="s">
        <v>433</v>
      </c>
      <c r="D41" s="14">
        <v>0.83</v>
      </c>
      <c r="E41" s="7" t="s">
        <v>434</v>
      </c>
      <c r="F41" s="7" t="s">
        <v>435</v>
      </c>
      <c r="G41" s="14">
        <v>0.85</v>
      </c>
      <c r="H41" s="7" t="s">
        <v>436</v>
      </c>
      <c r="I41" s="7" t="s">
        <v>437</v>
      </c>
      <c r="J41" s="14">
        <v>0.68</v>
      </c>
      <c r="K41" s="7" t="s">
        <v>438</v>
      </c>
      <c r="L41" s="7" t="s">
        <v>439</v>
      </c>
      <c r="M41" s="14">
        <v>0.74</v>
      </c>
      <c r="N41" s="7" t="s">
        <v>440</v>
      </c>
      <c r="O41" s="7" t="s">
        <v>381</v>
      </c>
      <c r="P41" s="14">
        <v>0.91</v>
      </c>
      <c r="Q41" s="7" t="s">
        <v>387</v>
      </c>
      <c r="R41" s="7" t="s">
        <v>441</v>
      </c>
      <c r="S41" s="14">
        <v>0.84</v>
      </c>
      <c r="T41" s="7" t="s">
        <v>323</v>
      </c>
      <c r="U41" s="7" t="s">
        <v>442</v>
      </c>
      <c r="V41" s="14">
        <v>0.91</v>
      </c>
      <c r="W41" s="7" t="s">
        <v>393</v>
      </c>
      <c r="X41" s="7" t="s">
        <v>393</v>
      </c>
      <c r="Y41" s="14">
        <v>0.68</v>
      </c>
      <c r="Z41" s="108" t="s">
        <v>667</v>
      </c>
      <c r="AA41" s="109" t="s">
        <v>321</v>
      </c>
      <c r="AB41" s="102">
        <v>0.68</v>
      </c>
    </row>
    <row r="42" spans="1:28" s="1" customFormat="1" x14ac:dyDescent="0.2">
      <c r="A42" s="10" t="s">
        <v>5</v>
      </c>
      <c r="B42" s="7" t="s">
        <v>443</v>
      </c>
      <c r="C42" s="7" t="s">
        <v>444</v>
      </c>
      <c r="D42" s="14">
        <v>0.75</v>
      </c>
      <c r="E42" s="7" t="s">
        <v>326</v>
      </c>
      <c r="F42" s="7" t="s">
        <v>339</v>
      </c>
      <c r="G42" s="14">
        <v>0.84</v>
      </c>
      <c r="H42" s="7" t="s">
        <v>445</v>
      </c>
      <c r="I42" s="7" t="s">
        <v>308</v>
      </c>
      <c r="J42" s="14">
        <v>0.65</v>
      </c>
      <c r="K42" s="7" t="s">
        <v>446</v>
      </c>
      <c r="L42" s="7" t="s">
        <v>344</v>
      </c>
      <c r="M42" s="14">
        <v>0.63</v>
      </c>
      <c r="N42" s="7" t="s">
        <v>335</v>
      </c>
      <c r="O42" s="7" t="s">
        <v>335</v>
      </c>
      <c r="P42" s="14">
        <v>0.95</v>
      </c>
      <c r="Q42" s="7" t="s">
        <v>447</v>
      </c>
      <c r="R42" s="7" t="s">
        <v>387</v>
      </c>
      <c r="S42" s="14">
        <v>0.88</v>
      </c>
      <c r="T42" s="7" t="s">
        <v>448</v>
      </c>
      <c r="U42" s="7" t="s">
        <v>449</v>
      </c>
      <c r="V42" s="14">
        <v>0.91</v>
      </c>
      <c r="W42" s="7" t="s">
        <v>349</v>
      </c>
      <c r="X42" s="7" t="s">
        <v>349</v>
      </c>
      <c r="Y42" s="14">
        <v>0.76</v>
      </c>
      <c r="Z42" s="108" t="s">
        <v>670</v>
      </c>
      <c r="AA42" s="109" t="s">
        <v>679</v>
      </c>
      <c r="AB42" s="102">
        <v>0.61</v>
      </c>
    </row>
    <row r="43" spans="1:28" s="1" customFormat="1" x14ac:dyDescent="0.2">
      <c r="A43" s="10" t="s">
        <v>6</v>
      </c>
      <c r="B43" s="7" t="s">
        <v>450</v>
      </c>
      <c r="C43" s="7" t="s">
        <v>451</v>
      </c>
      <c r="D43" s="14">
        <v>0.77</v>
      </c>
      <c r="E43" s="7" t="s">
        <v>359</v>
      </c>
      <c r="F43" s="7" t="s">
        <v>347</v>
      </c>
      <c r="G43" s="14">
        <v>0.84</v>
      </c>
      <c r="H43" s="7" t="s">
        <v>452</v>
      </c>
      <c r="I43" s="7" t="s">
        <v>453</v>
      </c>
      <c r="J43" s="14">
        <v>0.68</v>
      </c>
      <c r="K43" s="7" t="s">
        <v>454</v>
      </c>
      <c r="L43" s="7" t="s">
        <v>455</v>
      </c>
      <c r="M43" s="14">
        <v>0.61</v>
      </c>
      <c r="N43" s="7" t="s">
        <v>456</v>
      </c>
      <c r="O43" s="7" t="s">
        <v>457</v>
      </c>
      <c r="P43" s="14">
        <v>0.91</v>
      </c>
      <c r="Q43" s="7" t="s">
        <v>458</v>
      </c>
      <c r="R43" s="7" t="s">
        <v>459</v>
      </c>
      <c r="S43" s="14">
        <v>0.87</v>
      </c>
      <c r="T43" s="7" t="s">
        <v>460</v>
      </c>
      <c r="U43" s="7" t="s">
        <v>315</v>
      </c>
      <c r="V43" s="14">
        <v>0.9</v>
      </c>
      <c r="W43" s="7" t="s">
        <v>438</v>
      </c>
      <c r="X43" s="7" t="s">
        <v>461</v>
      </c>
      <c r="Y43" s="14">
        <v>0.75</v>
      </c>
      <c r="Z43" s="108" t="s">
        <v>676</v>
      </c>
      <c r="AA43" s="109" t="s">
        <v>321</v>
      </c>
      <c r="AB43" s="102">
        <v>0.67</v>
      </c>
    </row>
    <row r="44" spans="1:28" s="1" customFormat="1" x14ac:dyDescent="0.2">
      <c r="A44" s="10" t="s">
        <v>7</v>
      </c>
      <c r="B44" s="7" t="s">
        <v>462</v>
      </c>
      <c r="C44" s="7" t="s">
        <v>382</v>
      </c>
      <c r="D44" s="14">
        <v>0.89</v>
      </c>
      <c r="E44" s="7" t="s">
        <v>354</v>
      </c>
      <c r="F44" s="7" t="s">
        <v>312</v>
      </c>
      <c r="G44" s="14">
        <v>0.76</v>
      </c>
      <c r="H44" s="7" t="s">
        <v>463</v>
      </c>
      <c r="I44" s="7" t="s">
        <v>376</v>
      </c>
      <c r="J44" s="14">
        <v>0.69</v>
      </c>
      <c r="K44" s="7" t="s">
        <v>464</v>
      </c>
      <c r="L44" s="7" t="s">
        <v>465</v>
      </c>
      <c r="M44" s="14">
        <v>0.63</v>
      </c>
      <c r="N44" s="7" t="s">
        <v>462</v>
      </c>
      <c r="O44" s="7" t="s">
        <v>382</v>
      </c>
      <c r="P44" s="14">
        <v>0.89</v>
      </c>
      <c r="Q44" s="7" t="s">
        <v>317</v>
      </c>
      <c r="R44" s="7" t="s">
        <v>363</v>
      </c>
      <c r="S44" s="14">
        <v>0.83</v>
      </c>
      <c r="T44" s="7" t="s">
        <v>323</v>
      </c>
      <c r="U44" s="7" t="s">
        <v>338</v>
      </c>
      <c r="V44" s="14">
        <v>0.92</v>
      </c>
      <c r="W44" s="7" t="s">
        <v>466</v>
      </c>
      <c r="X44" s="7" t="s">
        <v>366</v>
      </c>
      <c r="Y44" s="14">
        <v>0.7</v>
      </c>
      <c r="Z44" s="108" t="s">
        <v>677</v>
      </c>
      <c r="AA44" s="109" t="s">
        <v>680</v>
      </c>
      <c r="AB44" s="102">
        <v>0.54</v>
      </c>
    </row>
    <row r="45" spans="1:28" s="1" customFormat="1" x14ac:dyDescent="0.2">
      <c r="A45" s="10" t="s">
        <v>8</v>
      </c>
      <c r="B45" s="7" t="s">
        <v>462</v>
      </c>
      <c r="C45" s="7" t="s">
        <v>382</v>
      </c>
      <c r="D45" s="14">
        <v>0.89</v>
      </c>
      <c r="E45" s="7" t="s">
        <v>354</v>
      </c>
      <c r="F45" s="7" t="s">
        <v>312</v>
      </c>
      <c r="G45" s="14">
        <v>0.76</v>
      </c>
      <c r="H45" s="7" t="s">
        <v>463</v>
      </c>
      <c r="I45" s="7" t="s">
        <v>376</v>
      </c>
      <c r="J45" s="14">
        <v>0.69</v>
      </c>
      <c r="K45" s="7" t="s">
        <v>464</v>
      </c>
      <c r="L45" s="7" t="s">
        <v>465</v>
      </c>
      <c r="M45" s="14">
        <v>0.63</v>
      </c>
      <c r="N45" s="7" t="s">
        <v>462</v>
      </c>
      <c r="O45" s="7" t="s">
        <v>382</v>
      </c>
      <c r="P45" s="14">
        <v>0.89</v>
      </c>
      <c r="Q45" s="7" t="s">
        <v>317</v>
      </c>
      <c r="R45" s="7" t="s">
        <v>363</v>
      </c>
      <c r="S45" s="14">
        <v>0.83</v>
      </c>
      <c r="T45" s="7" t="s">
        <v>323</v>
      </c>
      <c r="U45" s="7" t="s">
        <v>338</v>
      </c>
      <c r="V45" s="14">
        <v>0.92</v>
      </c>
      <c r="W45" s="7" t="s">
        <v>466</v>
      </c>
      <c r="X45" s="7" t="s">
        <v>366</v>
      </c>
      <c r="Y45" s="14">
        <v>0.7</v>
      </c>
      <c r="Z45" s="108" t="s">
        <v>677</v>
      </c>
      <c r="AA45" s="109" t="s">
        <v>680</v>
      </c>
      <c r="AB45" s="102">
        <v>0.54</v>
      </c>
    </row>
    <row r="46" spans="1:28" s="1" customFormat="1" x14ac:dyDescent="0.2">
      <c r="A46" s="11" t="s">
        <v>9</v>
      </c>
      <c r="B46" s="15" t="s">
        <v>391</v>
      </c>
      <c r="C46" s="15" t="s">
        <v>391</v>
      </c>
      <c r="D46" s="16">
        <v>0.8</v>
      </c>
      <c r="E46" s="15" t="s">
        <v>384</v>
      </c>
      <c r="F46" s="15" t="s">
        <v>351</v>
      </c>
      <c r="G46" s="16">
        <v>0.82</v>
      </c>
      <c r="H46" s="15" t="s">
        <v>392</v>
      </c>
      <c r="I46" s="15" t="s">
        <v>393</v>
      </c>
      <c r="J46" s="16">
        <v>0.67</v>
      </c>
      <c r="K46" s="15" t="s">
        <v>394</v>
      </c>
      <c r="L46" s="15" t="s">
        <v>395</v>
      </c>
      <c r="M46" s="16">
        <v>0.65</v>
      </c>
      <c r="N46" s="15" t="s">
        <v>396</v>
      </c>
      <c r="O46" s="15" t="s">
        <v>396</v>
      </c>
      <c r="P46" s="16">
        <v>0.96</v>
      </c>
      <c r="Q46" s="49" t="s">
        <v>641</v>
      </c>
      <c r="R46" s="49" t="s">
        <v>641</v>
      </c>
      <c r="S46" s="50">
        <v>0.97</v>
      </c>
      <c r="T46" s="49" t="s">
        <v>639</v>
      </c>
      <c r="U46" s="49" t="s">
        <v>640</v>
      </c>
      <c r="V46" s="50">
        <v>0.99</v>
      </c>
      <c r="W46" s="49" t="s">
        <v>638</v>
      </c>
      <c r="X46" s="49" t="s">
        <v>361</v>
      </c>
      <c r="Y46" s="50">
        <v>0.93</v>
      </c>
      <c r="Z46" s="108" t="s">
        <v>671</v>
      </c>
      <c r="AA46" s="109" t="s">
        <v>355</v>
      </c>
      <c r="AB46" s="102">
        <v>0.72</v>
      </c>
    </row>
    <row r="47" spans="1:28" s="1" customFormat="1" ht="16" x14ac:dyDescent="0.2">
      <c r="A47" s="112" t="s">
        <v>10</v>
      </c>
      <c r="B47" s="113">
        <v>0.9</v>
      </c>
      <c r="C47" s="113">
        <v>0.86</v>
      </c>
      <c r="D47" s="114">
        <f>2*(B47*C47)/(B47+C47)</f>
        <v>0.87954545454545452</v>
      </c>
      <c r="E47" s="113">
        <v>0.95</v>
      </c>
      <c r="F47" s="113">
        <v>0.92</v>
      </c>
      <c r="G47" s="114">
        <f>2*(E47*F47)/(E47+F47)</f>
        <v>0.93475935828876999</v>
      </c>
      <c r="H47" s="113">
        <v>0.73</v>
      </c>
      <c r="I47" s="113">
        <v>0.72</v>
      </c>
      <c r="J47" s="114">
        <f>2*(H47*I47)/(H47+I47)</f>
        <v>0.72496551724137925</v>
      </c>
      <c r="K47" s="117">
        <v>0.85</v>
      </c>
      <c r="L47" s="117">
        <v>0.71</v>
      </c>
      <c r="M47" s="118">
        <f>2*(K47*L47)/(K47+L47)</f>
        <v>0.77371794871794863</v>
      </c>
      <c r="N47" s="113">
        <v>0.91</v>
      </c>
      <c r="O47" s="113">
        <v>0.75</v>
      </c>
      <c r="P47" s="114">
        <f>2*(N47*O47)/(N47+O47)</f>
        <v>0.82228915662650592</v>
      </c>
      <c r="Q47" s="113">
        <v>0.73</v>
      </c>
      <c r="R47" s="113">
        <v>0.74</v>
      </c>
      <c r="S47" s="114">
        <f>2*(Q47*R47)/(Q47+R47)</f>
        <v>0.7349659863945579</v>
      </c>
      <c r="T47" s="113">
        <v>0.95</v>
      </c>
      <c r="U47" s="113">
        <v>0.94</v>
      </c>
      <c r="V47" s="114">
        <f>2*(T47*U47)/(T47+U47)</f>
        <v>0.94497354497354491</v>
      </c>
      <c r="W47" s="113">
        <v>0.93</v>
      </c>
      <c r="X47" s="113">
        <v>0.92</v>
      </c>
      <c r="Y47" s="114">
        <f>2*(W47*X47)/(W47+X47)</f>
        <v>0.92497297297297298</v>
      </c>
      <c r="Z47" s="113">
        <v>0.86</v>
      </c>
      <c r="AA47" s="113">
        <v>0.8</v>
      </c>
      <c r="AB47" s="114">
        <f>2*(Z47*AA47)/(Z47+AA47)</f>
        <v>0.82891566265060246</v>
      </c>
    </row>
    <row r="48" spans="1:28" s="1" customFormat="1" x14ac:dyDescent="0.2">
      <c r="A48" s="7"/>
      <c r="B48"/>
      <c r="C48"/>
      <c r="D48"/>
      <c r="E48"/>
      <c r="F48"/>
      <c r="G48"/>
      <c r="H48"/>
      <c r="I48"/>
      <c r="J48"/>
      <c r="K48"/>
      <c r="L48"/>
      <c r="M48" s="7"/>
      <c r="N48"/>
      <c r="O48"/>
      <c r="P48"/>
      <c r="Q48"/>
      <c r="R48"/>
      <c r="S48"/>
      <c r="T48"/>
      <c r="U48"/>
      <c r="V48"/>
      <c r="W48"/>
      <c r="X48"/>
      <c r="Y48"/>
    </row>
    <row r="49" spans="1:27" s="1" customFormat="1" x14ac:dyDescent="0.2">
      <c r="A49" s="7"/>
      <c r="B49"/>
      <c r="C49"/>
      <c r="D49"/>
      <c r="E49"/>
      <c r="F49"/>
      <c r="G49"/>
      <c r="H49"/>
      <c r="I49"/>
      <c r="J49"/>
      <c r="K49"/>
      <c r="L49"/>
      <c r="M49" s="7"/>
      <c r="N49"/>
      <c r="O49"/>
      <c r="P49"/>
      <c r="Q49"/>
      <c r="R49"/>
      <c r="S49"/>
      <c r="T49"/>
      <c r="U49"/>
      <c r="V49"/>
      <c r="W49"/>
      <c r="X49"/>
      <c r="Y49"/>
    </row>
    <row r="50" spans="1:27" s="1" customFormat="1" ht="19" x14ac:dyDescent="0.25">
      <c r="A50" s="80" t="s">
        <v>11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2"/>
      <c r="N50" s="80" t="s">
        <v>12</v>
      </c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2"/>
      <c r="Z50" s="74"/>
    </row>
    <row r="51" spans="1:27" s="1" customFormat="1" ht="25" x14ac:dyDescent="0.2">
      <c r="A51" s="17"/>
      <c r="B51" s="27" t="s">
        <v>288</v>
      </c>
      <c r="C51" s="27" t="s">
        <v>289</v>
      </c>
      <c r="D51" s="27" t="s">
        <v>290</v>
      </c>
      <c r="E51" s="27" t="s">
        <v>291</v>
      </c>
      <c r="F51" s="27" t="s">
        <v>292</v>
      </c>
      <c r="G51" s="27" t="s">
        <v>293</v>
      </c>
      <c r="H51" s="27" t="s">
        <v>294</v>
      </c>
      <c r="I51" s="27" t="s">
        <v>295</v>
      </c>
      <c r="J51" s="26" t="s">
        <v>646</v>
      </c>
      <c r="K51" s="28" t="s">
        <v>296</v>
      </c>
      <c r="L51" s="28" t="s">
        <v>297</v>
      </c>
      <c r="M51"/>
      <c r="N51" s="17"/>
      <c r="O51" s="27" t="s">
        <v>288</v>
      </c>
      <c r="P51" s="27" t="s">
        <v>289</v>
      </c>
      <c r="Q51" s="27" t="s">
        <v>290</v>
      </c>
      <c r="R51" s="27" t="s">
        <v>291</v>
      </c>
      <c r="S51" s="27" t="s">
        <v>292</v>
      </c>
      <c r="T51" s="27" t="s">
        <v>293</v>
      </c>
      <c r="U51" s="27" t="s">
        <v>294</v>
      </c>
      <c r="V51" s="27" t="s">
        <v>295</v>
      </c>
      <c r="W51" s="26" t="s">
        <v>646</v>
      </c>
      <c r="X51" s="28" t="s">
        <v>296</v>
      </c>
      <c r="Y51" s="28" t="s">
        <v>297</v>
      </c>
      <c r="Z51"/>
      <c r="AA51"/>
    </row>
    <row r="52" spans="1:27" ht="16" x14ac:dyDescent="0.2">
      <c r="A52" s="17" t="s">
        <v>0</v>
      </c>
      <c r="B52" s="29">
        <v>2.08</v>
      </c>
      <c r="C52" s="29">
        <v>3.13</v>
      </c>
      <c r="D52" s="29">
        <v>2.35</v>
      </c>
      <c r="E52" s="30">
        <v>1.82</v>
      </c>
      <c r="F52" s="29">
        <v>7.75</v>
      </c>
      <c r="G52" s="29">
        <v>8.6999999999999993</v>
      </c>
      <c r="H52" s="29">
        <v>5.9</v>
      </c>
      <c r="I52" s="29">
        <v>10.7</v>
      </c>
      <c r="J52" s="120">
        <v>6.72</v>
      </c>
      <c r="K52" s="23">
        <f>SUM(B52:J52)</f>
        <v>49.150000000000006</v>
      </c>
      <c r="L52" s="23">
        <f>SUM(F52:J52)</f>
        <v>39.769999999999996</v>
      </c>
      <c r="M52"/>
      <c r="N52" s="17" t="s">
        <v>0</v>
      </c>
      <c r="O52" s="29">
        <v>2.17</v>
      </c>
      <c r="P52" s="30">
        <v>1.65</v>
      </c>
      <c r="Q52" s="29">
        <v>1.7</v>
      </c>
      <c r="R52" s="29">
        <v>1.63</v>
      </c>
      <c r="S52" s="29">
        <v>2.77</v>
      </c>
      <c r="T52" s="29">
        <v>2.95</v>
      </c>
      <c r="U52" s="29">
        <v>4</v>
      </c>
      <c r="V52" s="29">
        <v>1.85</v>
      </c>
      <c r="W52" s="123">
        <v>2.95</v>
      </c>
      <c r="X52" s="32">
        <f>+SUM(O52:W52)</f>
        <v>21.67</v>
      </c>
      <c r="Y52" s="33">
        <f>SUM(S52:W52)</f>
        <v>14.52</v>
      </c>
      <c r="Z52" s="1"/>
      <c r="AA52" s="1"/>
    </row>
    <row r="53" spans="1:27" ht="16" x14ac:dyDescent="0.2">
      <c r="A53" s="17" t="s">
        <v>1</v>
      </c>
      <c r="B53" s="29">
        <v>2.23</v>
      </c>
      <c r="C53" s="29">
        <v>2.5499999999999998</v>
      </c>
      <c r="D53" s="29">
        <v>4.3499999999999996</v>
      </c>
      <c r="E53" s="29">
        <v>3.88</v>
      </c>
      <c r="F53" s="29">
        <v>3.63</v>
      </c>
      <c r="G53" s="29">
        <v>2.98</v>
      </c>
      <c r="H53" s="29">
        <v>4.38</v>
      </c>
      <c r="I53" s="29">
        <v>3.1</v>
      </c>
      <c r="J53" s="120">
        <v>10</v>
      </c>
      <c r="K53" s="33">
        <f t="shared" ref="K53:K62" si="0">SUM(B53:J53)</f>
        <v>37.099999999999994</v>
      </c>
      <c r="L53" s="23">
        <f t="shared" ref="L53:L62" si="1">SUM(F53:J53)</f>
        <v>24.089999999999996</v>
      </c>
      <c r="M53"/>
      <c r="N53" s="17" t="s">
        <v>1</v>
      </c>
      <c r="O53" s="29">
        <v>2.73</v>
      </c>
      <c r="P53" s="29">
        <v>3.35</v>
      </c>
      <c r="Q53" s="30">
        <v>1.4</v>
      </c>
      <c r="R53" s="29">
        <v>5.78</v>
      </c>
      <c r="S53" s="29">
        <v>3.73</v>
      </c>
      <c r="T53" s="29">
        <v>4.58</v>
      </c>
      <c r="U53" s="29">
        <v>3.67</v>
      </c>
      <c r="V53" s="29">
        <v>4.03</v>
      </c>
      <c r="W53" s="121">
        <v>3.58</v>
      </c>
      <c r="X53" s="23">
        <f>+SUM(O53:W53)</f>
        <v>32.85</v>
      </c>
      <c r="Y53" s="23">
        <f t="shared" ref="Y53:Y61" si="2">SUM(S53:W53)</f>
        <v>19.590000000000003</v>
      </c>
      <c r="Z53" s="1"/>
      <c r="AA53" s="1"/>
    </row>
    <row r="54" spans="1:27" ht="16" x14ac:dyDescent="0.2">
      <c r="A54" s="17" t="s">
        <v>2</v>
      </c>
      <c r="B54" s="29">
        <v>7.9</v>
      </c>
      <c r="C54" s="29">
        <v>2.5499999999999998</v>
      </c>
      <c r="D54" s="29">
        <v>9.4499999999999993</v>
      </c>
      <c r="E54" s="29">
        <v>6.75</v>
      </c>
      <c r="F54" s="29">
        <v>7.6</v>
      </c>
      <c r="G54" s="29">
        <v>3</v>
      </c>
      <c r="H54" s="29">
        <v>3.15</v>
      </c>
      <c r="I54" s="29">
        <v>4.55</v>
      </c>
      <c r="J54" s="120">
        <v>2.1</v>
      </c>
      <c r="K54" s="23">
        <f t="shared" si="0"/>
        <v>47.05</v>
      </c>
      <c r="L54" s="33">
        <f t="shared" si="1"/>
        <v>20.400000000000002</v>
      </c>
      <c r="M54"/>
      <c r="N54" s="17" t="s">
        <v>2</v>
      </c>
      <c r="O54" s="29">
        <v>8.43</v>
      </c>
      <c r="P54" s="29">
        <v>2.48</v>
      </c>
      <c r="Q54" s="29">
        <v>8.25</v>
      </c>
      <c r="R54" s="29">
        <v>7.28</v>
      </c>
      <c r="S54" s="29">
        <v>7.65</v>
      </c>
      <c r="T54" s="29">
        <v>2.4</v>
      </c>
      <c r="U54" s="30">
        <v>1.6</v>
      </c>
      <c r="V54" s="29">
        <v>5.03</v>
      </c>
      <c r="W54" s="121">
        <v>4.08</v>
      </c>
      <c r="X54" s="23">
        <f t="shared" ref="X53:X61" si="3">+SUM(O54:W54)</f>
        <v>47.2</v>
      </c>
      <c r="Y54" s="23">
        <f t="shared" si="2"/>
        <v>20.759999999999998</v>
      </c>
      <c r="Z54" s="1"/>
      <c r="AA54" s="1"/>
    </row>
    <row r="55" spans="1:27" ht="16" x14ac:dyDescent="0.2">
      <c r="A55" s="17" t="s">
        <v>3</v>
      </c>
      <c r="B55" s="30">
        <v>1.7</v>
      </c>
      <c r="C55" s="30">
        <v>1.77</v>
      </c>
      <c r="D55" s="30">
        <v>1.9</v>
      </c>
      <c r="E55" s="29">
        <v>1.93</v>
      </c>
      <c r="F55" s="29">
        <v>2.25</v>
      </c>
      <c r="G55" s="29">
        <v>5.8</v>
      </c>
      <c r="H55" s="29">
        <v>5</v>
      </c>
      <c r="I55" s="29">
        <v>1.7</v>
      </c>
      <c r="J55" s="120">
        <v>3.45</v>
      </c>
      <c r="K55" s="32">
        <f t="shared" si="0"/>
        <v>25.499999999999996</v>
      </c>
      <c r="L55" s="31">
        <f t="shared" si="1"/>
        <v>18.2</v>
      </c>
      <c r="M55"/>
      <c r="N55" s="17" t="s">
        <v>3</v>
      </c>
      <c r="O55" s="30">
        <v>1.1000000000000001</v>
      </c>
      <c r="P55" s="29">
        <v>2.52</v>
      </c>
      <c r="Q55" s="29">
        <v>3.2</v>
      </c>
      <c r="R55" s="30">
        <v>1.48</v>
      </c>
      <c r="S55" s="29">
        <v>2.4</v>
      </c>
      <c r="T55" s="29">
        <v>4.83</v>
      </c>
      <c r="U55" s="29">
        <v>3.27</v>
      </c>
      <c r="V55" s="29">
        <v>2</v>
      </c>
      <c r="W55" s="122">
        <v>1</v>
      </c>
      <c r="X55" s="31">
        <f t="shared" si="3"/>
        <v>21.8</v>
      </c>
      <c r="Y55" s="31">
        <f t="shared" si="2"/>
        <v>13.5</v>
      </c>
      <c r="Z55" s="1"/>
      <c r="AA55" s="1"/>
    </row>
    <row r="56" spans="1:27" ht="16" x14ac:dyDescent="0.2">
      <c r="A56" s="17" t="s">
        <v>4</v>
      </c>
      <c r="B56" s="29">
        <v>7.58</v>
      </c>
      <c r="C56" s="29">
        <v>9.15</v>
      </c>
      <c r="D56" s="29">
        <v>6.5</v>
      </c>
      <c r="E56" s="29">
        <v>8.9700000000000006</v>
      </c>
      <c r="F56" s="29">
        <v>8.4</v>
      </c>
      <c r="G56" s="29">
        <v>7.92</v>
      </c>
      <c r="H56" s="29">
        <v>9</v>
      </c>
      <c r="I56" s="29">
        <v>9.3000000000000007</v>
      </c>
      <c r="J56" s="120">
        <v>7.58</v>
      </c>
      <c r="K56" s="23">
        <f t="shared" si="0"/>
        <v>74.400000000000006</v>
      </c>
      <c r="L56" s="23">
        <f t="shared" si="1"/>
        <v>42.2</v>
      </c>
      <c r="M56"/>
      <c r="N56" s="17" t="s">
        <v>4</v>
      </c>
      <c r="O56" s="29">
        <v>7.92</v>
      </c>
      <c r="P56" s="29">
        <v>7.72</v>
      </c>
      <c r="Q56" s="29">
        <v>6.85</v>
      </c>
      <c r="R56" s="29">
        <v>8</v>
      </c>
      <c r="S56" s="29">
        <v>9.75</v>
      </c>
      <c r="T56" s="29">
        <v>8</v>
      </c>
      <c r="U56" s="29">
        <v>8.4</v>
      </c>
      <c r="V56" s="29">
        <v>9.85</v>
      </c>
      <c r="W56" s="121">
        <v>6.52</v>
      </c>
      <c r="X56" s="23">
        <f t="shared" si="3"/>
        <v>73.009999999999991</v>
      </c>
      <c r="Y56" s="23">
        <f t="shared" si="2"/>
        <v>42.519999999999996</v>
      </c>
      <c r="Z56" s="1"/>
      <c r="AA56" s="1"/>
    </row>
    <row r="57" spans="1:27" ht="16" x14ac:dyDescent="0.2">
      <c r="A57" s="17" t="s">
        <v>5</v>
      </c>
      <c r="B57" s="29">
        <v>8.8800000000000008</v>
      </c>
      <c r="C57" s="29">
        <v>6.35</v>
      </c>
      <c r="D57" s="29">
        <v>8.8000000000000007</v>
      </c>
      <c r="E57" s="29">
        <v>6.8</v>
      </c>
      <c r="F57" s="29">
        <v>4</v>
      </c>
      <c r="G57" s="29">
        <v>7.8</v>
      </c>
      <c r="H57" s="29">
        <v>10.199999999999999</v>
      </c>
      <c r="I57" s="29">
        <v>7.2</v>
      </c>
      <c r="J57" s="120">
        <v>6.58</v>
      </c>
      <c r="K57" s="23">
        <f t="shared" si="0"/>
        <v>66.61</v>
      </c>
      <c r="L57" s="23">
        <f t="shared" si="1"/>
        <v>35.78</v>
      </c>
      <c r="M57"/>
      <c r="N57" s="17" t="s">
        <v>5</v>
      </c>
      <c r="O57" s="29">
        <v>8.8800000000000008</v>
      </c>
      <c r="P57" s="29">
        <v>7.35</v>
      </c>
      <c r="Q57" s="29">
        <v>8.6999999999999993</v>
      </c>
      <c r="R57" s="29">
        <v>6.8</v>
      </c>
      <c r="S57" s="29">
        <v>6.05</v>
      </c>
      <c r="T57" s="29">
        <v>8.15</v>
      </c>
      <c r="U57" s="29">
        <v>9.9</v>
      </c>
      <c r="V57" s="29">
        <v>8.3000000000000007</v>
      </c>
      <c r="W57" s="121">
        <v>8.5500000000000007</v>
      </c>
      <c r="X57" s="23">
        <f t="shared" si="3"/>
        <v>72.679999999999993</v>
      </c>
      <c r="Y57" s="23">
        <f t="shared" si="2"/>
        <v>40.950000000000003</v>
      </c>
      <c r="Z57" s="1"/>
      <c r="AA57" s="1"/>
    </row>
    <row r="58" spans="1:27" ht="16" x14ac:dyDescent="0.2">
      <c r="A58" s="17" t="s">
        <v>6</v>
      </c>
      <c r="B58" s="29">
        <v>8.7799999999999994</v>
      </c>
      <c r="C58" s="29">
        <v>8.9499999999999993</v>
      </c>
      <c r="D58" s="29">
        <v>7.45</v>
      </c>
      <c r="E58" s="29">
        <v>8.6</v>
      </c>
      <c r="F58" s="29">
        <v>8.2200000000000006</v>
      </c>
      <c r="G58" s="29">
        <v>8.7200000000000006</v>
      </c>
      <c r="H58" s="29">
        <v>9.15</v>
      </c>
      <c r="I58" s="29">
        <v>5.9</v>
      </c>
      <c r="J58" s="120">
        <v>8.0500000000000007</v>
      </c>
      <c r="K58" s="23">
        <f t="shared" si="0"/>
        <v>73.819999999999993</v>
      </c>
      <c r="L58" s="23">
        <f t="shared" si="1"/>
        <v>40.040000000000006</v>
      </c>
      <c r="M58"/>
      <c r="N58" s="17" t="s">
        <v>6</v>
      </c>
      <c r="O58" s="29">
        <v>5.88</v>
      </c>
      <c r="P58" s="29">
        <v>6.08</v>
      </c>
      <c r="Q58" s="29">
        <v>6.6</v>
      </c>
      <c r="R58" s="29">
        <v>8.8000000000000007</v>
      </c>
      <c r="S58" s="29">
        <v>8.5500000000000007</v>
      </c>
      <c r="T58" s="29">
        <v>6.3</v>
      </c>
      <c r="U58" s="29">
        <v>7</v>
      </c>
      <c r="V58" s="29">
        <v>6.25</v>
      </c>
      <c r="W58" s="121">
        <v>6.72</v>
      </c>
      <c r="X58" s="23">
        <f t="shared" si="3"/>
        <v>62.18</v>
      </c>
      <c r="Y58" s="23">
        <f t="shared" si="2"/>
        <v>34.82</v>
      </c>
      <c r="Z58" s="1"/>
      <c r="AA58" s="1"/>
    </row>
    <row r="59" spans="1:27" ht="16" x14ac:dyDescent="0.2">
      <c r="A59" s="17" t="s">
        <v>7</v>
      </c>
      <c r="B59" s="29">
        <v>6.55</v>
      </c>
      <c r="C59" s="29">
        <v>9.4</v>
      </c>
      <c r="D59" s="29">
        <v>6.83</v>
      </c>
      <c r="E59" s="29">
        <v>7.33</v>
      </c>
      <c r="F59" s="29">
        <v>9.1999999999999993</v>
      </c>
      <c r="G59" s="29">
        <v>7.85</v>
      </c>
      <c r="H59" s="29">
        <v>7.2</v>
      </c>
      <c r="I59" s="29">
        <v>7.53</v>
      </c>
      <c r="J59" s="120">
        <v>6.95</v>
      </c>
      <c r="K59" s="23">
        <f t="shared" si="0"/>
        <v>68.84</v>
      </c>
      <c r="L59" s="23">
        <f t="shared" si="1"/>
        <v>38.729999999999997</v>
      </c>
      <c r="M59"/>
      <c r="N59" s="17" t="s">
        <v>7</v>
      </c>
      <c r="O59" s="29">
        <v>5.6</v>
      </c>
      <c r="P59" s="29">
        <v>8.93</v>
      </c>
      <c r="Q59" s="29">
        <v>7.28</v>
      </c>
      <c r="R59" s="29">
        <v>5.92</v>
      </c>
      <c r="S59" s="29">
        <v>6.5</v>
      </c>
      <c r="T59" s="29">
        <v>8.35</v>
      </c>
      <c r="U59" s="29">
        <v>7.35</v>
      </c>
      <c r="V59" s="29">
        <v>7.75</v>
      </c>
      <c r="W59" s="121">
        <v>9.1</v>
      </c>
      <c r="X59" s="23">
        <f t="shared" si="3"/>
        <v>66.78</v>
      </c>
      <c r="Y59" s="23">
        <f t="shared" si="2"/>
        <v>39.049999999999997</v>
      </c>
      <c r="Z59" s="1"/>
      <c r="AA59" s="1"/>
    </row>
    <row r="60" spans="1:27" ht="16" x14ac:dyDescent="0.2">
      <c r="A60" s="17" t="s">
        <v>8</v>
      </c>
      <c r="B60" s="29">
        <v>6.55</v>
      </c>
      <c r="C60" s="29">
        <v>9.4</v>
      </c>
      <c r="D60" s="29">
        <v>6.83</v>
      </c>
      <c r="E60" s="29">
        <v>7.33</v>
      </c>
      <c r="F60" s="29">
        <v>9.1999999999999993</v>
      </c>
      <c r="G60" s="29">
        <v>7.85</v>
      </c>
      <c r="H60" s="29">
        <v>7.2</v>
      </c>
      <c r="I60" s="29">
        <v>7.53</v>
      </c>
      <c r="J60" s="120">
        <v>6.95</v>
      </c>
      <c r="K60" s="23">
        <f t="shared" si="0"/>
        <v>68.84</v>
      </c>
      <c r="L60" s="23">
        <f t="shared" si="1"/>
        <v>38.729999999999997</v>
      </c>
      <c r="M60"/>
      <c r="N60" s="17" t="s">
        <v>8</v>
      </c>
      <c r="O60" s="29">
        <v>5.6</v>
      </c>
      <c r="P60" s="29">
        <v>8.93</v>
      </c>
      <c r="Q60" s="29">
        <v>7.28</v>
      </c>
      <c r="R60" s="29">
        <v>5.92</v>
      </c>
      <c r="S60" s="29">
        <v>6.5</v>
      </c>
      <c r="T60" s="29">
        <v>8.35</v>
      </c>
      <c r="U60" s="29">
        <v>7.35</v>
      </c>
      <c r="V60" s="29">
        <v>7.75</v>
      </c>
      <c r="W60" s="121">
        <v>9.1</v>
      </c>
      <c r="X60" s="23">
        <f t="shared" si="3"/>
        <v>66.78</v>
      </c>
      <c r="Y60" s="23">
        <f t="shared" si="2"/>
        <v>39.049999999999997</v>
      </c>
      <c r="Z60" s="1"/>
      <c r="AA60" s="1"/>
    </row>
    <row r="61" spans="1:27" ht="16" x14ac:dyDescent="0.2">
      <c r="A61" s="17" t="s">
        <v>283</v>
      </c>
      <c r="B61" s="29">
        <v>5.9</v>
      </c>
      <c r="C61" s="29">
        <v>6.35</v>
      </c>
      <c r="D61" s="29">
        <v>2.8</v>
      </c>
      <c r="E61" s="29">
        <v>5.4</v>
      </c>
      <c r="F61" s="29">
        <v>4.55</v>
      </c>
      <c r="G61" s="29">
        <v>4.25</v>
      </c>
      <c r="H61" s="29">
        <v>3.58</v>
      </c>
      <c r="I61" s="29">
        <v>7.2</v>
      </c>
      <c r="J61" s="120">
        <v>6.58</v>
      </c>
      <c r="K61" s="23">
        <f t="shared" si="0"/>
        <v>46.610000000000007</v>
      </c>
      <c r="L61" s="23">
        <f t="shared" si="1"/>
        <v>26.160000000000004</v>
      </c>
      <c r="M61"/>
      <c r="N61" s="17" t="s">
        <v>9</v>
      </c>
      <c r="O61" s="29">
        <v>6.7</v>
      </c>
      <c r="P61" s="29">
        <v>6</v>
      </c>
      <c r="Q61" s="29">
        <v>3.75</v>
      </c>
      <c r="R61" s="29">
        <v>3.4</v>
      </c>
      <c r="S61" s="30">
        <v>1.1000000000000001</v>
      </c>
      <c r="T61" s="30">
        <v>1.1000000000000001</v>
      </c>
      <c r="U61" s="29">
        <v>2.0299999999999998</v>
      </c>
      <c r="V61" s="30">
        <v>1.5</v>
      </c>
      <c r="W61" s="121">
        <v>3.4</v>
      </c>
      <c r="X61" s="33">
        <f t="shared" si="3"/>
        <v>28.98</v>
      </c>
      <c r="Y61" s="32">
        <f t="shared" si="2"/>
        <v>9.1300000000000008</v>
      </c>
      <c r="Z61" s="1"/>
      <c r="AA61" s="1"/>
    </row>
    <row r="62" spans="1:27" ht="16" x14ac:dyDescent="0.2">
      <c r="A62" s="17" t="s">
        <v>9</v>
      </c>
      <c r="B62" s="29">
        <v>7.88</v>
      </c>
      <c r="C62" s="29">
        <v>6.4</v>
      </c>
      <c r="D62" s="29">
        <v>8.75</v>
      </c>
      <c r="E62" s="29">
        <v>7.2</v>
      </c>
      <c r="F62" s="30">
        <v>1.2</v>
      </c>
      <c r="G62" s="30">
        <v>1.1299999999999999</v>
      </c>
      <c r="H62" s="30">
        <v>1.25</v>
      </c>
      <c r="I62" s="30">
        <v>1.3</v>
      </c>
      <c r="J62" s="95">
        <v>1.05</v>
      </c>
      <c r="K62" s="31">
        <f t="shared" si="0"/>
        <v>36.159999999999997</v>
      </c>
      <c r="L62" s="32">
        <f t="shared" si="1"/>
        <v>5.93</v>
      </c>
      <c r="M62"/>
      <c r="N62" s="7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5" spans="1:25" ht="19" x14ac:dyDescent="0.25">
      <c r="A65" s="80" t="s">
        <v>13</v>
      </c>
      <c r="B65" s="81"/>
      <c r="C65" s="81"/>
      <c r="D65" s="81"/>
      <c r="E65" s="81"/>
      <c r="F65" s="81"/>
      <c r="G65" s="81"/>
      <c r="H65" s="81"/>
      <c r="I65" s="81"/>
      <c r="J65" s="82"/>
      <c r="K65" s="2"/>
      <c r="M65" s="80" t="s">
        <v>14</v>
      </c>
      <c r="N65" s="81"/>
      <c r="O65" s="81"/>
      <c r="P65" s="81"/>
      <c r="Q65" s="81"/>
      <c r="R65" s="81"/>
      <c r="S65" s="81"/>
      <c r="T65" s="81"/>
      <c r="U65" s="81"/>
      <c r="V65" s="82"/>
    </row>
    <row r="66" spans="1:25" ht="16" x14ac:dyDescent="0.2">
      <c r="A66" s="17"/>
      <c r="B66" s="18" t="s">
        <v>288</v>
      </c>
      <c r="C66" s="18" t="s">
        <v>289</v>
      </c>
      <c r="D66" s="18" t="s">
        <v>290</v>
      </c>
      <c r="E66" s="18" t="s">
        <v>291</v>
      </c>
      <c r="F66" s="18" t="s">
        <v>292</v>
      </c>
      <c r="G66" s="18" t="s">
        <v>293</v>
      </c>
      <c r="H66" s="18" t="s">
        <v>294</v>
      </c>
      <c r="I66" s="18" t="s">
        <v>295</v>
      </c>
      <c r="J66" s="26" t="s">
        <v>646</v>
      </c>
      <c r="K66" s="1"/>
      <c r="L66" s="3"/>
      <c r="M66" s="17"/>
      <c r="N66" s="18" t="s">
        <v>288</v>
      </c>
      <c r="O66" s="18" t="s">
        <v>289</v>
      </c>
      <c r="P66" s="18" t="s">
        <v>290</v>
      </c>
      <c r="Q66" s="18" t="s">
        <v>291</v>
      </c>
      <c r="R66" s="18" t="s">
        <v>292</v>
      </c>
      <c r="S66" s="18" t="s">
        <v>293</v>
      </c>
      <c r="T66" s="18" t="s">
        <v>294</v>
      </c>
      <c r="U66" s="18" t="s">
        <v>295</v>
      </c>
      <c r="V66" s="26" t="s">
        <v>646</v>
      </c>
      <c r="W66" s="1"/>
      <c r="X66" s="1"/>
      <c r="Y66" s="1"/>
    </row>
    <row r="67" spans="1:25" ht="16" x14ac:dyDescent="0.2">
      <c r="A67" s="17" t="s">
        <v>0</v>
      </c>
      <c r="B67" s="34">
        <v>1.7604360080802899E-6</v>
      </c>
      <c r="C67" s="34">
        <v>9.8597014109514894E-2</v>
      </c>
      <c r="D67" s="34">
        <v>5.7554288002137302E-8</v>
      </c>
      <c r="E67" s="34">
        <v>1.63766169347656E-5</v>
      </c>
      <c r="F67" s="34">
        <v>2.3282187289197499E-8</v>
      </c>
      <c r="G67" s="34">
        <v>2.80764300697455E-11</v>
      </c>
      <c r="H67" s="34">
        <v>5.0969625164043399E-4</v>
      </c>
      <c r="I67" s="34">
        <v>0</v>
      </c>
      <c r="J67" s="94">
        <v>3.4489794042968899E-6</v>
      </c>
      <c r="K67" s="1"/>
      <c r="L67" s="1"/>
      <c r="M67" s="17" t="s">
        <v>0</v>
      </c>
      <c r="N67" s="34">
        <v>1.02937920137824E-4</v>
      </c>
      <c r="O67" s="34">
        <v>2.4906161290361102E-4</v>
      </c>
      <c r="P67" s="34">
        <v>1</v>
      </c>
      <c r="Q67" s="34">
        <v>1</v>
      </c>
      <c r="R67" s="34">
        <v>1</v>
      </c>
      <c r="S67" s="34">
        <v>1</v>
      </c>
      <c r="T67" s="34">
        <v>1</v>
      </c>
      <c r="U67" s="34">
        <v>1</v>
      </c>
      <c r="V67" s="94">
        <v>1</v>
      </c>
      <c r="W67" s="1"/>
      <c r="X67" s="1"/>
      <c r="Y67" s="1"/>
    </row>
    <row r="68" spans="1:25" ht="16" x14ac:dyDescent="0.2">
      <c r="A68" s="17" t="s">
        <v>1</v>
      </c>
      <c r="B68" s="34">
        <v>3.9389946882017998E-6</v>
      </c>
      <c r="C68" s="34">
        <v>1.3296975483634199E-2</v>
      </c>
      <c r="D68" s="34">
        <v>1.4992359081766799E-3</v>
      </c>
      <c r="E68" s="34">
        <v>8.3765528782761001E-2</v>
      </c>
      <c r="F68" s="34">
        <v>1</v>
      </c>
      <c r="G68" s="34">
        <v>1</v>
      </c>
      <c r="H68" s="34">
        <v>0.15875899157216899</v>
      </c>
      <c r="I68" s="34">
        <v>1</v>
      </c>
      <c r="J68" s="94">
        <v>0</v>
      </c>
      <c r="K68" s="1"/>
      <c r="L68" s="1"/>
      <c r="M68" s="17" t="s">
        <v>1</v>
      </c>
      <c r="N68" s="34">
        <v>1.48472800195365E-3</v>
      </c>
      <c r="O68" s="34">
        <v>0.25393528734062398</v>
      </c>
      <c r="P68" s="34">
        <v>0.63487190935544202</v>
      </c>
      <c r="Q68" s="34">
        <v>0.59021568056487606</v>
      </c>
      <c r="R68" s="34">
        <v>0.27503029501839599</v>
      </c>
      <c r="S68" s="34">
        <v>1.2777736149060999E-2</v>
      </c>
      <c r="T68" s="34">
        <v>1</v>
      </c>
      <c r="U68" s="34">
        <v>1</v>
      </c>
      <c r="V68" s="94">
        <v>1</v>
      </c>
      <c r="W68" s="1"/>
      <c r="X68" s="1"/>
      <c r="Y68" s="1"/>
    </row>
    <row r="69" spans="1:25" ht="16" x14ac:dyDescent="0.2">
      <c r="A69" s="17" t="s">
        <v>2</v>
      </c>
      <c r="B69" s="34">
        <v>1</v>
      </c>
      <c r="C69" s="34">
        <v>1.3296975483634199E-2</v>
      </c>
      <c r="D69" s="34">
        <v>1</v>
      </c>
      <c r="E69" s="34">
        <v>1</v>
      </c>
      <c r="F69" s="34">
        <v>5.7554288002137302E-8</v>
      </c>
      <c r="G69" s="34">
        <v>1</v>
      </c>
      <c r="H69" s="34">
        <v>1</v>
      </c>
      <c r="I69" s="34">
        <v>0.106885180428144</v>
      </c>
      <c r="J69" s="94">
        <v>1</v>
      </c>
      <c r="K69" s="1"/>
      <c r="L69" s="1"/>
      <c r="M69" s="17" t="s">
        <v>2</v>
      </c>
      <c r="N69" s="34">
        <v>1</v>
      </c>
      <c r="O69" s="34">
        <v>1.0424042136589699E-2</v>
      </c>
      <c r="P69" s="34">
        <v>1.1701724066726E-4</v>
      </c>
      <c r="Q69" s="34">
        <v>2.3314770741023E-3</v>
      </c>
      <c r="R69" s="34">
        <v>3.5326741532060101E-10</v>
      </c>
      <c r="S69" s="34">
        <v>1</v>
      </c>
      <c r="T69" s="34">
        <v>1</v>
      </c>
      <c r="U69" s="34">
        <v>0.14271329513766601</v>
      </c>
      <c r="V69" s="94">
        <v>1</v>
      </c>
      <c r="W69" s="1"/>
      <c r="X69" s="1"/>
      <c r="Y69" s="1"/>
    </row>
    <row r="70" spans="1:25" ht="16" x14ac:dyDescent="0.2">
      <c r="A70" s="17" t="s">
        <v>3</v>
      </c>
      <c r="B70" s="34">
        <v>2.1547320372405899E-7</v>
      </c>
      <c r="C70" s="34">
        <v>5.6915708174121095E-4</v>
      </c>
      <c r="D70" s="34">
        <v>3.5880187709835801E-9</v>
      </c>
      <c r="E70" s="34">
        <v>2.7044689581146E-5</v>
      </c>
      <c r="F70" s="34">
        <v>1</v>
      </c>
      <c r="G70" s="34">
        <v>4.5619842858335403E-4</v>
      </c>
      <c r="H70" s="34">
        <v>1.92268784414273E-2</v>
      </c>
      <c r="I70" s="34">
        <v>1</v>
      </c>
      <c r="J70" s="94">
        <v>1</v>
      </c>
      <c r="K70" s="1"/>
      <c r="L70" s="1"/>
      <c r="M70" s="17" t="s">
        <v>3</v>
      </c>
      <c r="N70" s="34">
        <v>2.22529324966913E-7</v>
      </c>
      <c r="O70" s="34">
        <v>1.2777736149060999E-2</v>
      </c>
      <c r="P70" s="34">
        <v>1</v>
      </c>
      <c r="Q70" s="34">
        <v>1</v>
      </c>
      <c r="R70" s="34">
        <v>1</v>
      </c>
      <c r="S70" s="34">
        <v>4.4991891440671001E-3</v>
      </c>
      <c r="T70" s="34">
        <v>1</v>
      </c>
      <c r="U70" s="34">
        <v>1</v>
      </c>
      <c r="V70" s="94">
        <v>0.54836011599052004</v>
      </c>
      <c r="W70" s="1"/>
      <c r="X70" s="1"/>
      <c r="Y70" s="1"/>
    </row>
    <row r="71" spans="1:25" ht="16" x14ac:dyDescent="0.2">
      <c r="A71" s="17" t="s">
        <v>4</v>
      </c>
      <c r="B71" s="34">
        <v>1</v>
      </c>
      <c r="C71" s="34">
        <v>0.48075366568229699</v>
      </c>
      <c r="D71" s="34">
        <v>1</v>
      </c>
      <c r="E71" s="34">
        <v>1</v>
      </c>
      <c r="F71" s="34">
        <v>3.6588509999546602E-10</v>
      </c>
      <c r="G71" s="34">
        <v>4.9275539204529601E-9</v>
      </c>
      <c r="H71" s="34">
        <v>8.1212814251330201E-12</v>
      </c>
      <c r="I71" s="34">
        <v>1.3189449532546799E-12</v>
      </c>
      <c r="J71" s="94">
        <v>2.7110376166206099E-8</v>
      </c>
      <c r="K71" s="1"/>
      <c r="L71" s="1"/>
      <c r="M71" s="17" t="s">
        <v>4</v>
      </c>
      <c r="N71" s="34">
        <v>1</v>
      </c>
      <c r="O71" s="34">
        <v>1</v>
      </c>
      <c r="P71" s="34">
        <v>5.4196414314097101E-2</v>
      </c>
      <c r="Q71" s="34">
        <v>6.9797308392960294E-5</v>
      </c>
      <c r="R71" s="34">
        <v>0</v>
      </c>
      <c r="S71" s="34">
        <v>2.5769386624574499E-11</v>
      </c>
      <c r="T71" s="34">
        <v>2.3159084650004001E-8</v>
      </c>
      <c r="U71" s="34">
        <v>5.9952043329758403E-14</v>
      </c>
      <c r="V71" s="94">
        <v>4.94406932978253E-2</v>
      </c>
      <c r="W71" s="1"/>
      <c r="X71" s="1"/>
      <c r="Y71" s="1"/>
    </row>
    <row r="72" spans="1:25" ht="16" x14ac:dyDescent="0.2">
      <c r="A72" s="17" t="s">
        <v>5</v>
      </c>
      <c r="B72" s="34">
        <v>1</v>
      </c>
      <c r="C72" s="34">
        <v>1</v>
      </c>
      <c r="D72" s="34">
        <v>1</v>
      </c>
      <c r="E72" s="34">
        <v>1</v>
      </c>
      <c r="F72" s="34">
        <v>0.41756065160198003</v>
      </c>
      <c r="G72" s="34">
        <v>1.0785623505427099E-8</v>
      </c>
      <c r="H72" s="34">
        <v>0</v>
      </c>
      <c r="I72" s="34">
        <v>1.0177596598826E-6</v>
      </c>
      <c r="J72" s="94">
        <v>7.5904215424138499E-6</v>
      </c>
      <c r="K72" s="1"/>
      <c r="L72" s="1"/>
      <c r="M72" s="17" t="s">
        <v>5</v>
      </c>
      <c r="N72" s="34">
        <v>1</v>
      </c>
      <c r="O72" s="34">
        <v>1</v>
      </c>
      <c r="P72" s="34">
        <v>1.0528234694051601E-5</v>
      </c>
      <c r="Q72" s="34">
        <v>1.72575873832248E-2</v>
      </c>
      <c r="R72" s="34">
        <v>1.0528234694051601E-5</v>
      </c>
      <c r="S72" s="34">
        <v>8.0635498278525103E-12</v>
      </c>
      <c r="T72" s="34">
        <v>3.1974423109204498E-13</v>
      </c>
      <c r="U72" s="34">
        <v>8.4376505782301997E-9</v>
      </c>
      <c r="V72" s="94">
        <v>3.3705399671291001E-6</v>
      </c>
      <c r="W72" s="1"/>
      <c r="X72" s="1"/>
      <c r="Y72" s="1"/>
    </row>
    <row r="73" spans="1:25" ht="16" x14ac:dyDescent="0.2">
      <c r="A73" s="17" t="s">
        <v>6</v>
      </c>
      <c r="B73" s="34">
        <v>1</v>
      </c>
      <c r="C73" s="34">
        <v>0.82739373823243301</v>
      </c>
      <c r="D73" s="34">
        <v>1</v>
      </c>
      <c r="E73" s="34">
        <v>1</v>
      </c>
      <c r="F73" s="34">
        <v>1.16151421813981E-9</v>
      </c>
      <c r="G73" s="34">
        <v>2.35578223595211E-11</v>
      </c>
      <c r="H73" s="34">
        <v>2.7355895326763801E-12</v>
      </c>
      <c r="I73" s="34">
        <v>6.3520803336824996E-4</v>
      </c>
      <c r="J73" s="94">
        <v>1.36685440743633E-9</v>
      </c>
      <c r="K73" s="1"/>
      <c r="L73" s="1"/>
      <c r="M73" s="17" t="s">
        <v>6</v>
      </c>
      <c r="N73" s="34">
        <v>1</v>
      </c>
      <c r="O73" s="34">
        <v>1</v>
      </c>
      <c r="P73" s="34">
        <v>0.13110409830619299</v>
      </c>
      <c r="Q73" s="34">
        <v>7.6471015519885502E-7</v>
      </c>
      <c r="R73" s="34">
        <v>3.1974423109204498E-13</v>
      </c>
      <c r="S73" s="34">
        <v>2.5186132279753001E-6</v>
      </c>
      <c r="T73" s="34">
        <v>9.04930934386705E-5</v>
      </c>
      <c r="U73" s="34">
        <v>1.0512040891752499E-3</v>
      </c>
      <c r="V73" s="94">
        <v>2.3173404419694E-2</v>
      </c>
      <c r="W73" s="1"/>
      <c r="X73" s="1"/>
      <c r="Y73" s="1"/>
    </row>
    <row r="74" spans="1:25" ht="16" x14ac:dyDescent="0.2">
      <c r="A74" s="17" t="s">
        <v>7</v>
      </c>
      <c r="B74" s="34">
        <v>1</v>
      </c>
      <c r="C74" s="34">
        <v>0.23271780948670301</v>
      </c>
      <c r="D74" s="34">
        <v>1</v>
      </c>
      <c r="E74" s="34">
        <v>1</v>
      </c>
      <c r="F74" s="34">
        <v>1.3189449532546799E-12</v>
      </c>
      <c r="G74" s="34">
        <v>7.8973905193180305E-9</v>
      </c>
      <c r="H74" s="34">
        <v>7.7128886832866698E-7</v>
      </c>
      <c r="I74" s="34">
        <v>1.61315235613912E-7</v>
      </c>
      <c r="J74" s="94">
        <v>1.0177596598826E-6</v>
      </c>
      <c r="K74" s="1"/>
      <c r="L74" s="1"/>
      <c r="M74" s="17" t="s">
        <v>7</v>
      </c>
      <c r="N74" s="34">
        <v>1</v>
      </c>
      <c r="O74" s="34">
        <v>0.101256009425571</v>
      </c>
      <c r="P74" s="34">
        <v>1.0424042136589699E-2</v>
      </c>
      <c r="Q74" s="34">
        <v>0.37608606717251403</v>
      </c>
      <c r="R74" s="34">
        <v>7.6471015519885502E-7</v>
      </c>
      <c r="S74" s="34">
        <v>1.64868119156835E-12</v>
      </c>
      <c r="T74" s="34">
        <v>1.39042813163126E-5</v>
      </c>
      <c r="U74" s="34">
        <v>3.0419047281071698E-7</v>
      </c>
      <c r="V74" s="94">
        <v>1.18142425842293E-7</v>
      </c>
      <c r="W74" s="1"/>
      <c r="X74" s="1"/>
      <c r="Y74" s="1"/>
    </row>
    <row r="75" spans="1:25" ht="16" x14ac:dyDescent="0.2">
      <c r="A75" s="17" t="s">
        <v>8</v>
      </c>
      <c r="B75" s="34">
        <v>1</v>
      </c>
      <c r="C75" s="34">
        <v>0.23271780948670301</v>
      </c>
      <c r="D75" s="34">
        <v>1</v>
      </c>
      <c r="E75" s="34">
        <v>1</v>
      </c>
      <c r="F75" s="34">
        <v>1.3189449532546799E-12</v>
      </c>
      <c r="G75" s="34">
        <v>7.8973905193180305E-9</v>
      </c>
      <c r="H75" s="34">
        <v>7.7128886832866698E-7</v>
      </c>
      <c r="I75" s="34">
        <v>1.61315235613912E-7</v>
      </c>
      <c r="J75" s="94">
        <v>1.0177596598826E-6</v>
      </c>
      <c r="K75" s="1"/>
      <c r="L75" s="1"/>
      <c r="M75" s="17" t="s">
        <v>8</v>
      </c>
      <c r="N75" s="34">
        <v>1</v>
      </c>
      <c r="O75" s="34">
        <v>0.101256009425571</v>
      </c>
      <c r="P75" s="34">
        <v>1.0424042136589699E-2</v>
      </c>
      <c r="Q75" s="34">
        <v>0.37608606717251403</v>
      </c>
      <c r="R75" s="34">
        <v>7.6471015519885502E-7</v>
      </c>
      <c r="S75" s="34">
        <v>1.64868119156835E-12</v>
      </c>
      <c r="T75" s="34">
        <v>1.39042813163126E-5</v>
      </c>
      <c r="U75" s="34">
        <v>3.0419047281071698E-7</v>
      </c>
      <c r="V75" s="94">
        <v>1.18142425842293E-7</v>
      </c>
      <c r="W75" s="1"/>
      <c r="X75" s="1"/>
      <c r="Y75" s="1"/>
    </row>
    <row r="76" spans="1:25" ht="16" x14ac:dyDescent="0.2">
      <c r="A76" s="17" t="s">
        <v>283</v>
      </c>
      <c r="B76" s="34">
        <v>1</v>
      </c>
      <c r="C76" s="34">
        <v>1</v>
      </c>
      <c r="D76" s="34">
        <v>7.7128886832866698E-7</v>
      </c>
      <c r="E76" s="34">
        <v>1</v>
      </c>
      <c r="F76" s="34">
        <v>7.7147223054350095E-2</v>
      </c>
      <c r="G76" s="34">
        <v>0.15875899157216899</v>
      </c>
      <c r="H76" s="34">
        <v>1</v>
      </c>
      <c r="I76" s="34">
        <v>1.0177596598826E-6</v>
      </c>
      <c r="J76" s="94">
        <v>7.5904215424138499E-6</v>
      </c>
      <c r="K76" s="1"/>
      <c r="L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</sheetData>
  <mergeCells count="26">
    <mergeCell ref="Z19:AB19"/>
    <mergeCell ref="A18:AB18"/>
    <mergeCell ref="Z35:AB35"/>
    <mergeCell ref="A34:AB34"/>
    <mergeCell ref="N50:Y50"/>
    <mergeCell ref="A50:L50"/>
    <mergeCell ref="B19:D19"/>
    <mergeCell ref="E19:G19"/>
    <mergeCell ref="H19:J19"/>
    <mergeCell ref="K19:M19"/>
    <mergeCell ref="N19:P19"/>
    <mergeCell ref="Q19:S19"/>
    <mergeCell ref="T19:V19"/>
    <mergeCell ref="A65:J65"/>
    <mergeCell ref="M65:V65"/>
    <mergeCell ref="A1:J1"/>
    <mergeCell ref="M1:V1"/>
    <mergeCell ref="W19:Y19"/>
    <mergeCell ref="B35:D35"/>
    <mergeCell ref="E35:G35"/>
    <mergeCell ref="H35:J35"/>
    <mergeCell ref="K35:M35"/>
    <mergeCell ref="N35:P35"/>
    <mergeCell ref="Q35:S35"/>
    <mergeCell ref="T35:V35"/>
    <mergeCell ref="W35:Y3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5"/>
  <sheetViews>
    <sheetView zoomScale="50" zoomScaleNormal="50" zoomScalePageLayoutView="50" workbookViewId="0">
      <selection sqref="A1:J1"/>
    </sheetView>
  </sheetViews>
  <sheetFormatPr baseColWidth="10" defaultColWidth="11.83203125" defaultRowHeight="15" x14ac:dyDescent="0.2"/>
  <cols>
    <col min="1" max="1" width="12.6640625" style="7" bestFit="1" customWidth="1"/>
    <col min="2" max="2" width="20.83203125" bestFit="1" customWidth="1"/>
    <col min="3" max="3" width="19.1640625" bestFit="1" customWidth="1"/>
    <col min="4" max="9" width="20.83203125" bestFit="1" customWidth="1"/>
    <col min="10" max="10" width="13.6640625" bestFit="1" customWidth="1"/>
    <col min="11" max="12" width="12.6640625" bestFit="1" customWidth="1"/>
    <col min="13" max="13" width="12.6640625" style="7" bestFit="1" customWidth="1"/>
    <col min="14" max="16" width="20.83203125" bestFit="1" customWidth="1"/>
    <col min="17" max="17" width="19.1640625" bestFit="1" customWidth="1"/>
    <col min="18" max="18" width="20.83203125" bestFit="1" customWidth="1"/>
    <col min="19" max="19" width="19.1640625" bestFit="1" customWidth="1"/>
    <col min="20" max="21" width="20.83203125" bestFit="1" customWidth="1"/>
    <col min="22" max="24" width="12.6640625" bestFit="1" customWidth="1"/>
    <col min="25" max="25" width="9.5" bestFit="1" customWidth="1"/>
    <col min="26" max="27" width="7.33203125" bestFit="1" customWidth="1"/>
    <col min="28" max="28" width="5.1640625" bestFit="1" customWidth="1"/>
  </cols>
  <sheetData>
    <row r="1" spans="1:28" ht="19" x14ac:dyDescent="0.25">
      <c r="A1" s="80" t="s">
        <v>286</v>
      </c>
      <c r="B1" s="81"/>
      <c r="C1" s="81"/>
      <c r="D1" s="81"/>
      <c r="E1" s="81"/>
      <c r="F1" s="81"/>
      <c r="G1" s="81"/>
      <c r="H1" s="81"/>
      <c r="I1" s="81"/>
      <c r="J1" s="82"/>
      <c r="M1" s="83" t="s">
        <v>287</v>
      </c>
      <c r="N1" s="84"/>
      <c r="O1" s="84"/>
      <c r="P1" s="84"/>
      <c r="Q1" s="84"/>
      <c r="R1" s="84"/>
      <c r="S1" s="84"/>
      <c r="T1" s="84"/>
      <c r="U1" s="84"/>
      <c r="V1" s="84"/>
    </row>
    <row r="2" spans="1:28" ht="16" x14ac:dyDescent="0.2">
      <c r="A2" s="17"/>
      <c r="B2" s="18" t="s">
        <v>288</v>
      </c>
      <c r="C2" s="18" t="s">
        <v>289</v>
      </c>
      <c r="D2" s="18" t="s">
        <v>290</v>
      </c>
      <c r="E2" s="18" t="s">
        <v>291</v>
      </c>
      <c r="F2" s="18" t="s">
        <v>292</v>
      </c>
      <c r="G2" s="18" t="s">
        <v>293</v>
      </c>
      <c r="H2" s="18" t="s">
        <v>294</v>
      </c>
      <c r="I2" s="18" t="s">
        <v>295</v>
      </c>
      <c r="J2" s="26" t="s">
        <v>646</v>
      </c>
      <c r="M2" s="17"/>
      <c r="N2" s="18" t="s">
        <v>288</v>
      </c>
      <c r="O2" s="18" t="s">
        <v>289</v>
      </c>
      <c r="P2" s="18" t="s">
        <v>290</v>
      </c>
      <c r="Q2" s="18" t="s">
        <v>291</v>
      </c>
      <c r="R2" s="18" t="s">
        <v>292</v>
      </c>
      <c r="S2" s="18" t="s">
        <v>293</v>
      </c>
      <c r="T2" s="18" t="s">
        <v>294</v>
      </c>
      <c r="U2" s="18" t="s">
        <v>295</v>
      </c>
      <c r="V2" s="26" t="s">
        <v>646</v>
      </c>
    </row>
    <row r="3" spans="1:28" ht="16" x14ac:dyDescent="0.2">
      <c r="A3" s="17" t="s">
        <v>0</v>
      </c>
      <c r="B3" s="19" t="s">
        <v>163</v>
      </c>
      <c r="C3" s="19" t="s">
        <v>16</v>
      </c>
      <c r="D3" s="18" t="s">
        <v>17</v>
      </c>
      <c r="E3" s="18" t="s">
        <v>18</v>
      </c>
      <c r="F3" s="18" t="s">
        <v>164</v>
      </c>
      <c r="G3" s="18" t="s">
        <v>165</v>
      </c>
      <c r="H3" s="18" t="s">
        <v>166</v>
      </c>
      <c r="I3" s="18" t="s">
        <v>167</v>
      </c>
      <c r="J3" s="94" t="s">
        <v>681</v>
      </c>
      <c r="M3" s="17" t="s">
        <v>0</v>
      </c>
      <c r="N3" s="18" t="s">
        <v>226</v>
      </c>
      <c r="O3" s="20" t="s">
        <v>99</v>
      </c>
      <c r="P3" s="18" t="s">
        <v>227</v>
      </c>
      <c r="Q3" s="18" t="s">
        <v>228</v>
      </c>
      <c r="R3" s="18" t="s">
        <v>229</v>
      </c>
      <c r="S3" s="18" t="s">
        <v>230</v>
      </c>
      <c r="T3" s="18" t="s">
        <v>231</v>
      </c>
      <c r="U3" s="18" t="s">
        <v>232</v>
      </c>
      <c r="V3" s="94" t="s">
        <v>690</v>
      </c>
    </row>
    <row r="4" spans="1:28" ht="16" x14ac:dyDescent="0.2">
      <c r="A4" s="17" t="s">
        <v>1</v>
      </c>
      <c r="B4" s="20" t="s">
        <v>168</v>
      </c>
      <c r="C4" s="18" t="s">
        <v>24</v>
      </c>
      <c r="D4" s="18" t="s">
        <v>169</v>
      </c>
      <c r="E4" s="18" t="s">
        <v>170</v>
      </c>
      <c r="F4" s="18" t="s">
        <v>171</v>
      </c>
      <c r="G4" s="19" t="s">
        <v>172</v>
      </c>
      <c r="H4" s="18" t="s">
        <v>173</v>
      </c>
      <c r="I4" s="18" t="s">
        <v>174</v>
      </c>
      <c r="J4" s="94" t="s">
        <v>682</v>
      </c>
      <c r="M4" s="17" t="s">
        <v>1</v>
      </c>
      <c r="N4" s="18" t="s">
        <v>233</v>
      </c>
      <c r="O4" s="18" t="s">
        <v>234</v>
      </c>
      <c r="P4" s="19" t="s">
        <v>235</v>
      </c>
      <c r="Q4" s="18" t="s">
        <v>236</v>
      </c>
      <c r="R4" s="18" t="s">
        <v>237</v>
      </c>
      <c r="S4" s="18" t="s">
        <v>238</v>
      </c>
      <c r="T4" s="18" t="s">
        <v>239</v>
      </c>
      <c r="U4" s="18" t="s">
        <v>240</v>
      </c>
      <c r="V4" s="94" t="s">
        <v>691</v>
      </c>
    </row>
    <row r="5" spans="1:28" ht="16" x14ac:dyDescent="0.2">
      <c r="A5" s="17" t="s">
        <v>2</v>
      </c>
      <c r="B5" s="18" t="s">
        <v>175</v>
      </c>
      <c r="C5" s="18" t="s">
        <v>32</v>
      </c>
      <c r="D5" s="18" t="s">
        <v>176</v>
      </c>
      <c r="E5" s="18" t="s">
        <v>177</v>
      </c>
      <c r="F5" s="18" t="s">
        <v>178</v>
      </c>
      <c r="G5" s="18" t="s">
        <v>179</v>
      </c>
      <c r="H5" s="18" t="s">
        <v>37</v>
      </c>
      <c r="I5" s="18" t="s">
        <v>180</v>
      </c>
      <c r="J5" s="94" t="s">
        <v>683</v>
      </c>
      <c r="M5" s="17" t="s">
        <v>2</v>
      </c>
      <c r="N5" s="18" t="s">
        <v>114</v>
      </c>
      <c r="O5" s="18" t="s">
        <v>115</v>
      </c>
      <c r="P5" s="18" t="s">
        <v>116</v>
      </c>
      <c r="Q5" s="18" t="s">
        <v>117</v>
      </c>
      <c r="R5" s="18" t="s">
        <v>241</v>
      </c>
      <c r="S5" s="18" t="s">
        <v>119</v>
      </c>
      <c r="T5" s="18" t="s">
        <v>120</v>
      </c>
      <c r="U5" s="18" t="s">
        <v>242</v>
      </c>
      <c r="V5" s="94" t="s">
        <v>692</v>
      </c>
    </row>
    <row r="6" spans="1:28" ht="16" x14ac:dyDescent="0.2">
      <c r="A6" s="17" t="s">
        <v>3</v>
      </c>
      <c r="B6" s="19" t="s">
        <v>181</v>
      </c>
      <c r="C6" s="19" t="s">
        <v>16</v>
      </c>
      <c r="D6" s="19" t="s">
        <v>182</v>
      </c>
      <c r="E6" s="18" t="s">
        <v>183</v>
      </c>
      <c r="F6" s="18" t="s">
        <v>184</v>
      </c>
      <c r="G6" s="18" t="s">
        <v>185</v>
      </c>
      <c r="H6" s="18" t="s">
        <v>186</v>
      </c>
      <c r="I6" s="18" t="s">
        <v>187</v>
      </c>
      <c r="J6" s="94" t="s">
        <v>684</v>
      </c>
      <c r="M6" s="17" t="s">
        <v>3</v>
      </c>
      <c r="N6" s="19" t="s">
        <v>243</v>
      </c>
      <c r="O6" s="19" t="s">
        <v>123</v>
      </c>
      <c r="P6" s="18" t="s">
        <v>244</v>
      </c>
      <c r="Q6" s="19" t="s">
        <v>245</v>
      </c>
      <c r="R6" s="18" t="s">
        <v>246</v>
      </c>
      <c r="S6" s="18" t="s">
        <v>247</v>
      </c>
      <c r="T6" s="18" t="s">
        <v>128</v>
      </c>
      <c r="U6" s="18" t="s">
        <v>248</v>
      </c>
      <c r="V6" s="94" t="s">
        <v>660</v>
      </c>
    </row>
    <row r="7" spans="1:28" ht="16" x14ac:dyDescent="0.2">
      <c r="A7" s="17" t="s">
        <v>4</v>
      </c>
      <c r="B7" s="18" t="s">
        <v>188</v>
      </c>
      <c r="C7" s="18" t="s">
        <v>189</v>
      </c>
      <c r="D7" s="18" t="s">
        <v>190</v>
      </c>
      <c r="E7" s="18" t="s">
        <v>191</v>
      </c>
      <c r="F7" s="18" t="s">
        <v>192</v>
      </c>
      <c r="G7" s="18" t="s">
        <v>193</v>
      </c>
      <c r="H7" s="18" t="s">
        <v>194</v>
      </c>
      <c r="I7" s="18" t="s">
        <v>195</v>
      </c>
      <c r="J7" s="94" t="s">
        <v>685</v>
      </c>
      <c r="M7" s="17" t="s">
        <v>4</v>
      </c>
      <c r="N7" s="18" t="s">
        <v>249</v>
      </c>
      <c r="O7" s="18" t="s">
        <v>250</v>
      </c>
      <c r="P7" s="18" t="s">
        <v>251</v>
      </c>
      <c r="Q7" s="18" t="s">
        <v>252</v>
      </c>
      <c r="R7" s="18" t="s">
        <v>253</v>
      </c>
      <c r="S7" s="18" t="s">
        <v>254</v>
      </c>
      <c r="T7" s="18" t="s">
        <v>255</v>
      </c>
      <c r="U7" s="18" t="s">
        <v>256</v>
      </c>
      <c r="V7" s="94" t="s">
        <v>693</v>
      </c>
    </row>
    <row r="8" spans="1:28" ht="16" x14ac:dyDescent="0.2">
      <c r="A8" s="17" t="s">
        <v>5</v>
      </c>
      <c r="B8" s="18" t="s">
        <v>196</v>
      </c>
      <c r="C8" s="18" t="s">
        <v>54</v>
      </c>
      <c r="D8" s="18" t="s">
        <v>197</v>
      </c>
      <c r="E8" s="18" t="s">
        <v>198</v>
      </c>
      <c r="F8" s="19" t="s">
        <v>280</v>
      </c>
      <c r="G8" s="18" t="s">
        <v>199</v>
      </c>
      <c r="H8" s="18" t="s">
        <v>200</v>
      </c>
      <c r="I8" s="18" t="s">
        <v>201</v>
      </c>
      <c r="J8" s="94" t="s">
        <v>686</v>
      </c>
      <c r="M8" s="17" t="s">
        <v>5</v>
      </c>
      <c r="N8" s="18" t="s">
        <v>257</v>
      </c>
      <c r="O8" s="18" t="s">
        <v>258</v>
      </c>
      <c r="P8" s="18" t="s">
        <v>140</v>
      </c>
      <c r="Q8" s="18" t="s">
        <v>259</v>
      </c>
      <c r="R8" s="18" t="s">
        <v>260</v>
      </c>
      <c r="S8" s="18" t="s">
        <v>261</v>
      </c>
      <c r="T8" s="18" t="s">
        <v>262</v>
      </c>
      <c r="U8" s="18" t="s">
        <v>263</v>
      </c>
      <c r="V8" s="94" t="s">
        <v>694</v>
      </c>
    </row>
    <row r="9" spans="1:28" ht="16" x14ac:dyDescent="0.2">
      <c r="A9" s="17" t="s">
        <v>6</v>
      </c>
      <c r="B9" s="18" t="s">
        <v>202</v>
      </c>
      <c r="C9" s="18" t="s">
        <v>203</v>
      </c>
      <c r="D9" s="18" t="s">
        <v>204</v>
      </c>
      <c r="E9" s="18" t="s">
        <v>205</v>
      </c>
      <c r="F9" s="18" t="s">
        <v>206</v>
      </c>
      <c r="G9" s="18" t="s">
        <v>207</v>
      </c>
      <c r="H9" s="18" t="s">
        <v>208</v>
      </c>
      <c r="I9" s="18" t="s">
        <v>209</v>
      </c>
      <c r="J9" s="94" t="s">
        <v>687</v>
      </c>
      <c r="M9" s="17" t="s">
        <v>6</v>
      </c>
      <c r="N9" s="18" t="s">
        <v>264</v>
      </c>
      <c r="O9" s="18" t="s">
        <v>265</v>
      </c>
      <c r="P9" s="18" t="s">
        <v>266</v>
      </c>
      <c r="Q9" s="18" t="s">
        <v>267</v>
      </c>
      <c r="R9" s="18" t="s">
        <v>268</v>
      </c>
      <c r="S9" s="18" t="s">
        <v>269</v>
      </c>
      <c r="T9" s="18" t="s">
        <v>270</v>
      </c>
      <c r="U9" s="18" t="s">
        <v>271</v>
      </c>
      <c r="V9" s="94" t="s">
        <v>695</v>
      </c>
    </row>
    <row r="10" spans="1:28" ht="16" x14ac:dyDescent="0.2">
      <c r="A10" s="17" t="s">
        <v>7</v>
      </c>
      <c r="B10" s="18" t="s">
        <v>69</v>
      </c>
      <c r="C10" s="18" t="s">
        <v>210</v>
      </c>
      <c r="D10" s="18" t="s">
        <v>211</v>
      </c>
      <c r="E10" s="18" t="s">
        <v>212</v>
      </c>
      <c r="F10" s="18" t="s">
        <v>213</v>
      </c>
      <c r="G10" s="18" t="s">
        <v>214</v>
      </c>
      <c r="H10" s="18" t="s">
        <v>215</v>
      </c>
      <c r="I10" s="18" t="s">
        <v>216</v>
      </c>
      <c r="J10" s="94" t="s">
        <v>688</v>
      </c>
      <c r="M10" s="17" t="s">
        <v>7</v>
      </c>
      <c r="N10" s="18" t="s">
        <v>272</v>
      </c>
      <c r="O10" s="18" t="s">
        <v>273</v>
      </c>
      <c r="P10" s="18" t="s">
        <v>274</v>
      </c>
      <c r="Q10" s="18" t="s">
        <v>275</v>
      </c>
      <c r="R10" s="18" t="s">
        <v>276</v>
      </c>
      <c r="S10" s="18" t="s">
        <v>277</v>
      </c>
      <c r="T10" s="18" t="s">
        <v>278</v>
      </c>
      <c r="U10" s="18" t="s">
        <v>279</v>
      </c>
      <c r="V10" s="94" t="s">
        <v>696</v>
      </c>
    </row>
    <row r="11" spans="1:28" ht="16" x14ac:dyDescent="0.2">
      <c r="A11" s="17" t="s">
        <v>8</v>
      </c>
      <c r="B11" s="18" t="s">
        <v>69</v>
      </c>
      <c r="C11" s="18" t="s">
        <v>210</v>
      </c>
      <c r="D11" s="18" t="s">
        <v>211</v>
      </c>
      <c r="E11" s="18" t="s">
        <v>212</v>
      </c>
      <c r="F11" s="18" t="s">
        <v>213</v>
      </c>
      <c r="G11" s="18" t="s">
        <v>214</v>
      </c>
      <c r="H11" s="18" t="s">
        <v>215</v>
      </c>
      <c r="I11" s="18" t="s">
        <v>216</v>
      </c>
      <c r="J11" s="94" t="s">
        <v>688</v>
      </c>
      <c r="M11" s="17" t="s">
        <v>8</v>
      </c>
      <c r="N11" s="18" t="s">
        <v>272</v>
      </c>
      <c r="O11" s="18" t="s">
        <v>273</v>
      </c>
      <c r="P11" s="18" t="s">
        <v>274</v>
      </c>
      <c r="Q11" s="18" t="s">
        <v>275</v>
      </c>
      <c r="R11" s="18" t="s">
        <v>276</v>
      </c>
      <c r="S11" s="18" t="s">
        <v>277</v>
      </c>
      <c r="T11" s="18" t="s">
        <v>278</v>
      </c>
      <c r="U11" s="18" t="s">
        <v>279</v>
      </c>
      <c r="V11" s="94" t="s">
        <v>696</v>
      </c>
    </row>
    <row r="12" spans="1:28" ht="16" x14ac:dyDescent="0.2">
      <c r="A12" s="17" t="s">
        <v>162</v>
      </c>
      <c r="B12" s="18" t="s">
        <v>77</v>
      </c>
      <c r="C12" s="18" t="s">
        <v>54</v>
      </c>
      <c r="D12" s="18" t="s">
        <v>217</v>
      </c>
      <c r="E12" s="19" t="s">
        <v>218</v>
      </c>
      <c r="F12" s="18" t="s">
        <v>219</v>
      </c>
      <c r="G12" s="18" t="s">
        <v>220</v>
      </c>
      <c r="H12" s="18" t="s">
        <v>281</v>
      </c>
      <c r="I12" s="18" t="s">
        <v>201</v>
      </c>
      <c r="J12" s="94" t="s">
        <v>686</v>
      </c>
      <c r="M12" s="17" t="s">
        <v>9</v>
      </c>
      <c r="N12" s="18" t="s">
        <v>83</v>
      </c>
      <c r="O12" s="18" t="s">
        <v>221</v>
      </c>
      <c r="P12" s="18" t="s">
        <v>222</v>
      </c>
      <c r="Q12" s="18" t="s">
        <v>223</v>
      </c>
      <c r="R12" s="39" t="s">
        <v>224</v>
      </c>
      <c r="S12" s="21" t="s">
        <v>225</v>
      </c>
      <c r="T12" s="19" t="s">
        <v>285</v>
      </c>
      <c r="U12" s="21" t="s">
        <v>284</v>
      </c>
      <c r="V12" s="95" t="s">
        <v>689</v>
      </c>
    </row>
    <row r="13" spans="1:28" ht="16" x14ac:dyDescent="0.2">
      <c r="A13" s="17" t="s">
        <v>9</v>
      </c>
      <c r="B13" s="18" t="s">
        <v>83</v>
      </c>
      <c r="C13" s="18" t="s">
        <v>221</v>
      </c>
      <c r="D13" s="18" t="s">
        <v>222</v>
      </c>
      <c r="E13" s="18" t="s">
        <v>223</v>
      </c>
      <c r="F13" s="39" t="s">
        <v>224</v>
      </c>
      <c r="G13" s="26" t="s">
        <v>225</v>
      </c>
      <c r="H13" s="19" t="s">
        <v>285</v>
      </c>
      <c r="I13" s="21" t="s">
        <v>284</v>
      </c>
      <c r="J13" s="95" t="s">
        <v>689</v>
      </c>
      <c r="M13" s="22" t="s">
        <v>10</v>
      </c>
      <c r="N13" s="23" t="s">
        <v>90</v>
      </c>
      <c r="O13" s="23" t="s">
        <v>91</v>
      </c>
      <c r="P13" s="23" t="s">
        <v>92</v>
      </c>
      <c r="Q13" s="23" t="s">
        <v>93</v>
      </c>
      <c r="R13" s="24" t="s">
        <v>94</v>
      </c>
      <c r="S13" s="23" t="s">
        <v>95</v>
      </c>
      <c r="T13" s="23" t="s">
        <v>96</v>
      </c>
      <c r="U13" s="23" t="s">
        <v>97</v>
      </c>
      <c r="V13" s="92" t="s">
        <v>647</v>
      </c>
    </row>
    <row r="14" spans="1:28" s="1" customFormat="1" ht="16" x14ac:dyDescent="0.2">
      <c r="A14" s="22" t="s">
        <v>10</v>
      </c>
      <c r="B14" s="23" t="s">
        <v>90</v>
      </c>
      <c r="C14" s="23" t="s">
        <v>91</v>
      </c>
      <c r="D14" s="23" t="s">
        <v>92</v>
      </c>
      <c r="E14" s="23" t="s">
        <v>93</v>
      </c>
      <c r="F14" s="24" t="s">
        <v>94</v>
      </c>
      <c r="G14" s="23" t="s">
        <v>95</v>
      </c>
      <c r="H14" s="23" t="s">
        <v>96</v>
      </c>
      <c r="I14" s="23" t="s">
        <v>97</v>
      </c>
      <c r="J14" s="92" t="s">
        <v>647</v>
      </c>
      <c r="L14"/>
      <c r="M14" s="7"/>
    </row>
    <row r="15" spans="1:28" s="1" customFormat="1" ht="16" x14ac:dyDescent="0.2">
      <c r="A15" s="6"/>
      <c r="B15" s="4"/>
      <c r="C15" s="4"/>
      <c r="D15" s="4"/>
      <c r="E15" s="4"/>
      <c r="F15" s="5"/>
      <c r="G15" s="4"/>
      <c r="H15" s="4"/>
      <c r="I15" s="4"/>
      <c r="L15"/>
      <c r="M15" s="7"/>
    </row>
    <row r="16" spans="1:28" s="8" customFormat="1" x14ac:dyDescent="0.2">
      <c r="A16" s="90" t="s">
        <v>398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</row>
    <row r="17" spans="1:28" x14ac:dyDescent="0.2">
      <c r="A17" s="67"/>
      <c r="B17" s="86" t="s">
        <v>288</v>
      </c>
      <c r="C17" s="85"/>
      <c r="D17" s="85"/>
      <c r="E17" s="85" t="s">
        <v>289</v>
      </c>
      <c r="F17" s="85"/>
      <c r="G17" s="85"/>
      <c r="H17" s="85" t="s">
        <v>290</v>
      </c>
      <c r="I17" s="85"/>
      <c r="J17" s="85"/>
      <c r="K17" s="85" t="s">
        <v>642</v>
      </c>
      <c r="L17" s="85"/>
      <c r="M17" s="85"/>
      <c r="N17" s="85" t="s">
        <v>292</v>
      </c>
      <c r="O17" s="85"/>
      <c r="P17" s="85"/>
      <c r="Q17" s="85" t="s">
        <v>293</v>
      </c>
      <c r="R17" s="85"/>
      <c r="S17" s="85"/>
      <c r="T17" s="85" t="s">
        <v>294</v>
      </c>
      <c r="U17" s="85"/>
      <c r="V17" s="85"/>
      <c r="W17" s="85" t="s">
        <v>295</v>
      </c>
      <c r="X17" s="85"/>
      <c r="Y17" s="85"/>
      <c r="Z17" s="98" t="s">
        <v>646</v>
      </c>
      <c r="AA17" s="99"/>
      <c r="AB17" s="86"/>
    </row>
    <row r="18" spans="1:28" x14ac:dyDescent="0.2">
      <c r="A18" s="11"/>
      <c r="B18" s="48" t="s">
        <v>298</v>
      </c>
      <c r="C18" s="47" t="s">
        <v>299</v>
      </c>
      <c r="D18" s="47" t="s">
        <v>643</v>
      </c>
      <c r="E18" s="47" t="s">
        <v>298</v>
      </c>
      <c r="F18" s="47" t="s">
        <v>299</v>
      </c>
      <c r="G18" s="47" t="s">
        <v>643</v>
      </c>
      <c r="H18" s="47" t="s">
        <v>298</v>
      </c>
      <c r="I18" s="47" t="s">
        <v>299</v>
      </c>
      <c r="J18" s="47" t="s">
        <v>643</v>
      </c>
      <c r="K18" s="47" t="s">
        <v>298</v>
      </c>
      <c r="L18" s="47" t="s">
        <v>299</v>
      </c>
      <c r="M18" s="47" t="s">
        <v>643</v>
      </c>
      <c r="N18" s="47" t="s">
        <v>298</v>
      </c>
      <c r="O18" s="47" t="s">
        <v>299</v>
      </c>
      <c r="P18" s="47" t="s">
        <v>643</v>
      </c>
      <c r="Q18" s="47" t="s">
        <v>298</v>
      </c>
      <c r="R18" s="47" t="s">
        <v>299</v>
      </c>
      <c r="S18" s="47" t="s">
        <v>643</v>
      </c>
      <c r="T18" s="47" t="s">
        <v>298</v>
      </c>
      <c r="U18" s="47" t="s">
        <v>299</v>
      </c>
      <c r="V18" s="47" t="s">
        <v>643</v>
      </c>
      <c r="W18" s="47" t="s">
        <v>298</v>
      </c>
      <c r="X18" s="47" t="s">
        <v>299</v>
      </c>
      <c r="Y18" s="47" t="s">
        <v>643</v>
      </c>
      <c r="Z18" s="79" t="s">
        <v>298</v>
      </c>
      <c r="AA18" s="79" t="s">
        <v>299</v>
      </c>
      <c r="AB18" s="79" t="s">
        <v>643</v>
      </c>
    </row>
    <row r="19" spans="1:28" ht="16.5" customHeight="1" x14ac:dyDescent="0.2">
      <c r="A19" s="10" t="s">
        <v>0</v>
      </c>
      <c r="B19" s="68" t="s">
        <v>468</v>
      </c>
      <c r="C19" s="51" t="s">
        <v>468</v>
      </c>
      <c r="D19" s="52">
        <v>0.98</v>
      </c>
      <c r="E19" s="8" t="s">
        <v>301</v>
      </c>
      <c r="F19" s="8" t="s">
        <v>301</v>
      </c>
      <c r="G19" s="14">
        <v>0.98</v>
      </c>
      <c r="H19" s="8" t="s">
        <v>469</v>
      </c>
      <c r="I19" s="8" t="s">
        <v>469</v>
      </c>
      <c r="J19" s="14">
        <v>0.76</v>
      </c>
      <c r="K19" s="8" t="s">
        <v>303</v>
      </c>
      <c r="L19" s="8" t="s">
        <v>304</v>
      </c>
      <c r="M19" s="14">
        <v>0.77</v>
      </c>
      <c r="N19" s="8" t="s">
        <v>470</v>
      </c>
      <c r="O19" s="8" t="s">
        <v>471</v>
      </c>
      <c r="P19" s="14">
        <v>0.96</v>
      </c>
      <c r="Q19" s="8" t="s">
        <v>472</v>
      </c>
      <c r="R19" s="8" t="s">
        <v>473</v>
      </c>
      <c r="S19" s="14">
        <v>0.88</v>
      </c>
      <c r="T19" s="8" t="s">
        <v>474</v>
      </c>
      <c r="U19" s="8" t="s">
        <v>474</v>
      </c>
      <c r="V19" s="14">
        <v>0.98</v>
      </c>
      <c r="W19" s="8" t="s">
        <v>475</v>
      </c>
      <c r="X19" s="8" t="s">
        <v>475</v>
      </c>
      <c r="Y19" s="14">
        <v>0.9</v>
      </c>
      <c r="Z19" s="108" t="s">
        <v>697</v>
      </c>
      <c r="AA19" s="109" t="s">
        <v>704</v>
      </c>
      <c r="AB19" s="101">
        <v>0.78</v>
      </c>
    </row>
    <row r="20" spans="1:28" x14ac:dyDescent="0.2">
      <c r="A20" s="10" t="s">
        <v>1</v>
      </c>
      <c r="B20" s="69" t="s">
        <v>476</v>
      </c>
      <c r="C20" s="55" t="s">
        <v>476</v>
      </c>
      <c r="D20" s="56">
        <v>0.98</v>
      </c>
      <c r="E20" s="51" t="s">
        <v>310</v>
      </c>
      <c r="F20" s="51" t="s">
        <v>310</v>
      </c>
      <c r="G20" s="52">
        <v>0.99</v>
      </c>
      <c r="H20" s="8" t="s">
        <v>477</v>
      </c>
      <c r="I20" s="8" t="s">
        <v>477</v>
      </c>
      <c r="J20" s="14">
        <v>0.76</v>
      </c>
      <c r="K20" s="8" t="s">
        <v>478</v>
      </c>
      <c r="L20" s="8" t="s">
        <v>478</v>
      </c>
      <c r="M20" s="14">
        <v>0.8</v>
      </c>
      <c r="N20" s="51" t="s">
        <v>479</v>
      </c>
      <c r="O20" s="51" t="s">
        <v>480</v>
      </c>
      <c r="P20" s="52">
        <v>0.98</v>
      </c>
      <c r="Q20" s="8" t="s">
        <v>481</v>
      </c>
      <c r="R20" s="8" t="s">
        <v>481</v>
      </c>
      <c r="S20" s="14">
        <v>0.93</v>
      </c>
      <c r="T20" s="51" t="s">
        <v>482</v>
      </c>
      <c r="U20" s="51" t="s">
        <v>482</v>
      </c>
      <c r="V20" s="52">
        <v>0.99</v>
      </c>
      <c r="W20" s="8" t="s">
        <v>483</v>
      </c>
      <c r="X20" s="8" t="s">
        <v>484</v>
      </c>
      <c r="Y20" s="14">
        <v>0.94</v>
      </c>
      <c r="Z20" s="108" t="s">
        <v>698</v>
      </c>
      <c r="AA20" s="109" t="s">
        <v>705</v>
      </c>
      <c r="AB20" s="102">
        <v>0.72</v>
      </c>
    </row>
    <row r="21" spans="1:28" x14ac:dyDescent="0.2">
      <c r="A21" s="10" t="s">
        <v>2</v>
      </c>
      <c r="B21" s="38" t="s">
        <v>485</v>
      </c>
      <c r="C21" s="8" t="s">
        <v>485</v>
      </c>
      <c r="D21" s="14">
        <v>0.81</v>
      </c>
      <c r="E21" s="8" t="s">
        <v>318</v>
      </c>
      <c r="F21" s="8" t="s">
        <v>318</v>
      </c>
      <c r="G21" s="14">
        <v>0.98</v>
      </c>
      <c r="H21" s="8" t="s">
        <v>486</v>
      </c>
      <c r="I21" s="8" t="s">
        <v>487</v>
      </c>
      <c r="J21" s="14">
        <v>0.7</v>
      </c>
      <c r="K21" s="8" t="s">
        <v>488</v>
      </c>
      <c r="L21" s="8" t="s">
        <v>489</v>
      </c>
      <c r="M21" s="14">
        <v>0.74</v>
      </c>
      <c r="N21" s="8" t="s">
        <v>490</v>
      </c>
      <c r="O21" s="8" t="s">
        <v>491</v>
      </c>
      <c r="P21" s="14">
        <v>0.95</v>
      </c>
      <c r="Q21" s="8" t="s">
        <v>492</v>
      </c>
      <c r="R21" s="8" t="s">
        <v>492</v>
      </c>
      <c r="S21" s="14">
        <v>0.93</v>
      </c>
      <c r="T21" s="8" t="s">
        <v>493</v>
      </c>
      <c r="U21" s="8" t="s">
        <v>493</v>
      </c>
      <c r="V21" s="14">
        <v>0.98</v>
      </c>
      <c r="W21" s="8" t="s">
        <v>494</v>
      </c>
      <c r="X21" s="8" t="s">
        <v>494</v>
      </c>
      <c r="Y21" s="14">
        <v>0.97</v>
      </c>
      <c r="Z21" s="127" t="s">
        <v>699</v>
      </c>
      <c r="AA21" s="125" t="s">
        <v>706</v>
      </c>
      <c r="AB21" s="128">
        <v>0.83</v>
      </c>
    </row>
    <row r="22" spans="1:28" x14ac:dyDescent="0.2">
      <c r="A22" s="10" t="s">
        <v>3</v>
      </c>
      <c r="B22" s="68" t="s">
        <v>495</v>
      </c>
      <c r="C22" s="51" t="s">
        <v>495</v>
      </c>
      <c r="D22" s="52">
        <v>0.98</v>
      </c>
      <c r="E22" s="8" t="s">
        <v>331</v>
      </c>
      <c r="F22" s="8" t="s">
        <v>331</v>
      </c>
      <c r="G22" s="14">
        <v>0.98</v>
      </c>
      <c r="H22" s="51" t="s">
        <v>496</v>
      </c>
      <c r="I22" s="51" t="s">
        <v>497</v>
      </c>
      <c r="J22" s="52">
        <v>0.79</v>
      </c>
      <c r="K22" s="8" t="s">
        <v>498</v>
      </c>
      <c r="L22" s="8" t="s">
        <v>499</v>
      </c>
      <c r="M22" s="14">
        <v>0.73</v>
      </c>
      <c r="N22" s="51" t="s">
        <v>500</v>
      </c>
      <c r="O22" s="51" t="s">
        <v>501</v>
      </c>
      <c r="P22" s="52">
        <v>0.98</v>
      </c>
      <c r="Q22" s="8" t="s">
        <v>502</v>
      </c>
      <c r="R22" s="8" t="s">
        <v>503</v>
      </c>
      <c r="S22" s="14">
        <v>0.9</v>
      </c>
      <c r="T22" s="8" t="s">
        <v>504</v>
      </c>
      <c r="U22" s="8" t="s">
        <v>505</v>
      </c>
      <c r="V22" s="14">
        <v>0.96</v>
      </c>
      <c r="W22" s="8" t="s">
        <v>506</v>
      </c>
      <c r="X22" s="8" t="s">
        <v>507</v>
      </c>
      <c r="Y22" s="14">
        <v>0.96</v>
      </c>
      <c r="Z22" s="108" t="s">
        <v>700</v>
      </c>
      <c r="AA22" s="109" t="s">
        <v>707</v>
      </c>
      <c r="AB22" s="102">
        <v>0.77</v>
      </c>
    </row>
    <row r="23" spans="1:28" x14ac:dyDescent="0.2">
      <c r="A23" s="10" t="s">
        <v>4</v>
      </c>
      <c r="B23" s="38" t="s">
        <v>508</v>
      </c>
      <c r="C23" s="8" t="s">
        <v>508</v>
      </c>
      <c r="D23" s="14">
        <v>0.95</v>
      </c>
      <c r="E23" s="8" t="s">
        <v>509</v>
      </c>
      <c r="F23" s="8" t="s">
        <v>510</v>
      </c>
      <c r="G23" s="14">
        <v>0.89</v>
      </c>
      <c r="H23" s="8" t="s">
        <v>511</v>
      </c>
      <c r="I23" s="8" t="s">
        <v>512</v>
      </c>
      <c r="J23" s="14">
        <v>0.73</v>
      </c>
      <c r="K23" s="8" t="s">
        <v>513</v>
      </c>
      <c r="L23" s="8" t="s">
        <v>514</v>
      </c>
      <c r="M23" s="14">
        <v>0.77</v>
      </c>
      <c r="N23" s="8" t="s">
        <v>515</v>
      </c>
      <c r="O23" s="8" t="s">
        <v>516</v>
      </c>
      <c r="P23" s="14">
        <v>0.92</v>
      </c>
      <c r="Q23" s="8" t="s">
        <v>517</v>
      </c>
      <c r="R23" s="8" t="s">
        <v>517</v>
      </c>
      <c r="S23" s="14">
        <v>0.94</v>
      </c>
      <c r="T23" s="8" t="s">
        <v>518</v>
      </c>
      <c r="U23" s="8" t="s">
        <v>518</v>
      </c>
      <c r="V23" s="14">
        <v>0.93</v>
      </c>
      <c r="W23" s="8" t="s">
        <v>519</v>
      </c>
      <c r="X23" s="8" t="s">
        <v>519</v>
      </c>
      <c r="Y23" s="14">
        <v>0.93</v>
      </c>
      <c r="Z23" s="108" t="s">
        <v>524</v>
      </c>
      <c r="AA23" s="109" t="s">
        <v>708</v>
      </c>
      <c r="AB23" s="102">
        <v>0.79</v>
      </c>
    </row>
    <row r="24" spans="1:28" x14ac:dyDescent="0.2">
      <c r="A24" s="10" t="s">
        <v>5</v>
      </c>
      <c r="B24" s="38" t="s">
        <v>520</v>
      </c>
      <c r="C24" s="8" t="s">
        <v>520</v>
      </c>
      <c r="D24" s="14">
        <v>0.94</v>
      </c>
      <c r="E24" s="8" t="s">
        <v>521</v>
      </c>
      <c r="F24" s="8" t="s">
        <v>354</v>
      </c>
      <c r="G24" s="14">
        <v>0.81</v>
      </c>
      <c r="H24" s="8" t="s">
        <v>522</v>
      </c>
      <c r="I24" s="8" t="s">
        <v>523</v>
      </c>
      <c r="J24" s="14">
        <v>0.74</v>
      </c>
      <c r="K24" s="51" t="s">
        <v>524</v>
      </c>
      <c r="L24" s="51" t="s">
        <v>525</v>
      </c>
      <c r="M24" s="52">
        <v>0.79</v>
      </c>
      <c r="N24" s="55" t="s">
        <v>495</v>
      </c>
      <c r="O24" s="55" t="s">
        <v>495</v>
      </c>
      <c r="P24" s="56">
        <v>0.98</v>
      </c>
      <c r="Q24" s="8" t="s">
        <v>526</v>
      </c>
      <c r="R24" s="8" t="s">
        <v>527</v>
      </c>
      <c r="S24" s="14">
        <v>0.88</v>
      </c>
      <c r="T24" s="8" t="s">
        <v>360</v>
      </c>
      <c r="U24" s="8" t="s">
        <v>361</v>
      </c>
      <c r="V24" s="14">
        <v>0.92</v>
      </c>
      <c r="W24" s="8" t="s">
        <v>528</v>
      </c>
      <c r="X24" s="8" t="s">
        <v>528</v>
      </c>
      <c r="Y24" s="14">
        <v>0.86</v>
      </c>
      <c r="Z24" s="108" t="s">
        <v>701</v>
      </c>
      <c r="AA24" s="109" t="s">
        <v>709</v>
      </c>
      <c r="AB24" s="102">
        <v>0.78</v>
      </c>
    </row>
    <row r="25" spans="1:28" x14ac:dyDescent="0.2">
      <c r="A25" s="10" t="s">
        <v>6</v>
      </c>
      <c r="B25" s="38" t="s">
        <v>529</v>
      </c>
      <c r="C25" s="8" t="s">
        <v>529</v>
      </c>
      <c r="D25" s="14">
        <v>0.96</v>
      </c>
      <c r="E25" s="8" t="s">
        <v>530</v>
      </c>
      <c r="F25" s="8" t="s">
        <v>531</v>
      </c>
      <c r="G25" s="14">
        <v>0.88</v>
      </c>
      <c r="H25" s="8" t="s">
        <v>532</v>
      </c>
      <c r="I25" s="8" t="s">
        <v>533</v>
      </c>
      <c r="J25" s="14">
        <v>0.75</v>
      </c>
      <c r="K25" s="8" t="s">
        <v>534</v>
      </c>
      <c r="L25" s="8" t="s">
        <v>535</v>
      </c>
      <c r="M25" s="14">
        <v>0.78</v>
      </c>
      <c r="N25" s="8" t="s">
        <v>536</v>
      </c>
      <c r="O25" s="8" t="s">
        <v>537</v>
      </c>
      <c r="P25" s="14">
        <v>0.93</v>
      </c>
      <c r="Q25" s="8" t="s">
        <v>538</v>
      </c>
      <c r="R25" s="8" t="s">
        <v>539</v>
      </c>
      <c r="S25" s="14">
        <v>0.92</v>
      </c>
      <c r="T25" s="8" t="s">
        <v>540</v>
      </c>
      <c r="U25" s="8" t="s">
        <v>541</v>
      </c>
      <c r="V25" s="14">
        <v>0.92</v>
      </c>
      <c r="W25" s="8" t="s">
        <v>542</v>
      </c>
      <c r="X25" s="8" t="s">
        <v>543</v>
      </c>
      <c r="Y25" s="14">
        <v>0.91</v>
      </c>
      <c r="Z25" s="110" t="s">
        <v>702</v>
      </c>
      <c r="AA25" s="111" t="s">
        <v>710</v>
      </c>
      <c r="AB25" s="107">
        <v>0.84</v>
      </c>
    </row>
    <row r="26" spans="1:28" x14ac:dyDescent="0.2">
      <c r="A26" s="10" t="s">
        <v>7</v>
      </c>
      <c r="B26" s="38" t="s">
        <v>374</v>
      </c>
      <c r="C26" s="8" t="s">
        <v>375</v>
      </c>
      <c r="D26" s="14">
        <v>0.83</v>
      </c>
      <c r="E26" s="8" t="s">
        <v>544</v>
      </c>
      <c r="F26" s="8" t="s">
        <v>545</v>
      </c>
      <c r="G26" s="14">
        <v>0.77</v>
      </c>
      <c r="H26" s="8" t="s">
        <v>546</v>
      </c>
      <c r="I26" s="8" t="s">
        <v>547</v>
      </c>
      <c r="J26" s="14">
        <v>0.74</v>
      </c>
      <c r="K26" s="8" t="s">
        <v>548</v>
      </c>
      <c r="L26" s="8" t="s">
        <v>549</v>
      </c>
      <c r="M26" s="14">
        <v>0.78</v>
      </c>
      <c r="N26" s="8" t="s">
        <v>550</v>
      </c>
      <c r="O26" s="8" t="s">
        <v>551</v>
      </c>
      <c r="P26" s="14">
        <v>0.94</v>
      </c>
      <c r="Q26" s="8" t="s">
        <v>552</v>
      </c>
      <c r="R26" s="8" t="s">
        <v>553</v>
      </c>
      <c r="S26" s="14">
        <v>0.89</v>
      </c>
      <c r="T26" s="8" t="s">
        <v>554</v>
      </c>
      <c r="U26" s="8" t="s">
        <v>555</v>
      </c>
      <c r="V26" s="14">
        <v>0.94</v>
      </c>
      <c r="W26" s="8" t="s">
        <v>556</v>
      </c>
      <c r="X26" s="8" t="s">
        <v>557</v>
      </c>
      <c r="Y26" s="14">
        <v>0.85</v>
      </c>
      <c r="Z26" s="108" t="s">
        <v>703</v>
      </c>
      <c r="AA26" s="109" t="s">
        <v>711</v>
      </c>
      <c r="AB26" s="102">
        <v>0.71</v>
      </c>
    </row>
    <row r="27" spans="1:28" x14ac:dyDescent="0.2">
      <c r="A27" s="10" t="s">
        <v>8</v>
      </c>
      <c r="B27" s="38" t="s">
        <v>374</v>
      </c>
      <c r="C27" s="8" t="s">
        <v>375</v>
      </c>
      <c r="D27" s="14">
        <v>0.83</v>
      </c>
      <c r="E27" s="8" t="s">
        <v>544</v>
      </c>
      <c r="F27" s="8" t="s">
        <v>545</v>
      </c>
      <c r="G27" s="14">
        <v>0.77</v>
      </c>
      <c r="H27" s="8" t="s">
        <v>546</v>
      </c>
      <c r="I27" s="8" t="s">
        <v>547</v>
      </c>
      <c r="J27" s="14">
        <v>0.74</v>
      </c>
      <c r="K27" s="8" t="s">
        <v>548</v>
      </c>
      <c r="L27" s="8" t="s">
        <v>549</v>
      </c>
      <c r="M27" s="14">
        <v>0.78</v>
      </c>
      <c r="N27" s="8" t="s">
        <v>550</v>
      </c>
      <c r="O27" s="8" t="s">
        <v>551</v>
      </c>
      <c r="P27" s="14">
        <v>0.94</v>
      </c>
      <c r="Q27" s="8" t="s">
        <v>552</v>
      </c>
      <c r="R27" s="8" t="s">
        <v>553</v>
      </c>
      <c r="S27" s="14">
        <v>0.89</v>
      </c>
      <c r="T27" s="8" t="s">
        <v>554</v>
      </c>
      <c r="U27" s="8" t="s">
        <v>555</v>
      </c>
      <c r="V27" s="14">
        <v>0.94</v>
      </c>
      <c r="W27" s="8" t="s">
        <v>556</v>
      </c>
      <c r="X27" s="8" t="s">
        <v>557</v>
      </c>
      <c r="Y27" s="14">
        <v>0.85</v>
      </c>
      <c r="Z27" s="108" t="s">
        <v>703</v>
      </c>
      <c r="AA27" s="109" t="s">
        <v>711</v>
      </c>
      <c r="AB27" s="102">
        <v>0.71</v>
      </c>
    </row>
    <row r="28" spans="1:28" x14ac:dyDescent="0.2">
      <c r="A28" s="10" t="s">
        <v>162</v>
      </c>
      <c r="B28" s="38" t="s">
        <v>558</v>
      </c>
      <c r="C28" s="8" t="s">
        <v>559</v>
      </c>
      <c r="D28" s="14">
        <v>0.87</v>
      </c>
      <c r="E28" s="8" t="s">
        <v>521</v>
      </c>
      <c r="F28" s="8" t="s">
        <v>354</v>
      </c>
      <c r="G28" s="14">
        <v>0.81</v>
      </c>
      <c r="H28" s="8" t="s">
        <v>560</v>
      </c>
      <c r="I28" s="8" t="s">
        <v>477</v>
      </c>
      <c r="J28" s="14">
        <v>0.76</v>
      </c>
      <c r="K28" s="8" t="s">
        <v>561</v>
      </c>
      <c r="L28" s="8" t="s">
        <v>561</v>
      </c>
      <c r="M28" s="14">
        <v>0.78</v>
      </c>
      <c r="N28" s="51" t="s">
        <v>562</v>
      </c>
      <c r="O28" s="51" t="s">
        <v>562</v>
      </c>
      <c r="P28" s="52">
        <v>0.98</v>
      </c>
      <c r="Q28" s="8" t="s">
        <v>470</v>
      </c>
      <c r="R28" s="8" t="s">
        <v>563</v>
      </c>
      <c r="S28" s="14">
        <v>0.95</v>
      </c>
      <c r="T28" s="8" t="s">
        <v>564</v>
      </c>
      <c r="U28" s="8" t="s">
        <v>565</v>
      </c>
      <c r="V28" s="14">
        <v>0.99</v>
      </c>
      <c r="W28" s="8" t="s">
        <v>528</v>
      </c>
      <c r="X28" s="8" t="s">
        <v>528</v>
      </c>
      <c r="Y28" s="14">
        <v>0.86</v>
      </c>
      <c r="Z28" s="124" t="s">
        <v>701</v>
      </c>
      <c r="AA28" s="109" t="s">
        <v>709</v>
      </c>
      <c r="AB28" s="102">
        <v>0.78</v>
      </c>
    </row>
    <row r="29" spans="1:28" s="1" customFormat="1" x14ac:dyDescent="0.2">
      <c r="A29" s="37" t="s">
        <v>9</v>
      </c>
      <c r="B29" s="35" t="s">
        <v>566</v>
      </c>
      <c r="C29" s="15" t="s">
        <v>566</v>
      </c>
      <c r="D29" s="16">
        <v>0.82</v>
      </c>
      <c r="E29" s="15" t="s">
        <v>567</v>
      </c>
      <c r="F29" s="15" t="s">
        <v>568</v>
      </c>
      <c r="G29" s="16">
        <v>0.85</v>
      </c>
      <c r="H29" s="15" t="s">
        <v>569</v>
      </c>
      <c r="I29" s="15" t="s">
        <v>570</v>
      </c>
      <c r="J29" s="16">
        <v>0.7</v>
      </c>
      <c r="K29" s="15" t="s">
        <v>549</v>
      </c>
      <c r="L29" s="15" t="s">
        <v>571</v>
      </c>
      <c r="M29" s="16">
        <v>0.75</v>
      </c>
      <c r="N29" s="49" t="s">
        <v>572</v>
      </c>
      <c r="O29" s="49" t="s">
        <v>572</v>
      </c>
      <c r="P29" s="50">
        <v>0.98</v>
      </c>
      <c r="Q29" s="49" t="s">
        <v>645</v>
      </c>
      <c r="R29" s="49" t="s">
        <v>645</v>
      </c>
      <c r="S29" s="50">
        <v>0.96</v>
      </c>
      <c r="T29" s="57" t="s">
        <v>639</v>
      </c>
      <c r="U29" s="57" t="s">
        <v>640</v>
      </c>
      <c r="V29" s="58">
        <v>0.99</v>
      </c>
      <c r="W29" s="49" t="s">
        <v>644</v>
      </c>
      <c r="X29" s="49" t="s">
        <v>644</v>
      </c>
      <c r="Y29" s="50">
        <v>0.99</v>
      </c>
      <c r="Z29" s="125" t="s">
        <v>712</v>
      </c>
      <c r="AA29" s="125" t="s">
        <v>727</v>
      </c>
      <c r="AB29" s="126">
        <v>0.83</v>
      </c>
    </row>
    <row r="30" spans="1:28" s="45" customFormat="1" ht="16" x14ac:dyDescent="0.2">
      <c r="A30" s="112" t="s">
        <v>10</v>
      </c>
      <c r="B30" s="113">
        <v>0.9</v>
      </c>
      <c r="C30" s="113">
        <v>0.86</v>
      </c>
      <c r="D30" s="114">
        <f>2*(B30*C30)/(B30+C30)</f>
        <v>0.87954545454545452</v>
      </c>
      <c r="E30" s="113">
        <v>0.95</v>
      </c>
      <c r="F30" s="113">
        <v>0.92</v>
      </c>
      <c r="G30" s="114">
        <f>2*(E30*F30)/(E30+F30)</f>
        <v>0.93475935828876999</v>
      </c>
      <c r="H30" s="113">
        <v>0.73</v>
      </c>
      <c r="I30" s="113">
        <v>0.72</v>
      </c>
      <c r="J30" s="114">
        <f>2*(H30*I30)/(H30+I30)</f>
        <v>0.72496551724137925</v>
      </c>
      <c r="K30" s="113">
        <v>0.85</v>
      </c>
      <c r="L30" s="113">
        <v>0.71</v>
      </c>
      <c r="M30" s="114">
        <f>2*(K30*L30)/(K30+L30)</f>
        <v>0.77371794871794863</v>
      </c>
      <c r="N30" s="113">
        <v>0.91</v>
      </c>
      <c r="O30" s="113">
        <v>0.75</v>
      </c>
      <c r="P30" s="114">
        <f>2*(N30*O30)/(N30+O30)</f>
        <v>0.82228915662650592</v>
      </c>
      <c r="Q30" s="113">
        <v>0.73</v>
      </c>
      <c r="R30" s="113">
        <v>0.74</v>
      </c>
      <c r="S30" s="114">
        <f>2*(Q30*R30)/(Q30+R30)</f>
        <v>0.7349659863945579</v>
      </c>
      <c r="T30" s="113">
        <v>0.95</v>
      </c>
      <c r="U30" s="113">
        <v>0.94</v>
      </c>
      <c r="V30" s="114">
        <f>2*(T30*U30)/(T30+U30)</f>
        <v>0.94497354497354491</v>
      </c>
      <c r="W30" s="113">
        <v>0.93</v>
      </c>
      <c r="X30" s="113">
        <v>0.92</v>
      </c>
      <c r="Y30" s="114">
        <f>2*(W30*X30)/(W30+X30)</f>
        <v>0.92497297297297298</v>
      </c>
      <c r="Z30" s="113">
        <v>0.86</v>
      </c>
      <c r="AA30" s="113">
        <v>0.8</v>
      </c>
      <c r="AB30" s="114">
        <f>2*(Z30*AA30)/(Z30+AA30)</f>
        <v>0.82891566265060246</v>
      </c>
    </row>
    <row r="31" spans="1:28" s="45" customFormat="1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28" s="45" customForma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28" x14ac:dyDescent="0.2">
      <c r="A33" s="90" t="s">
        <v>467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</row>
    <row r="34" spans="1:28" x14ac:dyDescent="0.2">
      <c r="A34" s="67"/>
      <c r="B34" s="86" t="s">
        <v>288</v>
      </c>
      <c r="C34" s="85"/>
      <c r="D34" s="85"/>
      <c r="E34" s="85" t="s">
        <v>289</v>
      </c>
      <c r="F34" s="85"/>
      <c r="G34" s="85"/>
      <c r="H34" s="85" t="s">
        <v>290</v>
      </c>
      <c r="I34" s="85"/>
      <c r="J34" s="85"/>
      <c r="K34" s="85" t="s">
        <v>642</v>
      </c>
      <c r="L34" s="85"/>
      <c r="M34" s="85"/>
      <c r="N34" s="85" t="s">
        <v>292</v>
      </c>
      <c r="O34" s="85"/>
      <c r="P34" s="85"/>
      <c r="Q34" s="85" t="s">
        <v>293</v>
      </c>
      <c r="R34" s="85"/>
      <c r="S34" s="85"/>
      <c r="T34" s="85" t="s">
        <v>294</v>
      </c>
      <c r="U34" s="85"/>
      <c r="V34" s="85"/>
      <c r="W34" s="85" t="s">
        <v>295</v>
      </c>
      <c r="X34" s="85"/>
      <c r="Y34" s="85"/>
      <c r="Z34" s="98" t="s">
        <v>646</v>
      </c>
      <c r="AA34" s="99"/>
      <c r="AB34" s="86"/>
    </row>
    <row r="35" spans="1:28" x14ac:dyDescent="0.2">
      <c r="A35" s="11"/>
      <c r="B35" s="48" t="s">
        <v>298</v>
      </c>
      <c r="C35" s="47" t="s">
        <v>299</v>
      </c>
      <c r="D35" s="47" t="s">
        <v>643</v>
      </c>
      <c r="E35" s="47" t="s">
        <v>298</v>
      </c>
      <c r="F35" s="47" t="s">
        <v>299</v>
      </c>
      <c r="G35" s="47" t="s">
        <v>643</v>
      </c>
      <c r="H35" s="47" t="s">
        <v>298</v>
      </c>
      <c r="I35" s="47" t="s">
        <v>299</v>
      </c>
      <c r="J35" s="47" t="s">
        <v>643</v>
      </c>
      <c r="K35" s="47" t="s">
        <v>298</v>
      </c>
      <c r="L35" s="47" t="s">
        <v>299</v>
      </c>
      <c r="M35" s="47" t="s">
        <v>643</v>
      </c>
      <c r="N35" s="47" t="s">
        <v>298</v>
      </c>
      <c r="O35" s="47" t="s">
        <v>299</v>
      </c>
      <c r="P35" s="47" t="s">
        <v>643</v>
      </c>
      <c r="Q35" s="47" t="s">
        <v>298</v>
      </c>
      <c r="R35" s="47" t="s">
        <v>299</v>
      </c>
      <c r="S35" s="47" t="s">
        <v>643</v>
      </c>
      <c r="T35" s="47" t="s">
        <v>298</v>
      </c>
      <c r="U35" s="47" t="s">
        <v>299</v>
      </c>
      <c r="V35" s="47" t="s">
        <v>643</v>
      </c>
      <c r="W35" s="47" t="s">
        <v>298</v>
      </c>
      <c r="X35" s="47" t="s">
        <v>299</v>
      </c>
      <c r="Y35" s="47" t="s">
        <v>643</v>
      </c>
      <c r="Z35" s="79" t="s">
        <v>298</v>
      </c>
      <c r="AA35" s="79" t="s">
        <v>299</v>
      </c>
      <c r="AB35" s="79" t="s">
        <v>643</v>
      </c>
    </row>
    <row r="36" spans="1:28" x14ac:dyDescent="0.2">
      <c r="A36" s="36" t="s">
        <v>0</v>
      </c>
      <c r="B36" s="46" t="s">
        <v>573</v>
      </c>
      <c r="C36" s="12" t="s">
        <v>574</v>
      </c>
      <c r="D36" s="13">
        <v>0.98</v>
      </c>
      <c r="E36" s="59" t="s">
        <v>331</v>
      </c>
      <c r="F36" s="59" t="s">
        <v>331</v>
      </c>
      <c r="G36" s="60">
        <v>0.98</v>
      </c>
      <c r="H36" s="59" t="s">
        <v>575</v>
      </c>
      <c r="I36" s="59" t="s">
        <v>576</v>
      </c>
      <c r="J36" s="60">
        <v>0.82</v>
      </c>
      <c r="K36" s="12" t="s">
        <v>401</v>
      </c>
      <c r="L36" s="12" t="s">
        <v>402</v>
      </c>
      <c r="M36" s="13">
        <v>0.72</v>
      </c>
      <c r="N36" s="59" t="s">
        <v>403</v>
      </c>
      <c r="O36" s="59" t="s">
        <v>403</v>
      </c>
      <c r="P36" s="60">
        <v>0.98</v>
      </c>
      <c r="Q36" s="12" t="s">
        <v>577</v>
      </c>
      <c r="R36" s="12" t="s">
        <v>578</v>
      </c>
      <c r="S36" s="13">
        <v>0.95</v>
      </c>
      <c r="T36" s="12" t="s">
        <v>404</v>
      </c>
      <c r="U36" s="12" t="s">
        <v>404</v>
      </c>
      <c r="V36" s="13">
        <v>0.98</v>
      </c>
      <c r="W36" s="12" t="s">
        <v>579</v>
      </c>
      <c r="X36" s="12" t="s">
        <v>579</v>
      </c>
      <c r="Y36" s="13">
        <v>0.98</v>
      </c>
      <c r="Z36" s="108" t="s">
        <v>713</v>
      </c>
      <c r="AA36" s="109" t="s">
        <v>720</v>
      </c>
      <c r="AB36" s="101">
        <v>0.86</v>
      </c>
    </row>
    <row r="37" spans="1:28" x14ac:dyDescent="0.2">
      <c r="A37" s="36" t="s">
        <v>1</v>
      </c>
      <c r="B37" s="68" t="s">
        <v>580</v>
      </c>
      <c r="C37" s="51" t="s">
        <v>580</v>
      </c>
      <c r="D37" s="52">
        <v>0.99</v>
      </c>
      <c r="E37" s="51" t="s">
        <v>331</v>
      </c>
      <c r="F37" s="51" t="s">
        <v>406</v>
      </c>
      <c r="G37" s="52">
        <v>0.98</v>
      </c>
      <c r="H37" s="8" t="s">
        <v>407</v>
      </c>
      <c r="I37" s="8" t="s">
        <v>408</v>
      </c>
      <c r="J37" s="14">
        <v>0.8</v>
      </c>
      <c r="K37" s="8" t="s">
        <v>581</v>
      </c>
      <c r="L37" s="8" t="s">
        <v>582</v>
      </c>
      <c r="M37" s="14">
        <v>0.73</v>
      </c>
      <c r="N37" s="51" t="s">
        <v>583</v>
      </c>
      <c r="O37" s="51" t="s">
        <v>476</v>
      </c>
      <c r="P37" s="52">
        <v>0.98</v>
      </c>
      <c r="Q37" s="8" t="s">
        <v>584</v>
      </c>
      <c r="R37" s="8" t="s">
        <v>584</v>
      </c>
      <c r="S37" s="14">
        <v>0.94</v>
      </c>
      <c r="T37" s="51" t="s">
        <v>411</v>
      </c>
      <c r="U37" s="51" t="s">
        <v>411</v>
      </c>
      <c r="V37" s="52">
        <v>0.99</v>
      </c>
      <c r="W37" s="8" t="s">
        <v>562</v>
      </c>
      <c r="X37" s="8" t="s">
        <v>562</v>
      </c>
      <c r="Y37" s="14">
        <v>0.98</v>
      </c>
      <c r="Z37" s="108" t="s">
        <v>714</v>
      </c>
      <c r="AA37" s="109" t="s">
        <v>721</v>
      </c>
      <c r="AB37" s="102">
        <v>0.87</v>
      </c>
    </row>
    <row r="38" spans="1:28" x14ac:dyDescent="0.2">
      <c r="A38" s="36" t="s">
        <v>2</v>
      </c>
      <c r="B38" s="38" t="s">
        <v>413</v>
      </c>
      <c r="C38" s="8" t="s">
        <v>414</v>
      </c>
      <c r="D38" s="14">
        <v>0.77</v>
      </c>
      <c r="E38" s="51" t="s">
        <v>585</v>
      </c>
      <c r="F38" s="51" t="s">
        <v>585</v>
      </c>
      <c r="G38" s="52">
        <v>0.98</v>
      </c>
      <c r="H38" s="8" t="s">
        <v>586</v>
      </c>
      <c r="I38" s="8" t="s">
        <v>416</v>
      </c>
      <c r="J38" s="14">
        <v>0.8</v>
      </c>
      <c r="K38" s="8" t="s">
        <v>514</v>
      </c>
      <c r="L38" s="8" t="s">
        <v>514</v>
      </c>
      <c r="M38" s="14">
        <v>0.77</v>
      </c>
      <c r="N38" s="8" t="s">
        <v>587</v>
      </c>
      <c r="O38" s="8" t="s">
        <v>588</v>
      </c>
      <c r="P38" s="14">
        <v>0.94</v>
      </c>
      <c r="Q38" s="8" t="s">
        <v>508</v>
      </c>
      <c r="R38" s="8" t="s">
        <v>587</v>
      </c>
      <c r="S38" s="14">
        <v>0.95</v>
      </c>
      <c r="T38" s="51" t="s">
        <v>589</v>
      </c>
      <c r="U38" s="51" t="s">
        <v>422</v>
      </c>
      <c r="V38" s="52">
        <v>0.99</v>
      </c>
      <c r="W38" s="8" t="s">
        <v>590</v>
      </c>
      <c r="X38" s="8" t="s">
        <v>590</v>
      </c>
      <c r="Y38" s="14">
        <v>0.98</v>
      </c>
      <c r="Z38" s="108" t="s">
        <v>715</v>
      </c>
      <c r="AA38" s="109" t="s">
        <v>722</v>
      </c>
      <c r="AB38" s="102">
        <v>0.85</v>
      </c>
    </row>
    <row r="39" spans="1:28" s="1" customFormat="1" x14ac:dyDescent="0.2">
      <c r="A39" s="36" t="s">
        <v>3</v>
      </c>
      <c r="B39" s="38" t="s">
        <v>591</v>
      </c>
      <c r="C39" s="8" t="s">
        <v>591</v>
      </c>
      <c r="D39" s="14">
        <v>0.98</v>
      </c>
      <c r="E39" s="55" t="s">
        <v>331</v>
      </c>
      <c r="F39" s="55" t="s">
        <v>331</v>
      </c>
      <c r="G39" s="56">
        <v>0.98</v>
      </c>
      <c r="H39" s="51" t="s">
        <v>592</v>
      </c>
      <c r="I39" s="51" t="s">
        <v>593</v>
      </c>
      <c r="J39" s="52">
        <v>0.82</v>
      </c>
      <c r="K39" s="51" t="s">
        <v>478</v>
      </c>
      <c r="L39" s="51" t="s">
        <v>594</v>
      </c>
      <c r="M39" s="52">
        <v>0.78</v>
      </c>
      <c r="N39" s="8" t="s">
        <v>428</v>
      </c>
      <c r="O39" s="8" t="s">
        <v>428</v>
      </c>
      <c r="P39" s="14">
        <v>0.99</v>
      </c>
      <c r="Q39" s="8" t="s">
        <v>595</v>
      </c>
      <c r="R39" s="8" t="s">
        <v>596</v>
      </c>
      <c r="S39" s="14">
        <v>0.94</v>
      </c>
      <c r="T39" s="55" t="s">
        <v>431</v>
      </c>
      <c r="U39" s="55" t="s">
        <v>431</v>
      </c>
      <c r="V39" s="56">
        <v>0.99</v>
      </c>
      <c r="W39" s="8" t="s">
        <v>574</v>
      </c>
      <c r="X39" s="8" t="s">
        <v>597</v>
      </c>
      <c r="Y39" s="14">
        <v>0.97</v>
      </c>
      <c r="Z39" s="108" t="s">
        <v>442</v>
      </c>
      <c r="AA39" s="109" t="s">
        <v>458</v>
      </c>
      <c r="AB39" s="102">
        <v>0.89</v>
      </c>
    </row>
    <row r="40" spans="1:28" s="1" customFormat="1" x14ac:dyDescent="0.2">
      <c r="A40" s="36" t="s">
        <v>4</v>
      </c>
      <c r="B40" s="38" t="s">
        <v>598</v>
      </c>
      <c r="C40" s="8" t="s">
        <v>598</v>
      </c>
      <c r="D40" s="14">
        <v>0.95</v>
      </c>
      <c r="E40" s="8" t="s">
        <v>599</v>
      </c>
      <c r="F40" s="8" t="s">
        <v>600</v>
      </c>
      <c r="G40" s="14">
        <v>0.88</v>
      </c>
      <c r="H40" s="8" t="s">
        <v>601</v>
      </c>
      <c r="I40" s="8" t="s">
        <v>601</v>
      </c>
      <c r="J40" s="14">
        <v>0.78</v>
      </c>
      <c r="K40" s="8" t="s">
        <v>438</v>
      </c>
      <c r="L40" s="8" t="s">
        <v>439</v>
      </c>
      <c r="M40" s="14">
        <v>0.74</v>
      </c>
      <c r="N40" s="8" t="s">
        <v>602</v>
      </c>
      <c r="O40" s="8" t="s">
        <v>518</v>
      </c>
      <c r="P40" s="14">
        <v>0.92</v>
      </c>
      <c r="Q40" s="8" t="s">
        <v>484</v>
      </c>
      <c r="R40" s="8" t="s">
        <v>603</v>
      </c>
      <c r="S40" s="14">
        <v>0.93</v>
      </c>
      <c r="T40" s="8" t="s">
        <v>602</v>
      </c>
      <c r="U40" s="8" t="s">
        <v>602</v>
      </c>
      <c r="V40" s="14">
        <v>0.93</v>
      </c>
      <c r="W40" s="8" t="s">
        <v>561</v>
      </c>
      <c r="X40" s="8" t="s">
        <v>561</v>
      </c>
      <c r="Y40" s="14">
        <v>0.78</v>
      </c>
      <c r="Z40" s="108" t="s">
        <v>716</v>
      </c>
      <c r="AA40" s="109" t="s">
        <v>723</v>
      </c>
      <c r="AB40" s="102">
        <v>0.79</v>
      </c>
    </row>
    <row r="41" spans="1:28" s="1" customFormat="1" x14ac:dyDescent="0.2">
      <c r="A41" s="36" t="s">
        <v>5</v>
      </c>
      <c r="B41" s="38" t="s">
        <v>538</v>
      </c>
      <c r="C41" s="8" t="s">
        <v>538</v>
      </c>
      <c r="D41" s="14">
        <v>0.93</v>
      </c>
      <c r="E41" s="8" t="s">
        <v>604</v>
      </c>
      <c r="F41" s="8" t="s">
        <v>339</v>
      </c>
      <c r="G41" s="14">
        <v>0.85</v>
      </c>
      <c r="H41" s="8" t="s">
        <v>570</v>
      </c>
      <c r="I41" s="8" t="s">
        <v>570</v>
      </c>
      <c r="J41" s="14">
        <v>0.71</v>
      </c>
      <c r="K41" s="8" t="s">
        <v>605</v>
      </c>
      <c r="L41" s="8" t="s">
        <v>606</v>
      </c>
      <c r="M41" s="14">
        <v>0.75</v>
      </c>
      <c r="N41" s="8" t="s">
        <v>607</v>
      </c>
      <c r="O41" s="8" t="s">
        <v>607</v>
      </c>
      <c r="P41" s="14">
        <v>0.98</v>
      </c>
      <c r="Q41" s="8" t="s">
        <v>608</v>
      </c>
      <c r="R41" s="8" t="s">
        <v>609</v>
      </c>
      <c r="S41" s="14">
        <v>0.89</v>
      </c>
      <c r="T41" s="8" t="s">
        <v>610</v>
      </c>
      <c r="U41" s="8" t="s">
        <v>611</v>
      </c>
      <c r="V41" s="14">
        <v>0.91</v>
      </c>
      <c r="W41" s="8" t="s">
        <v>612</v>
      </c>
      <c r="X41" s="8" t="s">
        <v>612</v>
      </c>
      <c r="Y41" s="14">
        <v>0.85</v>
      </c>
      <c r="Z41" s="108" t="s">
        <v>717</v>
      </c>
      <c r="AA41" s="109" t="s">
        <v>724</v>
      </c>
      <c r="AB41" s="102">
        <v>0.72</v>
      </c>
    </row>
    <row r="42" spans="1:28" s="1" customFormat="1" x14ac:dyDescent="0.2">
      <c r="A42" s="36" t="s">
        <v>6</v>
      </c>
      <c r="B42" s="38" t="s">
        <v>613</v>
      </c>
      <c r="C42" s="8" t="s">
        <v>613</v>
      </c>
      <c r="D42" s="14">
        <v>0.95</v>
      </c>
      <c r="E42" s="8" t="s">
        <v>614</v>
      </c>
      <c r="F42" s="8" t="s">
        <v>615</v>
      </c>
      <c r="G42" s="14">
        <v>0.9</v>
      </c>
      <c r="H42" s="8" t="s">
        <v>616</v>
      </c>
      <c r="I42" s="8" t="s">
        <v>617</v>
      </c>
      <c r="J42" s="14">
        <v>0.8</v>
      </c>
      <c r="K42" s="8" t="s">
        <v>618</v>
      </c>
      <c r="L42" s="8" t="s">
        <v>619</v>
      </c>
      <c r="M42" s="14">
        <v>0.74</v>
      </c>
      <c r="N42" s="8" t="s">
        <v>538</v>
      </c>
      <c r="O42" s="8" t="s">
        <v>539</v>
      </c>
      <c r="P42" s="14">
        <v>0.92</v>
      </c>
      <c r="Q42" s="8" t="s">
        <v>620</v>
      </c>
      <c r="R42" s="8" t="s">
        <v>519</v>
      </c>
      <c r="S42" s="14">
        <v>0.93</v>
      </c>
      <c r="T42" s="8" t="s">
        <v>598</v>
      </c>
      <c r="U42" s="8" t="s">
        <v>621</v>
      </c>
      <c r="V42" s="14">
        <v>0.94</v>
      </c>
      <c r="W42" s="8" t="s">
        <v>622</v>
      </c>
      <c r="X42" s="8" t="s">
        <v>623</v>
      </c>
      <c r="Y42" s="14">
        <v>0.86</v>
      </c>
      <c r="Z42" s="108" t="s">
        <v>718</v>
      </c>
      <c r="AA42" s="109" t="s">
        <v>725</v>
      </c>
      <c r="AB42" s="102">
        <v>0.8</v>
      </c>
    </row>
    <row r="43" spans="1:28" s="1" customFormat="1" x14ac:dyDescent="0.2">
      <c r="A43" s="36" t="s">
        <v>7</v>
      </c>
      <c r="B43" s="38" t="s">
        <v>462</v>
      </c>
      <c r="C43" s="8" t="s">
        <v>382</v>
      </c>
      <c r="D43" s="14">
        <v>0.89</v>
      </c>
      <c r="E43" s="8" t="s">
        <v>624</v>
      </c>
      <c r="F43" s="8" t="s">
        <v>625</v>
      </c>
      <c r="G43" s="14">
        <v>0.84</v>
      </c>
      <c r="H43" s="8" t="s">
        <v>626</v>
      </c>
      <c r="I43" s="8" t="s">
        <v>627</v>
      </c>
      <c r="J43" s="14">
        <v>0.73</v>
      </c>
      <c r="K43" s="8" t="s">
        <v>628</v>
      </c>
      <c r="L43" s="8" t="s">
        <v>629</v>
      </c>
      <c r="M43" s="14">
        <v>0.77</v>
      </c>
      <c r="N43" s="8" t="s">
        <v>630</v>
      </c>
      <c r="O43" s="8" t="s">
        <v>631</v>
      </c>
      <c r="P43" s="14">
        <v>0.94</v>
      </c>
      <c r="Q43" s="8" t="s">
        <v>632</v>
      </c>
      <c r="R43" s="8" t="s">
        <v>633</v>
      </c>
      <c r="S43" s="14">
        <v>0.88</v>
      </c>
      <c r="T43" s="8" t="s">
        <v>634</v>
      </c>
      <c r="U43" s="8" t="s">
        <v>635</v>
      </c>
      <c r="V43" s="14">
        <v>0.94</v>
      </c>
      <c r="W43" s="8" t="s">
        <v>636</v>
      </c>
      <c r="X43" s="8" t="s">
        <v>637</v>
      </c>
      <c r="Y43" s="14">
        <v>0.88</v>
      </c>
      <c r="Z43" s="108" t="s">
        <v>719</v>
      </c>
      <c r="AA43" s="109" t="s">
        <v>726</v>
      </c>
      <c r="AB43" s="102">
        <v>0.6</v>
      </c>
    </row>
    <row r="44" spans="1:28" s="1" customFormat="1" x14ac:dyDescent="0.2">
      <c r="A44" s="36" t="s">
        <v>8</v>
      </c>
      <c r="B44" s="38" t="s">
        <v>462</v>
      </c>
      <c r="C44" s="8" t="s">
        <v>382</v>
      </c>
      <c r="D44" s="14">
        <v>0.89</v>
      </c>
      <c r="E44" s="8" t="s">
        <v>624</v>
      </c>
      <c r="F44" s="8" t="s">
        <v>625</v>
      </c>
      <c r="G44" s="14">
        <v>0.84</v>
      </c>
      <c r="H44" s="8" t="s">
        <v>626</v>
      </c>
      <c r="I44" s="8" t="s">
        <v>627</v>
      </c>
      <c r="J44" s="14">
        <v>0.73</v>
      </c>
      <c r="K44" s="8" t="s">
        <v>628</v>
      </c>
      <c r="L44" s="8" t="s">
        <v>629</v>
      </c>
      <c r="M44" s="14">
        <v>0.77</v>
      </c>
      <c r="N44" s="8" t="s">
        <v>630</v>
      </c>
      <c r="O44" s="8" t="s">
        <v>631</v>
      </c>
      <c r="P44" s="14">
        <v>0.94</v>
      </c>
      <c r="Q44" s="8" t="s">
        <v>632</v>
      </c>
      <c r="R44" s="8" t="s">
        <v>633</v>
      </c>
      <c r="S44" s="14">
        <v>0.88</v>
      </c>
      <c r="T44" s="8" t="s">
        <v>634</v>
      </c>
      <c r="U44" s="8" t="s">
        <v>635</v>
      </c>
      <c r="V44" s="14">
        <v>0.94</v>
      </c>
      <c r="W44" s="8" t="s">
        <v>636</v>
      </c>
      <c r="X44" s="8" t="s">
        <v>637</v>
      </c>
      <c r="Y44" s="14">
        <v>0.88</v>
      </c>
      <c r="Z44" s="108" t="s">
        <v>719</v>
      </c>
      <c r="AA44" s="109" t="s">
        <v>726</v>
      </c>
      <c r="AB44" s="102">
        <v>0.6</v>
      </c>
    </row>
    <row r="45" spans="1:28" s="1" customFormat="1" x14ac:dyDescent="0.2">
      <c r="A45" s="36" t="s">
        <v>9</v>
      </c>
      <c r="B45" s="38" t="s">
        <v>566</v>
      </c>
      <c r="C45" s="8" t="s">
        <v>566</v>
      </c>
      <c r="D45" s="14">
        <v>0.82</v>
      </c>
      <c r="E45" s="8" t="s">
        <v>567</v>
      </c>
      <c r="F45" s="8" t="s">
        <v>568</v>
      </c>
      <c r="G45" s="14">
        <v>0.85</v>
      </c>
      <c r="H45" s="8" t="s">
        <v>569</v>
      </c>
      <c r="I45" s="8" t="s">
        <v>570</v>
      </c>
      <c r="J45" s="14">
        <v>0.7</v>
      </c>
      <c r="K45" s="8" t="s">
        <v>549</v>
      </c>
      <c r="L45" s="8" t="s">
        <v>571</v>
      </c>
      <c r="M45" s="14">
        <v>0.75</v>
      </c>
      <c r="N45" s="51" t="s">
        <v>572</v>
      </c>
      <c r="O45" s="51" t="s">
        <v>572</v>
      </c>
      <c r="P45" s="52">
        <v>0.98</v>
      </c>
      <c r="Q45" s="51" t="s">
        <v>645</v>
      </c>
      <c r="R45" s="51" t="s">
        <v>645</v>
      </c>
      <c r="S45" s="52">
        <v>0.96</v>
      </c>
      <c r="T45" s="51" t="s">
        <v>639</v>
      </c>
      <c r="U45" s="51" t="s">
        <v>640</v>
      </c>
      <c r="V45" s="52">
        <v>0.99</v>
      </c>
      <c r="W45" s="51" t="s">
        <v>644</v>
      </c>
      <c r="X45" s="51" t="s">
        <v>644</v>
      </c>
      <c r="Y45" s="52">
        <v>0.99</v>
      </c>
      <c r="Z45" s="125" t="s">
        <v>712</v>
      </c>
      <c r="AA45" s="125" t="s">
        <v>727</v>
      </c>
      <c r="AB45" s="126">
        <v>0.83</v>
      </c>
    </row>
    <row r="46" spans="1:28" s="78" customFormat="1" ht="16" x14ac:dyDescent="0.2">
      <c r="A46" s="112" t="s">
        <v>10</v>
      </c>
      <c r="B46" s="113">
        <v>0.9</v>
      </c>
      <c r="C46" s="113">
        <v>0.86</v>
      </c>
      <c r="D46" s="114">
        <f>2*(B46*C46)/(B46+C46)</f>
        <v>0.87954545454545452</v>
      </c>
      <c r="E46" s="113">
        <v>0.95</v>
      </c>
      <c r="F46" s="113">
        <v>0.92</v>
      </c>
      <c r="G46" s="114">
        <f>2*(E46*F46)/(E46+F46)</f>
        <v>0.93475935828876999</v>
      </c>
      <c r="H46" s="113">
        <v>0.73</v>
      </c>
      <c r="I46" s="113">
        <v>0.72</v>
      </c>
      <c r="J46" s="114">
        <f>2*(H46*I46)/(H46+I46)</f>
        <v>0.72496551724137925</v>
      </c>
      <c r="K46" s="113">
        <v>0.85</v>
      </c>
      <c r="L46" s="113">
        <v>0.71</v>
      </c>
      <c r="M46" s="114">
        <f>2*(K46*L46)/(K46+L46)</f>
        <v>0.77371794871794863</v>
      </c>
      <c r="N46" s="113">
        <v>0.91</v>
      </c>
      <c r="O46" s="113">
        <v>0.75</v>
      </c>
      <c r="P46" s="114">
        <f>2*(N46*O46)/(N46+O46)</f>
        <v>0.82228915662650592</v>
      </c>
      <c r="Q46" s="113">
        <v>0.73</v>
      </c>
      <c r="R46" s="113">
        <v>0.74</v>
      </c>
      <c r="S46" s="114">
        <f>2*(Q46*R46)/(Q46+R46)</f>
        <v>0.7349659863945579</v>
      </c>
      <c r="T46" s="113">
        <v>0.95</v>
      </c>
      <c r="U46" s="113">
        <v>0.94</v>
      </c>
      <c r="V46" s="114">
        <f>2*(T46*U46)/(T46+U46)</f>
        <v>0.94497354497354491</v>
      </c>
      <c r="W46" s="113">
        <v>0.93</v>
      </c>
      <c r="X46" s="113">
        <v>0.92</v>
      </c>
      <c r="Y46" s="114">
        <f>2*(W46*X46)/(W46+X46)</f>
        <v>0.92497297297297298</v>
      </c>
      <c r="Z46" s="113">
        <v>0.86</v>
      </c>
      <c r="AA46" s="113">
        <v>0.8</v>
      </c>
      <c r="AB46" s="114">
        <f>2*(Z46*AA46)/(Z46+AA46)</f>
        <v>0.82891566265060246</v>
      </c>
    </row>
    <row r="47" spans="1:28" s="78" customFormat="1" ht="16" x14ac:dyDescent="0.2">
      <c r="A47" s="77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6"/>
      <c r="AA47" s="76"/>
      <c r="AB47" s="76"/>
    </row>
    <row r="48" spans="1:28" s="78" customFormat="1" ht="16" x14ac:dyDescent="0.2">
      <c r="A48" s="77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6"/>
      <c r="AA48" s="76"/>
      <c r="AB48" s="76"/>
    </row>
    <row r="49" spans="1:27" s="1" customFormat="1" ht="19" x14ac:dyDescent="0.25">
      <c r="A49" s="80" t="s">
        <v>11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2"/>
      <c r="N49" s="80" t="s">
        <v>12</v>
      </c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2"/>
    </row>
    <row r="50" spans="1:27" s="1" customFormat="1" ht="25" x14ac:dyDescent="0.2">
      <c r="A50" s="17"/>
      <c r="B50" s="27" t="s">
        <v>288</v>
      </c>
      <c r="C50" s="27" t="s">
        <v>289</v>
      </c>
      <c r="D50" s="27" t="s">
        <v>290</v>
      </c>
      <c r="E50" s="27" t="s">
        <v>291</v>
      </c>
      <c r="F50" s="27" t="s">
        <v>292</v>
      </c>
      <c r="G50" s="27" t="s">
        <v>293</v>
      </c>
      <c r="H50" s="27" t="s">
        <v>294</v>
      </c>
      <c r="I50" s="27" t="s">
        <v>295</v>
      </c>
      <c r="J50" s="26" t="s">
        <v>646</v>
      </c>
      <c r="K50" s="28" t="s">
        <v>296</v>
      </c>
      <c r="L50" s="28" t="s">
        <v>297</v>
      </c>
      <c r="M50"/>
      <c r="N50" s="17"/>
      <c r="O50" s="27" t="s">
        <v>288</v>
      </c>
      <c r="P50" s="27" t="s">
        <v>289</v>
      </c>
      <c r="Q50" s="27" t="s">
        <v>290</v>
      </c>
      <c r="R50" s="27" t="s">
        <v>291</v>
      </c>
      <c r="S50" s="27" t="s">
        <v>292</v>
      </c>
      <c r="T50" s="27" t="s">
        <v>293</v>
      </c>
      <c r="U50" s="27" t="s">
        <v>294</v>
      </c>
      <c r="V50" s="27" t="s">
        <v>295</v>
      </c>
      <c r="W50" s="26" t="s">
        <v>646</v>
      </c>
      <c r="X50" s="28" t="s">
        <v>296</v>
      </c>
      <c r="Y50" s="28" t="s">
        <v>297</v>
      </c>
      <c r="Z50"/>
      <c r="AA50"/>
    </row>
    <row r="51" spans="1:27" ht="16" x14ac:dyDescent="0.2">
      <c r="A51" s="17" t="s">
        <v>0</v>
      </c>
      <c r="B51" s="30">
        <v>1.73</v>
      </c>
      <c r="C51" s="29">
        <v>3.01</v>
      </c>
      <c r="D51" s="29">
        <v>4.5599999999999996</v>
      </c>
      <c r="E51" s="29">
        <v>6.5</v>
      </c>
      <c r="F51" s="29">
        <v>6.36</v>
      </c>
      <c r="G51" s="29">
        <v>7.84</v>
      </c>
      <c r="H51" s="29">
        <v>3.67</v>
      </c>
      <c r="I51" s="29">
        <v>10.4</v>
      </c>
      <c r="J51" s="119">
        <v>5.21</v>
      </c>
      <c r="K51" s="23">
        <f>SUM(B51:J51)</f>
        <v>49.28</v>
      </c>
      <c r="L51" s="23">
        <f>SUM(F51:J51)</f>
        <v>33.479999999999997</v>
      </c>
      <c r="M51"/>
      <c r="N51" s="17" t="s">
        <v>0</v>
      </c>
      <c r="O51" s="30">
        <v>1.47</v>
      </c>
      <c r="P51" s="30">
        <v>2.29</v>
      </c>
      <c r="Q51" s="29">
        <v>1.93</v>
      </c>
      <c r="R51" s="30">
        <v>2.81</v>
      </c>
      <c r="S51" s="29">
        <v>3.24</v>
      </c>
      <c r="T51" s="29">
        <v>4.3899999999999997</v>
      </c>
      <c r="U51" s="29">
        <v>4.01</v>
      </c>
      <c r="V51" s="29">
        <v>2.19</v>
      </c>
      <c r="W51" s="119">
        <v>3.49</v>
      </c>
      <c r="X51" s="31">
        <f>SUM(O51:W51)</f>
        <v>25.82</v>
      </c>
      <c r="Y51" s="42">
        <f>SUM(S51:W51)</f>
        <v>17.32</v>
      </c>
    </row>
    <row r="52" spans="1:27" ht="16" x14ac:dyDescent="0.2">
      <c r="A52" s="17" t="s">
        <v>1</v>
      </c>
      <c r="B52" s="29">
        <v>2.14</v>
      </c>
      <c r="C52" s="30">
        <v>1.88</v>
      </c>
      <c r="D52" s="29">
        <v>5.05</v>
      </c>
      <c r="E52" s="29">
        <v>3.66</v>
      </c>
      <c r="F52" s="29">
        <v>4.71</v>
      </c>
      <c r="G52" s="30">
        <v>1.92</v>
      </c>
      <c r="H52" s="29">
        <v>4.2699999999999996</v>
      </c>
      <c r="I52" s="29">
        <v>3.86</v>
      </c>
      <c r="J52" s="119">
        <v>10.220000000000001</v>
      </c>
      <c r="K52" s="31">
        <f t="shared" ref="K52:K61" si="0">SUM(B52:J52)</f>
        <v>37.71</v>
      </c>
      <c r="L52" s="23">
        <f t="shared" ref="L52:L61" si="1">SUM(F52:J52)</f>
        <v>24.979999999999997</v>
      </c>
      <c r="M52"/>
      <c r="N52" s="17" t="s">
        <v>1</v>
      </c>
      <c r="O52" s="29">
        <v>2.91</v>
      </c>
      <c r="P52" s="29">
        <v>2.66</v>
      </c>
      <c r="Q52" s="30">
        <v>1.1499999999999999</v>
      </c>
      <c r="R52" s="29">
        <v>5.42</v>
      </c>
      <c r="S52" s="29">
        <v>3.53</v>
      </c>
      <c r="T52" s="29">
        <v>3.43</v>
      </c>
      <c r="U52" s="29">
        <v>3.17</v>
      </c>
      <c r="V52" s="29">
        <v>4.1100000000000003</v>
      </c>
      <c r="W52" s="119">
        <v>3.89</v>
      </c>
      <c r="X52" s="23">
        <f t="shared" ref="X52:X60" si="2">SUM(O52:W52)</f>
        <v>30.270000000000003</v>
      </c>
      <c r="Y52" s="129">
        <f t="shared" ref="Y52:Y60" si="3">SUM(S52:W52)</f>
        <v>18.13</v>
      </c>
    </row>
    <row r="53" spans="1:27" ht="16" x14ac:dyDescent="0.2">
      <c r="A53" s="17" t="s">
        <v>2</v>
      </c>
      <c r="B53" s="29">
        <v>9.19</v>
      </c>
      <c r="C53" s="29">
        <v>2.2799999999999998</v>
      </c>
      <c r="D53" s="29">
        <v>9.09</v>
      </c>
      <c r="E53" s="29">
        <v>8.1300000000000008</v>
      </c>
      <c r="F53" s="29">
        <v>6.87</v>
      </c>
      <c r="G53" s="29">
        <v>3.1</v>
      </c>
      <c r="H53" s="29">
        <v>3.77</v>
      </c>
      <c r="I53" s="29">
        <v>3.98</v>
      </c>
      <c r="J53" s="119">
        <v>2.2000000000000002</v>
      </c>
      <c r="K53" s="23">
        <f t="shared" si="0"/>
        <v>48.61</v>
      </c>
      <c r="L53" s="31">
        <f t="shared" si="1"/>
        <v>19.919999999999998</v>
      </c>
      <c r="M53"/>
      <c r="N53" s="17" t="s">
        <v>2</v>
      </c>
      <c r="O53" s="29">
        <v>9.2899999999999991</v>
      </c>
      <c r="P53" s="29">
        <v>2.39</v>
      </c>
      <c r="Q53" s="29">
        <v>9.18</v>
      </c>
      <c r="R53" s="29">
        <v>9.3000000000000007</v>
      </c>
      <c r="S53" s="29">
        <v>8.56</v>
      </c>
      <c r="T53" s="29">
        <v>3.29</v>
      </c>
      <c r="U53" s="29">
        <v>1.24</v>
      </c>
      <c r="V53" s="29">
        <v>4.8899999999999997</v>
      </c>
      <c r="W53" s="119">
        <v>4.32</v>
      </c>
      <c r="X53" s="23">
        <f t="shared" si="2"/>
        <v>52.46</v>
      </c>
      <c r="Y53" s="129">
        <f t="shared" si="3"/>
        <v>22.3</v>
      </c>
    </row>
    <row r="54" spans="1:27" ht="16" x14ac:dyDescent="0.2">
      <c r="A54" s="17" t="s">
        <v>3</v>
      </c>
      <c r="B54" s="29">
        <v>2.14</v>
      </c>
      <c r="C54" s="29">
        <v>2.83</v>
      </c>
      <c r="D54" s="30">
        <v>1.44</v>
      </c>
      <c r="E54" s="30">
        <v>2.09</v>
      </c>
      <c r="F54" s="29">
        <v>3.31</v>
      </c>
      <c r="G54" s="29">
        <v>6.27</v>
      </c>
      <c r="H54" s="29">
        <v>5.75</v>
      </c>
      <c r="I54" s="29">
        <v>1.93</v>
      </c>
      <c r="J54" s="119">
        <v>4.9000000000000004</v>
      </c>
      <c r="K54" s="32">
        <f t="shared" si="0"/>
        <v>30.659999999999997</v>
      </c>
      <c r="L54" s="33">
        <f t="shared" si="1"/>
        <v>22.160000000000004</v>
      </c>
      <c r="M54"/>
      <c r="N54" s="17" t="s">
        <v>3</v>
      </c>
      <c r="O54" s="29">
        <v>1.63</v>
      </c>
      <c r="P54" s="29">
        <v>2.66</v>
      </c>
      <c r="Q54" s="29">
        <v>3.01</v>
      </c>
      <c r="R54" s="29">
        <v>2.95</v>
      </c>
      <c r="S54" s="29">
        <v>2.37</v>
      </c>
      <c r="T54" s="29">
        <v>4.71</v>
      </c>
      <c r="U54" s="29">
        <v>4.5</v>
      </c>
      <c r="V54" s="29">
        <v>2.5299999999999998</v>
      </c>
      <c r="W54" s="119">
        <v>1.1499999999999999</v>
      </c>
      <c r="X54" s="32">
        <f t="shared" si="2"/>
        <v>25.51</v>
      </c>
      <c r="Y54" s="41">
        <f t="shared" si="3"/>
        <v>15.26</v>
      </c>
    </row>
    <row r="55" spans="1:27" ht="16" x14ac:dyDescent="0.2">
      <c r="A55" s="17" t="s">
        <v>4</v>
      </c>
      <c r="B55" s="29">
        <v>5.79</v>
      </c>
      <c r="C55" s="29">
        <v>6.91</v>
      </c>
      <c r="D55" s="29">
        <v>6.57</v>
      </c>
      <c r="E55" s="29">
        <v>7.81</v>
      </c>
      <c r="F55" s="29">
        <v>9.77</v>
      </c>
      <c r="G55" s="29">
        <v>5.07</v>
      </c>
      <c r="H55" s="29">
        <v>9.32</v>
      </c>
      <c r="I55" s="29">
        <v>7.1</v>
      </c>
      <c r="J55" s="119">
        <v>5.93</v>
      </c>
      <c r="K55" s="23">
        <f t="shared" si="0"/>
        <v>64.27</v>
      </c>
      <c r="L55" s="23">
        <f t="shared" si="1"/>
        <v>37.19</v>
      </c>
      <c r="M55"/>
      <c r="N55" s="17" t="s">
        <v>4</v>
      </c>
      <c r="O55" s="29">
        <v>6.13</v>
      </c>
      <c r="P55" s="29">
        <v>6.33</v>
      </c>
      <c r="Q55" s="29">
        <v>5.66</v>
      </c>
      <c r="R55" s="29">
        <v>8.1999999999999993</v>
      </c>
      <c r="S55" s="29">
        <v>9.15</v>
      </c>
      <c r="T55" s="29">
        <v>5.68</v>
      </c>
      <c r="U55" s="29">
        <v>8.76</v>
      </c>
      <c r="V55" s="29">
        <v>9</v>
      </c>
      <c r="W55" s="119">
        <v>6.77</v>
      </c>
      <c r="X55" s="23">
        <f t="shared" si="2"/>
        <v>65.679999999999993</v>
      </c>
      <c r="Y55" s="129">
        <f t="shared" si="3"/>
        <v>39.36</v>
      </c>
    </row>
    <row r="56" spans="1:27" ht="16" x14ac:dyDescent="0.2">
      <c r="A56" s="17" t="s">
        <v>5</v>
      </c>
      <c r="B56" s="29">
        <v>6.79</v>
      </c>
      <c r="C56" s="29">
        <v>8.2100000000000009</v>
      </c>
      <c r="D56" s="29">
        <v>9.7200000000000006</v>
      </c>
      <c r="E56" s="29">
        <v>4.7</v>
      </c>
      <c r="F56" s="29">
        <v>2.63</v>
      </c>
      <c r="G56" s="29">
        <v>8.35</v>
      </c>
      <c r="H56" s="29">
        <v>10.74</v>
      </c>
      <c r="I56" s="29">
        <v>8.31</v>
      </c>
      <c r="J56" s="119">
        <v>7.31</v>
      </c>
      <c r="K56" s="23">
        <f t="shared" si="0"/>
        <v>66.760000000000005</v>
      </c>
      <c r="L56" s="23">
        <f t="shared" si="1"/>
        <v>37.340000000000003</v>
      </c>
      <c r="M56"/>
      <c r="N56" s="17" t="s">
        <v>5</v>
      </c>
      <c r="O56" s="29">
        <v>8.3699999999999992</v>
      </c>
      <c r="P56" s="29">
        <v>8.0500000000000007</v>
      </c>
      <c r="Q56" s="29">
        <v>9</v>
      </c>
      <c r="R56" s="29">
        <v>5.42</v>
      </c>
      <c r="S56" s="29">
        <v>5.3</v>
      </c>
      <c r="T56" s="29">
        <v>8.16</v>
      </c>
      <c r="U56" s="29">
        <v>9.9600000000000009</v>
      </c>
      <c r="V56" s="29">
        <v>7.56</v>
      </c>
      <c r="W56" s="119">
        <v>8.14</v>
      </c>
      <c r="X56" s="23">
        <f t="shared" si="2"/>
        <v>69.960000000000008</v>
      </c>
      <c r="Y56" s="129">
        <f t="shared" si="3"/>
        <v>39.120000000000005</v>
      </c>
    </row>
    <row r="57" spans="1:27" ht="16" x14ac:dyDescent="0.2">
      <c r="A57" s="17" t="s">
        <v>6</v>
      </c>
      <c r="B57" s="29">
        <v>6.05</v>
      </c>
      <c r="C57" s="29">
        <v>6.18</v>
      </c>
      <c r="D57" s="29">
        <v>3.84</v>
      </c>
      <c r="E57" s="29">
        <v>6.91</v>
      </c>
      <c r="F57" s="29">
        <v>9.17</v>
      </c>
      <c r="G57" s="29">
        <v>7.35</v>
      </c>
      <c r="H57" s="29">
        <v>9.49</v>
      </c>
      <c r="I57" s="29">
        <v>4.5599999999999996</v>
      </c>
      <c r="J57" s="119">
        <v>4.1399999999999997</v>
      </c>
      <c r="K57" s="23">
        <f t="shared" si="0"/>
        <v>57.690000000000005</v>
      </c>
      <c r="L57" s="23">
        <f t="shared" si="1"/>
        <v>34.709999999999994</v>
      </c>
      <c r="M57"/>
      <c r="N57" s="17" t="s">
        <v>6</v>
      </c>
      <c r="O57" s="29">
        <v>4.59</v>
      </c>
      <c r="P57" s="29">
        <v>5.55</v>
      </c>
      <c r="Q57" s="29">
        <v>6.54</v>
      </c>
      <c r="R57" s="29">
        <v>7.48</v>
      </c>
      <c r="S57" s="29">
        <v>7.79</v>
      </c>
      <c r="T57" s="29">
        <v>6.01</v>
      </c>
      <c r="U57" s="29">
        <v>7.76</v>
      </c>
      <c r="V57" s="29">
        <v>6.19</v>
      </c>
      <c r="W57" s="119">
        <v>6.29</v>
      </c>
      <c r="X57" s="23">
        <f t="shared" si="2"/>
        <v>58.199999999999996</v>
      </c>
      <c r="Y57" s="129">
        <f t="shared" si="3"/>
        <v>34.040000000000006</v>
      </c>
    </row>
    <row r="58" spans="1:27" ht="16" x14ac:dyDescent="0.2">
      <c r="A58" s="17" t="s">
        <v>7</v>
      </c>
      <c r="B58" s="29">
        <v>8.42</v>
      </c>
      <c r="C58" s="29">
        <v>9.93</v>
      </c>
      <c r="D58" s="29">
        <v>5.8</v>
      </c>
      <c r="E58" s="29">
        <v>7.55</v>
      </c>
      <c r="F58" s="29">
        <v>9.16</v>
      </c>
      <c r="G58" s="29">
        <v>9.81</v>
      </c>
      <c r="H58" s="29">
        <v>7.44</v>
      </c>
      <c r="I58" s="29">
        <v>8.24</v>
      </c>
      <c r="J58" s="119">
        <v>8.8800000000000008</v>
      </c>
      <c r="K58" s="23">
        <f t="shared" si="0"/>
        <v>75.22999999999999</v>
      </c>
      <c r="L58" s="23">
        <f t="shared" si="1"/>
        <v>43.53</v>
      </c>
      <c r="M58"/>
      <c r="N58" s="17" t="s">
        <v>7</v>
      </c>
      <c r="O58" s="29">
        <v>6.31</v>
      </c>
      <c r="P58" s="29">
        <v>8.91</v>
      </c>
      <c r="Q58" s="29">
        <v>7.29</v>
      </c>
      <c r="R58" s="29">
        <v>4.84</v>
      </c>
      <c r="S58" s="29">
        <v>7.02</v>
      </c>
      <c r="T58" s="29">
        <v>9.15</v>
      </c>
      <c r="U58" s="29">
        <v>6.76</v>
      </c>
      <c r="V58" s="29">
        <v>8.61</v>
      </c>
      <c r="W58" s="119">
        <v>9.4</v>
      </c>
      <c r="X58" s="23">
        <f t="shared" si="2"/>
        <v>68.289999999999992</v>
      </c>
      <c r="Y58" s="129">
        <f t="shared" si="3"/>
        <v>40.94</v>
      </c>
    </row>
    <row r="59" spans="1:27" ht="16" x14ac:dyDescent="0.2">
      <c r="A59" s="17" t="s">
        <v>8</v>
      </c>
      <c r="B59" s="29">
        <v>8.42</v>
      </c>
      <c r="C59" s="29">
        <v>9.93</v>
      </c>
      <c r="D59" s="29">
        <v>5.8</v>
      </c>
      <c r="E59" s="29">
        <v>7.55</v>
      </c>
      <c r="F59" s="29">
        <v>9.16</v>
      </c>
      <c r="G59" s="29">
        <v>9.81</v>
      </c>
      <c r="H59" s="29">
        <v>7.44</v>
      </c>
      <c r="I59" s="29">
        <v>8.24</v>
      </c>
      <c r="J59" s="119">
        <v>8.8800000000000008</v>
      </c>
      <c r="K59" s="23">
        <f t="shared" si="0"/>
        <v>75.22999999999999</v>
      </c>
      <c r="L59" s="23">
        <f t="shared" si="1"/>
        <v>43.53</v>
      </c>
      <c r="M59"/>
      <c r="N59" s="17" t="s">
        <v>8</v>
      </c>
      <c r="O59" s="29">
        <v>6.31</v>
      </c>
      <c r="P59" s="29">
        <v>8.91</v>
      </c>
      <c r="Q59" s="29">
        <v>7.29</v>
      </c>
      <c r="R59" s="29">
        <v>4.84</v>
      </c>
      <c r="S59" s="29">
        <v>7.02</v>
      </c>
      <c r="T59" s="29">
        <v>9.15</v>
      </c>
      <c r="U59" s="29">
        <v>6.76</v>
      </c>
      <c r="V59" s="29">
        <v>8.61</v>
      </c>
      <c r="W59" s="119">
        <v>9.4</v>
      </c>
      <c r="X59" s="23">
        <f t="shared" si="2"/>
        <v>68.289999999999992</v>
      </c>
      <c r="Y59" s="129">
        <f t="shared" si="3"/>
        <v>40.94</v>
      </c>
    </row>
    <row r="60" spans="1:27" ht="16" x14ac:dyDescent="0.2">
      <c r="A60" s="17" t="s">
        <v>162</v>
      </c>
      <c r="B60" s="29">
        <v>6.19</v>
      </c>
      <c r="C60" s="29">
        <v>8.2100000000000009</v>
      </c>
      <c r="D60" s="29">
        <v>4.7</v>
      </c>
      <c r="E60" s="29">
        <v>3.48</v>
      </c>
      <c r="F60" s="29">
        <v>2.97</v>
      </c>
      <c r="G60" s="29">
        <v>3.16</v>
      </c>
      <c r="H60" s="29">
        <v>2.39</v>
      </c>
      <c r="I60" s="29">
        <v>8.5</v>
      </c>
      <c r="J60" s="119">
        <v>7.31</v>
      </c>
      <c r="K60" s="23">
        <f t="shared" si="0"/>
        <v>46.910000000000004</v>
      </c>
      <c r="L60" s="23">
        <f t="shared" si="1"/>
        <v>24.330000000000002</v>
      </c>
      <c r="M60"/>
      <c r="N60" s="17" t="s">
        <v>9</v>
      </c>
      <c r="O60" s="29">
        <v>8.01</v>
      </c>
      <c r="P60" s="29">
        <v>7.26</v>
      </c>
      <c r="Q60" s="29">
        <v>3.96</v>
      </c>
      <c r="R60" s="29">
        <v>3.73</v>
      </c>
      <c r="S60" s="30">
        <v>1.02</v>
      </c>
      <c r="T60" s="30">
        <v>1.02</v>
      </c>
      <c r="U60" s="43">
        <v>1.0900000000000001</v>
      </c>
      <c r="V60" s="43">
        <v>1.3</v>
      </c>
      <c r="W60" s="119">
        <v>2.15</v>
      </c>
      <c r="X60" s="33">
        <f t="shared" si="2"/>
        <v>29.54</v>
      </c>
      <c r="Y60" s="44">
        <f t="shared" si="3"/>
        <v>6.58</v>
      </c>
    </row>
    <row r="61" spans="1:27" ht="16" x14ac:dyDescent="0.2">
      <c r="A61" s="17" t="s">
        <v>9</v>
      </c>
      <c r="B61" s="29">
        <v>8.15</v>
      </c>
      <c r="C61" s="29">
        <v>6.63</v>
      </c>
      <c r="D61" s="29">
        <v>9.64</v>
      </c>
      <c r="E61" s="29">
        <v>7.63</v>
      </c>
      <c r="F61" s="30">
        <v>2.0099999999999998</v>
      </c>
      <c r="G61" s="40">
        <v>2.31</v>
      </c>
      <c r="H61" s="30">
        <v>1.6</v>
      </c>
      <c r="I61" s="30">
        <v>1.07</v>
      </c>
      <c r="J61" s="119">
        <v>1.01</v>
      </c>
      <c r="K61" s="33">
        <f t="shared" si="0"/>
        <v>40.050000000000004</v>
      </c>
      <c r="L61" s="32">
        <f t="shared" si="1"/>
        <v>8</v>
      </c>
      <c r="M61"/>
      <c r="N61" s="7"/>
    </row>
    <row r="64" spans="1:27" ht="19" x14ac:dyDescent="0.25">
      <c r="A64" s="80" t="s">
        <v>13</v>
      </c>
      <c r="B64" s="81"/>
      <c r="C64" s="81"/>
      <c r="D64" s="81"/>
      <c r="E64" s="81"/>
      <c r="F64" s="81"/>
      <c r="G64" s="81"/>
      <c r="H64" s="81"/>
      <c r="I64" s="81"/>
      <c r="J64" s="82"/>
      <c r="K64" s="2"/>
      <c r="M64" s="80" t="s">
        <v>14</v>
      </c>
      <c r="N64" s="81"/>
      <c r="O64" s="81"/>
      <c r="P64" s="81"/>
      <c r="Q64" s="81"/>
      <c r="R64" s="81"/>
      <c r="S64" s="81"/>
      <c r="T64" s="81"/>
      <c r="U64" s="81"/>
      <c r="V64" s="82"/>
    </row>
    <row r="65" spans="1:25" ht="16" x14ac:dyDescent="0.2">
      <c r="A65" s="17"/>
      <c r="B65" s="18" t="s">
        <v>288</v>
      </c>
      <c r="C65" s="18" t="s">
        <v>289</v>
      </c>
      <c r="D65" s="18" t="s">
        <v>290</v>
      </c>
      <c r="E65" s="18" t="s">
        <v>291</v>
      </c>
      <c r="F65" s="18" t="s">
        <v>292</v>
      </c>
      <c r="G65" s="18" t="s">
        <v>293</v>
      </c>
      <c r="H65" s="18" t="s">
        <v>294</v>
      </c>
      <c r="I65" s="18" t="s">
        <v>295</v>
      </c>
      <c r="J65" s="26" t="s">
        <v>646</v>
      </c>
      <c r="L65" s="3"/>
      <c r="M65" s="17"/>
      <c r="N65" s="18" t="s">
        <v>288</v>
      </c>
      <c r="O65" s="18" t="s">
        <v>289</v>
      </c>
      <c r="P65" s="18" t="s">
        <v>290</v>
      </c>
      <c r="Q65" s="18" t="s">
        <v>291</v>
      </c>
      <c r="R65" s="18" t="s">
        <v>292</v>
      </c>
      <c r="S65" s="18" t="s">
        <v>293</v>
      </c>
      <c r="T65" s="18" t="s">
        <v>294</v>
      </c>
      <c r="U65" s="18" t="s">
        <v>295</v>
      </c>
      <c r="V65" s="26" t="s">
        <v>646</v>
      </c>
    </row>
    <row r="66" spans="1:25" ht="16" x14ac:dyDescent="0.2">
      <c r="A66" s="17" t="s">
        <v>0</v>
      </c>
      <c r="B66" s="34">
        <v>0</v>
      </c>
      <c r="C66" s="34">
        <v>2.85E-10</v>
      </c>
      <c r="D66" s="34">
        <v>0</v>
      </c>
      <c r="E66" s="34">
        <v>1</v>
      </c>
      <c r="F66" s="34">
        <v>0</v>
      </c>
      <c r="G66" s="34">
        <v>0</v>
      </c>
      <c r="H66" s="34">
        <v>1.0027276999999999E-2</v>
      </c>
      <c r="I66" s="34">
        <v>0</v>
      </c>
      <c r="J66" s="94">
        <v>6.1062266354383597E-14</v>
      </c>
      <c r="K66" s="1"/>
      <c r="L66" s="1"/>
      <c r="M66" s="17" t="s">
        <v>0</v>
      </c>
      <c r="N66" s="34">
        <v>0</v>
      </c>
      <c r="O66" s="34">
        <v>0</v>
      </c>
      <c r="P66" s="34">
        <v>9.3569400000000004E-4</v>
      </c>
      <c r="Q66" s="34">
        <v>1</v>
      </c>
      <c r="R66" s="34">
        <v>1.71223E-4</v>
      </c>
      <c r="S66" s="34">
        <v>8.8299999999999995E-11</v>
      </c>
      <c r="T66" s="34">
        <v>2.753971E-3</v>
      </c>
      <c r="U66" s="34">
        <v>1</v>
      </c>
      <c r="V66" s="94">
        <v>0.23431100315824999</v>
      </c>
      <c r="W66" s="1"/>
      <c r="X66" s="1"/>
      <c r="Y66" s="1"/>
    </row>
    <row r="67" spans="1:25" ht="16" x14ac:dyDescent="0.2">
      <c r="A67" s="17" t="s">
        <v>1</v>
      </c>
      <c r="B67" s="34">
        <v>0</v>
      </c>
      <c r="C67" s="34">
        <v>0</v>
      </c>
      <c r="D67" s="34">
        <v>0</v>
      </c>
      <c r="E67" s="34">
        <v>2.28E-12</v>
      </c>
      <c r="F67" s="34">
        <v>1.4399999999999999E-5</v>
      </c>
      <c r="G67" s="34">
        <v>0.241615363</v>
      </c>
      <c r="H67" s="34">
        <v>6.0000000000000002E-5</v>
      </c>
      <c r="I67" s="34">
        <v>6.2400000000000004E-6</v>
      </c>
      <c r="J67" s="94">
        <v>0</v>
      </c>
      <c r="K67" s="1"/>
      <c r="L67" s="1"/>
      <c r="M67" s="17" t="s">
        <v>1</v>
      </c>
      <c r="N67" s="34">
        <v>0</v>
      </c>
      <c r="O67" s="34">
        <v>0</v>
      </c>
      <c r="P67" s="34">
        <v>1.9000000000000001E-7</v>
      </c>
      <c r="Q67" s="34">
        <v>1.9051508000000002E-2</v>
      </c>
      <c r="R67" s="34">
        <v>7.4100000000000002E-6</v>
      </c>
      <c r="S67" s="34">
        <v>2.2500000000000001E-5</v>
      </c>
      <c r="T67" s="34">
        <v>1</v>
      </c>
      <c r="U67" s="34">
        <v>2.0599999999999999E-7</v>
      </c>
      <c r="V67" s="94">
        <v>1.21465956439725E-2</v>
      </c>
      <c r="W67" s="1"/>
      <c r="X67" s="1"/>
      <c r="Y67" s="1"/>
    </row>
    <row r="68" spans="1:25" ht="16" x14ac:dyDescent="0.2">
      <c r="A68" s="17" t="s">
        <v>2</v>
      </c>
      <c r="B68" s="34">
        <v>1</v>
      </c>
      <c r="C68" s="34">
        <v>0</v>
      </c>
      <c r="D68" s="34">
        <v>1</v>
      </c>
      <c r="E68" s="34">
        <v>1</v>
      </c>
      <c r="F68" s="34">
        <v>0</v>
      </c>
      <c r="G68" s="34">
        <v>1</v>
      </c>
      <c r="H68" s="34">
        <v>4.8477119999999997E-3</v>
      </c>
      <c r="I68" s="34">
        <v>1.7600000000000001E-6</v>
      </c>
      <c r="J68" s="94">
        <v>1</v>
      </c>
      <c r="K68" s="1"/>
      <c r="L68" s="1"/>
      <c r="M68" s="17" t="s">
        <v>2</v>
      </c>
      <c r="N68" s="34">
        <v>0.334836036</v>
      </c>
      <c r="O68" s="34">
        <v>0</v>
      </c>
      <c r="P68" s="34">
        <v>0</v>
      </c>
      <c r="Q68" s="34">
        <v>0</v>
      </c>
      <c r="R68" s="34">
        <v>0</v>
      </c>
      <c r="S68" s="34">
        <v>1.02938E-4</v>
      </c>
      <c r="T68" s="34">
        <v>1</v>
      </c>
      <c r="U68" s="34">
        <v>2.7200000000000001E-12</v>
      </c>
      <c r="V68" s="94">
        <v>2.6496089534422298E-4</v>
      </c>
      <c r="W68" s="1"/>
      <c r="X68" s="1"/>
      <c r="Y68" s="1"/>
    </row>
    <row r="69" spans="1:25" ht="16" x14ac:dyDescent="0.2">
      <c r="A69" s="17" t="s">
        <v>3</v>
      </c>
      <c r="B69" s="34">
        <v>0</v>
      </c>
      <c r="C69" s="34">
        <v>2.1599999999999998E-11</v>
      </c>
      <c r="D69" s="34">
        <v>0</v>
      </c>
      <c r="E69" s="34">
        <v>0</v>
      </c>
      <c r="F69" s="34">
        <v>0.70076842699999997</v>
      </c>
      <c r="G69" s="34">
        <v>2.8200000000000001E-6</v>
      </c>
      <c r="H69" s="34">
        <v>7.5700000000000001E-13</v>
      </c>
      <c r="I69" s="34">
        <v>1</v>
      </c>
      <c r="J69" s="94">
        <v>6.7779115653365799E-12</v>
      </c>
      <c r="K69" s="1"/>
      <c r="L69" s="1"/>
      <c r="M69" s="17" t="s">
        <v>3</v>
      </c>
      <c r="N69" s="34">
        <v>0</v>
      </c>
      <c r="O69" s="34">
        <v>0</v>
      </c>
      <c r="P69" s="34">
        <v>1</v>
      </c>
      <c r="Q69" s="34">
        <v>1</v>
      </c>
      <c r="R69" s="34">
        <v>0.225022049</v>
      </c>
      <c r="S69" s="34">
        <v>6.5900000000000002E-13</v>
      </c>
      <c r="T69" s="34">
        <v>2.0999999999999999E-5</v>
      </c>
      <c r="U69" s="34">
        <v>0.45501147400000003</v>
      </c>
      <c r="V69" s="94">
        <v>1</v>
      </c>
      <c r="W69" s="1"/>
      <c r="X69" s="1"/>
      <c r="Y69" s="1"/>
    </row>
    <row r="70" spans="1:25" ht="16" x14ac:dyDescent="0.2">
      <c r="A70" s="17" t="s">
        <v>4</v>
      </c>
      <c r="B70" s="34">
        <v>8.5400000000000007E-9</v>
      </c>
      <c r="C70" s="34">
        <v>1</v>
      </c>
      <c r="D70" s="34">
        <v>2.67E-7</v>
      </c>
      <c r="E70" s="34">
        <v>1</v>
      </c>
      <c r="F70" s="34">
        <v>0</v>
      </c>
      <c r="G70" s="34">
        <v>8.7267264999999997E-2</v>
      </c>
      <c r="H70" s="34">
        <v>0</v>
      </c>
      <c r="I70" s="34">
        <v>0</v>
      </c>
      <c r="J70" s="94">
        <v>0</v>
      </c>
      <c r="K70" s="1"/>
      <c r="L70" s="1"/>
      <c r="M70" s="17" t="s">
        <v>4</v>
      </c>
      <c r="N70" s="34">
        <v>3.6232209999999998E-3</v>
      </c>
      <c r="O70" s="34">
        <v>1</v>
      </c>
      <c r="P70" s="34">
        <v>1.7257587000000001E-2</v>
      </c>
      <c r="Q70" s="34">
        <v>0</v>
      </c>
      <c r="R70" s="34">
        <v>0</v>
      </c>
      <c r="S70" s="34">
        <v>0</v>
      </c>
      <c r="T70" s="34">
        <v>0</v>
      </c>
      <c r="U70" s="34">
        <v>0</v>
      </c>
      <c r="V70" s="94">
        <v>0</v>
      </c>
      <c r="W70" s="1"/>
      <c r="X70" s="1"/>
      <c r="Y70" s="1"/>
    </row>
    <row r="71" spans="1:25" ht="16" x14ac:dyDescent="0.2">
      <c r="A71" s="17" t="s">
        <v>5</v>
      </c>
      <c r="B71" s="34">
        <v>3.6486100000000002E-4</v>
      </c>
      <c r="C71" s="34">
        <v>0.141187011</v>
      </c>
      <c r="D71" s="34">
        <v>1</v>
      </c>
      <c r="E71" s="34">
        <v>1.3400000000000001E-6</v>
      </c>
      <c r="F71" s="34">
        <v>1</v>
      </c>
      <c r="G71" s="34">
        <v>0</v>
      </c>
      <c r="H71" s="34">
        <v>0</v>
      </c>
      <c r="I71" s="34">
        <v>0</v>
      </c>
      <c r="J71" s="94">
        <v>0</v>
      </c>
      <c r="K71" s="1"/>
      <c r="L71" s="1"/>
      <c r="M71" s="17" t="s">
        <v>5</v>
      </c>
      <c r="N71" s="34">
        <v>1</v>
      </c>
      <c r="O71" s="34">
        <v>1</v>
      </c>
      <c r="P71" s="34">
        <v>0</v>
      </c>
      <c r="Q71" s="34">
        <v>1.9051508000000002E-2</v>
      </c>
      <c r="R71" s="34">
        <v>0</v>
      </c>
      <c r="S71" s="34">
        <v>0</v>
      </c>
      <c r="T71" s="34">
        <v>0</v>
      </c>
      <c r="U71" s="34">
        <v>0</v>
      </c>
      <c r="V71" s="94">
        <v>0</v>
      </c>
      <c r="W71" s="1"/>
      <c r="X71" s="1"/>
      <c r="Y71" s="1"/>
    </row>
    <row r="72" spans="1:25" ht="16" x14ac:dyDescent="0.2">
      <c r="A72" s="17" t="s">
        <v>6</v>
      </c>
      <c r="B72" s="34">
        <v>1.86E-7</v>
      </c>
      <c r="C72" s="34">
        <v>1</v>
      </c>
      <c r="D72" s="34">
        <v>0</v>
      </c>
      <c r="E72" s="34">
        <v>1</v>
      </c>
      <c r="F72" s="34">
        <v>0</v>
      </c>
      <c r="G72" s="34">
        <v>3.2899999999999999E-12</v>
      </c>
      <c r="H72" s="34">
        <v>0</v>
      </c>
      <c r="I72" s="34">
        <v>1.74E-9</v>
      </c>
      <c r="J72" s="94">
        <v>1.2964479045862699E-7</v>
      </c>
      <c r="K72" s="1"/>
      <c r="L72" s="1"/>
      <c r="M72" s="17" t="s">
        <v>6</v>
      </c>
      <c r="N72" s="34">
        <v>3.7800000000000001E-11</v>
      </c>
      <c r="O72" s="34">
        <v>1.5622524E-2</v>
      </c>
      <c r="P72" s="34">
        <v>3.3699999999999999E-6</v>
      </c>
      <c r="Q72" s="34">
        <v>2.0999999999999999E-13</v>
      </c>
      <c r="R72" s="34">
        <v>0</v>
      </c>
      <c r="S72" s="34">
        <v>0</v>
      </c>
      <c r="T72" s="34">
        <v>0</v>
      </c>
      <c r="U72" s="34">
        <v>0</v>
      </c>
      <c r="V72" s="94">
        <v>0</v>
      </c>
      <c r="W72" s="1"/>
      <c r="X72" s="1"/>
      <c r="Y72" s="1"/>
    </row>
    <row r="73" spans="1:25" ht="16" x14ac:dyDescent="0.2">
      <c r="A73" s="17" t="s">
        <v>7</v>
      </c>
      <c r="B73" s="34">
        <v>1</v>
      </c>
      <c r="C73" s="34">
        <v>1.85E-8</v>
      </c>
      <c r="D73" s="34">
        <v>1.39E-11</v>
      </c>
      <c r="E73" s="34">
        <v>1</v>
      </c>
      <c r="F73" s="34">
        <v>0</v>
      </c>
      <c r="G73" s="34">
        <v>0</v>
      </c>
      <c r="H73" s="34">
        <v>0</v>
      </c>
      <c r="I73" s="34">
        <v>0</v>
      </c>
      <c r="J73" s="94">
        <v>0</v>
      </c>
      <c r="K73" s="1"/>
      <c r="L73" s="1"/>
      <c r="M73" s="17" t="s">
        <v>7</v>
      </c>
      <c r="N73" s="34">
        <v>1.6421037999999999E-2</v>
      </c>
      <c r="O73" s="34">
        <v>2.6794927E-2</v>
      </c>
      <c r="P73" s="34">
        <v>1.6900000000000001E-10</v>
      </c>
      <c r="Q73" s="34">
        <v>0.90579989500000002</v>
      </c>
      <c r="R73" s="34">
        <v>0</v>
      </c>
      <c r="S73" s="34">
        <v>0</v>
      </c>
      <c r="T73" s="34">
        <v>0</v>
      </c>
      <c r="U73" s="34">
        <v>0</v>
      </c>
      <c r="V73" s="94">
        <v>0</v>
      </c>
      <c r="W73" s="1"/>
      <c r="X73" s="1"/>
      <c r="Y73" s="1"/>
    </row>
    <row r="74" spans="1:25" ht="16" x14ac:dyDescent="0.2">
      <c r="A74" s="17" t="s">
        <v>8</v>
      </c>
      <c r="B74" s="34">
        <v>1</v>
      </c>
      <c r="C74" s="34">
        <v>1.85E-8</v>
      </c>
      <c r="D74" s="34">
        <v>1.39E-11</v>
      </c>
      <c r="E74" s="34">
        <v>1</v>
      </c>
      <c r="F74" s="34">
        <v>0</v>
      </c>
      <c r="G74" s="34">
        <v>0</v>
      </c>
      <c r="H74" s="34">
        <v>0</v>
      </c>
      <c r="I74" s="34">
        <v>0</v>
      </c>
      <c r="J74" s="94">
        <v>0</v>
      </c>
      <c r="K74" s="1"/>
      <c r="L74" s="1"/>
      <c r="M74" s="17" t="s">
        <v>8</v>
      </c>
      <c r="N74" s="34">
        <v>1.6421037999999999E-2</v>
      </c>
      <c r="O74" s="34">
        <v>2.6794927E-2</v>
      </c>
      <c r="P74" s="34">
        <v>1.6900000000000001E-10</v>
      </c>
      <c r="Q74" s="34">
        <v>0.90579989500000002</v>
      </c>
      <c r="R74" s="34">
        <v>0</v>
      </c>
      <c r="S74" s="34">
        <v>0</v>
      </c>
      <c r="T74" s="34">
        <v>0</v>
      </c>
      <c r="U74" s="34">
        <v>0</v>
      </c>
      <c r="V74" s="94">
        <v>0</v>
      </c>
      <c r="W74" s="1"/>
      <c r="X74" s="1"/>
      <c r="Y74" s="1"/>
    </row>
    <row r="75" spans="1:25" ht="16" x14ac:dyDescent="0.2">
      <c r="A75" s="17" t="s">
        <v>162</v>
      </c>
      <c r="B75" s="34">
        <v>8.8599999999999997E-7</v>
      </c>
      <c r="C75" s="34">
        <v>0.141187011</v>
      </c>
      <c r="D75" s="34">
        <v>0</v>
      </c>
      <c r="E75" s="34">
        <v>1.3400000000000001E-13</v>
      </c>
      <c r="F75" s="34">
        <v>1</v>
      </c>
      <c r="G75" s="34">
        <v>1</v>
      </c>
      <c r="H75" s="34">
        <v>1</v>
      </c>
      <c r="I75" s="34">
        <v>0</v>
      </c>
      <c r="J75" s="94">
        <v>0</v>
      </c>
      <c r="K75" s="1"/>
      <c r="L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</sheetData>
  <mergeCells count="26">
    <mergeCell ref="Z17:AB17"/>
    <mergeCell ref="A16:AB16"/>
    <mergeCell ref="Z34:AB34"/>
    <mergeCell ref="A33:AB33"/>
    <mergeCell ref="B17:D17"/>
    <mergeCell ref="E17:G17"/>
    <mergeCell ref="H17:J17"/>
    <mergeCell ref="K17:M17"/>
    <mergeCell ref="N17:P17"/>
    <mergeCell ref="Q17:S17"/>
    <mergeCell ref="T17:V17"/>
    <mergeCell ref="A64:J64"/>
    <mergeCell ref="M64:V64"/>
    <mergeCell ref="A1:J1"/>
    <mergeCell ref="M1:V1"/>
    <mergeCell ref="A49:L49"/>
    <mergeCell ref="N49:Y49"/>
    <mergeCell ref="W17:Y17"/>
    <mergeCell ref="B34:D34"/>
    <mergeCell ref="E34:G34"/>
    <mergeCell ref="H34:J34"/>
    <mergeCell ref="K34:M34"/>
    <mergeCell ref="N34:P34"/>
    <mergeCell ref="Q34:S34"/>
    <mergeCell ref="T34:V34"/>
    <mergeCell ref="W34:Y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No. 20 features</vt:lpstr>
      <vt:lpstr>No. 80 features</vt:lpstr>
    </vt:vector>
  </TitlesOfParts>
  <Company>Reply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Nardone Davide</dc:creator>
  <cp:lastModifiedBy>Microsoft Office User</cp:lastModifiedBy>
  <dcterms:created xsi:type="dcterms:W3CDTF">2019-01-14T11:12:48Z</dcterms:created>
  <dcterms:modified xsi:type="dcterms:W3CDTF">2019-09-10T17:19:47Z</dcterms:modified>
</cp:coreProperties>
</file>