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davidenardone/Dropbox/BBCC 2017 &amp; PEERJ/PEERJ/(PeerJ) A Sparse-Modeling Based Approach for Class-Specific Feature Selection/supplemental material/sup_tables/"/>
    </mc:Choice>
  </mc:AlternateContent>
  <bookViews>
    <workbookView xWindow="0" yWindow="460" windowWidth="28800" windowHeight="16440" tabRatio="500"/>
  </bookViews>
  <sheets>
    <sheet name="No. 20 features" sheetId="1" r:id="rId1"/>
    <sheet name="No. 80 features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52" i="2" l="1"/>
  <c r="Y53" i="2"/>
  <c r="Y54" i="2"/>
  <c r="Y55" i="2"/>
  <c r="Y56" i="2"/>
  <c r="Y57" i="2"/>
  <c r="Y58" i="2"/>
  <c r="Y59" i="2"/>
  <c r="Y60" i="2"/>
  <c r="X52" i="2"/>
  <c r="X53" i="2"/>
  <c r="X54" i="2"/>
  <c r="X55" i="2"/>
  <c r="X56" i="2"/>
  <c r="X57" i="2"/>
  <c r="X58" i="2"/>
  <c r="X59" i="2"/>
  <c r="X60" i="2"/>
  <c r="Y51" i="2"/>
  <c r="X51" i="2"/>
  <c r="L52" i="2"/>
  <c r="L53" i="2"/>
  <c r="L54" i="2"/>
  <c r="L55" i="2"/>
  <c r="L56" i="2"/>
  <c r="L57" i="2"/>
  <c r="L58" i="2"/>
  <c r="L59" i="2"/>
  <c r="L60" i="2"/>
  <c r="L61" i="2"/>
  <c r="K52" i="2"/>
  <c r="K53" i="2"/>
  <c r="K54" i="2"/>
  <c r="K55" i="2"/>
  <c r="K56" i="2"/>
  <c r="K57" i="2"/>
  <c r="K58" i="2"/>
  <c r="K59" i="2"/>
  <c r="K60" i="2"/>
  <c r="K61" i="2"/>
  <c r="L51" i="2"/>
  <c r="K51" i="2"/>
  <c r="Y53" i="1"/>
  <c r="Y54" i="1"/>
  <c r="Y55" i="1"/>
  <c r="Y56" i="1"/>
  <c r="Y57" i="1"/>
  <c r="Y58" i="1"/>
  <c r="Y59" i="1"/>
  <c r="Y60" i="1"/>
  <c r="Y61" i="1"/>
  <c r="X53" i="1"/>
  <c r="X54" i="1"/>
  <c r="X55" i="1"/>
  <c r="X56" i="1"/>
  <c r="X57" i="1"/>
  <c r="X58" i="1"/>
  <c r="X59" i="1"/>
  <c r="X60" i="1"/>
  <c r="X61" i="1"/>
  <c r="X52" i="1"/>
  <c r="Y52" i="1"/>
  <c r="L53" i="1"/>
  <c r="L54" i="1"/>
  <c r="L55" i="1"/>
  <c r="L56" i="1"/>
  <c r="L57" i="1"/>
  <c r="L58" i="1"/>
  <c r="L59" i="1"/>
  <c r="L60" i="1"/>
  <c r="L61" i="1"/>
  <c r="L62" i="1"/>
  <c r="K53" i="1"/>
  <c r="K54" i="1"/>
  <c r="K55" i="1"/>
  <c r="K56" i="1"/>
  <c r="K57" i="1"/>
  <c r="K58" i="1"/>
  <c r="K59" i="1"/>
  <c r="K60" i="1"/>
  <c r="K61" i="1"/>
  <c r="K62" i="1"/>
  <c r="L52" i="1"/>
  <c r="K52" i="1"/>
  <c r="AB47" i="2"/>
  <c r="Y47" i="2"/>
  <c r="V47" i="2"/>
  <c r="S47" i="2"/>
  <c r="P47" i="2"/>
  <c r="M47" i="2"/>
  <c r="J47" i="2"/>
  <c r="G47" i="2"/>
  <c r="D47" i="2"/>
  <c r="AB32" i="2"/>
  <c r="Y32" i="2"/>
  <c r="V32" i="2"/>
  <c r="S32" i="2"/>
  <c r="P32" i="2"/>
  <c r="M32" i="2"/>
  <c r="J32" i="2"/>
  <c r="G32" i="2"/>
  <c r="D32" i="2"/>
  <c r="AB47" i="1"/>
  <c r="Y47" i="1"/>
  <c r="V47" i="1"/>
  <c r="S47" i="1"/>
  <c r="P47" i="1"/>
  <c r="M47" i="1"/>
  <c r="J47" i="1"/>
  <c r="G47" i="1"/>
  <c r="D47" i="1"/>
  <c r="AB32" i="1"/>
  <c r="Y32" i="1"/>
  <c r="V32" i="1"/>
  <c r="S32" i="1"/>
  <c r="P32" i="1"/>
  <c r="M32" i="1"/>
  <c r="J32" i="1"/>
  <c r="G32" i="1"/>
  <c r="D32" i="1"/>
</calcChain>
</file>

<file path=xl/sharedStrings.xml><?xml version="1.0" encoding="utf-8"?>
<sst xmlns="http://schemas.openxmlformats.org/spreadsheetml/2006/main" count="1618" uniqueCount="667">
  <si>
    <t>Fisher</t>
  </si>
  <si>
    <t>Relief</t>
  </si>
  <si>
    <t>MRMR</t>
  </si>
  <si>
    <t>MI</t>
  </si>
  <si>
    <t>ls_l21</t>
  </si>
  <si>
    <t>ll_l21</t>
  </si>
  <si>
    <t>RFS</t>
  </si>
  <si>
    <t>LASSO</t>
  </si>
  <si>
    <t>EN</t>
  </si>
  <si>
    <t>SMBA-CSFS</t>
  </si>
  <si>
    <t>BSL</t>
  </si>
  <si>
    <t>64±0.12</t>
  </si>
  <si>
    <t>81.71±0.13</t>
  </si>
  <si>
    <t>75.23±0.07</t>
  </si>
  <si>
    <t>70.4±0.1</t>
  </si>
  <si>
    <t>61.06±0.06</t>
  </si>
  <si>
    <t>87.81±0.07</t>
  </si>
  <si>
    <t>55.26±0.09</t>
  </si>
  <si>
    <t>94.27±0.04</t>
  </si>
  <si>
    <t>FRIEDMAN TEST (SMBA-CSFS vs TFS)</t>
  </si>
  <si>
    <t>FRIEDMAN TEST (SMBA-CSFS vs GF-CSFS)</t>
  </si>
  <si>
    <t>POST-HOC TEST (SMBA-CSFS vs TFS)</t>
  </si>
  <si>
    <t>POST-HOC TEST (SMBA-CSFS vs GF-CSFS)</t>
  </si>
  <si>
    <t>94,74±0,07(4)</t>
  </si>
  <si>
    <t>97,89±0,03(8)</t>
  </si>
  <si>
    <t>75,85±0,03(17)</t>
  </si>
  <si>
    <t>85,0±0,06(16)</t>
  </si>
  <si>
    <t>88,78±0,01(20)</t>
  </si>
  <si>
    <t>89,06±0,05(19)</t>
  </si>
  <si>
    <t>96,38±0,01(19)</t>
  </si>
  <si>
    <t>62,28±0,07(20)</t>
  </si>
  <si>
    <t>97,89±0,03(18)</t>
  </si>
  <si>
    <t>97,89±0,03(13)</t>
  </si>
  <si>
    <t>71,83±0,07(18)</t>
  </si>
  <si>
    <t>80,0±0,08(20)</t>
  </si>
  <si>
    <t>95,4±0,01(20)</t>
  </si>
  <si>
    <t>90,41±0,04(20)</t>
  </si>
  <si>
    <t>94,93±0,02(17)</t>
  </si>
  <si>
    <t>86,54±0,02(20)</t>
  </si>
  <si>
    <t>81,64±0,17(20)</t>
  </si>
  <si>
    <t>97,89±0,03(5)</t>
  </si>
  <si>
    <t>64,09±0,08(20)</t>
  </si>
  <si>
    <t>71,67±0,12(13)</t>
  </si>
  <si>
    <t>93,24±0,02(20)</t>
  </si>
  <si>
    <t>93,89±0,02(19)</t>
  </si>
  <si>
    <t>98,31±0,01(14)</t>
  </si>
  <si>
    <t>85,86±0,04(20)</t>
  </si>
  <si>
    <t>95,79±0,05(8)</t>
  </si>
  <si>
    <t>75,23±0,07(7)</t>
  </si>
  <si>
    <t>78,33±0,1(11)</t>
  </si>
  <si>
    <t>94,68±0,02(20)</t>
  </si>
  <si>
    <t>84,46±0,08(17)</t>
  </si>
  <si>
    <t>95,17±0,01(19)</t>
  </si>
  <si>
    <t>92,59±0,02(20)</t>
  </si>
  <si>
    <t>80,64±0,12(9)</t>
  </si>
  <si>
    <t>83,92±0,08(20)</t>
  </si>
  <si>
    <t>66,0±0,08(20)</t>
  </si>
  <si>
    <t>68,33±0,1(11)</t>
  </si>
  <si>
    <t>89,93±0,04(19)</t>
  </si>
  <si>
    <t>85,66±0,09(20)</t>
  </si>
  <si>
    <t>88,88±0,06(19)</t>
  </si>
  <si>
    <t>79,79±0,03(20)</t>
  </si>
  <si>
    <t>83,98±0,09(15)</t>
  </si>
  <si>
    <t>83,16±0,11(15)</t>
  </si>
  <si>
    <t>71,23±0,02(20)</t>
  </si>
  <si>
    <t>75,0±0,09(15)</t>
  </si>
  <si>
    <t>96,4±0,01(20)</t>
  </si>
  <si>
    <t>87,68±0,07(13)</t>
  </si>
  <si>
    <t>89,37±0,05(20)</t>
  </si>
  <si>
    <t>80,79±0,04(20)</t>
  </si>
  <si>
    <t>75,44±0,15(14)</t>
  </si>
  <si>
    <t>71,91±0,1(16)</t>
  </si>
  <si>
    <t>66,67±0,07(17)</t>
  </si>
  <si>
    <t>91,51±0,03(19)</t>
  </si>
  <si>
    <t>84,32±0,04(20)</t>
  </si>
  <si>
    <t>89,37±0,04(20)</t>
  </si>
  <si>
    <t>83,5±0,07(20)</t>
  </si>
  <si>
    <t>89,18±0,09(13)</t>
  </si>
  <si>
    <t>69,12±0,09(20)</t>
  </si>
  <si>
    <t>71,83±0,06(18)</t>
  </si>
  <si>
    <t>73,33±0,12(18)</t>
  </si>
  <si>
    <t>92,09±0,02(20)</t>
  </si>
  <si>
    <t>87,01±0,06(20)</t>
  </si>
  <si>
    <t>92,28±0,02(18)</t>
  </si>
  <si>
    <t>77,43±0,06(19)</t>
  </si>
  <si>
    <t>87,31±0,08(20)</t>
  </si>
  <si>
    <t>73,89±0,04(18)</t>
  </si>
  <si>
    <t>81,67±0,08(16)</t>
  </si>
  <si>
    <t>94,24±0,01(20)</t>
  </si>
  <si>
    <t>88,44±0,02(20)</t>
  </si>
  <si>
    <t>97,83±0,01(17)</t>
  </si>
  <si>
    <t>85,09±0,08(20)</t>
  </si>
  <si>
    <t>82,98±0,02(20)</t>
  </si>
  <si>
    <t>68,47±0,11(20)</t>
  </si>
  <si>
    <t>73,33±0,1(17)</t>
  </si>
  <si>
    <t>97,84±0,01(17)</t>
  </si>
  <si>
    <t>94,61±0,04(19)</t>
  </si>
  <si>
    <t>94,13±0,01(20)</t>
  </si>
  <si>
    <t>81,71±0,13</t>
  </si>
  <si>
    <t>75,23±0,07</t>
  </si>
  <si>
    <t>70,4±0,1</t>
  </si>
  <si>
    <t>64±0,12</t>
  </si>
  <si>
    <t>61,06±0,06</t>
  </si>
  <si>
    <t>87,81±0,07</t>
  </si>
  <si>
    <t>55,26±0,09</t>
  </si>
  <si>
    <t>94,27±0,04</t>
  </si>
  <si>
    <t>95,9±0,03(8)</t>
  </si>
  <si>
    <t>97,33±0,03(10)</t>
  </si>
  <si>
    <t>78,46±0,07(8)</t>
  </si>
  <si>
    <t>70,0±0,13(17)</t>
  </si>
  <si>
    <t>93,61±0,07(16)</t>
  </si>
  <si>
    <t>85,05±0,1(17)</t>
  </si>
  <si>
    <t>98,07±0,01(17)</t>
  </si>
  <si>
    <t>93,13±0,04(16)</t>
  </si>
  <si>
    <t>95,81±0,03(20)</t>
  </si>
  <si>
    <t>94,57±0,05(5)</t>
  </si>
  <si>
    <t>80,32±0,1(17)</t>
  </si>
  <si>
    <t>68,0±0,07(16)</t>
  </si>
  <si>
    <t>94,11±0,06(13)</t>
  </si>
  <si>
    <t>85,14±0,11(18)</t>
  </si>
  <si>
    <t>99,04±0,01(20)</t>
  </si>
  <si>
    <t>91,43±0,07(20)</t>
  </si>
  <si>
    <t>64,0±0,09(2)</t>
  </si>
  <si>
    <t>97,24±0,03(8)</t>
  </si>
  <si>
    <t>57,83±0,1(13)</t>
  </si>
  <si>
    <t>62,0±0,1(17)</t>
  </si>
  <si>
    <t>82,78±0,06(20)</t>
  </si>
  <si>
    <t>82,38±0,07(16)</t>
  </si>
  <si>
    <t>84,5±0,03(20)</t>
  </si>
  <si>
    <t>83,3±0,04(20)</t>
  </si>
  <si>
    <t>95,9±0,05(11)</t>
  </si>
  <si>
    <t>97,33±0,03(17)</t>
  </si>
  <si>
    <t>72,09±0,03(18)</t>
  </si>
  <si>
    <t>80,0±0,11(15)</t>
  </si>
  <si>
    <t>92,62±0,08(14)</t>
  </si>
  <si>
    <t>81,14±0,14(20)</t>
  </si>
  <si>
    <t>98,8±0,01(17)</t>
  </si>
  <si>
    <t>91,97±0,07(19)</t>
  </si>
  <si>
    <t>76,29±0,08(1)</t>
  </si>
  <si>
    <t>69,14±0,17(2)</t>
  </si>
  <si>
    <t>58,5±0,08(12)</t>
  </si>
  <si>
    <t>60,0±0,06(20)</t>
  </si>
  <si>
    <t>80,33±0,03(20)</t>
  </si>
  <si>
    <t>68,57±0,05(15)</t>
  </si>
  <si>
    <t>92,53±0,07(18)</t>
  </si>
  <si>
    <t>41,9±0,08(19)</t>
  </si>
  <si>
    <t>83,33±0,09(15)</t>
  </si>
  <si>
    <t>78,86±0,09(20)</t>
  </si>
  <si>
    <t>60,47±0,13(20)</t>
  </si>
  <si>
    <t>70,0±0,06(17)</t>
  </si>
  <si>
    <t>90,13±0,05(20)</t>
  </si>
  <si>
    <t>65,62±0,07(19)</t>
  </si>
  <si>
    <t>88,18±0,03(20)</t>
  </si>
  <si>
    <t>63,83±0,04(19)</t>
  </si>
  <si>
    <t>73,52±0,06(1)</t>
  </si>
  <si>
    <t>75,05±0,24(16)</t>
  </si>
  <si>
    <t>54,9±0,06(5)</t>
  </si>
  <si>
    <t>66,0±0,14(20)</t>
  </si>
  <si>
    <t>84,22±0,05(18)</t>
  </si>
  <si>
    <t>75,33±0,03(19)</t>
  </si>
  <si>
    <t>91,32±0,05(18)</t>
  </si>
  <si>
    <t>62,54±0,22(20)</t>
  </si>
  <si>
    <t>80,57±0,07(13)</t>
  </si>
  <si>
    <t>63,81±0,08(5)</t>
  </si>
  <si>
    <t>64,82±0,04(18)</t>
  </si>
  <si>
    <t>72,0±0,17(18)</t>
  </si>
  <si>
    <t>86,21±0,06(15)</t>
  </si>
  <si>
    <t>66,19±0,13(20)</t>
  </si>
  <si>
    <t>91,79±0,02(18)</t>
  </si>
  <si>
    <t>56,97±0,07(17)</t>
  </si>
  <si>
    <t>98,8±0,02(13)</t>
  </si>
  <si>
    <t>SMBA</t>
  </si>
  <si>
    <t>96,84±0,03(41)</t>
  </si>
  <si>
    <t>90,0±0,03(78)</t>
  </si>
  <si>
    <t>98,13±0,01(77)</t>
  </si>
  <si>
    <t>97,26±0,03(79)</t>
  </si>
  <si>
    <t>98,55±0,02(41)</t>
  </si>
  <si>
    <t>93,95±0,03(80)</t>
  </si>
  <si>
    <t>74,54±0,04(69)</t>
  </si>
  <si>
    <t>85,0±0,06(21)</t>
  </si>
  <si>
    <t>98,56±0,01(80)</t>
  </si>
  <si>
    <t>98,64±0,02(67)</t>
  </si>
  <si>
    <t>97,83±0,02(71)</t>
  </si>
  <si>
    <t>96,97±0,01(79)</t>
  </si>
  <si>
    <t>88,25±0,05(42)</t>
  </si>
  <si>
    <t>71,96±0,06(77)</t>
  </si>
  <si>
    <t>97,99±0,01(60)</t>
  </si>
  <si>
    <t>97,98±0,03(60)</t>
  </si>
  <si>
    <t>99,04±0,01(26)</t>
  </si>
  <si>
    <t>95,62±0,02(61)</t>
  </si>
  <si>
    <t>96,84±0,04(27)</t>
  </si>
  <si>
    <t>77,14±0,03(44)</t>
  </si>
  <si>
    <t>85,0±0,06(51)</t>
  </si>
  <si>
    <t>98,27±0,01(62)</t>
  </si>
  <si>
    <t>97,29±0,01(52)</t>
  </si>
  <si>
    <t>98,55±0,01(77)</t>
  </si>
  <si>
    <t>97,97±0,02(74)</t>
  </si>
  <si>
    <t>68,02±0,1(57)</t>
  </si>
  <si>
    <t>71,67±0,1(72)</t>
  </si>
  <si>
    <t>93,38±0,05(48)</t>
  </si>
  <si>
    <t>97,98±0,03(69)</t>
  </si>
  <si>
    <t>91,3±0,04(41)</t>
  </si>
  <si>
    <t>94,26±0,04(76)</t>
  </si>
  <si>
    <t>95,73±0,04(67)</t>
  </si>
  <si>
    <t>92,57±0,04(52)</t>
  </si>
  <si>
    <t>75,18±0,05(28)</t>
  </si>
  <si>
    <t>86,67±0,04(34)</t>
  </si>
  <si>
    <t>98,42±0,01(38)</t>
  </si>
  <si>
    <t>96,57±0,02(79)</t>
  </si>
  <si>
    <t>96,86±0,03(62)</t>
  </si>
  <si>
    <t>93,24±0,03(77)</t>
  </si>
  <si>
    <t>86,02±0,1(67)</t>
  </si>
  <si>
    <t>85,96±0,1(31)</t>
  </si>
  <si>
    <t>73,14±0,04(36)</t>
  </si>
  <si>
    <t>73,33±0,08(37)</t>
  </si>
  <si>
    <t>94,53±0,03(31)</t>
  </si>
  <si>
    <t>97,29±0,03(72)</t>
  </si>
  <si>
    <t>90,09±0,05(32)</t>
  </si>
  <si>
    <t>95,95±0,03(79)</t>
  </si>
  <si>
    <t>93,63±0,06(38)</t>
  </si>
  <si>
    <t>90,35±0,06(62)</t>
  </si>
  <si>
    <t>77,14±0,07(56)</t>
  </si>
  <si>
    <t>81,67±0,06(41)</t>
  </si>
  <si>
    <t>98,13±0,01(37)</t>
  </si>
  <si>
    <t>95,22±0,04(65)</t>
  </si>
  <si>
    <t>97,11±0,01(33)</t>
  </si>
  <si>
    <t>94,94±0,03(80)</t>
  </si>
  <si>
    <t>96,84±0,03(79)</t>
  </si>
  <si>
    <t>79,78±0,04(80)</t>
  </si>
  <si>
    <t>88,33±0,04(32)</t>
  </si>
  <si>
    <t>98,56±0,01(62)</t>
  </si>
  <si>
    <t>97,26±0,03(68)</t>
  </si>
  <si>
    <t>99,04±0,01(69)</t>
  </si>
  <si>
    <t>95,73±0,02(42)</t>
  </si>
  <si>
    <t>89,47±0,07(58)</t>
  </si>
  <si>
    <t>73,08±0,09(29)</t>
  </si>
  <si>
    <t>80,0±0,07(40)</t>
  </si>
  <si>
    <t>99,14±0,01(49)</t>
  </si>
  <si>
    <t>97,98±0,03(70)</t>
  </si>
  <si>
    <t>98,03±0,02(66)</t>
  </si>
  <si>
    <t>97,24±0,03(51)</t>
  </si>
  <si>
    <t>82,85±0,05(64)</t>
  </si>
  <si>
    <t>82,0±0,12(76)</t>
  </si>
  <si>
    <t>95,56±0,03(71)</t>
  </si>
  <si>
    <t>87,81±0,07(76)</t>
  </si>
  <si>
    <t>99,28±0,01(41)</t>
  </si>
  <si>
    <t>96,57±0,03(61)</t>
  </si>
  <si>
    <t>97,24±0,03(21)</t>
  </si>
  <si>
    <t>95,9±0,03(21)</t>
  </si>
  <si>
    <t>81,11±0,09(75)</t>
  </si>
  <si>
    <t>76,0±0,1(51)</t>
  </si>
  <si>
    <t>95,55±0,04(69)</t>
  </si>
  <si>
    <t>89,14±0,09(50)</t>
  </si>
  <si>
    <t>97,71±0,03(70)</t>
  </si>
  <si>
    <t>76,57±0,11(79)</t>
  </si>
  <si>
    <t>64,0±0,1(79)</t>
  </si>
  <si>
    <t>91,61±0,03(71)</t>
  </si>
  <si>
    <t>89,14±0,07(49)</t>
  </si>
  <si>
    <t>91,41±0,04(80)</t>
  </si>
  <si>
    <t>91,32±0,03(80)</t>
  </si>
  <si>
    <t>97,24±0,03(35)</t>
  </si>
  <si>
    <t>75,69±0,06(44)</t>
  </si>
  <si>
    <t>80,0±0,09(28)</t>
  </si>
  <si>
    <t>96,52±0,03(69)</t>
  </si>
  <si>
    <t>87,81±0,07(59)</t>
  </si>
  <si>
    <t>99,28±0,01(38)</t>
  </si>
  <si>
    <t>96,55±0,01(45)</t>
  </si>
  <si>
    <t>77,43±0,23(35)</t>
  </si>
  <si>
    <t>69,52±0,22(22)</t>
  </si>
  <si>
    <t>68,0±0,07(48)</t>
  </si>
  <si>
    <t>86,68±0,03(47)</t>
  </si>
  <si>
    <t>89,14±0,07(45)</t>
  </si>
  <si>
    <t>93,01±0,05(27)</t>
  </si>
  <si>
    <t>78,17±0,03(73)</t>
  </si>
  <si>
    <t>88,86±0,06(55)</t>
  </si>
  <si>
    <t>90,19±0,06(69)</t>
  </si>
  <si>
    <t>63,91±0,07(44)</t>
  </si>
  <si>
    <t>72,0±0,17(47)</t>
  </si>
  <si>
    <t>93,61±0,07(36)</t>
  </si>
  <si>
    <t>82,19±0,09(79)</t>
  </si>
  <si>
    <t>96,14±0,02(78)</t>
  </si>
  <si>
    <t>78,79±0,06(72)</t>
  </si>
  <si>
    <t>84,76±0,08(54)</t>
  </si>
  <si>
    <t>60,4±0,04(70)</t>
  </si>
  <si>
    <t>74,0±0,14(39)</t>
  </si>
  <si>
    <t>84,27±0,04(21)</t>
  </si>
  <si>
    <t>87,81±0,08(68)</t>
  </si>
  <si>
    <t>93,01±0,04(28)</t>
  </si>
  <si>
    <t>84,49±0,04(80)</t>
  </si>
  <si>
    <t>90,29±0,07(57)</t>
  </si>
  <si>
    <t>85,05±0,11(56)</t>
  </si>
  <si>
    <t>76,0±0,14(40)</t>
  </si>
  <si>
    <t>94,59±0,01(53)</t>
  </si>
  <si>
    <t>78,29±0,06(77)</t>
  </si>
  <si>
    <t>97,35±0,01(59)</t>
  </si>
  <si>
    <t>80,52±0,1(78)</t>
  </si>
  <si>
    <t>99,12±0,01(49)</t>
  </si>
  <si>
    <t>99,51±0,01(35)</t>
  </si>
  <si>
    <t>AVERAGE ACCURACY (SMBA-CSFS vs TFS)</t>
  </si>
  <si>
    <t>AVERAGE ACCURACY (SMBA-CSFS vs GF-CSFS)</t>
  </si>
  <si>
    <t>ALLAML(2)</t>
  </si>
  <si>
    <t>LEUKEMIA(2)</t>
  </si>
  <si>
    <t>CLL_SUB_111(3)</t>
  </si>
  <si>
    <t>GLIOMA(4)</t>
  </si>
  <si>
    <t>LUNG_C(5)</t>
  </si>
  <si>
    <t>LUNG_D(7)</t>
  </si>
  <si>
    <t>DLBCL(9)</t>
  </si>
  <si>
    <t>CAR(11)</t>
  </si>
  <si>
    <t>CR</t>
  </si>
  <si>
    <r>
      <t>CR</t>
    </r>
    <r>
      <rPr>
        <i/>
        <vertAlign val="subscript"/>
        <sz val="16"/>
        <color theme="1"/>
        <rFont val="Calibri"/>
        <family val="2"/>
        <scheme val="minor"/>
      </rPr>
      <t>≥5</t>
    </r>
  </si>
  <si>
    <t>ALLAML</t>
  </si>
  <si>
    <t>LEUKEMIA</t>
  </si>
  <si>
    <t>CLL_SUB_111</t>
  </si>
  <si>
    <t>GLIOMA</t>
  </si>
  <si>
    <t>LUNG</t>
  </si>
  <si>
    <t>LUNG_DISCRETE</t>
  </si>
  <si>
    <t>LYMPHOMA</t>
  </si>
  <si>
    <t>CARCINOM</t>
  </si>
  <si>
    <t>P</t>
  </si>
  <si>
    <t>R</t>
  </si>
  <si>
    <t>F</t>
  </si>
  <si>
    <t>0.97(17)</t>
  </si>
  <si>
    <t>0.98(10)</t>
  </si>
  <si>
    <t>0.72(11)</t>
  </si>
  <si>
    <t>0.74(19)</t>
  </si>
  <si>
    <t>0.73(19)</t>
  </si>
  <si>
    <t>0.92(20)</t>
  </si>
  <si>
    <t>0.91(20)</t>
  </si>
  <si>
    <t>0.85(20)</t>
  </si>
  <si>
    <t>0.84(20)</t>
  </si>
  <si>
    <t>0.96(20)</t>
  </si>
  <si>
    <t>0.64(20)</t>
  </si>
  <si>
    <t>0.96(6)</t>
  </si>
  <si>
    <t>0.73(20)</t>
  </si>
  <si>
    <t>0.72(15)</t>
  </si>
  <si>
    <t>0.73(15)</t>
  </si>
  <si>
    <t>0.91(19)</t>
  </si>
  <si>
    <t>0.9(19)</t>
  </si>
  <si>
    <t>0.94(20)</t>
  </si>
  <si>
    <t>0.93(19)</t>
  </si>
  <si>
    <t>0.88(18)</t>
  </si>
  <si>
    <t>0.78(20)</t>
  </si>
  <si>
    <t>0.98(11)</t>
  </si>
  <si>
    <t>0.62(20)</t>
  </si>
  <si>
    <t>0.65(20)</t>
  </si>
  <si>
    <t>0.66(13)</t>
  </si>
  <si>
    <t>0.67(13)</t>
  </si>
  <si>
    <t>0.9(17)</t>
  </si>
  <si>
    <t>0.96(16)</t>
  </si>
  <si>
    <t>0.93(20)</t>
  </si>
  <si>
    <t>0.97(4)</t>
  </si>
  <si>
    <t>0.98(2)</t>
  </si>
  <si>
    <t>0.76(20)</t>
  </si>
  <si>
    <t>0.75(20)</t>
  </si>
  <si>
    <t>0.95(17)</t>
  </si>
  <si>
    <t>0.95(19)</t>
  </si>
  <si>
    <t>0.84(18)</t>
  </si>
  <si>
    <t>0.82(18)</t>
  </si>
  <si>
    <t>0.87(19)</t>
  </si>
  <si>
    <t>0.68(20)</t>
  </si>
  <si>
    <t>0.67(15)</t>
  </si>
  <si>
    <t>0.71(17)</t>
  </si>
  <si>
    <t>0.7(17)</t>
  </si>
  <si>
    <t>0.86(19)</t>
  </si>
  <si>
    <t>0.86(15)</t>
  </si>
  <si>
    <t>0.87(12)</t>
  </si>
  <si>
    <t>0.89(19)</t>
  </si>
  <si>
    <t>0.92(15)</t>
  </si>
  <si>
    <t>0.91(15)</t>
  </si>
  <si>
    <t>0.66(20)</t>
  </si>
  <si>
    <t>0.7(20)</t>
  </si>
  <si>
    <t>0.68(19)</t>
  </si>
  <si>
    <t>0.97(20)</t>
  </si>
  <si>
    <t>0.88(20)</t>
  </si>
  <si>
    <t>0.88(13)</t>
  </si>
  <si>
    <t>0.8(19)</t>
  </si>
  <si>
    <t>0.87(20)</t>
  </si>
  <si>
    <t>0.86(20)</t>
  </si>
  <si>
    <t>0.83(20)</t>
  </si>
  <si>
    <t>0.73(13)</t>
  </si>
  <si>
    <t>0.63(20)</t>
  </si>
  <si>
    <t>0.72(17)</t>
  </si>
  <si>
    <t>0.89(20)</t>
  </si>
  <si>
    <t>0.86(16)</t>
  </si>
  <si>
    <t>0.74(20)</t>
  </si>
  <si>
    <t>0.71(18)</t>
  </si>
  <si>
    <t>0.72(18)</t>
  </si>
  <si>
    <t>0.92(17)</t>
  </si>
  <si>
    <t>0.9(20)</t>
  </si>
  <si>
    <t>0.93(18)</t>
  </si>
  <si>
    <t>0.78(19)</t>
  </si>
  <si>
    <t>SMRS</t>
  </si>
  <si>
    <t>0.92(16)</t>
  </si>
  <si>
    <t>0.91(16)</t>
  </si>
  <si>
    <t>0.7(19)</t>
  </si>
  <si>
    <t>0.85(17)</t>
  </si>
  <si>
    <t>0.98(20)</t>
  </si>
  <si>
    <t>0.85(19)</t>
  </si>
  <si>
    <t>0.67(20)</t>
  </si>
  <si>
    <t>0.69(17)</t>
  </si>
  <si>
    <t>0.68(17)</t>
  </si>
  <si>
    <t>0.95(16)</t>
  </si>
  <si>
    <t>PRECISION, RECALL AND F1-MEASURE  (SMBA-CSFS vs TFS)</t>
  </si>
  <si>
    <t>0.96(17)</t>
  </si>
  <si>
    <t>0.97(2)</t>
  </si>
  <si>
    <t>0.82(6)</t>
  </si>
  <si>
    <t>0.72(20)</t>
  </si>
  <si>
    <t>0.97(12)</t>
  </si>
  <si>
    <t>0.97(11)</t>
  </si>
  <si>
    <t>0.99(16)</t>
  </si>
  <si>
    <t>0.97(19)</t>
  </si>
  <si>
    <t>0.67(18)</t>
  </si>
  <si>
    <t>0.98(19)</t>
  </si>
  <si>
    <t>0.99(15)</t>
  </si>
  <si>
    <t>0.96(19)</t>
  </si>
  <si>
    <t>0.96(12)</t>
  </si>
  <si>
    <t>0.66(8)</t>
  </si>
  <si>
    <t>0.97(18)</t>
  </si>
  <si>
    <t>0.74(16)</t>
  </si>
  <si>
    <t>0.73(16)</t>
  </si>
  <si>
    <t>0.81(20)</t>
  </si>
  <si>
    <t>0.65(9)</t>
  </si>
  <si>
    <t>0.99(19)</t>
  </si>
  <si>
    <t>0.96(15)</t>
  </si>
  <si>
    <t>0.85(18)</t>
  </si>
  <si>
    <t>0.81(18)</t>
  </si>
  <si>
    <t>0.89(12)</t>
  </si>
  <si>
    <t>0.72(19)</t>
  </si>
  <si>
    <t>0.89(15)</t>
  </si>
  <si>
    <t>0.87(15)</t>
  </si>
  <si>
    <t>0.69(20)</t>
  </si>
  <si>
    <t>0.69(15)</t>
  </si>
  <si>
    <t>0.68(15)</t>
  </si>
  <si>
    <t>0.79(19)</t>
  </si>
  <si>
    <t>0.85(13)</t>
  </si>
  <si>
    <t>0.83(13)</t>
  </si>
  <si>
    <t>0.93(16)</t>
  </si>
  <si>
    <t>0.65(13)</t>
  </si>
  <si>
    <t>0.59(16)</t>
  </si>
  <si>
    <t>0.6(16)</t>
  </si>
  <si>
    <t>0.9(18)</t>
  </si>
  <si>
    <t>0.8(18)</t>
  </si>
  <si>
    <t>0.72(6)</t>
  </si>
  <si>
    <t>0.71(6)</t>
  </si>
  <si>
    <t>0.76(18)</t>
  </si>
  <si>
    <t>0.65(19)</t>
  </si>
  <si>
    <t>0.92(19)</t>
  </si>
  <si>
    <t>0.92(18)</t>
  </si>
  <si>
    <t>0.78(17)</t>
  </si>
  <si>
    <t>PRECISION, RECALL AND F1-MEASURE  (SMBA-CSFS vs GF-CSFS)</t>
  </si>
  <si>
    <t>0.98(75)</t>
  </si>
  <si>
    <t>0.73(73)</t>
  </si>
  <si>
    <t>0.8(35)</t>
  </si>
  <si>
    <t>0.96(79)</t>
  </si>
  <si>
    <t>0.99(65)</t>
  </si>
  <si>
    <t>0.96(80)</t>
  </si>
  <si>
    <t>0.98(33)</t>
  </si>
  <si>
    <t>0.78(30)</t>
  </si>
  <si>
    <t>0.81(36)</t>
  </si>
  <si>
    <t>0.8(80)</t>
  </si>
  <si>
    <t>0.98(78)</t>
  </si>
  <si>
    <t>0.95(65)</t>
  </si>
  <si>
    <t>0.97(53)</t>
  </si>
  <si>
    <t>0.99(75)</t>
  </si>
  <si>
    <t>0.9(68)</t>
  </si>
  <si>
    <t>0.88(68)</t>
  </si>
  <si>
    <t>0.7(72)</t>
  </si>
  <si>
    <t>0.71(65)</t>
  </si>
  <si>
    <t>0.72(80)</t>
  </si>
  <si>
    <t>0.98(80)</t>
  </si>
  <si>
    <t>0.97(71)</t>
  </si>
  <si>
    <t>0.98(73)</t>
  </si>
  <si>
    <t>0.79(31)</t>
  </si>
  <si>
    <t>0.84(26)</t>
  </si>
  <si>
    <t>0.83(26)</t>
  </si>
  <si>
    <t>0.98(76)</t>
  </si>
  <si>
    <t>0.98(66)</t>
  </si>
  <si>
    <t>0.97(59)</t>
  </si>
  <si>
    <t>0.98(67)</t>
  </si>
  <si>
    <t>0.98(42)</t>
  </si>
  <si>
    <t>0.99(52)</t>
  </si>
  <si>
    <t>0.85(32)</t>
  </si>
  <si>
    <t>0.73(79)</t>
  </si>
  <si>
    <t>0.7(24)</t>
  </si>
  <si>
    <t>0.78(66)</t>
  </si>
  <si>
    <t>0.75(66)</t>
  </si>
  <si>
    <t>0.96(38)</t>
  </si>
  <si>
    <t>0.95(38)</t>
  </si>
  <si>
    <t>0.98(64)</t>
  </si>
  <si>
    <t>0.97(64)</t>
  </si>
  <si>
    <t>0.91(49)</t>
  </si>
  <si>
    <t>0.9(49)</t>
  </si>
  <si>
    <t>0.95(79)</t>
  </si>
  <si>
    <t>0.95(61)</t>
  </si>
  <si>
    <t>0.95(73)</t>
  </si>
  <si>
    <t>0.71(35)</t>
  </si>
  <si>
    <t>0.72(35)</t>
  </si>
  <si>
    <t>0.77(57)</t>
  </si>
  <si>
    <t>0.78(57)</t>
  </si>
  <si>
    <t>0.98(36)</t>
  </si>
  <si>
    <t>0.96(77)</t>
  </si>
  <si>
    <t>0.97(55)</t>
  </si>
  <si>
    <t>0.97(51)</t>
  </si>
  <si>
    <t>0.94(78)</t>
  </si>
  <si>
    <t>0.89(37)</t>
  </si>
  <si>
    <t>0.86(39)</t>
  </si>
  <si>
    <t>0.81(39)</t>
  </si>
  <si>
    <t>0.71(46)</t>
  </si>
  <si>
    <t>0.67(24)</t>
  </si>
  <si>
    <t>0.83(70)</t>
  </si>
  <si>
    <t>0.82(70)</t>
  </si>
  <si>
    <t>0.97(73)</t>
  </si>
  <si>
    <t>0.92(34)</t>
  </si>
  <si>
    <t>0.91(23)</t>
  </si>
  <si>
    <t>0.95(80)</t>
  </si>
  <si>
    <t>0.95(78)</t>
  </si>
  <si>
    <t>0.97(68)</t>
  </si>
  <si>
    <t>0.94(63)</t>
  </si>
  <si>
    <t>0.93(63)</t>
  </si>
  <si>
    <t>0.75(58)</t>
  </si>
  <si>
    <t>0.76(58)</t>
  </si>
  <si>
    <t>0.86(59)</t>
  </si>
  <si>
    <t>0.83(59)</t>
  </si>
  <si>
    <t>0.99(42)</t>
  </si>
  <si>
    <t>0.96(43)</t>
  </si>
  <si>
    <t>0.94(80)</t>
  </si>
  <si>
    <t>0.94(45)</t>
  </si>
  <si>
    <t>0.94(31)</t>
  </si>
  <si>
    <t>0.8(52)</t>
  </si>
  <si>
    <t>0.99(71)</t>
  </si>
  <si>
    <t>0.95(53)</t>
  </si>
  <si>
    <t>0.99(77)</t>
  </si>
  <si>
    <t>0.94(48)</t>
  </si>
  <si>
    <t>0.93(53)</t>
  </si>
  <si>
    <t>0.71(47)</t>
  </si>
  <si>
    <t>0.72(47)</t>
  </si>
  <si>
    <t>0.81(50)</t>
  </si>
  <si>
    <t>0.82(50)</t>
  </si>
  <si>
    <t>0.99(47)</t>
  </si>
  <si>
    <t>0.97(52)</t>
  </si>
  <si>
    <t>0.99(73)</t>
  </si>
  <si>
    <t>0.99(51)</t>
  </si>
  <si>
    <t>0.97(33)</t>
  </si>
  <si>
    <t>0.75(61)</t>
  </si>
  <si>
    <t>1.0(40)</t>
  </si>
  <si>
    <t>0.99(63)</t>
  </si>
  <si>
    <t>0.99(38)</t>
  </si>
  <si>
    <t>0.86(30)</t>
  </si>
  <si>
    <t>0.86(29)</t>
  </si>
  <si>
    <t>0.76(39)</t>
  </si>
  <si>
    <t>0.75(39)</t>
  </si>
  <si>
    <t>0.99(48)</t>
  </si>
  <si>
    <t>0.97(76)</t>
  </si>
  <si>
    <t>0.99(80)</t>
  </si>
  <si>
    <t>0.82(51)</t>
  </si>
  <si>
    <t>0.81(45)</t>
  </si>
  <si>
    <t>0.8(31)</t>
  </si>
  <si>
    <t>0.99(41)</t>
  </si>
  <si>
    <t>0.96(34)</t>
  </si>
  <si>
    <t>1.0(45)</t>
  </si>
  <si>
    <t>0.97(23)</t>
  </si>
  <si>
    <t>0.84(74)</t>
  </si>
  <si>
    <t>0.75(32)</t>
  </si>
  <si>
    <t>0.99(60)</t>
  </si>
  <si>
    <t>0.97(28)</t>
  </si>
  <si>
    <t>1.0(53)</t>
  </si>
  <si>
    <t>0.88(37)</t>
  </si>
  <si>
    <t>0.84(37)</t>
  </si>
  <si>
    <t>0.96(26)</t>
  </si>
  <si>
    <t>0.96(71)</t>
  </si>
  <si>
    <t>0.96(70)</t>
  </si>
  <si>
    <t>0.92(31)</t>
  </si>
  <si>
    <t>0.91(56)</t>
  </si>
  <si>
    <t>0.9(80)</t>
  </si>
  <si>
    <t>0.76(47)</t>
  </si>
  <si>
    <t>0.72(44)</t>
  </si>
  <si>
    <t>0.95(75)</t>
  </si>
  <si>
    <t>0.96(51)</t>
  </si>
  <si>
    <t>0.96(75)</t>
  </si>
  <si>
    <t>0.87(43)</t>
  </si>
  <si>
    <t>0.71(40)</t>
  </si>
  <si>
    <t>0.74(78)</t>
  </si>
  <si>
    <t>0.73(78)</t>
  </si>
  <si>
    <t>0.97(36)</t>
  </si>
  <si>
    <t>0.96(41)</t>
  </si>
  <si>
    <t>0.95(35)</t>
  </si>
  <si>
    <t>0.93(69)</t>
  </si>
  <si>
    <t>0.92(77)</t>
  </si>
  <si>
    <t>0.96(78)</t>
  </si>
  <si>
    <t>0.9(55)</t>
  </si>
  <si>
    <t>0.88(56)</t>
  </si>
  <si>
    <t>0.76(57)</t>
  </si>
  <si>
    <t>0.81(72)</t>
  </si>
  <si>
    <t>0.8(72)</t>
  </si>
  <si>
    <t>0.98(49)</t>
  </si>
  <si>
    <t>0.98(46)</t>
  </si>
  <si>
    <t>0.91(45)</t>
  </si>
  <si>
    <t>0.98(72)</t>
  </si>
  <si>
    <t>0.94(69)</t>
  </si>
  <si>
    <t>0.99(20)</t>
  </si>
  <si>
    <t>0.99(12)</t>
  </si>
  <si>
    <t>0.99(18)</t>
  </si>
  <si>
    <t>0.97(50)</t>
  </si>
  <si>
    <t>1.0(57)</t>
  </si>
  <si>
    <t>0.99(39)</t>
  </si>
  <si>
    <t>GCM(14)</t>
  </si>
  <si>
    <t>F1</t>
  </si>
  <si>
    <t>100±0.0</t>
  </si>
  <si>
    <t>94.29+/-0.00(20)</t>
  </si>
  <si>
    <t>93.91+/-0.01(20)</t>
  </si>
  <si>
    <t>96.56+/-0.00(19)</t>
  </si>
  <si>
    <t>94.63+/-0.01(19)</t>
  </si>
  <si>
    <t>94.76+/-0.01(18)</t>
  </si>
  <si>
    <t>95.95+/-0.00(19)</t>
  </si>
  <si>
    <t>94.93+/-0.01(20)</t>
  </si>
  <si>
    <t>94.29+/-0.01(20)</t>
  </si>
  <si>
    <t>98.91+/-0.0(20)</t>
  </si>
  <si>
    <t>98.57+/-0.0(20)</t>
  </si>
  <si>
    <t>98.54+/-0.0(20)</t>
  </si>
  <si>
    <t>98.33+/-0.0(19)</t>
  </si>
  <si>
    <t>98.03+/-0.0(20)</t>
  </si>
  <si>
    <t>95.68+/-0.0(18)</t>
  </si>
  <si>
    <t>95.34+/-0.0(18)</t>
  </si>
  <si>
    <t>95.51+/-0.01(20)</t>
  </si>
  <si>
    <t>93.78+/-0.0(20)</t>
  </si>
  <si>
    <t>0.6(20)</t>
  </si>
  <si>
    <t>0.57(20)</t>
  </si>
  <si>
    <t>0.76(19)</t>
  </si>
  <si>
    <t>0.62(19)</t>
  </si>
  <si>
    <t>0.63(18)</t>
  </si>
  <si>
    <t>0.88(19)</t>
  </si>
  <si>
    <t>0.7(18)</t>
  </si>
  <si>
    <t>0.56(20)</t>
  </si>
  <si>
    <t>0.90(20)</t>
  </si>
  <si>
    <t>97.76+/-0.00(80)</t>
  </si>
  <si>
    <t>98.37+/-0.01(76)</t>
  </si>
  <si>
    <t>99.05+/-0.00(77)</t>
  </si>
  <si>
    <t>97.79+/-0.01(80)</t>
  </si>
  <si>
    <t>98.74+/-0.00(79)</t>
  </si>
  <si>
    <t>98.81+/-0.00(75)</t>
  </si>
  <si>
    <t>99.18+/-0.00(74)</t>
  </si>
  <si>
    <t>98.2+/-0.01(76)</t>
  </si>
  <si>
    <t>99.71+/-0.01(69)</t>
  </si>
  <si>
    <t>99.39+/-0.0(79)</t>
  </si>
  <si>
    <t>99.56+/-0.0(79)</t>
  </si>
  <si>
    <t>99.46+/-0.0(77)</t>
  </si>
  <si>
    <t>99.46+/-0.0(76)</t>
  </si>
  <si>
    <t>98.5+/-0.0(62)</t>
  </si>
  <si>
    <t>97.99+/-0.01(79)</t>
  </si>
  <si>
    <t>98.91+/-0.0(76)</t>
  </si>
  <si>
    <t>97.59+/-0.0(74)</t>
  </si>
  <si>
    <t>0.84(80)</t>
  </si>
  <si>
    <t>0.89(76)</t>
  </si>
  <si>
    <t>0.93(77)</t>
  </si>
  <si>
    <t>0.85(80)</t>
  </si>
  <si>
    <t>0.91(79)</t>
  </si>
  <si>
    <t>0.92(75)</t>
  </si>
  <si>
    <t>0.94(74)</t>
  </si>
  <si>
    <t>0.87(76)</t>
  </si>
  <si>
    <t>0.98(79)</t>
  </si>
  <si>
    <t>0.96(47)</t>
  </si>
  <si>
    <t>0.97(79)</t>
  </si>
  <si>
    <t>0.96(76)</t>
  </si>
  <si>
    <t>0.9(62)</t>
  </si>
  <si>
    <t>0.86(79)</t>
  </si>
  <si>
    <t>0.92(76)</t>
  </si>
  <si>
    <t>0.83(74)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</si>
</sst>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i/>
      <sz val="12"/>
      <color rgb="FF008000"/>
      <name val="Calibri"/>
      <family val="2"/>
      <scheme val="minor"/>
    </font>
    <font>
      <i/>
      <vertAlign val="subscript"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" xfId="0" applyFont="1" applyBorder="1"/>
    <xf numFmtId="0" fontId="2" fillId="0" borderId="2" xfId="0" applyFont="1" applyBorder="1"/>
    <xf numFmtId="0" fontId="3" fillId="0" borderId="2" xfId="0" applyFont="1" applyBorder="1"/>
    <xf numFmtId="0" fontId="0" fillId="0" borderId="2" xfId="0" applyFont="1" applyBorder="1"/>
    <xf numFmtId="0" fontId="4" fillId="0" borderId="2" xfId="0" applyFont="1" applyBorder="1" applyAlignment="1">
      <alignment horizontal="left"/>
    </xf>
    <xf numFmtId="0" fontId="0" fillId="0" borderId="2" xfId="0" applyFill="1" applyBorder="1"/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11" fontId="0" fillId="0" borderId="2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Fill="1" applyBorder="1"/>
    <xf numFmtId="0" fontId="4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1" fontId="0" fillId="0" borderId="2" xfId="0" applyNumberForma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Fill="1" applyBorder="1"/>
    <xf numFmtId="0" fontId="0" fillId="0" borderId="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2" xfId="0" applyNumberFormat="1" applyBorder="1"/>
    <xf numFmtId="2" fontId="2" fillId="0" borderId="2" xfId="0" applyNumberFormat="1" applyFont="1" applyBorder="1"/>
    <xf numFmtId="0" fontId="5" fillId="0" borderId="2" xfId="0" applyFont="1" applyFill="1" applyBorder="1"/>
    <xf numFmtId="2" fontId="0" fillId="0" borderId="2" xfId="0" applyNumberFormat="1" applyFill="1" applyBorder="1"/>
    <xf numFmtId="2" fontId="2" fillId="0" borderId="2" xfId="0" applyNumberFormat="1" applyFont="1" applyFill="1" applyBorder="1"/>
    <xf numFmtId="0" fontId="0" fillId="0" borderId="2" xfId="0" applyFont="1" applyFill="1" applyBorder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0" xfId="0" applyFont="1"/>
    <xf numFmtId="11" fontId="0" fillId="0" borderId="2" xfId="0" applyNumberFormat="1" applyFill="1" applyBorder="1"/>
    <xf numFmtId="0" fontId="5" fillId="0" borderId="2" xfId="0" applyFont="1" applyBorder="1" applyAlignment="1"/>
    <xf numFmtId="0" fontId="5" fillId="0" borderId="2" xfId="0" applyFont="1" applyFill="1" applyBorder="1" applyAlignment="1"/>
    <xf numFmtId="0" fontId="4" fillId="0" borderId="2" xfId="0" applyFont="1" applyBorder="1" applyAlignment="1"/>
    <xf numFmtId="0" fontId="2" fillId="0" borderId="0" xfId="0" applyNumberFormat="1" applyFont="1" applyFill="1" applyAlignment="1">
      <alignment horizontal="center"/>
    </xf>
    <xf numFmtId="0" fontId="0" fillId="0" borderId="2" xfId="0" applyNumberFormat="1" applyFill="1" applyBorder="1"/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Border="1"/>
    <xf numFmtId="2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tabSelected="1" zoomScale="40" zoomScaleNormal="40" zoomScalePageLayoutView="40" workbookViewId="0">
      <selection sqref="A1:J1"/>
    </sheetView>
  </sheetViews>
  <sheetFormatPr baseColWidth="10" defaultColWidth="11" defaultRowHeight="16" x14ac:dyDescent="0.2"/>
  <cols>
    <col min="1" max="1" width="13.83203125" style="5" bestFit="1" customWidth="1"/>
    <col min="2" max="3" width="19.6640625" bestFit="1" customWidth="1"/>
    <col min="4" max="4" width="18.83203125" bestFit="1" customWidth="1"/>
    <col min="5" max="5" width="18.1640625" bestFit="1" customWidth="1"/>
    <col min="6" max="6" width="18.83203125" bestFit="1" customWidth="1"/>
    <col min="7" max="7" width="19.33203125" bestFit="1" customWidth="1"/>
    <col min="8" max="8" width="18.33203125" bestFit="1" customWidth="1"/>
    <col min="9" max="9" width="19.33203125" bestFit="1" customWidth="1"/>
    <col min="10" max="10" width="14.83203125" bestFit="1" customWidth="1"/>
    <col min="11" max="11" width="12.1640625" bestFit="1" customWidth="1"/>
    <col min="12" max="12" width="11.83203125" bestFit="1" customWidth="1"/>
    <col min="13" max="13" width="13.83203125" bestFit="1" customWidth="1"/>
    <col min="14" max="14" width="17.33203125" bestFit="1" customWidth="1"/>
    <col min="15" max="15" width="19.6640625" bestFit="1" customWidth="1"/>
    <col min="16" max="16" width="17.6640625" bestFit="1" customWidth="1"/>
    <col min="17" max="17" width="17.1640625" bestFit="1" customWidth="1"/>
    <col min="18" max="18" width="18.83203125" bestFit="1" customWidth="1"/>
    <col min="19" max="19" width="19.33203125" bestFit="1" customWidth="1"/>
    <col min="20" max="20" width="19.83203125" bestFit="1" customWidth="1"/>
    <col min="21" max="21" width="19.33203125" bestFit="1" customWidth="1"/>
    <col min="22" max="22" width="14.83203125" bestFit="1" customWidth="1"/>
    <col min="23" max="24" width="12.33203125" bestFit="1" customWidth="1"/>
    <col min="25" max="25" width="8.1640625" bestFit="1" customWidth="1"/>
  </cols>
  <sheetData>
    <row r="1" spans="1:22" ht="18.75" x14ac:dyDescent="0.3">
      <c r="A1" s="73" t="s">
        <v>298</v>
      </c>
      <c r="B1" s="74"/>
      <c r="C1" s="74"/>
      <c r="D1" s="74"/>
      <c r="E1" s="74"/>
      <c r="F1" s="74"/>
      <c r="G1" s="74"/>
      <c r="H1" s="74"/>
      <c r="I1" s="74"/>
      <c r="J1" s="75"/>
      <c r="M1" s="73" t="s">
        <v>299</v>
      </c>
      <c r="N1" s="74"/>
      <c r="O1" s="74"/>
      <c r="P1" s="74"/>
      <c r="Q1" s="74"/>
      <c r="R1" s="74"/>
      <c r="S1" s="74"/>
      <c r="T1" s="74"/>
      <c r="U1" s="74"/>
      <c r="V1" s="75"/>
    </row>
    <row r="2" spans="1:22" x14ac:dyDescent="0.2">
      <c r="A2" s="65"/>
      <c r="B2" s="19" t="s">
        <v>300</v>
      </c>
      <c r="C2" s="19" t="s">
        <v>301</v>
      </c>
      <c r="D2" s="19" t="s">
        <v>302</v>
      </c>
      <c r="E2" s="19" t="s">
        <v>303</v>
      </c>
      <c r="F2" s="19" t="s">
        <v>304</v>
      </c>
      <c r="G2" s="19" t="s">
        <v>305</v>
      </c>
      <c r="H2" s="19" t="s">
        <v>306</v>
      </c>
      <c r="I2" s="19" t="s">
        <v>307</v>
      </c>
      <c r="J2" s="82" t="s">
        <v>605</v>
      </c>
      <c r="M2" s="65"/>
      <c r="N2" s="19" t="s">
        <v>300</v>
      </c>
      <c r="O2" s="19" t="s">
        <v>301</v>
      </c>
      <c r="P2" s="19" t="s">
        <v>302</v>
      </c>
      <c r="Q2" s="19" t="s">
        <v>303</v>
      </c>
      <c r="R2" s="19" t="s">
        <v>304</v>
      </c>
      <c r="S2" s="19" t="s">
        <v>305</v>
      </c>
      <c r="T2" s="19" t="s">
        <v>306</v>
      </c>
      <c r="U2" s="19" t="s">
        <v>307</v>
      </c>
      <c r="V2" s="82" t="s">
        <v>605</v>
      </c>
    </row>
    <row r="3" spans="1:22" x14ac:dyDescent="0.2">
      <c r="A3" s="65" t="s">
        <v>0</v>
      </c>
      <c r="B3" s="7" t="s">
        <v>23</v>
      </c>
      <c r="C3" s="20" t="s">
        <v>24</v>
      </c>
      <c r="D3" s="20" t="s">
        <v>25</v>
      </c>
      <c r="E3" s="20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83" t="s">
        <v>608</v>
      </c>
      <c r="M3" s="65" t="s">
        <v>0</v>
      </c>
      <c r="N3" s="21" t="s">
        <v>106</v>
      </c>
      <c r="O3" s="21" t="s">
        <v>107</v>
      </c>
      <c r="P3" s="7" t="s">
        <v>108</v>
      </c>
      <c r="Q3" s="7" t="s">
        <v>109</v>
      </c>
      <c r="R3" s="7" t="s">
        <v>110</v>
      </c>
      <c r="S3" s="7" t="s">
        <v>111</v>
      </c>
      <c r="T3" s="7" t="s">
        <v>112</v>
      </c>
      <c r="U3" s="7" t="s">
        <v>113</v>
      </c>
      <c r="V3" s="83" t="s">
        <v>617</v>
      </c>
    </row>
    <row r="4" spans="1:22" x14ac:dyDescent="0.2">
      <c r="A4" s="65" t="s">
        <v>1</v>
      </c>
      <c r="B4" s="20" t="s">
        <v>31</v>
      </c>
      <c r="C4" s="20" t="s">
        <v>32</v>
      </c>
      <c r="D4" s="7" t="s">
        <v>33</v>
      </c>
      <c r="E4" s="7" t="s">
        <v>34</v>
      </c>
      <c r="F4" s="7" t="s">
        <v>35</v>
      </c>
      <c r="G4" s="7" t="s">
        <v>36</v>
      </c>
      <c r="H4" s="7" t="s">
        <v>37</v>
      </c>
      <c r="I4" s="7" t="s">
        <v>38</v>
      </c>
      <c r="J4" s="83" t="s">
        <v>609</v>
      </c>
      <c r="M4" s="65" t="s">
        <v>1</v>
      </c>
      <c r="N4" s="7" t="s">
        <v>114</v>
      </c>
      <c r="O4" s="7" t="s">
        <v>115</v>
      </c>
      <c r="P4" s="20" t="s">
        <v>116</v>
      </c>
      <c r="Q4" s="7" t="s">
        <v>117</v>
      </c>
      <c r="R4" s="7" t="s">
        <v>118</v>
      </c>
      <c r="S4" s="7" t="s">
        <v>119</v>
      </c>
      <c r="T4" s="20" t="s">
        <v>120</v>
      </c>
      <c r="U4" s="7" t="s">
        <v>121</v>
      </c>
      <c r="V4" s="83" t="s">
        <v>618</v>
      </c>
    </row>
    <row r="5" spans="1:22" x14ac:dyDescent="0.2">
      <c r="A5" s="65" t="s">
        <v>2</v>
      </c>
      <c r="B5" s="7" t="s">
        <v>39</v>
      </c>
      <c r="C5" s="21" t="s">
        <v>40</v>
      </c>
      <c r="D5" s="7" t="s">
        <v>41</v>
      </c>
      <c r="E5" s="7" t="s">
        <v>42</v>
      </c>
      <c r="F5" s="7" t="s">
        <v>43</v>
      </c>
      <c r="G5" s="7" t="s">
        <v>44</v>
      </c>
      <c r="H5" s="7" t="s">
        <v>45</v>
      </c>
      <c r="I5" s="7" t="s">
        <v>46</v>
      </c>
      <c r="J5" s="83" t="s">
        <v>610</v>
      </c>
      <c r="M5" s="65" t="s">
        <v>2</v>
      </c>
      <c r="N5" s="7" t="s">
        <v>122</v>
      </c>
      <c r="O5" s="7" t="s">
        <v>123</v>
      </c>
      <c r="P5" s="7" t="s">
        <v>124</v>
      </c>
      <c r="Q5" s="7" t="s">
        <v>125</v>
      </c>
      <c r="R5" s="7" t="s">
        <v>126</v>
      </c>
      <c r="S5" s="7" t="s">
        <v>127</v>
      </c>
      <c r="T5" s="7" t="s">
        <v>128</v>
      </c>
      <c r="U5" s="7" t="s">
        <v>129</v>
      </c>
      <c r="V5" s="83" t="s">
        <v>619</v>
      </c>
    </row>
    <row r="6" spans="1:22" x14ac:dyDescent="0.2">
      <c r="A6" s="65" t="s">
        <v>3</v>
      </c>
      <c r="B6" s="22" t="s">
        <v>47</v>
      </c>
      <c r="C6" s="20" t="s">
        <v>24</v>
      </c>
      <c r="D6" s="20" t="s">
        <v>48</v>
      </c>
      <c r="E6" s="7" t="s">
        <v>49</v>
      </c>
      <c r="F6" s="7" t="s">
        <v>50</v>
      </c>
      <c r="G6" s="7" t="s">
        <v>51</v>
      </c>
      <c r="H6" s="7" t="s">
        <v>52</v>
      </c>
      <c r="I6" s="7" t="s">
        <v>53</v>
      </c>
      <c r="J6" s="83" t="s">
        <v>611</v>
      </c>
      <c r="M6" s="65" t="s">
        <v>3</v>
      </c>
      <c r="N6" s="20" t="s">
        <v>130</v>
      </c>
      <c r="O6" s="20" t="s">
        <v>131</v>
      </c>
      <c r="P6" s="7" t="s">
        <v>132</v>
      </c>
      <c r="Q6" s="20" t="s">
        <v>133</v>
      </c>
      <c r="R6" s="7" t="s">
        <v>134</v>
      </c>
      <c r="S6" s="7" t="s">
        <v>135</v>
      </c>
      <c r="T6" s="7" t="s">
        <v>136</v>
      </c>
      <c r="U6" s="7" t="s">
        <v>137</v>
      </c>
      <c r="V6" s="83" t="s">
        <v>620</v>
      </c>
    </row>
    <row r="7" spans="1:22" x14ac:dyDescent="0.2">
      <c r="A7" s="65" t="s">
        <v>4</v>
      </c>
      <c r="B7" s="7" t="s">
        <v>54</v>
      </c>
      <c r="C7" s="7" t="s">
        <v>55</v>
      </c>
      <c r="D7" s="7" t="s">
        <v>56</v>
      </c>
      <c r="E7" s="7" t="s">
        <v>57</v>
      </c>
      <c r="F7" s="7" t="s">
        <v>58</v>
      </c>
      <c r="G7" s="7" t="s">
        <v>59</v>
      </c>
      <c r="H7" s="7" t="s">
        <v>60</v>
      </c>
      <c r="I7" s="7" t="s">
        <v>61</v>
      </c>
      <c r="J7" s="83" t="s">
        <v>612</v>
      </c>
      <c r="M7" s="65" t="s">
        <v>4</v>
      </c>
      <c r="N7" s="7" t="s">
        <v>138</v>
      </c>
      <c r="O7" s="7" t="s">
        <v>139</v>
      </c>
      <c r="P7" s="7" t="s">
        <v>140</v>
      </c>
      <c r="Q7" s="7" t="s">
        <v>141</v>
      </c>
      <c r="R7" s="7" t="s">
        <v>142</v>
      </c>
      <c r="S7" s="7" t="s">
        <v>143</v>
      </c>
      <c r="T7" s="7" t="s">
        <v>144</v>
      </c>
      <c r="U7" s="7" t="s">
        <v>145</v>
      </c>
      <c r="V7" s="83" t="s">
        <v>621</v>
      </c>
    </row>
    <row r="8" spans="1:22" x14ac:dyDescent="0.2">
      <c r="A8" s="65" t="s">
        <v>5</v>
      </c>
      <c r="B8" s="7" t="s">
        <v>62</v>
      </c>
      <c r="C8" s="7" t="s">
        <v>63</v>
      </c>
      <c r="D8" s="7" t="s">
        <v>64</v>
      </c>
      <c r="E8" s="7" t="s">
        <v>65</v>
      </c>
      <c r="F8" s="7" t="s">
        <v>66</v>
      </c>
      <c r="G8" s="7" t="s">
        <v>67</v>
      </c>
      <c r="H8" s="7" t="s">
        <v>68</v>
      </c>
      <c r="I8" s="7" t="s">
        <v>69</v>
      </c>
      <c r="J8" s="83" t="s">
        <v>613</v>
      </c>
      <c r="M8" s="65" t="s">
        <v>5</v>
      </c>
      <c r="N8" s="7" t="s">
        <v>146</v>
      </c>
      <c r="O8" s="7" t="s">
        <v>147</v>
      </c>
      <c r="P8" s="7" t="s">
        <v>148</v>
      </c>
      <c r="Q8" s="7" t="s">
        <v>149</v>
      </c>
      <c r="R8" s="7" t="s">
        <v>150</v>
      </c>
      <c r="S8" s="7" t="s">
        <v>151</v>
      </c>
      <c r="T8" s="7" t="s">
        <v>152</v>
      </c>
      <c r="U8" s="7" t="s">
        <v>153</v>
      </c>
      <c r="V8" s="83" t="s">
        <v>622</v>
      </c>
    </row>
    <row r="9" spans="1:22" x14ac:dyDescent="0.2">
      <c r="A9" s="65" t="s">
        <v>6</v>
      </c>
      <c r="B9" s="7" t="s">
        <v>70</v>
      </c>
      <c r="C9" s="7" t="s">
        <v>55</v>
      </c>
      <c r="D9" s="7" t="s">
        <v>71</v>
      </c>
      <c r="E9" s="7" t="s">
        <v>72</v>
      </c>
      <c r="F9" s="7" t="s">
        <v>73</v>
      </c>
      <c r="G9" s="7" t="s">
        <v>74</v>
      </c>
      <c r="H9" s="7" t="s">
        <v>75</v>
      </c>
      <c r="I9" s="7" t="s">
        <v>76</v>
      </c>
      <c r="J9" s="83" t="s">
        <v>614</v>
      </c>
      <c r="M9" s="65" t="s">
        <v>6</v>
      </c>
      <c r="N9" s="7" t="s">
        <v>154</v>
      </c>
      <c r="O9" s="7" t="s">
        <v>155</v>
      </c>
      <c r="P9" s="7" t="s">
        <v>156</v>
      </c>
      <c r="Q9" s="7" t="s">
        <v>157</v>
      </c>
      <c r="R9" s="7" t="s">
        <v>158</v>
      </c>
      <c r="S9" s="7" t="s">
        <v>159</v>
      </c>
      <c r="T9" s="7" t="s">
        <v>160</v>
      </c>
      <c r="U9" s="7" t="s">
        <v>161</v>
      </c>
      <c r="V9" s="83" t="s">
        <v>623</v>
      </c>
    </row>
    <row r="10" spans="1:22" x14ac:dyDescent="0.2">
      <c r="A10" s="65" t="s">
        <v>7</v>
      </c>
      <c r="B10" s="7" t="s">
        <v>77</v>
      </c>
      <c r="C10" s="7" t="s">
        <v>78</v>
      </c>
      <c r="D10" s="7" t="s">
        <v>79</v>
      </c>
      <c r="E10" s="7" t="s">
        <v>80</v>
      </c>
      <c r="F10" s="7" t="s">
        <v>81</v>
      </c>
      <c r="G10" s="7" t="s">
        <v>82</v>
      </c>
      <c r="H10" s="7" t="s">
        <v>83</v>
      </c>
      <c r="I10" s="7" t="s">
        <v>84</v>
      </c>
      <c r="J10" s="83" t="s">
        <v>615</v>
      </c>
      <c r="M10" s="65" t="s">
        <v>7</v>
      </c>
      <c r="N10" s="7" t="s">
        <v>162</v>
      </c>
      <c r="O10" s="7" t="s">
        <v>163</v>
      </c>
      <c r="P10" s="7" t="s">
        <v>164</v>
      </c>
      <c r="Q10" s="22" t="s">
        <v>165</v>
      </c>
      <c r="R10" s="7" t="s">
        <v>166</v>
      </c>
      <c r="S10" s="7" t="s">
        <v>167</v>
      </c>
      <c r="T10" s="7" t="s">
        <v>168</v>
      </c>
      <c r="U10" s="7" t="s">
        <v>169</v>
      </c>
      <c r="V10" s="83" t="s">
        <v>624</v>
      </c>
    </row>
    <row r="11" spans="1:22" x14ac:dyDescent="0.2">
      <c r="A11" s="65" t="s">
        <v>8</v>
      </c>
      <c r="B11" s="7" t="s">
        <v>77</v>
      </c>
      <c r="C11" s="7" t="s">
        <v>78</v>
      </c>
      <c r="D11" s="7" t="s">
        <v>79</v>
      </c>
      <c r="E11" s="7" t="s">
        <v>80</v>
      </c>
      <c r="F11" s="7" t="s">
        <v>81</v>
      </c>
      <c r="G11" s="7" t="s">
        <v>82</v>
      </c>
      <c r="H11" s="7" t="s">
        <v>83</v>
      </c>
      <c r="I11" s="7" t="s">
        <v>84</v>
      </c>
      <c r="J11" s="83" t="s">
        <v>615</v>
      </c>
      <c r="M11" s="65" t="s">
        <v>8</v>
      </c>
      <c r="N11" s="7" t="s">
        <v>162</v>
      </c>
      <c r="O11" s="7" t="s">
        <v>163</v>
      </c>
      <c r="P11" s="7" t="s">
        <v>164</v>
      </c>
      <c r="Q11" s="22" t="s">
        <v>165</v>
      </c>
      <c r="R11" s="7" t="s">
        <v>166</v>
      </c>
      <c r="S11" s="7" t="s">
        <v>167</v>
      </c>
      <c r="T11" s="7" t="s">
        <v>168</v>
      </c>
      <c r="U11" s="7" t="s">
        <v>169</v>
      </c>
      <c r="V11" s="83" t="s">
        <v>624</v>
      </c>
    </row>
    <row r="12" spans="1:22" x14ac:dyDescent="0.2">
      <c r="A12" s="65" t="s">
        <v>171</v>
      </c>
      <c r="B12" s="7" t="s">
        <v>85</v>
      </c>
      <c r="C12" s="7" t="s">
        <v>63</v>
      </c>
      <c r="D12" s="7" t="s">
        <v>86</v>
      </c>
      <c r="E12" s="7" t="s">
        <v>87</v>
      </c>
      <c r="F12" s="7" t="s">
        <v>88</v>
      </c>
      <c r="G12" s="7" t="s">
        <v>89</v>
      </c>
      <c r="H12" s="7" t="s">
        <v>90</v>
      </c>
      <c r="I12" s="7" t="s">
        <v>69</v>
      </c>
      <c r="J12" s="83" t="s">
        <v>613</v>
      </c>
      <c r="M12" s="65" t="s">
        <v>9</v>
      </c>
      <c r="N12" s="7" t="s">
        <v>91</v>
      </c>
      <c r="O12" s="7" t="s">
        <v>92</v>
      </c>
      <c r="P12" s="7" t="s">
        <v>93</v>
      </c>
      <c r="Q12" s="22" t="s">
        <v>94</v>
      </c>
      <c r="R12" s="20" t="s">
        <v>95</v>
      </c>
      <c r="S12" s="20" t="s">
        <v>96</v>
      </c>
      <c r="T12" s="24" t="s">
        <v>170</v>
      </c>
      <c r="U12" s="20" t="s">
        <v>97</v>
      </c>
      <c r="V12" s="84" t="s">
        <v>616</v>
      </c>
    </row>
    <row r="13" spans="1:22" x14ac:dyDescent="0.2">
      <c r="A13" s="65" t="s">
        <v>9</v>
      </c>
      <c r="B13" s="7" t="s">
        <v>91</v>
      </c>
      <c r="C13" s="7" t="s">
        <v>92</v>
      </c>
      <c r="D13" s="7" t="s">
        <v>93</v>
      </c>
      <c r="E13" s="7" t="s">
        <v>94</v>
      </c>
      <c r="F13" s="20" t="s">
        <v>95</v>
      </c>
      <c r="G13" s="20" t="s">
        <v>96</v>
      </c>
      <c r="H13" s="20" t="s">
        <v>170</v>
      </c>
      <c r="I13" s="20" t="s">
        <v>97</v>
      </c>
      <c r="J13" s="84" t="s">
        <v>616</v>
      </c>
      <c r="M13" s="37" t="s">
        <v>10</v>
      </c>
      <c r="N13" s="23" t="s">
        <v>98</v>
      </c>
      <c r="O13" s="23" t="s">
        <v>99</v>
      </c>
      <c r="P13" s="23" t="s">
        <v>100</v>
      </c>
      <c r="Q13" s="23" t="s">
        <v>101</v>
      </c>
      <c r="R13" s="23" t="s">
        <v>102</v>
      </c>
      <c r="S13" s="23" t="s">
        <v>103</v>
      </c>
      <c r="T13" s="23" t="s">
        <v>104</v>
      </c>
      <c r="U13" s="23" t="s">
        <v>105</v>
      </c>
      <c r="V13" s="85" t="s">
        <v>607</v>
      </c>
    </row>
    <row r="14" spans="1:22" s="1" customFormat="1" x14ac:dyDescent="0.2">
      <c r="A14" s="37" t="s">
        <v>10</v>
      </c>
      <c r="B14" s="23" t="s">
        <v>98</v>
      </c>
      <c r="C14" s="23" t="s">
        <v>99</v>
      </c>
      <c r="D14" s="23" t="s">
        <v>100</v>
      </c>
      <c r="E14" s="23" t="s">
        <v>101</v>
      </c>
      <c r="F14" s="23" t="s">
        <v>102</v>
      </c>
      <c r="G14" s="23" t="s">
        <v>103</v>
      </c>
      <c r="H14" s="23" t="s">
        <v>104</v>
      </c>
      <c r="I14" s="23" t="s">
        <v>105</v>
      </c>
      <c r="J14" s="85" t="s">
        <v>607</v>
      </c>
      <c r="L14"/>
    </row>
    <row r="15" spans="1:22" s="1" customFormat="1" x14ac:dyDescent="0.2">
      <c r="A15" s="35"/>
      <c r="B15" s="2"/>
      <c r="C15" s="2"/>
      <c r="D15" s="2"/>
      <c r="E15" s="2"/>
      <c r="F15" s="2"/>
      <c r="G15" s="2"/>
      <c r="H15" s="2"/>
      <c r="I15" s="2"/>
      <c r="L15"/>
    </row>
    <row r="16" spans="1:22" s="1" customFormat="1" x14ac:dyDescent="0.2">
      <c r="A16" s="35"/>
      <c r="B16" s="2"/>
      <c r="C16" s="2"/>
      <c r="D16" s="2"/>
      <c r="E16" s="2"/>
      <c r="F16" s="2"/>
      <c r="G16" s="2"/>
      <c r="H16" s="2"/>
      <c r="I16" s="2"/>
      <c r="L16"/>
    </row>
    <row r="17" spans="1:28" s="1" customFormat="1" x14ac:dyDescent="0.2">
      <c r="A17" s="35"/>
      <c r="B17" s="2"/>
      <c r="C17" s="2"/>
      <c r="D17" s="2"/>
      <c r="E17" s="2"/>
      <c r="F17" s="2"/>
      <c r="G17" s="2"/>
      <c r="H17" s="2"/>
      <c r="I17" s="2"/>
      <c r="L17"/>
    </row>
    <row r="18" spans="1:28" x14ac:dyDescent="0.2">
      <c r="A18" s="70" t="s">
        <v>402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2"/>
    </row>
    <row r="19" spans="1:28" x14ac:dyDescent="0.2">
      <c r="A19" s="33"/>
      <c r="B19" s="77" t="s">
        <v>310</v>
      </c>
      <c r="C19" s="76"/>
      <c r="D19" s="76"/>
      <c r="E19" s="76" t="s">
        <v>311</v>
      </c>
      <c r="F19" s="76"/>
      <c r="G19" s="76"/>
      <c r="H19" s="76" t="s">
        <v>312</v>
      </c>
      <c r="I19" s="76"/>
      <c r="J19" s="76"/>
      <c r="K19" s="76" t="s">
        <v>313</v>
      </c>
      <c r="L19" s="76"/>
      <c r="M19" s="76"/>
      <c r="N19" s="76" t="s">
        <v>314</v>
      </c>
      <c r="O19" s="76"/>
      <c r="P19" s="76"/>
      <c r="Q19" s="76" t="s">
        <v>315</v>
      </c>
      <c r="R19" s="76"/>
      <c r="S19" s="76"/>
      <c r="T19" s="76" t="s">
        <v>316</v>
      </c>
      <c r="U19" s="76"/>
      <c r="V19" s="76"/>
      <c r="W19" s="76" t="s">
        <v>317</v>
      </c>
      <c r="X19" s="76"/>
      <c r="Y19" s="76"/>
      <c r="Z19" s="86" t="s">
        <v>605</v>
      </c>
      <c r="AA19" s="87"/>
      <c r="AB19" s="88"/>
    </row>
    <row r="20" spans="1:28" x14ac:dyDescent="0.2">
      <c r="A20" s="11"/>
      <c r="B20" s="9" t="s">
        <v>318</v>
      </c>
      <c r="C20" s="8" t="s">
        <v>319</v>
      </c>
      <c r="D20" s="8" t="s">
        <v>320</v>
      </c>
      <c r="E20" s="8" t="s">
        <v>318</v>
      </c>
      <c r="F20" s="8" t="s">
        <v>319</v>
      </c>
      <c r="G20" s="8" t="s">
        <v>320</v>
      </c>
      <c r="H20" s="8" t="s">
        <v>318</v>
      </c>
      <c r="I20" s="8" t="s">
        <v>319</v>
      </c>
      <c r="J20" s="8" t="s">
        <v>320</v>
      </c>
      <c r="K20" s="8" t="s">
        <v>318</v>
      </c>
      <c r="L20" s="8" t="s">
        <v>319</v>
      </c>
      <c r="M20" s="8" t="s">
        <v>320</v>
      </c>
      <c r="N20" s="8" t="s">
        <v>318</v>
      </c>
      <c r="O20" s="8" t="s">
        <v>319</v>
      </c>
      <c r="P20" s="8" t="s">
        <v>320</v>
      </c>
      <c r="Q20" s="8" t="s">
        <v>318</v>
      </c>
      <c r="R20" s="8" t="s">
        <v>319</v>
      </c>
      <c r="S20" s="8" t="s">
        <v>320</v>
      </c>
      <c r="T20" s="8" t="s">
        <v>318</v>
      </c>
      <c r="U20" s="8" t="s">
        <v>319</v>
      </c>
      <c r="V20" s="8" t="s">
        <v>320</v>
      </c>
      <c r="W20" s="8" t="s">
        <v>318</v>
      </c>
      <c r="X20" s="8" t="s">
        <v>319</v>
      </c>
      <c r="Y20" s="8" t="s">
        <v>320</v>
      </c>
      <c r="Z20" s="89" t="s">
        <v>318</v>
      </c>
      <c r="AA20" s="89" t="s">
        <v>319</v>
      </c>
      <c r="AB20" s="89" t="s">
        <v>606</v>
      </c>
    </row>
    <row r="21" spans="1:28" ht="20.25" customHeight="1" x14ac:dyDescent="0.2">
      <c r="A21" s="33" t="s">
        <v>0</v>
      </c>
      <c r="B21" s="61" t="s">
        <v>321</v>
      </c>
      <c r="C21" s="44" t="s">
        <v>321</v>
      </c>
      <c r="D21" s="45">
        <v>0.97</v>
      </c>
      <c r="E21" s="44" t="s">
        <v>322</v>
      </c>
      <c r="F21" s="44" t="s">
        <v>322</v>
      </c>
      <c r="G21" s="45">
        <v>0.98</v>
      </c>
      <c r="H21" s="13" t="s">
        <v>323</v>
      </c>
      <c r="I21" s="13" t="s">
        <v>323</v>
      </c>
      <c r="J21" s="14">
        <v>0.72</v>
      </c>
      <c r="K21" s="13" t="s">
        <v>324</v>
      </c>
      <c r="L21" s="13" t="s">
        <v>325</v>
      </c>
      <c r="M21" s="14">
        <v>0.73</v>
      </c>
      <c r="N21" s="13" t="s">
        <v>326</v>
      </c>
      <c r="O21" s="13" t="s">
        <v>327</v>
      </c>
      <c r="P21" s="14">
        <v>0.91</v>
      </c>
      <c r="Q21" s="13" t="s">
        <v>328</v>
      </c>
      <c r="R21" s="13" t="s">
        <v>329</v>
      </c>
      <c r="S21" s="14">
        <v>0.84</v>
      </c>
      <c r="T21" s="13" t="s">
        <v>330</v>
      </c>
      <c r="U21" s="13" t="s">
        <v>330</v>
      </c>
      <c r="V21" s="14">
        <v>0.96</v>
      </c>
      <c r="W21" s="13" t="s">
        <v>331</v>
      </c>
      <c r="X21" s="13" t="s">
        <v>331</v>
      </c>
      <c r="Y21" s="14">
        <v>0.64</v>
      </c>
      <c r="Z21" s="92" t="s">
        <v>625</v>
      </c>
      <c r="AA21" s="92" t="s">
        <v>625</v>
      </c>
      <c r="AB21" s="90">
        <v>0.6</v>
      </c>
    </row>
    <row r="22" spans="1:28" x14ac:dyDescent="0.2">
      <c r="A22" s="11" t="s">
        <v>1</v>
      </c>
      <c r="B22" s="15" t="s">
        <v>332</v>
      </c>
      <c r="C22" s="10" t="s">
        <v>332</v>
      </c>
      <c r="D22" s="16">
        <v>0.96</v>
      </c>
      <c r="E22" s="42" t="s">
        <v>322</v>
      </c>
      <c r="F22" s="42" t="s">
        <v>322</v>
      </c>
      <c r="G22" s="43">
        <v>0.98</v>
      </c>
      <c r="H22" s="47" t="s">
        <v>333</v>
      </c>
      <c r="I22" s="47" t="s">
        <v>333</v>
      </c>
      <c r="J22" s="48">
        <v>0.73</v>
      </c>
      <c r="K22" s="10" t="s">
        <v>334</v>
      </c>
      <c r="L22" s="10" t="s">
        <v>335</v>
      </c>
      <c r="M22" s="16">
        <v>0.72</v>
      </c>
      <c r="N22" s="10" t="s">
        <v>330</v>
      </c>
      <c r="O22" s="10" t="s">
        <v>330</v>
      </c>
      <c r="P22" s="16">
        <v>0.96</v>
      </c>
      <c r="Q22" s="10" t="s">
        <v>336</v>
      </c>
      <c r="R22" s="10" t="s">
        <v>337</v>
      </c>
      <c r="S22" s="16">
        <v>0.9</v>
      </c>
      <c r="T22" s="10" t="s">
        <v>338</v>
      </c>
      <c r="U22" s="10" t="s">
        <v>339</v>
      </c>
      <c r="V22" s="16">
        <v>0.93</v>
      </c>
      <c r="W22" s="10" t="s">
        <v>340</v>
      </c>
      <c r="X22" s="10" t="s">
        <v>340</v>
      </c>
      <c r="Y22" s="16">
        <v>0.88</v>
      </c>
      <c r="Z22" s="92" t="s">
        <v>626</v>
      </c>
      <c r="AA22" s="92" t="s">
        <v>626</v>
      </c>
      <c r="AB22" s="91">
        <v>0.56999999999999995</v>
      </c>
    </row>
    <row r="23" spans="1:28" x14ac:dyDescent="0.2">
      <c r="A23" s="11" t="s">
        <v>2</v>
      </c>
      <c r="B23" s="15" t="s">
        <v>341</v>
      </c>
      <c r="C23" s="10" t="s">
        <v>341</v>
      </c>
      <c r="D23" s="16">
        <v>0.78</v>
      </c>
      <c r="E23" s="42" t="s">
        <v>342</v>
      </c>
      <c r="F23" s="42" t="s">
        <v>342</v>
      </c>
      <c r="G23" s="43">
        <v>0.98</v>
      </c>
      <c r="H23" s="10" t="s">
        <v>343</v>
      </c>
      <c r="I23" s="10" t="s">
        <v>344</v>
      </c>
      <c r="J23" s="16">
        <v>0.63</v>
      </c>
      <c r="K23" s="10" t="s">
        <v>345</v>
      </c>
      <c r="L23" s="10" t="s">
        <v>346</v>
      </c>
      <c r="M23" s="16">
        <v>0.66</v>
      </c>
      <c r="N23" s="10" t="s">
        <v>326</v>
      </c>
      <c r="O23" s="10" t="s">
        <v>326</v>
      </c>
      <c r="P23" s="16">
        <v>0.92</v>
      </c>
      <c r="Q23" s="10" t="s">
        <v>347</v>
      </c>
      <c r="R23" s="10" t="s">
        <v>347</v>
      </c>
      <c r="S23" s="16">
        <v>0.9</v>
      </c>
      <c r="T23" s="10" t="s">
        <v>348</v>
      </c>
      <c r="U23" s="10" t="s">
        <v>348</v>
      </c>
      <c r="V23" s="16">
        <v>0.96</v>
      </c>
      <c r="W23" s="10" t="s">
        <v>349</v>
      </c>
      <c r="X23" s="10" t="s">
        <v>349</v>
      </c>
      <c r="Y23" s="16">
        <v>0.93</v>
      </c>
      <c r="Z23" s="92" t="s">
        <v>627</v>
      </c>
      <c r="AA23" s="92" t="s">
        <v>627</v>
      </c>
      <c r="AB23" s="91">
        <v>0.76</v>
      </c>
    </row>
    <row r="24" spans="1:28" x14ac:dyDescent="0.2">
      <c r="A24" s="11" t="s">
        <v>3</v>
      </c>
      <c r="B24" s="62" t="s">
        <v>350</v>
      </c>
      <c r="C24" s="52" t="s">
        <v>350</v>
      </c>
      <c r="D24" s="53">
        <v>0.97</v>
      </c>
      <c r="E24" s="52" t="s">
        <v>351</v>
      </c>
      <c r="F24" s="52" t="s">
        <v>351</v>
      </c>
      <c r="G24" s="53">
        <v>0.98</v>
      </c>
      <c r="H24" s="42" t="s">
        <v>352</v>
      </c>
      <c r="I24" s="42" t="s">
        <v>352</v>
      </c>
      <c r="J24" s="43">
        <v>0.76</v>
      </c>
      <c r="K24" s="42" t="s">
        <v>352</v>
      </c>
      <c r="L24" s="42" t="s">
        <v>353</v>
      </c>
      <c r="M24" s="43">
        <v>0.75</v>
      </c>
      <c r="N24" s="10" t="s">
        <v>354</v>
      </c>
      <c r="O24" s="10" t="s">
        <v>354</v>
      </c>
      <c r="P24" s="16">
        <v>0.95</v>
      </c>
      <c r="Q24" s="10" t="s">
        <v>349</v>
      </c>
      <c r="R24" s="10" t="s">
        <v>349</v>
      </c>
      <c r="S24" s="16">
        <v>0.93</v>
      </c>
      <c r="T24" s="10" t="s">
        <v>355</v>
      </c>
      <c r="U24" s="10" t="s">
        <v>355</v>
      </c>
      <c r="V24" s="16">
        <v>0.95</v>
      </c>
      <c r="W24" s="10" t="s">
        <v>349</v>
      </c>
      <c r="X24" s="10" t="s">
        <v>349</v>
      </c>
      <c r="Y24" s="16">
        <v>0.93</v>
      </c>
      <c r="Z24" s="92" t="s">
        <v>628</v>
      </c>
      <c r="AA24" s="92" t="s">
        <v>628</v>
      </c>
      <c r="AB24" s="91">
        <v>0.62</v>
      </c>
    </row>
    <row r="25" spans="1:28" x14ac:dyDescent="0.2">
      <c r="A25" s="11" t="s">
        <v>4</v>
      </c>
      <c r="B25" s="15" t="s">
        <v>356</v>
      </c>
      <c r="C25" s="10" t="s">
        <v>357</v>
      </c>
      <c r="D25" s="16">
        <v>0.83</v>
      </c>
      <c r="E25" s="10" t="s">
        <v>358</v>
      </c>
      <c r="F25" s="10" t="s">
        <v>357</v>
      </c>
      <c r="G25" s="16">
        <v>0.84</v>
      </c>
      <c r="H25" s="10" t="s">
        <v>359</v>
      </c>
      <c r="I25" s="10" t="s">
        <v>360</v>
      </c>
      <c r="J25" s="16">
        <v>0.67</v>
      </c>
      <c r="K25" s="10" t="s">
        <v>361</v>
      </c>
      <c r="L25" s="10" t="s">
        <v>362</v>
      </c>
      <c r="M25" s="16">
        <v>0.7</v>
      </c>
      <c r="N25" s="10" t="s">
        <v>349</v>
      </c>
      <c r="O25" s="10" t="s">
        <v>326</v>
      </c>
      <c r="P25" s="16">
        <v>0.92</v>
      </c>
      <c r="Q25" s="10" t="s">
        <v>363</v>
      </c>
      <c r="R25" s="10" t="s">
        <v>364</v>
      </c>
      <c r="S25" s="16">
        <v>0.86</v>
      </c>
      <c r="T25" s="10" t="s">
        <v>365</v>
      </c>
      <c r="U25" s="10" t="s">
        <v>366</v>
      </c>
      <c r="V25" s="16">
        <v>0.88</v>
      </c>
      <c r="W25" s="10" t="s">
        <v>341</v>
      </c>
      <c r="X25" s="10" t="s">
        <v>341</v>
      </c>
      <c r="Y25" s="16">
        <v>0.78</v>
      </c>
      <c r="Z25" s="92" t="s">
        <v>629</v>
      </c>
      <c r="AA25" s="92" t="s">
        <v>629</v>
      </c>
      <c r="AB25" s="91">
        <v>0.63</v>
      </c>
    </row>
    <row r="26" spans="1:28" x14ac:dyDescent="0.2">
      <c r="A26" s="11" t="s">
        <v>5</v>
      </c>
      <c r="B26" s="15" t="s">
        <v>367</v>
      </c>
      <c r="C26" s="10" t="s">
        <v>368</v>
      </c>
      <c r="D26" s="16">
        <v>0.91</v>
      </c>
      <c r="E26" s="10" t="s">
        <v>329</v>
      </c>
      <c r="F26" s="10" t="s">
        <v>329</v>
      </c>
      <c r="G26" s="16">
        <v>0.84</v>
      </c>
      <c r="H26" s="10" t="s">
        <v>344</v>
      </c>
      <c r="I26" s="10" t="s">
        <v>369</v>
      </c>
      <c r="J26" s="16">
        <v>0.65</v>
      </c>
      <c r="K26" s="10" t="s">
        <v>370</v>
      </c>
      <c r="L26" s="10" t="s">
        <v>371</v>
      </c>
      <c r="M26" s="16">
        <v>0.69</v>
      </c>
      <c r="N26" s="10" t="s">
        <v>372</v>
      </c>
      <c r="O26" s="10" t="s">
        <v>372</v>
      </c>
      <c r="P26" s="16">
        <v>0.97</v>
      </c>
      <c r="Q26" s="10" t="s">
        <v>373</v>
      </c>
      <c r="R26" s="10" t="s">
        <v>374</v>
      </c>
      <c r="S26" s="16">
        <v>0.88</v>
      </c>
      <c r="T26" s="10" t="s">
        <v>327</v>
      </c>
      <c r="U26" s="10" t="s">
        <v>327</v>
      </c>
      <c r="V26" s="16">
        <v>0.91</v>
      </c>
      <c r="W26" s="10" t="s">
        <v>375</v>
      </c>
      <c r="X26" s="10" t="s">
        <v>375</v>
      </c>
      <c r="Y26" s="16">
        <v>0.8</v>
      </c>
      <c r="Z26" s="92" t="s">
        <v>427</v>
      </c>
      <c r="AA26" s="92" t="s">
        <v>427</v>
      </c>
      <c r="AB26" s="91">
        <v>0.72</v>
      </c>
    </row>
    <row r="27" spans="1:28" x14ac:dyDescent="0.2">
      <c r="A27" s="11" t="s">
        <v>6</v>
      </c>
      <c r="B27" s="15" t="s">
        <v>376</v>
      </c>
      <c r="C27" s="10" t="s">
        <v>377</v>
      </c>
      <c r="D27" s="16">
        <v>0.86</v>
      </c>
      <c r="E27" s="10" t="s">
        <v>378</v>
      </c>
      <c r="F27" s="10" t="s">
        <v>379</v>
      </c>
      <c r="G27" s="16">
        <v>0.78</v>
      </c>
      <c r="H27" s="10" t="s">
        <v>380</v>
      </c>
      <c r="I27" s="10" t="s">
        <v>380</v>
      </c>
      <c r="J27" s="16">
        <v>0.63</v>
      </c>
      <c r="K27" s="10" t="s">
        <v>379</v>
      </c>
      <c r="L27" s="10" t="s">
        <v>381</v>
      </c>
      <c r="M27" s="16">
        <v>0.72</v>
      </c>
      <c r="N27" s="10" t="s">
        <v>338</v>
      </c>
      <c r="O27" s="10" t="s">
        <v>338</v>
      </c>
      <c r="P27" s="16">
        <v>0.94</v>
      </c>
      <c r="Q27" s="10" t="s">
        <v>329</v>
      </c>
      <c r="R27" s="10" t="s">
        <v>329</v>
      </c>
      <c r="S27" s="16">
        <v>0.84</v>
      </c>
      <c r="T27" s="10" t="s">
        <v>382</v>
      </c>
      <c r="U27" s="10" t="s">
        <v>347</v>
      </c>
      <c r="V27" s="16">
        <v>0.89</v>
      </c>
      <c r="W27" s="10" t="s">
        <v>375</v>
      </c>
      <c r="X27" s="10" t="s">
        <v>375</v>
      </c>
      <c r="Y27" s="16">
        <v>0.8</v>
      </c>
      <c r="Z27" s="92" t="s">
        <v>344</v>
      </c>
      <c r="AA27" s="92" t="s">
        <v>344</v>
      </c>
      <c r="AB27" s="91">
        <v>0.65</v>
      </c>
    </row>
    <row r="28" spans="1:28" x14ac:dyDescent="0.2">
      <c r="A28" s="11" t="s">
        <v>7</v>
      </c>
      <c r="B28" s="15" t="s">
        <v>383</v>
      </c>
      <c r="C28" s="10" t="s">
        <v>383</v>
      </c>
      <c r="D28" s="16">
        <v>0.86</v>
      </c>
      <c r="E28" s="10" t="s">
        <v>353</v>
      </c>
      <c r="F28" s="10" t="s">
        <v>384</v>
      </c>
      <c r="G28" s="16">
        <v>0.74</v>
      </c>
      <c r="H28" s="10" t="s">
        <v>385</v>
      </c>
      <c r="I28" s="10" t="s">
        <v>386</v>
      </c>
      <c r="J28" s="16">
        <v>0.71</v>
      </c>
      <c r="K28" s="10" t="s">
        <v>324</v>
      </c>
      <c r="L28" s="10" t="s">
        <v>325</v>
      </c>
      <c r="M28" s="16">
        <v>0.73</v>
      </c>
      <c r="N28" s="10" t="s">
        <v>387</v>
      </c>
      <c r="O28" s="10" t="s">
        <v>387</v>
      </c>
      <c r="P28" s="16">
        <v>0.92</v>
      </c>
      <c r="Q28" s="10" t="s">
        <v>388</v>
      </c>
      <c r="R28" s="10" t="s">
        <v>388</v>
      </c>
      <c r="S28" s="16">
        <v>0.9</v>
      </c>
      <c r="T28" s="10" t="s">
        <v>389</v>
      </c>
      <c r="U28" s="10" t="s">
        <v>389</v>
      </c>
      <c r="V28" s="16">
        <v>0.93</v>
      </c>
      <c r="W28" s="10" t="s">
        <v>390</v>
      </c>
      <c r="X28" s="10" t="s">
        <v>390</v>
      </c>
      <c r="Y28" s="16">
        <v>0.78</v>
      </c>
      <c r="Z28" s="92" t="s">
        <v>625</v>
      </c>
      <c r="AA28" s="92" t="s">
        <v>625</v>
      </c>
      <c r="AB28" s="91">
        <v>0.6</v>
      </c>
    </row>
    <row r="29" spans="1:28" x14ac:dyDescent="0.2">
      <c r="A29" s="11" t="s">
        <v>8</v>
      </c>
      <c r="B29" s="15" t="s">
        <v>383</v>
      </c>
      <c r="C29" s="10" t="s">
        <v>383</v>
      </c>
      <c r="D29" s="16">
        <v>0.86</v>
      </c>
      <c r="E29" s="10" t="s">
        <v>353</v>
      </c>
      <c r="F29" s="10" t="s">
        <v>384</v>
      </c>
      <c r="G29" s="16">
        <v>0.74</v>
      </c>
      <c r="H29" s="10" t="s">
        <v>385</v>
      </c>
      <c r="I29" s="10" t="s">
        <v>386</v>
      </c>
      <c r="J29" s="16">
        <v>0.71</v>
      </c>
      <c r="K29" s="10" t="s">
        <v>324</v>
      </c>
      <c r="L29" s="10" t="s">
        <v>325</v>
      </c>
      <c r="M29" s="16">
        <v>0.73</v>
      </c>
      <c r="N29" s="10" t="s">
        <v>387</v>
      </c>
      <c r="O29" s="10" t="s">
        <v>387</v>
      </c>
      <c r="P29" s="16">
        <v>0.92</v>
      </c>
      <c r="Q29" s="10" t="s">
        <v>388</v>
      </c>
      <c r="R29" s="10" t="s">
        <v>388</v>
      </c>
      <c r="S29" s="16">
        <v>0.9</v>
      </c>
      <c r="T29" s="47" t="s">
        <v>389</v>
      </c>
      <c r="U29" s="47" t="s">
        <v>389</v>
      </c>
      <c r="V29" s="48">
        <v>0.93</v>
      </c>
      <c r="W29" s="10" t="s">
        <v>390</v>
      </c>
      <c r="X29" s="10" t="s">
        <v>390</v>
      </c>
      <c r="Y29" s="16">
        <v>0.78</v>
      </c>
      <c r="Z29" s="92" t="s">
        <v>625</v>
      </c>
      <c r="AA29" s="92" t="s">
        <v>625</v>
      </c>
      <c r="AB29" s="91">
        <v>0.6</v>
      </c>
    </row>
    <row r="30" spans="1:28" x14ac:dyDescent="0.2">
      <c r="A30" s="11" t="s">
        <v>391</v>
      </c>
      <c r="B30" s="15" t="s">
        <v>392</v>
      </c>
      <c r="C30" s="10" t="s">
        <v>393</v>
      </c>
      <c r="D30" s="16">
        <v>0.91</v>
      </c>
      <c r="E30" s="10" t="s">
        <v>329</v>
      </c>
      <c r="F30" s="10" t="s">
        <v>329</v>
      </c>
      <c r="G30" s="16">
        <v>0.84</v>
      </c>
      <c r="H30" s="10" t="s">
        <v>381</v>
      </c>
      <c r="I30" s="10" t="s">
        <v>381</v>
      </c>
      <c r="J30" s="16">
        <v>0.72</v>
      </c>
      <c r="K30" s="10" t="s">
        <v>394</v>
      </c>
      <c r="L30" s="10" t="s">
        <v>394</v>
      </c>
      <c r="M30" s="16">
        <v>0.7</v>
      </c>
      <c r="N30" s="10" t="s">
        <v>372</v>
      </c>
      <c r="O30" s="10" t="s">
        <v>372</v>
      </c>
      <c r="P30" s="16">
        <v>0.97</v>
      </c>
      <c r="Q30" s="10" t="s">
        <v>395</v>
      </c>
      <c r="R30" s="10" t="s">
        <v>395</v>
      </c>
      <c r="S30" s="16">
        <v>0.85</v>
      </c>
      <c r="T30" s="47" t="s">
        <v>396</v>
      </c>
      <c r="U30" s="47" t="s">
        <v>396</v>
      </c>
      <c r="V30" s="48">
        <v>0.98</v>
      </c>
      <c r="W30" s="10" t="s">
        <v>375</v>
      </c>
      <c r="X30" s="10" t="s">
        <v>375</v>
      </c>
      <c r="Y30" s="16">
        <v>0.8</v>
      </c>
      <c r="Z30" s="92" t="s">
        <v>427</v>
      </c>
      <c r="AA30" s="92" t="s">
        <v>427</v>
      </c>
      <c r="AB30" s="91">
        <v>0.72</v>
      </c>
    </row>
    <row r="31" spans="1:28" x14ac:dyDescent="0.2">
      <c r="A31" s="34" t="s">
        <v>9</v>
      </c>
      <c r="B31" s="17" t="s">
        <v>363</v>
      </c>
      <c r="C31" s="6" t="s">
        <v>397</v>
      </c>
      <c r="D31" s="18">
        <v>0.85</v>
      </c>
      <c r="E31" s="6" t="s">
        <v>378</v>
      </c>
      <c r="F31" s="6" t="s">
        <v>378</v>
      </c>
      <c r="G31" s="18">
        <v>0.83</v>
      </c>
      <c r="H31" s="6" t="s">
        <v>398</v>
      </c>
      <c r="I31" s="6" t="s">
        <v>359</v>
      </c>
      <c r="J31" s="18">
        <v>0.67</v>
      </c>
      <c r="K31" s="6" t="s">
        <v>399</v>
      </c>
      <c r="L31" s="6" t="s">
        <v>400</v>
      </c>
      <c r="M31" s="18">
        <v>0.68</v>
      </c>
      <c r="N31" s="40" t="s">
        <v>601</v>
      </c>
      <c r="O31" s="40" t="s">
        <v>601</v>
      </c>
      <c r="P31" s="41">
        <v>0.99</v>
      </c>
      <c r="Q31" s="40" t="s">
        <v>348</v>
      </c>
      <c r="R31" s="40" t="s">
        <v>401</v>
      </c>
      <c r="S31" s="41">
        <v>0.95</v>
      </c>
      <c r="T31" s="40" t="s">
        <v>600</v>
      </c>
      <c r="U31" s="40" t="s">
        <v>600</v>
      </c>
      <c r="V31" s="41">
        <v>0.99</v>
      </c>
      <c r="W31" s="40" t="s">
        <v>599</v>
      </c>
      <c r="X31" s="40" t="s">
        <v>599</v>
      </c>
      <c r="Y31" s="41">
        <v>0.99</v>
      </c>
      <c r="Z31" s="93" t="s">
        <v>633</v>
      </c>
      <c r="AA31" s="93" t="s">
        <v>633</v>
      </c>
      <c r="AB31" s="94">
        <v>0.9</v>
      </c>
    </row>
    <row r="32" spans="1:28" s="100" customFormat="1" x14ac:dyDescent="0.2">
      <c r="A32" s="97" t="s">
        <v>10</v>
      </c>
      <c r="B32" s="98">
        <v>0.97</v>
      </c>
      <c r="C32" s="98">
        <v>0.97</v>
      </c>
      <c r="D32" s="99">
        <f>2*(B32*C32)/(B32+C32)</f>
        <v>0.97</v>
      </c>
      <c r="E32" s="98">
        <v>0.8</v>
      </c>
      <c r="F32" s="98">
        <v>0.78</v>
      </c>
      <c r="G32" s="99">
        <f>2*(E32*F32)/(E32+F32)</f>
        <v>0.78987341772151909</v>
      </c>
      <c r="H32" s="98">
        <v>0.75</v>
      </c>
      <c r="I32" s="98">
        <v>0.78</v>
      </c>
      <c r="J32" s="99">
        <f>2*(H32*I32)/(H32+I32)</f>
        <v>0.76470588235294112</v>
      </c>
      <c r="K32" s="98">
        <v>0.8</v>
      </c>
      <c r="L32" s="98">
        <v>0.71</v>
      </c>
      <c r="M32" s="99">
        <f>2*(K32*L32)/(K32+L32)</f>
        <v>0.75231788079470197</v>
      </c>
      <c r="N32" s="98">
        <v>0.68</v>
      </c>
      <c r="O32" s="98">
        <v>0.86</v>
      </c>
      <c r="P32" s="99">
        <f>2*(N32*O32)/(N32+O32)</f>
        <v>0.75948051948051942</v>
      </c>
      <c r="Q32" s="98">
        <v>0.88</v>
      </c>
      <c r="R32" s="98">
        <v>0.88</v>
      </c>
      <c r="S32" s="99">
        <f>2*(Q32*R32)/(Q32+R32)</f>
        <v>0.88</v>
      </c>
      <c r="T32" s="98">
        <v>0.89</v>
      </c>
      <c r="U32" s="98">
        <v>0.89</v>
      </c>
      <c r="V32" s="99">
        <f>2*(T32*U32)/(T32+U32)</f>
        <v>0.89</v>
      </c>
      <c r="W32" s="98">
        <v>0.97</v>
      </c>
      <c r="X32" s="98">
        <v>0.98</v>
      </c>
      <c r="Y32" s="99">
        <f>2*(W32*X32)/(W32+X32)</f>
        <v>0.97497435897435902</v>
      </c>
      <c r="Z32" s="98">
        <v>0.96</v>
      </c>
      <c r="AA32" s="98">
        <v>0.92</v>
      </c>
      <c r="AB32" s="99">
        <f>2*(Z32*AA32)/(Z32+AA32)</f>
        <v>0.93957446808510647</v>
      </c>
    </row>
    <row r="33" spans="1:32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32" x14ac:dyDescent="0.2">
      <c r="A34" s="70" t="s">
        <v>449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</row>
    <row r="35" spans="1:32" x14ac:dyDescent="0.2">
      <c r="A35" s="65"/>
      <c r="B35" s="77" t="s">
        <v>310</v>
      </c>
      <c r="C35" s="76"/>
      <c r="D35" s="76"/>
      <c r="E35" s="76" t="s">
        <v>311</v>
      </c>
      <c r="F35" s="76"/>
      <c r="G35" s="76"/>
      <c r="H35" s="76" t="s">
        <v>312</v>
      </c>
      <c r="I35" s="76"/>
      <c r="J35" s="76"/>
      <c r="K35" s="76" t="s">
        <v>313</v>
      </c>
      <c r="L35" s="76"/>
      <c r="M35" s="76"/>
      <c r="N35" s="76" t="s">
        <v>314</v>
      </c>
      <c r="O35" s="76"/>
      <c r="P35" s="76"/>
      <c r="Q35" s="76" t="s">
        <v>315</v>
      </c>
      <c r="R35" s="76"/>
      <c r="S35" s="76"/>
      <c r="T35" s="76" t="s">
        <v>316</v>
      </c>
      <c r="U35" s="76"/>
      <c r="V35" s="76"/>
      <c r="W35" s="76" t="s">
        <v>317</v>
      </c>
      <c r="X35" s="76"/>
      <c r="Y35" s="76"/>
      <c r="Z35" s="86" t="s">
        <v>605</v>
      </c>
      <c r="AA35" s="87"/>
      <c r="AB35" s="88"/>
    </row>
    <row r="36" spans="1:32" x14ac:dyDescent="0.2">
      <c r="A36" s="65"/>
      <c r="B36" s="9" t="s">
        <v>318</v>
      </c>
      <c r="C36" s="8" t="s">
        <v>319</v>
      </c>
      <c r="D36" s="8" t="s">
        <v>320</v>
      </c>
      <c r="E36" s="8" t="s">
        <v>318</v>
      </c>
      <c r="F36" s="8" t="s">
        <v>319</v>
      </c>
      <c r="G36" s="8" t="s">
        <v>320</v>
      </c>
      <c r="H36" s="8" t="s">
        <v>318</v>
      </c>
      <c r="I36" s="8" t="s">
        <v>319</v>
      </c>
      <c r="J36" s="8" t="s">
        <v>320</v>
      </c>
      <c r="K36" s="8" t="s">
        <v>318</v>
      </c>
      <c r="L36" s="8" t="s">
        <v>319</v>
      </c>
      <c r="M36" s="8" t="s">
        <v>320</v>
      </c>
      <c r="N36" s="8" t="s">
        <v>318</v>
      </c>
      <c r="O36" s="8" t="s">
        <v>319</v>
      </c>
      <c r="P36" s="8" t="s">
        <v>320</v>
      </c>
      <c r="Q36" s="8" t="s">
        <v>318</v>
      </c>
      <c r="R36" s="8" t="s">
        <v>319</v>
      </c>
      <c r="S36" s="8" t="s">
        <v>320</v>
      </c>
      <c r="T36" s="8" t="s">
        <v>318</v>
      </c>
      <c r="U36" s="8" t="s">
        <v>319</v>
      </c>
      <c r="V36" s="8" t="s">
        <v>320</v>
      </c>
      <c r="W36" s="8" t="s">
        <v>318</v>
      </c>
      <c r="X36" s="8" t="s">
        <v>319</v>
      </c>
      <c r="Y36" s="8" t="s">
        <v>320</v>
      </c>
      <c r="Z36" s="89" t="s">
        <v>318</v>
      </c>
      <c r="AA36" s="89" t="s">
        <v>319</v>
      </c>
      <c r="AB36" s="89" t="s">
        <v>606</v>
      </c>
    </row>
    <row r="37" spans="1:32" x14ac:dyDescent="0.2">
      <c r="A37" s="11" t="s">
        <v>0</v>
      </c>
      <c r="B37" s="12" t="s">
        <v>403</v>
      </c>
      <c r="C37" s="13" t="s">
        <v>403</v>
      </c>
      <c r="D37" s="14">
        <v>0.96</v>
      </c>
      <c r="E37" s="50" t="s">
        <v>404</v>
      </c>
      <c r="F37" s="50" t="s">
        <v>404</v>
      </c>
      <c r="G37" s="51">
        <v>0.97</v>
      </c>
      <c r="H37" s="13" t="s">
        <v>405</v>
      </c>
      <c r="I37" s="13" t="s">
        <v>405</v>
      </c>
      <c r="J37" s="14">
        <v>0.82</v>
      </c>
      <c r="K37" s="13" t="s">
        <v>406</v>
      </c>
      <c r="L37" s="13" t="s">
        <v>406</v>
      </c>
      <c r="M37" s="14">
        <v>0.72</v>
      </c>
      <c r="N37" s="13" t="s">
        <v>396</v>
      </c>
      <c r="O37" s="13" t="s">
        <v>396</v>
      </c>
      <c r="P37" s="14">
        <v>0.98</v>
      </c>
      <c r="Q37" s="44" t="s">
        <v>407</v>
      </c>
      <c r="R37" s="44" t="s">
        <v>408</v>
      </c>
      <c r="S37" s="45">
        <v>0.97</v>
      </c>
      <c r="T37" s="44" t="s">
        <v>409</v>
      </c>
      <c r="U37" s="44" t="s">
        <v>409</v>
      </c>
      <c r="V37" s="45">
        <v>0.99</v>
      </c>
      <c r="W37" s="13" t="s">
        <v>410</v>
      </c>
      <c r="X37" s="13" t="s">
        <v>410</v>
      </c>
      <c r="Y37" s="14">
        <v>0.97</v>
      </c>
      <c r="Z37" s="93" t="s">
        <v>388</v>
      </c>
      <c r="AA37" s="93" t="s">
        <v>388</v>
      </c>
      <c r="AB37" s="95">
        <v>0.9</v>
      </c>
    </row>
    <row r="38" spans="1:32" x14ac:dyDescent="0.2">
      <c r="A38" s="11" t="s">
        <v>1</v>
      </c>
      <c r="B38" s="46" t="s">
        <v>396</v>
      </c>
      <c r="C38" s="42" t="s">
        <v>396</v>
      </c>
      <c r="D38" s="43">
        <v>0.98</v>
      </c>
      <c r="E38" s="52" t="s">
        <v>404</v>
      </c>
      <c r="F38" s="52" t="s">
        <v>404</v>
      </c>
      <c r="G38" s="53">
        <v>0.97</v>
      </c>
      <c r="H38" s="10" t="s">
        <v>378</v>
      </c>
      <c r="I38" s="10" t="s">
        <v>378</v>
      </c>
      <c r="J38" s="16">
        <v>0.83</v>
      </c>
      <c r="K38" s="10" t="s">
        <v>411</v>
      </c>
      <c r="L38" s="10" t="s">
        <v>411</v>
      </c>
      <c r="M38" s="16">
        <v>0.67</v>
      </c>
      <c r="N38" s="10" t="s">
        <v>412</v>
      </c>
      <c r="O38" s="10" t="s">
        <v>412</v>
      </c>
      <c r="P38" s="16">
        <v>0.98</v>
      </c>
      <c r="Q38" s="10" t="s">
        <v>330</v>
      </c>
      <c r="R38" s="10" t="s">
        <v>330</v>
      </c>
      <c r="S38" s="16">
        <v>0.96</v>
      </c>
      <c r="T38" s="42" t="s">
        <v>413</v>
      </c>
      <c r="U38" s="42" t="s">
        <v>413</v>
      </c>
      <c r="V38" s="43">
        <v>0.99</v>
      </c>
      <c r="W38" s="10" t="s">
        <v>414</v>
      </c>
      <c r="X38" s="10" t="s">
        <v>415</v>
      </c>
      <c r="Y38" s="16">
        <v>0.96</v>
      </c>
      <c r="Z38" s="93" t="s">
        <v>388</v>
      </c>
      <c r="AA38" s="93" t="s">
        <v>388</v>
      </c>
      <c r="AB38" s="96">
        <v>0.9</v>
      </c>
    </row>
    <row r="39" spans="1:32" x14ac:dyDescent="0.2">
      <c r="A39" s="11" t="s">
        <v>2</v>
      </c>
      <c r="B39" s="15" t="s">
        <v>416</v>
      </c>
      <c r="C39" s="10" t="s">
        <v>416</v>
      </c>
      <c r="D39" s="16">
        <v>0.66</v>
      </c>
      <c r="E39" s="42" t="s">
        <v>417</v>
      </c>
      <c r="F39" s="42" t="s">
        <v>417</v>
      </c>
      <c r="G39" s="43">
        <v>0.97</v>
      </c>
      <c r="H39" s="42" t="s">
        <v>364</v>
      </c>
      <c r="I39" s="42" t="s">
        <v>364</v>
      </c>
      <c r="J39" s="43">
        <v>0.86</v>
      </c>
      <c r="K39" s="42" t="s">
        <v>418</v>
      </c>
      <c r="L39" s="42" t="s">
        <v>419</v>
      </c>
      <c r="M39" s="43">
        <v>0.73</v>
      </c>
      <c r="N39" s="10" t="s">
        <v>372</v>
      </c>
      <c r="O39" s="10" t="s">
        <v>372</v>
      </c>
      <c r="P39" s="16">
        <v>0.97</v>
      </c>
      <c r="Q39" s="10" t="s">
        <v>355</v>
      </c>
      <c r="R39" s="10" t="s">
        <v>355</v>
      </c>
      <c r="S39" s="16">
        <v>0.95</v>
      </c>
      <c r="T39" s="42" t="s">
        <v>413</v>
      </c>
      <c r="U39" s="42" t="s">
        <v>413</v>
      </c>
      <c r="V39" s="43">
        <v>0.99</v>
      </c>
      <c r="W39" s="10" t="s">
        <v>412</v>
      </c>
      <c r="X39" s="10" t="s">
        <v>412</v>
      </c>
      <c r="Y39" s="16">
        <v>0.98</v>
      </c>
      <c r="Z39" s="92" t="s">
        <v>630</v>
      </c>
      <c r="AA39" s="92" t="s">
        <v>630</v>
      </c>
      <c r="AB39" s="91">
        <v>0.88</v>
      </c>
    </row>
    <row r="40" spans="1:32" x14ac:dyDescent="0.2">
      <c r="A40" s="11" t="s">
        <v>3</v>
      </c>
      <c r="B40" s="15" t="s">
        <v>408</v>
      </c>
      <c r="C40" s="10" t="s">
        <v>408</v>
      </c>
      <c r="D40" s="16">
        <v>0.97</v>
      </c>
      <c r="E40" s="52" t="s">
        <v>404</v>
      </c>
      <c r="F40" s="52" t="s">
        <v>404</v>
      </c>
      <c r="G40" s="53">
        <v>0.97</v>
      </c>
      <c r="H40" s="10" t="s">
        <v>420</v>
      </c>
      <c r="I40" s="10" t="s">
        <v>420</v>
      </c>
      <c r="J40" s="16">
        <v>0.81</v>
      </c>
      <c r="K40" s="10" t="s">
        <v>345</v>
      </c>
      <c r="L40" s="10" t="s">
        <v>421</v>
      </c>
      <c r="M40" s="16">
        <v>0.65</v>
      </c>
      <c r="N40" s="42" t="s">
        <v>422</v>
      </c>
      <c r="O40" s="42" t="s">
        <v>422</v>
      </c>
      <c r="P40" s="43">
        <v>0.99</v>
      </c>
      <c r="Q40" s="10" t="s">
        <v>415</v>
      </c>
      <c r="R40" s="10" t="s">
        <v>423</v>
      </c>
      <c r="S40" s="16">
        <v>0.96</v>
      </c>
      <c r="T40" s="42" t="s">
        <v>422</v>
      </c>
      <c r="U40" s="42" t="s">
        <v>422</v>
      </c>
      <c r="V40" s="43">
        <v>0.99</v>
      </c>
      <c r="W40" s="10" t="s">
        <v>396</v>
      </c>
      <c r="X40" s="10" t="s">
        <v>396</v>
      </c>
      <c r="Y40" s="16">
        <v>0.98</v>
      </c>
      <c r="Z40" s="92" t="s">
        <v>377</v>
      </c>
      <c r="AA40" s="92" t="s">
        <v>377</v>
      </c>
      <c r="AB40" s="91">
        <v>0.86</v>
      </c>
    </row>
    <row r="41" spans="1:32" x14ac:dyDescent="0.2">
      <c r="A41" s="11" t="s">
        <v>4</v>
      </c>
      <c r="B41" s="15" t="s">
        <v>424</v>
      </c>
      <c r="C41" s="10" t="s">
        <v>425</v>
      </c>
      <c r="D41" s="16">
        <v>0.83</v>
      </c>
      <c r="E41" s="10" t="s">
        <v>426</v>
      </c>
      <c r="F41" s="10" t="s">
        <v>365</v>
      </c>
      <c r="G41" s="16">
        <v>0.88</v>
      </c>
      <c r="H41" s="10" t="s">
        <v>386</v>
      </c>
      <c r="I41" s="10" t="s">
        <v>385</v>
      </c>
      <c r="J41" s="16">
        <v>0.71</v>
      </c>
      <c r="K41" s="10" t="s">
        <v>394</v>
      </c>
      <c r="L41" s="10" t="s">
        <v>394</v>
      </c>
      <c r="M41" s="16">
        <v>0.7</v>
      </c>
      <c r="N41" s="10" t="s">
        <v>349</v>
      </c>
      <c r="O41" s="10" t="s">
        <v>349</v>
      </c>
      <c r="P41" s="16">
        <v>0.93</v>
      </c>
      <c r="Q41" s="10" t="s">
        <v>382</v>
      </c>
      <c r="R41" s="10" t="s">
        <v>373</v>
      </c>
      <c r="S41" s="16">
        <v>0.88</v>
      </c>
      <c r="T41" s="10" t="s">
        <v>376</v>
      </c>
      <c r="U41" s="10" t="s">
        <v>382</v>
      </c>
      <c r="V41" s="16">
        <v>0.88</v>
      </c>
      <c r="W41" s="10" t="s">
        <v>427</v>
      </c>
      <c r="X41" s="10" t="s">
        <v>427</v>
      </c>
      <c r="Y41" s="16">
        <v>0.72</v>
      </c>
      <c r="Z41" s="92" t="s">
        <v>631</v>
      </c>
      <c r="AA41" s="92" t="s">
        <v>631</v>
      </c>
      <c r="AB41" s="91">
        <v>0.7</v>
      </c>
    </row>
    <row r="42" spans="1:32" x14ac:dyDescent="0.2">
      <c r="A42" s="11" t="s">
        <v>5</v>
      </c>
      <c r="B42" s="15" t="s">
        <v>428</v>
      </c>
      <c r="C42" s="10" t="s">
        <v>428</v>
      </c>
      <c r="D42" s="16">
        <v>0.89</v>
      </c>
      <c r="E42" s="10" t="s">
        <v>429</v>
      </c>
      <c r="F42" s="10" t="s">
        <v>429</v>
      </c>
      <c r="G42" s="16">
        <v>0.87</v>
      </c>
      <c r="H42" s="10" t="s">
        <v>430</v>
      </c>
      <c r="I42" s="10" t="s">
        <v>430</v>
      </c>
      <c r="J42" s="16">
        <v>0.69</v>
      </c>
      <c r="K42" s="10" t="s">
        <v>431</v>
      </c>
      <c r="L42" s="10" t="s">
        <v>432</v>
      </c>
      <c r="M42" s="16">
        <v>0.68</v>
      </c>
      <c r="N42" s="10" t="s">
        <v>372</v>
      </c>
      <c r="O42" s="10" t="s">
        <v>372</v>
      </c>
      <c r="P42" s="16">
        <v>0.97</v>
      </c>
      <c r="Q42" s="10" t="s">
        <v>327</v>
      </c>
      <c r="R42" s="10" t="s">
        <v>388</v>
      </c>
      <c r="S42" s="16">
        <v>0.9</v>
      </c>
      <c r="T42" s="10" t="s">
        <v>388</v>
      </c>
      <c r="U42" s="10" t="s">
        <v>327</v>
      </c>
      <c r="V42" s="16">
        <v>0.9</v>
      </c>
      <c r="W42" s="10" t="s">
        <v>433</v>
      </c>
      <c r="X42" s="10" t="s">
        <v>433</v>
      </c>
      <c r="Y42" s="16">
        <v>0.79</v>
      </c>
      <c r="Z42" s="92" t="s">
        <v>411</v>
      </c>
      <c r="AA42" s="92" t="s">
        <v>411</v>
      </c>
      <c r="AB42" s="91">
        <v>0.67</v>
      </c>
    </row>
    <row r="43" spans="1:32" x14ac:dyDescent="0.2">
      <c r="A43" s="11" t="s">
        <v>6</v>
      </c>
      <c r="B43" s="15" t="s">
        <v>434</v>
      </c>
      <c r="C43" s="10" t="s">
        <v>435</v>
      </c>
      <c r="D43" s="16">
        <v>0.84</v>
      </c>
      <c r="E43" s="10" t="s">
        <v>436</v>
      </c>
      <c r="F43" s="10" t="s">
        <v>393</v>
      </c>
      <c r="G43" s="16">
        <v>0.92</v>
      </c>
      <c r="H43" s="10" t="s">
        <v>437</v>
      </c>
      <c r="I43" s="10" t="s">
        <v>437</v>
      </c>
      <c r="J43" s="16">
        <v>0.65</v>
      </c>
      <c r="K43" s="10" t="s">
        <v>438</v>
      </c>
      <c r="L43" s="10" t="s">
        <v>439</v>
      </c>
      <c r="M43" s="16">
        <v>0.59</v>
      </c>
      <c r="N43" s="10" t="s">
        <v>338</v>
      </c>
      <c r="O43" s="10" t="s">
        <v>338</v>
      </c>
      <c r="P43" s="16">
        <v>0.94</v>
      </c>
      <c r="Q43" s="10" t="s">
        <v>326</v>
      </c>
      <c r="R43" s="10" t="s">
        <v>388</v>
      </c>
      <c r="S43" s="16">
        <v>0.91</v>
      </c>
      <c r="T43" s="10" t="s">
        <v>440</v>
      </c>
      <c r="U43" s="10" t="s">
        <v>366</v>
      </c>
      <c r="V43" s="16">
        <v>0.89</v>
      </c>
      <c r="W43" s="10" t="s">
        <v>441</v>
      </c>
      <c r="X43" s="10" t="s">
        <v>441</v>
      </c>
      <c r="Y43" s="16">
        <v>0.8</v>
      </c>
      <c r="Z43" s="92" t="s">
        <v>430</v>
      </c>
      <c r="AA43" s="92" t="s">
        <v>430</v>
      </c>
      <c r="AB43" s="91">
        <v>0.69</v>
      </c>
    </row>
    <row r="44" spans="1:32" x14ac:dyDescent="0.2">
      <c r="A44" s="11" t="s">
        <v>7</v>
      </c>
      <c r="B44" s="15" t="s">
        <v>383</v>
      </c>
      <c r="C44" s="10" t="s">
        <v>383</v>
      </c>
      <c r="D44" s="16">
        <v>0.86</v>
      </c>
      <c r="E44" s="10" t="s">
        <v>442</v>
      </c>
      <c r="F44" s="10" t="s">
        <v>443</v>
      </c>
      <c r="G44" s="16">
        <v>0.71</v>
      </c>
      <c r="H44" s="10" t="s">
        <v>444</v>
      </c>
      <c r="I44" s="10" t="s">
        <v>444</v>
      </c>
      <c r="J44" s="16">
        <v>0.76</v>
      </c>
      <c r="K44" s="10" t="s">
        <v>394</v>
      </c>
      <c r="L44" s="10" t="s">
        <v>445</v>
      </c>
      <c r="M44" s="16">
        <v>0.67</v>
      </c>
      <c r="N44" s="10" t="s">
        <v>446</v>
      </c>
      <c r="O44" s="10" t="s">
        <v>446</v>
      </c>
      <c r="P44" s="16">
        <v>0.92</v>
      </c>
      <c r="Q44" s="10" t="s">
        <v>328</v>
      </c>
      <c r="R44" s="10" t="s">
        <v>377</v>
      </c>
      <c r="S44" s="16">
        <v>0.85</v>
      </c>
      <c r="T44" s="10" t="s">
        <v>389</v>
      </c>
      <c r="U44" s="10" t="s">
        <v>447</v>
      </c>
      <c r="V44" s="16">
        <v>0.92</v>
      </c>
      <c r="W44" s="10" t="s">
        <v>448</v>
      </c>
      <c r="X44" s="10" t="s">
        <v>448</v>
      </c>
      <c r="Y44" s="16">
        <v>0.78</v>
      </c>
      <c r="Z44" s="92" t="s">
        <v>632</v>
      </c>
      <c r="AA44" s="92" t="s">
        <v>632</v>
      </c>
      <c r="AB44" s="91">
        <v>0.56000000000000005</v>
      </c>
    </row>
    <row r="45" spans="1:32" x14ac:dyDescent="0.2">
      <c r="A45" s="11" t="s">
        <v>8</v>
      </c>
      <c r="B45" s="15" t="s">
        <v>383</v>
      </c>
      <c r="C45" s="10" t="s">
        <v>383</v>
      </c>
      <c r="D45" s="16">
        <v>0.86</v>
      </c>
      <c r="E45" s="10" t="s">
        <v>442</v>
      </c>
      <c r="F45" s="10" t="s">
        <v>443</v>
      </c>
      <c r="G45" s="16">
        <v>0.71</v>
      </c>
      <c r="H45" s="10" t="s">
        <v>444</v>
      </c>
      <c r="I45" s="10" t="s">
        <v>444</v>
      </c>
      <c r="J45" s="16">
        <v>0.76</v>
      </c>
      <c r="K45" s="10" t="s">
        <v>394</v>
      </c>
      <c r="L45" s="10" t="s">
        <v>445</v>
      </c>
      <c r="M45" s="16">
        <v>0.67</v>
      </c>
      <c r="N45" s="10" t="s">
        <v>446</v>
      </c>
      <c r="O45" s="10" t="s">
        <v>446</v>
      </c>
      <c r="P45" s="16">
        <v>0.92</v>
      </c>
      <c r="Q45" s="10" t="s">
        <v>328</v>
      </c>
      <c r="R45" s="10" t="s">
        <v>377</v>
      </c>
      <c r="S45" s="16">
        <v>0.85</v>
      </c>
      <c r="T45" s="10" t="s">
        <v>389</v>
      </c>
      <c r="U45" s="10" t="s">
        <v>447</v>
      </c>
      <c r="V45" s="16">
        <v>0.92</v>
      </c>
      <c r="W45" s="10" t="s">
        <v>448</v>
      </c>
      <c r="X45" s="10" t="s">
        <v>448</v>
      </c>
      <c r="Y45" s="16">
        <v>0.78</v>
      </c>
      <c r="Z45" s="92" t="s">
        <v>632</v>
      </c>
      <c r="AA45" s="92" t="s">
        <v>632</v>
      </c>
      <c r="AB45" s="91">
        <v>0.56000000000000005</v>
      </c>
    </row>
    <row r="46" spans="1:32" x14ac:dyDescent="0.2">
      <c r="A46" s="34" t="s">
        <v>9</v>
      </c>
      <c r="B46" s="17" t="s">
        <v>363</v>
      </c>
      <c r="C46" s="6" t="s">
        <v>397</v>
      </c>
      <c r="D46" s="18">
        <v>0.85</v>
      </c>
      <c r="E46" s="6" t="s">
        <v>378</v>
      </c>
      <c r="F46" s="6" t="s">
        <v>378</v>
      </c>
      <c r="G46" s="18">
        <v>0.83</v>
      </c>
      <c r="H46" s="6" t="s">
        <v>398</v>
      </c>
      <c r="I46" s="6" t="s">
        <v>359</v>
      </c>
      <c r="J46" s="18">
        <v>0.67</v>
      </c>
      <c r="K46" s="6" t="s">
        <v>399</v>
      </c>
      <c r="L46" s="6" t="s">
        <v>400</v>
      </c>
      <c r="M46" s="18">
        <v>0.68</v>
      </c>
      <c r="N46" s="54" t="s">
        <v>601</v>
      </c>
      <c r="O46" s="54" t="s">
        <v>601</v>
      </c>
      <c r="P46" s="55">
        <v>0.99</v>
      </c>
      <c r="Q46" s="6" t="s">
        <v>348</v>
      </c>
      <c r="R46" s="6" t="s">
        <v>401</v>
      </c>
      <c r="S46" s="18">
        <v>0.95</v>
      </c>
      <c r="T46" s="54" t="s">
        <v>600</v>
      </c>
      <c r="U46" s="54" t="s">
        <v>600</v>
      </c>
      <c r="V46" s="55">
        <v>0.99</v>
      </c>
      <c r="W46" s="40" t="s">
        <v>599</v>
      </c>
      <c r="X46" s="40" t="s">
        <v>599</v>
      </c>
      <c r="Y46" s="41">
        <v>0.99</v>
      </c>
      <c r="Z46" s="93" t="s">
        <v>633</v>
      </c>
      <c r="AA46" s="93" t="s">
        <v>633</v>
      </c>
      <c r="AB46" s="94">
        <v>0.9</v>
      </c>
    </row>
    <row r="47" spans="1:32" s="100" customFormat="1" x14ac:dyDescent="0.2">
      <c r="A47" s="97" t="s">
        <v>10</v>
      </c>
      <c r="B47" s="98">
        <v>0.97</v>
      </c>
      <c r="C47" s="98">
        <v>0.97</v>
      </c>
      <c r="D47" s="99">
        <f>2*(B47*C47)/(B47+C47)</f>
        <v>0.97</v>
      </c>
      <c r="E47" s="98">
        <v>0.8</v>
      </c>
      <c r="F47" s="98">
        <v>0.78</v>
      </c>
      <c r="G47" s="99">
        <f>2*(E47*F47)/(E47+F47)</f>
        <v>0.78987341772151909</v>
      </c>
      <c r="H47" s="98">
        <v>0.75</v>
      </c>
      <c r="I47" s="98">
        <v>0.78</v>
      </c>
      <c r="J47" s="99">
        <f>2*(H47*I47)/(H47+I47)</f>
        <v>0.76470588235294112</v>
      </c>
      <c r="K47" s="98">
        <v>0.8</v>
      </c>
      <c r="L47" s="98">
        <v>0.71</v>
      </c>
      <c r="M47" s="99">
        <f>2*(K47*L47)/(K47+L47)</f>
        <v>0.75231788079470197</v>
      </c>
      <c r="N47" s="98">
        <v>0.68</v>
      </c>
      <c r="O47" s="98">
        <v>0.86</v>
      </c>
      <c r="P47" s="99">
        <f>2*(N47*O47)/(N47+O47)</f>
        <v>0.75948051948051942</v>
      </c>
      <c r="Q47" s="98">
        <v>0.88</v>
      </c>
      <c r="R47" s="98">
        <v>0.88</v>
      </c>
      <c r="S47" s="99">
        <f>2*(Q47*R47)/(Q47+R47)</f>
        <v>0.88</v>
      </c>
      <c r="T47" s="98">
        <v>0.89</v>
      </c>
      <c r="U47" s="98">
        <v>0.89</v>
      </c>
      <c r="V47" s="99">
        <f>2*(T47*U47)/(T47+U47)</f>
        <v>0.89</v>
      </c>
      <c r="W47" s="98">
        <v>0.97</v>
      </c>
      <c r="X47" s="98">
        <v>0.98</v>
      </c>
      <c r="Y47" s="99">
        <f>2*(W47*X47)/(W47+X47)</f>
        <v>0.97497435897435902</v>
      </c>
      <c r="Z47" s="98">
        <v>0.96</v>
      </c>
      <c r="AA47" s="98">
        <v>0.92</v>
      </c>
      <c r="AB47" s="99">
        <f>2*(Z47*AA47)/(Z47+AA47)</f>
        <v>0.93957446808510647</v>
      </c>
    </row>
    <row r="48" spans="1:32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66"/>
      <c r="Z48" s="67"/>
      <c r="AA48" s="67"/>
      <c r="AB48" s="67"/>
      <c r="AC48" s="67"/>
      <c r="AD48" s="67"/>
      <c r="AE48" s="67"/>
      <c r="AF48" s="67"/>
    </row>
    <row r="50" spans="1:25" ht="19" x14ac:dyDescent="0.25">
      <c r="A50" s="73" t="s">
        <v>19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5"/>
      <c r="N50" s="73" t="s">
        <v>20</v>
      </c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5"/>
    </row>
    <row r="51" spans="1:25" s="3" customFormat="1" ht="25" x14ac:dyDescent="0.35">
      <c r="A51" s="69"/>
      <c r="B51" s="102" t="s">
        <v>300</v>
      </c>
      <c r="C51" s="102" t="s">
        <v>301</v>
      </c>
      <c r="D51" s="102" t="s">
        <v>302</v>
      </c>
      <c r="E51" s="102" t="s">
        <v>303</v>
      </c>
      <c r="F51" s="102" t="s">
        <v>304</v>
      </c>
      <c r="G51" s="102" t="s">
        <v>305</v>
      </c>
      <c r="H51" s="102" t="s">
        <v>306</v>
      </c>
      <c r="I51" s="102" t="s">
        <v>307</v>
      </c>
      <c r="J51" s="103" t="s">
        <v>605</v>
      </c>
      <c r="K51" s="104" t="s">
        <v>308</v>
      </c>
      <c r="L51" s="104" t="s">
        <v>309</v>
      </c>
      <c r="N51" s="25"/>
      <c r="O51" s="102" t="s">
        <v>300</v>
      </c>
      <c r="P51" s="102" t="s">
        <v>301</v>
      </c>
      <c r="Q51" s="102" t="s">
        <v>302</v>
      </c>
      <c r="R51" s="102" t="s">
        <v>303</v>
      </c>
      <c r="S51" s="102" t="s">
        <v>304</v>
      </c>
      <c r="T51" s="102" t="s">
        <v>305</v>
      </c>
      <c r="U51" s="102" t="s">
        <v>306</v>
      </c>
      <c r="V51" s="102" t="s">
        <v>307</v>
      </c>
      <c r="W51" s="103" t="s">
        <v>605</v>
      </c>
      <c r="X51" s="104" t="s">
        <v>308</v>
      </c>
      <c r="Y51" s="104" t="s">
        <v>309</v>
      </c>
    </row>
    <row r="52" spans="1:25" x14ac:dyDescent="0.2">
      <c r="A52" s="65" t="s">
        <v>0</v>
      </c>
      <c r="B52" s="25">
        <v>2.25</v>
      </c>
      <c r="C52" s="25">
        <v>2.17</v>
      </c>
      <c r="D52" s="26">
        <v>2.35</v>
      </c>
      <c r="E52" s="26">
        <v>1.43</v>
      </c>
      <c r="F52" s="25">
        <v>8.6300000000000008</v>
      </c>
      <c r="G52" s="25">
        <v>8.8000000000000007</v>
      </c>
      <c r="H52" s="25">
        <v>5.2</v>
      </c>
      <c r="I52" s="25">
        <v>10.55</v>
      </c>
      <c r="J52" s="80">
        <v>7.4</v>
      </c>
      <c r="K52" s="23">
        <f>SUM(B52:J52)</f>
        <v>48.779999999999994</v>
      </c>
      <c r="L52" s="23">
        <f>SUM(F52:J52)</f>
        <v>40.58</v>
      </c>
      <c r="N52" s="65" t="s">
        <v>0</v>
      </c>
      <c r="O52" s="25">
        <v>1.77</v>
      </c>
      <c r="P52" s="26">
        <v>1.93</v>
      </c>
      <c r="Q52" s="25">
        <v>1.75</v>
      </c>
      <c r="R52" s="25">
        <v>3.45</v>
      </c>
      <c r="S52" s="25">
        <v>2.8</v>
      </c>
      <c r="T52" s="25">
        <v>3.13</v>
      </c>
      <c r="U52" s="25">
        <v>2.9</v>
      </c>
      <c r="V52" s="30">
        <v>1.85</v>
      </c>
      <c r="W52" s="83">
        <v>2.35</v>
      </c>
      <c r="X52" s="27">
        <f>SUM(O52:W52)</f>
        <v>21.93</v>
      </c>
      <c r="Y52" s="28">
        <f>SUM(S52:W52)</f>
        <v>13.03</v>
      </c>
    </row>
    <row r="53" spans="1:25" x14ac:dyDescent="0.2">
      <c r="A53" s="65" t="s">
        <v>1</v>
      </c>
      <c r="B53" s="26">
        <v>1.5</v>
      </c>
      <c r="C53" s="25">
        <v>3.17</v>
      </c>
      <c r="D53" s="25">
        <v>4.0999999999999996</v>
      </c>
      <c r="E53" s="25">
        <v>2.42</v>
      </c>
      <c r="F53" s="25">
        <v>3.42</v>
      </c>
      <c r="G53" s="25">
        <v>4.0999999999999996</v>
      </c>
      <c r="H53" s="25">
        <v>5</v>
      </c>
      <c r="I53" s="25">
        <v>3</v>
      </c>
      <c r="J53" s="80">
        <v>9.93</v>
      </c>
      <c r="K53" s="29">
        <f t="shared" ref="K53:K62" si="0">SUM(B53:J53)</f>
        <v>36.64</v>
      </c>
      <c r="L53" s="23">
        <f t="shared" ref="L53:L62" si="1">SUM(F53:J53)</f>
        <v>25.45</v>
      </c>
      <c r="N53" s="65" t="s">
        <v>1</v>
      </c>
      <c r="O53" s="25">
        <v>2.95</v>
      </c>
      <c r="P53" s="25">
        <v>3.42</v>
      </c>
      <c r="Q53" s="26">
        <v>1.3</v>
      </c>
      <c r="R53" s="25">
        <v>4.72</v>
      </c>
      <c r="S53" s="25">
        <v>3.15</v>
      </c>
      <c r="T53" s="25">
        <v>3.67</v>
      </c>
      <c r="U53" s="25">
        <v>2.38</v>
      </c>
      <c r="V53" s="25">
        <v>3.7</v>
      </c>
      <c r="W53" s="84">
        <v>1.85</v>
      </c>
      <c r="X53" s="29">
        <f t="shared" ref="X53:X61" si="2">SUM(O53:W53)</f>
        <v>27.14</v>
      </c>
      <c r="Y53" s="29">
        <f t="shared" ref="Y53:Y61" si="3">SUM(S53:W53)</f>
        <v>14.749999999999998</v>
      </c>
    </row>
    <row r="54" spans="1:25" x14ac:dyDescent="0.2">
      <c r="A54" s="65" t="s">
        <v>2</v>
      </c>
      <c r="B54" s="25">
        <v>7.33</v>
      </c>
      <c r="C54" s="25">
        <v>2.52</v>
      </c>
      <c r="D54" s="25">
        <v>9.8000000000000007</v>
      </c>
      <c r="E54" s="25">
        <v>8.1300000000000008</v>
      </c>
      <c r="F54" s="25">
        <v>7.35</v>
      </c>
      <c r="G54" s="25">
        <v>2.6</v>
      </c>
      <c r="H54" s="25">
        <v>2.4500000000000002</v>
      </c>
      <c r="I54" s="25">
        <v>5.3</v>
      </c>
      <c r="J54" s="80">
        <v>2.0499999999999998</v>
      </c>
      <c r="K54" s="23">
        <f t="shared" si="0"/>
        <v>47.53</v>
      </c>
      <c r="L54" s="28">
        <f t="shared" si="1"/>
        <v>19.75</v>
      </c>
      <c r="N54" s="65" t="s">
        <v>2</v>
      </c>
      <c r="O54" s="25">
        <v>10.63</v>
      </c>
      <c r="P54" s="25">
        <v>2.35</v>
      </c>
      <c r="Q54" s="25">
        <v>6.8</v>
      </c>
      <c r="R54" s="25">
        <v>8.4700000000000006</v>
      </c>
      <c r="S54" s="25">
        <v>7.85</v>
      </c>
      <c r="T54" s="25">
        <v>2.7</v>
      </c>
      <c r="U54" s="25">
        <v>5.85</v>
      </c>
      <c r="V54" s="31">
        <v>5.6</v>
      </c>
      <c r="W54" s="83">
        <v>4</v>
      </c>
      <c r="X54" s="23">
        <f t="shared" si="2"/>
        <v>54.250000000000007</v>
      </c>
      <c r="Y54" s="23">
        <f t="shared" si="3"/>
        <v>26</v>
      </c>
    </row>
    <row r="55" spans="1:25" x14ac:dyDescent="0.2">
      <c r="A55" s="65" t="s">
        <v>3</v>
      </c>
      <c r="B55" s="25">
        <v>2.25</v>
      </c>
      <c r="C55" s="26">
        <v>2.13</v>
      </c>
      <c r="D55" s="26">
        <v>2.35</v>
      </c>
      <c r="E55" s="25">
        <v>4</v>
      </c>
      <c r="F55" s="25">
        <v>3.15</v>
      </c>
      <c r="G55" s="25">
        <v>7.05</v>
      </c>
      <c r="H55" s="25">
        <v>4.4000000000000004</v>
      </c>
      <c r="I55" s="25">
        <v>2.0499999999999998</v>
      </c>
      <c r="J55" s="80">
        <v>4.45</v>
      </c>
      <c r="K55" s="27">
        <f t="shared" si="0"/>
        <v>31.83</v>
      </c>
      <c r="L55" s="29">
        <f t="shared" si="1"/>
        <v>21.099999999999998</v>
      </c>
      <c r="N55" s="65" t="s">
        <v>3</v>
      </c>
      <c r="O55" s="26">
        <v>1.27</v>
      </c>
      <c r="P55" s="25">
        <v>2.2999999999999998</v>
      </c>
      <c r="Q55" s="25">
        <v>3.05</v>
      </c>
      <c r="R55" s="26">
        <v>1.18</v>
      </c>
      <c r="S55" s="25">
        <v>2.6</v>
      </c>
      <c r="T55" s="25">
        <v>4.6500000000000004</v>
      </c>
      <c r="U55" s="26">
        <v>1.68</v>
      </c>
      <c r="V55" s="25">
        <v>2.2000000000000002</v>
      </c>
      <c r="W55" s="83">
        <v>4.3499999999999996</v>
      </c>
      <c r="X55" s="28">
        <f t="shared" si="2"/>
        <v>23.28</v>
      </c>
      <c r="Y55" s="23">
        <f t="shared" si="3"/>
        <v>15.479999999999999</v>
      </c>
    </row>
    <row r="56" spans="1:25" x14ac:dyDescent="0.2">
      <c r="A56" s="65" t="s">
        <v>4</v>
      </c>
      <c r="B56" s="25">
        <v>6.95</v>
      </c>
      <c r="C56" s="25">
        <v>9.2799999999999994</v>
      </c>
      <c r="D56" s="25">
        <v>7.95</v>
      </c>
      <c r="E56" s="25">
        <v>8.32</v>
      </c>
      <c r="F56" s="25">
        <v>9.9700000000000006</v>
      </c>
      <c r="G56" s="25">
        <v>7.65</v>
      </c>
      <c r="H56" s="25">
        <v>9.6999999999999993</v>
      </c>
      <c r="I56" s="25">
        <v>8.65</v>
      </c>
      <c r="J56" s="80">
        <v>6.65</v>
      </c>
      <c r="K56" s="23">
        <f t="shared" si="0"/>
        <v>75.12</v>
      </c>
      <c r="L56" s="23">
        <f t="shared" si="1"/>
        <v>42.62</v>
      </c>
      <c r="N56" s="65" t="s">
        <v>4</v>
      </c>
      <c r="O56" s="25">
        <v>7.5</v>
      </c>
      <c r="P56" s="25">
        <v>9.07</v>
      </c>
      <c r="Q56" s="25">
        <v>7.05</v>
      </c>
      <c r="R56" s="25">
        <v>9.0500000000000007</v>
      </c>
      <c r="S56" s="25">
        <v>9.75</v>
      </c>
      <c r="T56" s="25">
        <v>8.0500000000000007</v>
      </c>
      <c r="U56" s="25">
        <v>6.25</v>
      </c>
      <c r="V56" s="25">
        <v>9.8000000000000007</v>
      </c>
      <c r="W56" s="83">
        <v>6.25</v>
      </c>
      <c r="X56" s="23">
        <f t="shared" si="2"/>
        <v>72.77</v>
      </c>
      <c r="Y56" s="23">
        <f t="shared" si="3"/>
        <v>40.1</v>
      </c>
    </row>
    <row r="57" spans="1:25" x14ac:dyDescent="0.2">
      <c r="A57" s="65" t="s">
        <v>5</v>
      </c>
      <c r="B57" s="25">
        <v>9.65</v>
      </c>
      <c r="C57" s="25">
        <v>5.95</v>
      </c>
      <c r="D57" s="25">
        <v>6.9</v>
      </c>
      <c r="E57" s="25">
        <v>5.8</v>
      </c>
      <c r="F57" s="25">
        <v>4</v>
      </c>
      <c r="G57" s="25">
        <v>7.25</v>
      </c>
      <c r="H57" s="25">
        <v>10.4</v>
      </c>
      <c r="I57" s="25">
        <v>7.9</v>
      </c>
      <c r="J57" s="80">
        <v>6.6</v>
      </c>
      <c r="K57" s="23">
        <f t="shared" si="0"/>
        <v>64.449999999999989</v>
      </c>
      <c r="L57" s="23">
        <f t="shared" si="1"/>
        <v>36.15</v>
      </c>
      <c r="N57" s="65" t="s">
        <v>5</v>
      </c>
      <c r="O57" s="25">
        <v>7.85</v>
      </c>
      <c r="P57" s="25">
        <v>6.85</v>
      </c>
      <c r="Q57" s="25">
        <v>7.65</v>
      </c>
      <c r="R57" s="25">
        <v>4.92</v>
      </c>
      <c r="S57" s="25">
        <v>5.42</v>
      </c>
      <c r="T57" s="25">
        <v>9.0299999999999994</v>
      </c>
      <c r="U57" s="25">
        <v>8.9</v>
      </c>
      <c r="V57" s="25">
        <v>8.1999999999999993</v>
      </c>
      <c r="W57" s="83">
        <v>8.9</v>
      </c>
      <c r="X57" s="23">
        <f t="shared" si="2"/>
        <v>67.720000000000013</v>
      </c>
      <c r="Y57" s="23">
        <f t="shared" si="3"/>
        <v>40.450000000000003</v>
      </c>
    </row>
    <row r="58" spans="1:25" x14ac:dyDescent="0.2">
      <c r="A58" s="65" t="s">
        <v>6</v>
      </c>
      <c r="B58" s="25">
        <v>9.75</v>
      </c>
      <c r="C58" s="25">
        <v>9.57</v>
      </c>
      <c r="D58" s="25">
        <v>9</v>
      </c>
      <c r="E58" s="25">
        <v>9.6999999999999993</v>
      </c>
      <c r="F58" s="25">
        <v>9.3000000000000007</v>
      </c>
      <c r="G58" s="25">
        <v>9.0500000000000007</v>
      </c>
      <c r="H58" s="25">
        <v>9.35</v>
      </c>
      <c r="I58" s="25">
        <v>4.95</v>
      </c>
      <c r="J58" s="80">
        <v>6.92</v>
      </c>
      <c r="K58" s="23">
        <f t="shared" si="0"/>
        <v>77.589999999999989</v>
      </c>
      <c r="L58" s="23">
        <f t="shared" si="1"/>
        <v>39.570000000000007</v>
      </c>
      <c r="N58" s="65" t="s">
        <v>6</v>
      </c>
      <c r="O58" s="25">
        <v>8.2200000000000006</v>
      </c>
      <c r="P58" s="25">
        <v>7.97</v>
      </c>
      <c r="Q58" s="25">
        <v>8.1</v>
      </c>
      <c r="R58" s="25">
        <v>8.9</v>
      </c>
      <c r="S58" s="25">
        <v>8.2200000000000006</v>
      </c>
      <c r="T58" s="25">
        <v>6.67</v>
      </c>
      <c r="U58" s="25">
        <v>7.25</v>
      </c>
      <c r="V58" s="25">
        <v>6.65</v>
      </c>
      <c r="W58" s="83">
        <v>7.4</v>
      </c>
      <c r="X58" s="23">
        <f t="shared" si="2"/>
        <v>69.38</v>
      </c>
      <c r="Y58" s="23">
        <f t="shared" si="3"/>
        <v>36.19</v>
      </c>
    </row>
    <row r="59" spans="1:25" x14ac:dyDescent="0.2">
      <c r="A59" s="65" t="s">
        <v>7</v>
      </c>
      <c r="B59" s="25">
        <v>6.05</v>
      </c>
      <c r="C59" s="25">
        <v>9.4</v>
      </c>
      <c r="D59" s="25">
        <v>6.17</v>
      </c>
      <c r="E59" s="25">
        <v>7.67</v>
      </c>
      <c r="F59" s="25">
        <v>7.47</v>
      </c>
      <c r="G59" s="25">
        <v>5.85</v>
      </c>
      <c r="H59" s="25">
        <v>7.1</v>
      </c>
      <c r="I59" s="25">
        <v>7.35</v>
      </c>
      <c r="J59" s="80">
        <v>7.08</v>
      </c>
      <c r="K59" s="23">
        <f t="shared" si="0"/>
        <v>64.14</v>
      </c>
      <c r="L59" s="23">
        <f t="shared" si="1"/>
        <v>34.85</v>
      </c>
      <c r="N59" s="65" t="s">
        <v>7</v>
      </c>
      <c r="O59" s="25">
        <v>6.45</v>
      </c>
      <c r="P59" s="25">
        <v>10</v>
      </c>
      <c r="Q59" s="25">
        <v>7.63</v>
      </c>
      <c r="R59" s="25">
        <v>5.4</v>
      </c>
      <c r="S59" s="25">
        <v>6.88</v>
      </c>
      <c r="T59" s="25">
        <v>8.0500000000000007</v>
      </c>
      <c r="U59" s="25">
        <v>6.3</v>
      </c>
      <c r="V59" s="25">
        <v>7.25</v>
      </c>
      <c r="W59" s="83">
        <v>8.6999999999999993</v>
      </c>
      <c r="X59" s="23">
        <f t="shared" si="2"/>
        <v>66.66</v>
      </c>
      <c r="Y59" s="23">
        <f t="shared" si="3"/>
        <v>37.18</v>
      </c>
    </row>
    <row r="60" spans="1:25" x14ac:dyDescent="0.2">
      <c r="A60" s="65" t="s">
        <v>8</v>
      </c>
      <c r="B60" s="25">
        <v>6.05</v>
      </c>
      <c r="C60" s="25">
        <v>9.4</v>
      </c>
      <c r="D60" s="25">
        <v>6.17</v>
      </c>
      <c r="E60" s="25">
        <v>7.67</v>
      </c>
      <c r="F60" s="25">
        <v>7.47</v>
      </c>
      <c r="G60" s="25">
        <v>5.85</v>
      </c>
      <c r="H60" s="25">
        <v>7.1</v>
      </c>
      <c r="I60" s="25">
        <v>7.35</v>
      </c>
      <c r="J60" s="80">
        <v>7.08</v>
      </c>
      <c r="K60" s="23">
        <f t="shared" si="0"/>
        <v>64.14</v>
      </c>
      <c r="L60" s="23">
        <f t="shared" si="1"/>
        <v>34.85</v>
      </c>
      <c r="N60" s="65" t="s">
        <v>8</v>
      </c>
      <c r="O60" s="25">
        <v>6.45</v>
      </c>
      <c r="P60" s="25">
        <v>10</v>
      </c>
      <c r="Q60" s="25">
        <v>7.63</v>
      </c>
      <c r="R60" s="25">
        <v>5.4</v>
      </c>
      <c r="S60" s="25">
        <v>6.88</v>
      </c>
      <c r="T60" s="25">
        <v>8.0500000000000007</v>
      </c>
      <c r="U60" s="25">
        <v>6.3</v>
      </c>
      <c r="V60" s="25">
        <v>7.25</v>
      </c>
      <c r="W60" s="83">
        <v>8.6999999999999993</v>
      </c>
      <c r="X60" s="23">
        <f t="shared" si="2"/>
        <v>66.66</v>
      </c>
      <c r="Y60" s="23">
        <f t="shared" si="3"/>
        <v>37.18</v>
      </c>
    </row>
    <row r="61" spans="1:25" x14ac:dyDescent="0.2">
      <c r="A61" s="65" t="s">
        <v>171</v>
      </c>
      <c r="B61" s="25">
        <v>5.55</v>
      </c>
      <c r="C61" s="25">
        <v>5.95</v>
      </c>
      <c r="D61" s="25">
        <v>2.7</v>
      </c>
      <c r="E61" s="25">
        <v>5</v>
      </c>
      <c r="F61" s="25">
        <v>4.17</v>
      </c>
      <c r="G61" s="25">
        <v>6.8</v>
      </c>
      <c r="H61" s="25">
        <v>3.65</v>
      </c>
      <c r="I61" s="25">
        <v>7.9</v>
      </c>
      <c r="J61" s="80">
        <v>6.6</v>
      </c>
      <c r="K61" s="23">
        <f t="shared" si="0"/>
        <v>48.32</v>
      </c>
      <c r="L61" s="23">
        <f t="shared" si="1"/>
        <v>29.119999999999997</v>
      </c>
      <c r="N61" s="65" t="s">
        <v>9</v>
      </c>
      <c r="O61" s="25">
        <v>8.0500000000000007</v>
      </c>
      <c r="P61" s="25">
        <v>6.55</v>
      </c>
      <c r="Q61" s="25">
        <v>4.05</v>
      </c>
      <c r="R61" s="25">
        <v>3.5</v>
      </c>
      <c r="S61" s="26">
        <v>1.35</v>
      </c>
      <c r="T61" s="26">
        <v>1</v>
      </c>
      <c r="U61" s="31">
        <v>2.5</v>
      </c>
      <c r="V61" s="26">
        <v>1.25</v>
      </c>
      <c r="W61" s="83">
        <v>2.5</v>
      </c>
      <c r="X61" s="23">
        <f t="shared" si="2"/>
        <v>30.750000000000004</v>
      </c>
      <c r="Y61" s="27">
        <f t="shared" si="3"/>
        <v>8.6</v>
      </c>
    </row>
    <row r="62" spans="1:25" x14ac:dyDescent="0.2">
      <c r="A62" s="65" t="s">
        <v>9</v>
      </c>
      <c r="B62" s="25">
        <v>8.68</v>
      </c>
      <c r="C62" s="25">
        <v>6.45</v>
      </c>
      <c r="D62" s="25">
        <v>8.5</v>
      </c>
      <c r="E62" s="25">
        <v>5.85</v>
      </c>
      <c r="F62" s="26">
        <v>1.05</v>
      </c>
      <c r="G62" s="26">
        <v>1</v>
      </c>
      <c r="H62" s="26">
        <v>1.5</v>
      </c>
      <c r="I62" s="26">
        <v>1</v>
      </c>
      <c r="J62" s="81">
        <v>1.25</v>
      </c>
      <c r="K62" s="28">
        <f t="shared" si="0"/>
        <v>35.28</v>
      </c>
      <c r="L62" s="27">
        <f t="shared" si="1"/>
        <v>5.8</v>
      </c>
    </row>
    <row r="65" spans="1:22" ht="19" x14ac:dyDescent="0.25">
      <c r="A65" s="73" t="s">
        <v>21</v>
      </c>
      <c r="B65" s="74"/>
      <c r="C65" s="74"/>
      <c r="D65" s="74"/>
      <c r="E65" s="74"/>
      <c r="F65" s="74"/>
      <c r="G65" s="74"/>
      <c r="H65" s="74"/>
      <c r="I65" s="74"/>
      <c r="J65" s="75"/>
      <c r="K65" s="4"/>
      <c r="M65" s="73" t="s">
        <v>22</v>
      </c>
      <c r="N65" s="74"/>
      <c r="O65" s="74"/>
      <c r="P65" s="74"/>
      <c r="Q65" s="74"/>
      <c r="R65" s="74"/>
      <c r="S65" s="74"/>
      <c r="T65" s="74"/>
      <c r="U65" s="74"/>
      <c r="V65" s="75"/>
    </row>
    <row r="66" spans="1:22" x14ac:dyDescent="0.2">
      <c r="A66" s="65"/>
      <c r="B66" s="19" t="s">
        <v>300</v>
      </c>
      <c r="C66" s="19" t="s">
        <v>301</v>
      </c>
      <c r="D66" s="19" t="s">
        <v>302</v>
      </c>
      <c r="E66" s="19" t="s">
        <v>303</v>
      </c>
      <c r="F66" s="19" t="s">
        <v>304</v>
      </c>
      <c r="G66" s="19" t="s">
        <v>305</v>
      </c>
      <c r="H66" s="19" t="s">
        <v>306</v>
      </c>
      <c r="I66" s="19" t="s">
        <v>307</v>
      </c>
      <c r="J66" s="82" t="s">
        <v>605</v>
      </c>
      <c r="L66" s="3"/>
      <c r="M66" s="25"/>
      <c r="N66" s="19" t="s">
        <v>300</v>
      </c>
      <c r="O66" s="19" t="s">
        <v>301</v>
      </c>
      <c r="P66" s="19" t="s">
        <v>302</v>
      </c>
      <c r="Q66" s="19" t="s">
        <v>303</v>
      </c>
      <c r="R66" s="19" t="s">
        <v>304</v>
      </c>
      <c r="S66" s="19" t="s">
        <v>305</v>
      </c>
      <c r="T66" s="19" t="s">
        <v>306</v>
      </c>
      <c r="U66" s="19" t="s">
        <v>307</v>
      </c>
      <c r="V66" s="82" t="s">
        <v>605</v>
      </c>
    </row>
    <row r="67" spans="1:22" x14ac:dyDescent="0.2">
      <c r="A67" s="65" t="s">
        <v>0</v>
      </c>
      <c r="B67" s="32">
        <v>4.9564583548544701E-8</v>
      </c>
      <c r="C67" s="32">
        <v>2.5193667097145301E-3</v>
      </c>
      <c r="D67" s="32">
        <v>2.4882339855203299E-7</v>
      </c>
      <c r="E67" s="32">
        <v>1.3492048774477101E-3</v>
      </c>
      <c r="F67" s="32">
        <v>2.80764300697455E-11</v>
      </c>
      <c r="G67" s="32">
        <v>5.6665783176867901E-12</v>
      </c>
      <c r="H67" s="32">
        <v>3.9177688039251299E-2</v>
      </c>
      <c r="I67" s="32">
        <v>0</v>
      </c>
      <c r="J67" s="101">
        <v>2.4882339855203299E-7</v>
      </c>
      <c r="L67" s="1"/>
      <c r="M67" s="25" t="s">
        <v>0</v>
      </c>
      <c r="N67" s="32">
        <v>1.20502096079277E-7</v>
      </c>
      <c r="O67" s="32">
        <v>5.6915708174121095E-4</v>
      </c>
      <c r="P67" s="32">
        <v>0.73321216294628699</v>
      </c>
      <c r="Q67" s="32">
        <v>1</v>
      </c>
      <c r="R67" s="32">
        <v>1</v>
      </c>
      <c r="S67" s="32">
        <v>1</v>
      </c>
      <c r="T67" s="32">
        <v>1</v>
      </c>
      <c r="U67" s="32">
        <v>1</v>
      </c>
      <c r="V67" s="101">
        <v>1</v>
      </c>
    </row>
    <row r="68" spans="1:22" x14ac:dyDescent="0.2">
      <c r="A68" s="65" t="s">
        <v>1</v>
      </c>
      <c r="B68" s="32">
        <v>4.3224757106941002E-10</v>
      </c>
      <c r="C68" s="32">
        <v>9.8597014109514894E-2</v>
      </c>
      <c r="D68" s="32">
        <v>1.4992359081766799E-3</v>
      </c>
      <c r="E68" s="32">
        <v>6.0075848711677003E-2</v>
      </c>
      <c r="F68" s="32">
        <v>1</v>
      </c>
      <c r="G68" s="32">
        <v>0.17155927438416299</v>
      </c>
      <c r="H68" s="32">
        <v>7.7147223054350095E-2</v>
      </c>
      <c r="I68" s="32">
        <v>1</v>
      </c>
      <c r="J68" s="101">
        <v>1.22124532708767E-14</v>
      </c>
      <c r="L68" s="1"/>
      <c r="M68" s="25" t="s">
        <v>1</v>
      </c>
      <c r="N68" s="32">
        <v>6.3700536141464398E-5</v>
      </c>
      <c r="O68" s="32">
        <v>0.15875899157216899</v>
      </c>
      <c r="P68" s="32">
        <v>0.18338400411841299</v>
      </c>
      <c r="Q68" s="32">
        <v>1</v>
      </c>
      <c r="R68" s="32">
        <v>1</v>
      </c>
      <c r="S68" s="32">
        <v>0.23431100315824999</v>
      </c>
      <c r="T68" s="32">
        <v>1</v>
      </c>
      <c r="U68" s="32">
        <v>1</v>
      </c>
      <c r="V68" s="101">
        <v>1</v>
      </c>
    </row>
    <row r="69" spans="1:22" x14ac:dyDescent="0.2">
      <c r="A69" s="65" t="s">
        <v>2</v>
      </c>
      <c r="B69" s="32">
        <v>1</v>
      </c>
      <c r="C69" s="32">
        <v>1.0027277280021301E-2</v>
      </c>
      <c r="D69" s="32">
        <v>1</v>
      </c>
      <c r="E69" s="32">
        <v>1</v>
      </c>
      <c r="F69" s="32">
        <v>1.0406219219660701E-7</v>
      </c>
      <c r="G69" s="32">
        <v>1</v>
      </c>
      <c r="H69" s="32">
        <v>1</v>
      </c>
      <c r="I69" s="32">
        <v>2.2734145793290501E-3</v>
      </c>
      <c r="J69" s="101">
        <v>1</v>
      </c>
      <c r="L69" s="1"/>
      <c r="M69" s="25" t="s">
        <v>2</v>
      </c>
      <c r="N69" s="32">
        <v>0.77450713310088304</v>
      </c>
      <c r="O69" s="32">
        <v>3.41756365754841E-3</v>
      </c>
      <c r="P69" s="32">
        <v>0.18338400411841299</v>
      </c>
      <c r="Q69" s="32">
        <v>9.1522668443921805E-6</v>
      </c>
      <c r="R69" s="32">
        <v>1.0421263851867401E-9</v>
      </c>
      <c r="S69" s="32">
        <v>1</v>
      </c>
      <c r="T69" s="32">
        <v>7.64373670509743E-3</v>
      </c>
      <c r="U69" s="32">
        <v>2.2147280199999999E-3</v>
      </c>
      <c r="V69" s="101">
        <v>1</v>
      </c>
    </row>
    <row r="70" spans="1:22" x14ac:dyDescent="0.2">
      <c r="A70" s="65" t="s">
        <v>3</v>
      </c>
      <c r="B70" s="32">
        <v>4.9564583548544701E-8</v>
      </c>
      <c r="C70" s="32">
        <v>2.05036049364948E-3</v>
      </c>
      <c r="D70" s="32">
        <v>2.4882339855203299E-7</v>
      </c>
      <c r="E70" s="32">
        <v>1</v>
      </c>
      <c r="F70" s="32">
        <v>1</v>
      </c>
      <c r="G70" s="32">
        <v>4.4002516963459402E-7</v>
      </c>
      <c r="H70" s="32">
        <v>0.48075366568229699</v>
      </c>
      <c r="I70" s="32">
        <v>1</v>
      </c>
      <c r="J70" s="101">
        <v>0.12541077708907999</v>
      </c>
      <c r="L70" s="1"/>
      <c r="M70" s="25" t="s">
        <v>3</v>
      </c>
      <c r="N70" s="32">
        <v>5.7697491229191597E-9</v>
      </c>
      <c r="O70" s="32">
        <v>2.7904134871536901E-3</v>
      </c>
      <c r="P70" s="32">
        <v>1</v>
      </c>
      <c r="Q70" s="32">
        <v>0.68248373022847397</v>
      </c>
      <c r="R70" s="32">
        <v>1</v>
      </c>
      <c r="S70" s="32">
        <v>6.1955664185786496E-3</v>
      </c>
      <c r="T70" s="32">
        <v>1</v>
      </c>
      <c r="U70" s="32">
        <v>1</v>
      </c>
      <c r="V70" s="101">
        <v>1</v>
      </c>
    </row>
    <row r="71" spans="1:22" x14ac:dyDescent="0.2">
      <c r="A71" s="65" t="s">
        <v>4</v>
      </c>
      <c r="B71" s="32">
        <v>1</v>
      </c>
      <c r="C71" s="32">
        <v>0.38884668748538898</v>
      </c>
      <c r="D71" s="32">
        <v>1</v>
      </c>
      <c r="E71" s="32">
        <v>1</v>
      </c>
      <c r="F71" s="32">
        <v>0</v>
      </c>
      <c r="G71" s="32">
        <v>1.25939947359654E-8</v>
      </c>
      <c r="H71" s="32">
        <v>9.0372154204487702E-13</v>
      </c>
      <c r="I71" s="32">
        <v>1.65478741820379E-11</v>
      </c>
      <c r="J71" s="101">
        <v>1.4426545659196299E-5</v>
      </c>
      <c r="L71" s="1"/>
      <c r="M71" s="25" t="s">
        <v>4</v>
      </c>
      <c r="N71" s="32">
        <v>1</v>
      </c>
      <c r="O71" s="32">
        <v>0.88343576556141501</v>
      </c>
      <c r="P71" s="32">
        <v>7.7757784837604302E-2</v>
      </c>
      <c r="Q71" s="32">
        <v>3.0419047281071698E-7</v>
      </c>
      <c r="R71" s="32">
        <v>0</v>
      </c>
      <c r="S71" s="32">
        <v>8.0635498278525103E-12</v>
      </c>
      <c r="T71" s="32">
        <v>7.9146245749788201E-3</v>
      </c>
      <c r="U71" s="32">
        <v>1.3988810110276899E-13</v>
      </c>
      <c r="V71" s="101">
        <v>4.0388290552872902E-3</v>
      </c>
    </row>
    <row r="72" spans="1:22" x14ac:dyDescent="0.2">
      <c r="A72" s="65" t="s">
        <v>5</v>
      </c>
      <c r="B72" s="32">
        <v>1</v>
      </c>
      <c r="C72" s="32">
        <v>1</v>
      </c>
      <c r="D72" s="32">
        <v>1</v>
      </c>
      <c r="E72" s="32">
        <v>1</v>
      </c>
      <c r="F72" s="32">
        <v>0.27018874019643402</v>
      </c>
      <c r="G72" s="32">
        <v>1.3946183208268699E-7</v>
      </c>
      <c r="H72" s="32">
        <v>0</v>
      </c>
      <c r="I72" s="32">
        <v>2.6068214253882599E-9</v>
      </c>
      <c r="J72" s="101">
        <v>1.8580055728412101E-5</v>
      </c>
      <c r="L72" s="1"/>
      <c r="M72" s="25" t="s">
        <v>5</v>
      </c>
      <c r="N72" s="32">
        <v>1</v>
      </c>
      <c r="O72" s="32">
        <v>1</v>
      </c>
      <c r="P72" s="32">
        <v>7.64373670509743E-3</v>
      </c>
      <c r="Q72" s="32">
        <v>1</v>
      </c>
      <c r="R72" s="32">
        <v>1.48472800195365E-3</v>
      </c>
      <c r="S72" s="32">
        <v>0</v>
      </c>
      <c r="T72" s="32">
        <v>5.1421267244222597E-10</v>
      </c>
      <c r="U72" s="32">
        <v>2.3159084650004001E-8</v>
      </c>
      <c r="V72" s="101">
        <v>1.0421263851867401E-9</v>
      </c>
    </row>
    <row r="73" spans="1:22" x14ac:dyDescent="0.2">
      <c r="A73" s="65" t="s">
        <v>6</v>
      </c>
      <c r="B73" s="32">
        <v>1</v>
      </c>
      <c r="C73" s="32">
        <v>0.15875899157216899</v>
      </c>
      <c r="D73" s="32">
        <v>1</v>
      </c>
      <c r="E73" s="32">
        <v>1.3296975483634199E-2</v>
      </c>
      <c r="F73" s="32">
        <v>1.95399252334027E-13</v>
      </c>
      <c r="G73" s="32">
        <v>9.0372154204487702E-13</v>
      </c>
      <c r="H73" s="32">
        <v>1.16018306073328E-11</v>
      </c>
      <c r="I73" s="32">
        <v>9.11713794247037E-3</v>
      </c>
      <c r="J73" s="101">
        <v>3.4489794042968899E-6</v>
      </c>
      <c r="L73" s="1"/>
      <c r="M73" s="25" t="s">
        <v>6</v>
      </c>
      <c r="N73" s="32">
        <v>1</v>
      </c>
      <c r="O73" s="32">
        <v>1</v>
      </c>
      <c r="P73" s="32">
        <v>1.0512040891752499E-3</v>
      </c>
      <c r="Q73" s="32">
        <v>7.6471015519885502E-7</v>
      </c>
      <c r="R73" s="32">
        <v>6.6646688168248095E-11</v>
      </c>
      <c r="S73" s="32">
        <v>1.3854295710657901E-7</v>
      </c>
      <c r="T73" s="32">
        <v>4.4503920141103398E-5</v>
      </c>
      <c r="U73" s="32">
        <v>1.94130932499314E-4</v>
      </c>
      <c r="V73" s="101">
        <v>1.39042813163126E-5</v>
      </c>
    </row>
    <row r="74" spans="1:22" x14ac:dyDescent="0.2">
      <c r="A74" s="65" t="s">
        <v>7</v>
      </c>
      <c r="B74" s="32">
        <v>0.67760809170471303</v>
      </c>
      <c r="C74" s="32">
        <v>0.27018874019643402</v>
      </c>
      <c r="D74" s="32">
        <v>1</v>
      </c>
      <c r="E74" s="32">
        <v>1</v>
      </c>
      <c r="F74" s="32">
        <v>4.9564583548544701E-8</v>
      </c>
      <c r="G74" s="32">
        <v>2.0673247435487501E-4</v>
      </c>
      <c r="H74" s="32">
        <v>1.1176900958087499E-5</v>
      </c>
      <c r="I74" s="32">
        <v>7.7475998949694205E-8</v>
      </c>
      <c r="J74" s="101">
        <v>1.5363371608234599E-6</v>
      </c>
      <c r="L74" s="1"/>
      <c r="M74" s="25" t="s">
        <v>7</v>
      </c>
      <c r="N74" s="32">
        <v>1</v>
      </c>
      <c r="O74" s="32">
        <v>5.5211662444771797E-2</v>
      </c>
      <c r="P74" s="32">
        <v>8.4819672040092799E-3</v>
      </c>
      <c r="Q74" s="32">
        <v>1</v>
      </c>
      <c r="R74" s="32">
        <v>6.5688981254474701E-7</v>
      </c>
      <c r="S74" s="32">
        <v>8.0635498278525103E-12</v>
      </c>
      <c r="T74" s="32">
        <v>6.2959173315180099E-3</v>
      </c>
      <c r="U74" s="32">
        <v>7.9508719907916902E-6</v>
      </c>
      <c r="V74" s="101">
        <v>4.2471126615595201E-9</v>
      </c>
    </row>
    <row r="75" spans="1:22" x14ac:dyDescent="0.2">
      <c r="A75" s="65" t="s">
        <v>8</v>
      </c>
      <c r="B75" s="32">
        <v>0.67760809170471303</v>
      </c>
      <c r="C75" s="32">
        <v>0.27018874019643402</v>
      </c>
      <c r="D75" s="32">
        <v>1</v>
      </c>
      <c r="E75" s="32">
        <v>1</v>
      </c>
      <c r="F75" s="32">
        <v>4.9564583548544701E-8</v>
      </c>
      <c r="G75" s="32">
        <v>2.0673247435487501E-4</v>
      </c>
      <c r="H75" s="32">
        <v>1.1176900958087499E-5</v>
      </c>
      <c r="I75" s="32">
        <v>7.7475998949694205E-8</v>
      </c>
      <c r="J75" s="101">
        <v>1.5363371608234599E-6</v>
      </c>
      <c r="L75" s="1"/>
      <c r="M75" s="25" t="s">
        <v>8</v>
      </c>
      <c r="N75" s="32">
        <v>1</v>
      </c>
      <c r="O75" s="32">
        <v>5.5211662444771797E-2</v>
      </c>
      <c r="P75" s="32">
        <v>8.4819672040092799E-3</v>
      </c>
      <c r="Q75" s="32">
        <v>1</v>
      </c>
      <c r="R75" s="32">
        <v>6.5688981254474701E-7</v>
      </c>
      <c r="S75" s="32">
        <v>8.0635498278525103E-12</v>
      </c>
      <c r="T75" s="32">
        <v>6.2959173315180099E-3</v>
      </c>
      <c r="U75" s="32">
        <v>7.9508719907916902E-6</v>
      </c>
      <c r="V75" s="101">
        <v>4.2471126615595201E-9</v>
      </c>
    </row>
    <row r="76" spans="1:22" x14ac:dyDescent="0.2">
      <c r="A76" s="65" t="s">
        <v>171</v>
      </c>
      <c r="B76" s="32">
        <v>0.15875899157216899</v>
      </c>
      <c r="C76" s="32">
        <v>1</v>
      </c>
      <c r="D76" s="32">
        <v>1.7604360080802899E-6</v>
      </c>
      <c r="E76" s="32">
        <v>1</v>
      </c>
      <c r="F76" s="32">
        <v>0.15875899157216899</v>
      </c>
      <c r="G76" s="32">
        <v>1.7604360080802899E-6</v>
      </c>
      <c r="H76" s="32">
        <v>1</v>
      </c>
      <c r="I76" s="32">
        <v>2.6068214253882599E-9</v>
      </c>
      <c r="J76" s="101">
        <v>1.8580055728412101E-5</v>
      </c>
      <c r="L76" s="1"/>
      <c r="V76" s="68"/>
    </row>
  </sheetData>
  <mergeCells count="26">
    <mergeCell ref="A1:J1"/>
    <mergeCell ref="M1:V1"/>
    <mergeCell ref="A65:J65"/>
    <mergeCell ref="M65:V65"/>
    <mergeCell ref="B19:D19"/>
    <mergeCell ref="E19:G19"/>
    <mergeCell ref="H19:J19"/>
    <mergeCell ref="K19:M19"/>
    <mergeCell ref="N19:P19"/>
    <mergeCell ref="Q19:S19"/>
    <mergeCell ref="T19:V19"/>
    <mergeCell ref="Z19:AB19"/>
    <mergeCell ref="A18:AB18"/>
    <mergeCell ref="Z35:AB35"/>
    <mergeCell ref="A34:AB34"/>
    <mergeCell ref="A50:L50"/>
    <mergeCell ref="N50:Y50"/>
    <mergeCell ref="W19:Y19"/>
    <mergeCell ref="B35:D35"/>
    <mergeCell ref="E35:G35"/>
    <mergeCell ref="H35:J35"/>
    <mergeCell ref="K35:M35"/>
    <mergeCell ref="N35:P35"/>
    <mergeCell ref="Q35:S35"/>
    <mergeCell ref="T35:V35"/>
    <mergeCell ref="W35:Y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zoomScale="40" zoomScaleNormal="40" zoomScalePageLayoutView="40" workbookViewId="0">
      <selection sqref="A1:J1"/>
    </sheetView>
  </sheetViews>
  <sheetFormatPr baseColWidth="10" defaultColWidth="11" defaultRowHeight="16" x14ac:dyDescent="0.2"/>
  <cols>
    <col min="1" max="1" width="13.83203125" style="5" bestFit="1" customWidth="1"/>
    <col min="2" max="3" width="19.6640625" bestFit="1" customWidth="1"/>
    <col min="4" max="4" width="19.83203125" bestFit="1" customWidth="1"/>
    <col min="5" max="5" width="18.6640625" bestFit="1" customWidth="1"/>
    <col min="6" max="6" width="19.33203125" bestFit="1" customWidth="1"/>
    <col min="7" max="7" width="20.1640625" bestFit="1" customWidth="1"/>
    <col min="8" max="8" width="18.83203125" bestFit="1" customWidth="1"/>
    <col min="9" max="9" width="20.33203125" bestFit="1" customWidth="1"/>
    <col min="10" max="10" width="14.83203125" bestFit="1" customWidth="1"/>
    <col min="11" max="12" width="12.1640625" bestFit="1" customWidth="1"/>
    <col min="13" max="13" width="13.83203125" style="57" bestFit="1" customWidth="1"/>
    <col min="14" max="14" width="19.83203125" bestFit="1" customWidth="1"/>
    <col min="15" max="15" width="19.6640625" bestFit="1" customWidth="1"/>
    <col min="16" max="16" width="19.83203125" bestFit="1" customWidth="1"/>
    <col min="17" max="17" width="18.1640625" bestFit="1" customWidth="1"/>
    <col min="18" max="18" width="19.33203125" bestFit="1" customWidth="1"/>
    <col min="19" max="19" width="19.83203125" bestFit="1" customWidth="1"/>
    <col min="20" max="20" width="18.83203125" bestFit="1" customWidth="1"/>
    <col min="21" max="21" width="20.33203125" bestFit="1" customWidth="1"/>
    <col min="22" max="22" width="14.83203125" bestFit="1" customWidth="1"/>
    <col min="23" max="23" width="12.1640625" bestFit="1" customWidth="1"/>
    <col min="24" max="24" width="11.6640625" bestFit="1" customWidth="1"/>
    <col min="25" max="25" width="8.1640625" bestFit="1" customWidth="1"/>
  </cols>
  <sheetData>
    <row r="1" spans="1:22" ht="18.75" x14ac:dyDescent="0.3">
      <c r="A1" s="73" t="s">
        <v>298</v>
      </c>
      <c r="B1" s="74"/>
      <c r="C1" s="74"/>
      <c r="D1" s="74"/>
      <c r="E1" s="74"/>
      <c r="F1" s="74"/>
      <c r="G1" s="74"/>
      <c r="H1" s="74"/>
      <c r="I1" s="74"/>
      <c r="J1" s="75"/>
      <c r="M1" s="73" t="s">
        <v>299</v>
      </c>
      <c r="N1" s="74"/>
      <c r="O1" s="74"/>
      <c r="P1" s="74"/>
      <c r="Q1" s="74"/>
      <c r="R1" s="74"/>
      <c r="S1" s="74"/>
      <c r="T1" s="74"/>
      <c r="U1" s="74"/>
      <c r="V1" s="75"/>
    </row>
    <row r="2" spans="1:22" x14ac:dyDescent="0.2">
      <c r="A2" s="8"/>
      <c r="B2" s="19" t="s">
        <v>300</v>
      </c>
      <c r="C2" s="19" t="s">
        <v>301</v>
      </c>
      <c r="D2" s="19" t="s">
        <v>302</v>
      </c>
      <c r="E2" s="19" t="s">
        <v>303</v>
      </c>
      <c r="F2" s="19" t="s">
        <v>304</v>
      </c>
      <c r="G2" s="19" t="s">
        <v>305</v>
      </c>
      <c r="H2" s="19" t="s">
        <v>306</v>
      </c>
      <c r="I2" s="19" t="s">
        <v>307</v>
      </c>
      <c r="J2" s="82" t="s">
        <v>605</v>
      </c>
      <c r="M2" s="56"/>
      <c r="N2" s="19" t="s">
        <v>300</v>
      </c>
      <c r="O2" s="19" t="s">
        <v>301</v>
      </c>
      <c r="P2" s="19" t="s">
        <v>302</v>
      </c>
      <c r="Q2" s="19" t="s">
        <v>303</v>
      </c>
      <c r="R2" s="19" t="s">
        <v>304</v>
      </c>
      <c r="S2" s="19" t="s">
        <v>305</v>
      </c>
      <c r="T2" s="19" t="s">
        <v>306</v>
      </c>
      <c r="U2" s="19" t="s">
        <v>307</v>
      </c>
      <c r="V2" s="82" t="s">
        <v>605</v>
      </c>
    </row>
    <row r="3" spans="1:22" x14ac:dyDescent="0.2">
      <c r="A3" s="8" t="s">
        <v>0</v>
      </c>
      <c r="B3" s="7" t="s">
        <v>172</v>
      </c>
      <c r="C3" s="20" t="s">
        <v>24</v>
      </c>
      <c r="D3" s="7" t="s">
        <v>25</v>
      </c>
      <c r="E3" s="20" t="s">
        <v>173</v>
      </c>
      <c r="F3" s="7" t="s">
        <v>174</v>
      </c>
      <c r="G3" s="7" t="s">
        <v>175</v>
      </c>
      <c r="H3" s="22" t="s">
        <v>176</v>
      </c>
      <c r="I3" s="7" t="s">
        <v>177</v>
      </c>
      <c r="J3" s="83" t="s">
        <v>634</v>
      </c>
      <c r="M3" s="56" t="s">
        <v>0</v>
      </c>
      <c r="N3" s="20" t="s">
        <v>240</v>
      </c>
      <c r="O3" s="21" t="s">
        <v>107</v>
      </c>
      <c r="P3" s="20" t="s">
        <v>241</v>
      </c>
      <c r="Q3" s="20" t="s">
        <v>242</v>
      </c>
      <c r="R3" s="7" t="s">
        <v>243</v>
      </c>
      <c r="S3" s="7" t="s">
        <v>244</v>
      </c>
      <c r="T3" s="7" t="s">
        <v>245</v>
      </c>
      <c r="U3" s="7" t="s">
        <v>246</v>
      </c>
      <c r="V3" s="83" t="s">
        <v>643</v>
      </c>
    </row>
    <row r="4" spans="1:22" x14ac:dyDescent="0.2">
      <c r="A4" s="8" t="s">
        <v>1</v>
      </c>
      <c r="B4" s="20" t="s">
        <v>31</v>
      </c>
      <c r="C4" s="20" t="s">
        <v>32</v>
      </c>
      <c r="D4" s="7" t="s">
        <v>178</v>
      </c>
      <c r="E4" s="7" t="s">
        <v>179</v>
      </c>
      <c r="F4" s="7" t="s">
        <v>180</v>
      </c>
      <c r="G4" s="20" t="s">
        <v>181</v>
      </c>
      <c r="H4" s="7" t="s">
        <v>182</v>
      </c>
      <c r="I4" s="7" t="s">
        <v>183</v>
      </c>
      <c r="J4" s="83" t="s">
        <v>635</v>
      </c>
      <c r="M4" s="56" t="s">
        <v>1</v>
      </c>
      <c r="N4" s="21" t="s">
        <v>247</v>
      </c>
      <c r="O4" s="7" t="s">
        <v>248</v>
      </c>
      <c r="P4" s="7" t="s">
        <v>249</v>
      </c>
      <c r="Q4" s="7" t="s">
        <v>250</v>
      </c>
      <c r="R4" s="7" t="s">
        <v>251</v>
      </c>
      <c r="S4" s="7" t="s">
        <v>252</v>
      </c>
      <c r="T4" s="22" t="s">
        <v>296</v>
      </c>
      <c r="U4" s="22" t="s">
        <v>253</v>
      </c>
      <c r="V4" s="83" t="s">
        <v>644</v>
      </c>
    </row>
    <row r="5" spans="1:22" x14ac:dyDescent="0.2">
      <c r="A5" s="8" t="s">
        <v>2</v>
      </c>
      <c r="B5" s="7" t="s">
        <v>184</v>
      </c>
      <c r="C5" s="21" t="s">
        <v>40</v>
      </c>
      <c r="D5" s="7" t="s">
        <v>185</v>
      </c>
      <c r="E5" s="7" t="s">
        <v>42</v>
      </c>
      <c r="F5" s="7" t="s">
        <v>186</v>
      </c>
      <c r="G5" s="7" t="s">
        <v>187</v>
      </c>
      <c r="H5" s="22" t="s">
        <v>188</v>
      </c>
      <c r="I5" s="7" t="s">
        <v>189</v>
      </c>
      <c r="J5" s="83" t="s">
        <v>636</v>
      </c>
      <c r="M5" s="56" t="s">
        <v>2</v>
      </c>
      <c r="N5" s="7" t="s">
        <v>254</v>
      </c>
      <c r="O5" s="7" t="s">
        <v>123</v>
      </c>
      <c r="P5" s="7" t="s">
        <v>124</v>
      </c>
      <c r="Q5" s="7" t="s">
        <v>255</v>
      </c>
      <c r="R5" s="7" t="s">
        <v>256</v>
      </c>
      <c r="S5" s="7" t="s">
        <v>257</v>
      </c>
      <c r="T5" s="7" t="s">
        <v>258</v>
      </c>
      <c r="U5" s="31" t="s">
        <v>259</v>
      </c>
      <c r="V5" s="83" t="s">
        <v>645</v>
      </c>
    </row>
    <row r="6" spans="1:22" x14ac:dyDescent="0.2">
      <c r="A6" s="8" t="s">
        <v>3</v>
      </c>
      <c r="B6" s="7" t="s">
        <v>190</v>
      </c>
      <c r="C6" s="20" t="s">
        <v>24</v>
      </c>
      <c r="D6" s="7" t="s">
        <v>191</v>
      </c>
      <c r="E6" s="7" t="s">
        <v>192</v>
      </c>
      <c r="F6" s="7" t="s">
        <v>193</v>
      </c>
      <c r="G6" s="7" t="s">
        <v>194</v>
      </c>
      <c r="H6" s="7" t="s">
        <v>195</v>
      </c>
      <c r="I6" s="7" t="s">
        <v>196</v>
      </c>
      <c r="J6" s="83" t="s">
        <v>637</v>
      </c>
      <c r="M6" s="56" t="s">
        <v>3</v>
      </c>
      <c r="N6" s="20" t="s">
        <v>260</v>
      </c>
      <c r="O6" s="20" t="s">
        <v>131</v>
      </c>
      <c r="P6" s="7" t="s">
        <v>261</v>
      </c>
      <c r="Q6" s="7" t="s">
        <v>262</v>
      </c>
      <c r="R6" s="7" t="s">
        <v>263</v>
      </c>
      <c r="S6" s="7" t="s">
        <v>264</v>
      </c>
      <c r="T6" s="7" t="s">
        <v>265</v>
      </c>
      <c r="U6" s="7" t="s">
        <v>266</v>
      </c>
      <c r="V6" s="83" t="s">
        <v>646</v>
      </c>
    </row>
    <row r="7" spans="1:22" x14ac:dyDescent="0.2">
      <c r="A7" s="8" t="s">
        <v>4</v>
      </c>
      <c r="B7" s="7" t="s">
        <v>54</v>
      </c>
      <c r="C7" s="7" t="s">
        <v>55</v>
      </c>
      <c r="D7" s="7" t="s">
        <v>197</v>
      </c>
      <c r="E7" s="7" t="s">
        <v>198</v>
      </c>
      <c r="F7" s="7" t="s">
        <v>199</v>
      </c>
      <c r="G7" s="7" t="s">
        <v>200</v>
      </c>
      <c r="H7" s="7" t="s">
        <v>201</v>
      </c>
      <c r="I7" s="7" t="s">
        <v>202</v>
      </c>
      <c r="J7" s="83" t="s">
        <v>638</v>
      </c>
      <c r="M7" s="56" t="s">
        <v>4</v>
      </c>
      <c r="N7" s="7" t="s">
        <v>267</v>
      </c>
      <c r="O7" s="7" t="s">
        <v>268</v>
      </c>
      <c r="P7" s="7" t="s">
        <v>140</v>
      </c>
      <c r="Q7" s="7" t="s">
        <v>269</v>
      </c>
      <c r="R7" s="7" t="s">
        <v>270</v>
      </c>
      <c r="S7" s="7" t="s">
        <v>271</v>
      </c>
      <c r="T7" s="7" t="s">
        <v>272</v>
      </c>
      <c r="U7" s="7" t="s">
        <v>273</v>
      </c>
      <c r="V7" s="83" t="s">
        <v>647</v>
      </c>
    </row>
    <row r="8" spans="1:22" x14ac:dyDescent="0.2">
      <c r="A8" s="8" t="s">
        <v>5</v>
      </c>
      <c r="B8" s="7" t="s">
        <v>203</v>
      </c>
      <c r="C8" s="7" t="s">
        <v>204</v>
      </c>
      <c r="D8" s="7" t="s">
        <v>205</v>
      </c>
      <c r="E8" s="7" t="s">
        <v>206</v>
      </c>
      <c r="F8" s="7" t="s">
        <v>207</v>
      </c>
      <c r="G8" s="7" t="s">
        <v>208</v>
      </c>
      <c r="H8" s="7" t="s">
        <v>209</v>
      </c>
      <c r="I8" s="7" t="s">
        <v>210</v>
      </c>
      <c r="J8" s="83" t="s">
        <v>639</v>
      </c>
      <c r="M8" s="56" t="s">
        <v>5</v>
      </c>
      <c r="N8" s="7" t="s">
        <v>274</v>
      </c>
      <c r="O8" s="7" t="s">
        <v>275</v>
      </c>
      <c r="P8" s="7" t="s">
        <v>276</v>
      </c>
      <c r="Q8" s="7" t="s">
        <v>277</v>
      </c>
      <c r="R8" s="7" t="s">
        <v>278</v>
      </c>
      <c r="S8" s="7" t="s">
        <v>279</v>
      </c>
      <c r="T8" s="7" t="s">
        <v>280</v>
      </c>
      <c r="U8" s="7" t="s">
        <v>281</v>
      </c>
      <c r="V8" s="83" t="s">
        <v>648</v>
      </c>
    </row>
    <row r="9" spans="1:22" x14ac:dyDescent="0.2">
      <c r="A9" s="8" t="s">
        <v>6</v>
      </c>
      <c r="B9" s="7" t="s">
        <v>211</v>
      </c>
      <c r="C9" s="7" t="s">
        <v>212</v>
      </c>
      <c r="D9" s="7" t="s">
        <v>213</v>
      </c>
      <c r="E9" s="7" t="s">
        <v>214</v>
      </c>
      <c r="F9" s="7" t="s">
        <v>215</v>
      </c>
      <c r="G9" s="7" t="s">
        <v>216</v>
      </c>
      <c r="H9" s="7" t="s">
        <v>217</v>
      </c>
      <c r="I9" s="7" t="s">
        <v>218</v>
      </c>
      <c r="J9" s="83" t="s">
        <v>640</v>
      </c>
      <c r="M9" s="56" t="s">
        <v>6</v>
      </c>
      <c r="N9" s="7" t="s">
        <v>282</v>
      </c>
      <c r="O9" s="7" t="s">
        <v>155</v>
      </c>
      <c r="P9" s="7" t="s">
        <v>283</v>
      </c>
      <c r="Q9" s="7" t="s">
        <v>284</v>
      </c>
      <c r="R9" s="7" t="s">
        <v>285</v>
      </c>
      <c r="S9" s="7" t="s">
        <v>286</v>
      </c>
      <c r="T9" s="7" t="s">
        <v>287</v>
      </c>
      <c r="U9" s="7" t="s">
        <v>288</v>
      </c>
      <c r="V9" s="83" t="s">
        <v>649</v>
      </c>
    </row>
    <row r="10" spans="1:22" x14ac:dyDescent="0.2">
      <c r="A10" s="8" t="s">
        <v>7</v>
      </c>
      <c r="B10" s="7" t="s">
        <v>219</v>
      </c>
      <c r="C10" s="7" t="s">
        <v>220</v>
      </c>
      <c r="D10" s="7" t="s">
        <v>221</v>
      </c>
      <c r="E10" s="7" t="s">
        <v>222</v>
      </c>
      <c r="F10" s="7" t="s">
        <v>223</v>
      </c>
      <c r="G10" s="7" t="s">
        <v>224</v>
      </c>
      <c r="H10" s="7" t="s">
        <v>225</v>
      </c>
      <c r="I10" s="7" t="s">
        <v>226</v>
      </c>
      <c r="J10" s="83" t="s">
        <v>641</v>
      </c>
      <c r="M10" s="56" t="s">
        <v>7</v>
      </c>
      <c r="N10" s="7" t="s">
        <v>289</v>
      </c>
      <c r="O10" s="7" t="s">
        <v>290</v>
      </c>
      <c r="P10" s="7" t="s">
        <v>164</v>
      </c>
      <c r="Q10" s="7" t="s">
        <v>291</v>
      </c>
      <c r="R10" s="7" t="s">
        <v>292</v>
      </c>
      <c r="S10" s="7" t="s">
        <v>293</v>
      </c>
      <c r="T10" s="7" t="s">
        <v>294</v>
      </c>
      <c r="U10" s="7" t="s">
        <v>295</v>
      </c>
      <c r="V10" s="83" t="s">
        <v>650</v>
      </c>
    </row>
    <row r="11" spans="1:22" x14ac:dyDescent="0.2">
      <c r="A11" s="8" t="s">
        <v>8</v>
      </c>
      <c r="B11" s="7" t="s">
        <v>219</v>
      </c>
      <c r="C11" s="7" t="s">
        <v>220</v>
      </c>
      <c r="D11" s="7" t="s">
        <v>221</v>
      </c>
      <c r="E11" s="7" t="s">
        <v>222</v>
      </c>
      <c r="F11" s="7" t="s">
        <v>223</v>
      </c>
      <c r="G11" s="7" t="s">
        <v>224</v>
      </c>
      <c r="H11" s="7" t="s">
        <v>225</v>
      </c>
      <c r="I11" s="7" t="s">
        <v>226</v>
      </c>
      <c r="J11" s="83" t="s">
        <v>641</v>
      </c>
      <c r="M11" s="56" t="s">
        <v>8</v>
      </c>
      <c r="N11" s="7" t="s">
        <v>289</v>
      </c>
      <c r="O11" s="7" t="s">
        <v>290</v>
      </c>
      <c r="P11" s="7" t="s">
        <v>164</v>
      </c>
      <c r="Q11" s="7" t="s">
        <v>291</v>
      </c>
      <c r="R11" s="7" t="s">
        <v>292</v>
      </c>
      <c r="S11" s="7" t="s">
        <v>293</v>
      </c>
      <c r="T11" s="7" t="s">
        <v>294</v>
      </c>
      <c r="U11" s="7" t="s">
        <v>295</v>
      </c>
      <c r="V11" s="83" t="s">
        <v>650</v>
      </c>
    </row>
    <row r="12" spans="1:22" x14ac:dyDescent="0.2">
      <c r="A12" s="8" t="s">
        <v>171</v>
      </c>
      <c r="B12" s="7" t="s">
        <v>227</v>
      </c>
      <c r="C12" s="7" t="s">
        <v>204</v>
      </c>
      <c r="D12" s="20" t="s">
        <v>228</v>
      </c>
      <c r="E12" s="7" t="s">
        <v>229</v>
      </c>
      <c r="F12" s="7" t="s">
        <v>230</v>
      </c>
      <c r="G12" s="7" t="s">
        <v>231</v>
      </c>
      <c r="H12" s="7" t="s">
        <v>232</v>
      </c>
      <c r="I12" s="7" t="s">
        <v>210</v>
      </c>
      <c r="J12" s="83" t="s">
        <v>639</v>
      </c>
      <c r="M12" s="56" t="s">
        <v>9</v>
      </c>
      <c r="N12" s="7" t="s">
        <v>233</v>
      </c>
      <c r="O12" s="7" t="s">
        <v>234</v>
      </c>
      <c r="P12" s="7" t="s">
        <v>235</v>
      </c>
      <c r="Q12" s="7" t="s">
        <v>236</v>
      </c>
      <c r="R12" s="20" t="s">
        <v>237</v>
      </c>
      <c r="S12" s="20" t="s">
        <v>238</v>
      </c>
      <c r="T12" s="36" t="s">
        <v>297</v>
      </c>
      <c r="U12" s="20" t="s">
        <v>239</v>
      </c>
      <c r="V12" s="84" t="s">
        <v>642</v>
      </c>
    </row>
    <row r="13" spans="1:22" x14ac:dyDescent="0.2">
      <c r="A13" s="8" t="s">
        <v>9</v>
      </c>
      <c r="B13" s="7" t="s">
        <v>233</v>
      </c>
      <c r="C13" s="7" t="s">
        <v>234</v>
      </c>
      <c r="D13" s="7" t="s">
        <v>235</v>
      </c>
      <c r="E13" s="7" t="s">
        <v>236</v>
      </c>
      <c r="F13" s="20" t="s">
        <v>237</v>
      </c>
      <c r="G13" s="24" t="s">
        <v>238</v>
      </c>
      <c r="H13" s="36" t="s">
        <v>297</v>
      </c>
      <c r="I13" s="20" t="s">
        <v>239</v>
      </c>
      <c r="J13" s="84" t="s">
        <v>642</v>
      </c>
      <c r="M13" s="56" t="s">
        <v>10</v>
      </c>
      <c r="N13" s="23" t="s">
        <v>98</v>
      </c>
      <c r="O13" s="23" t="s">
        <v>99</v>
      </c>
      <c r="P13" s="23" t="s">
        <v>100</v>
      </c>
      <c r="Q13" s="23" t="s">
        <v>101</v>
      </c>
      <c r="R13" s="23" t="s">
        <v>102</v>
      </c>
      <c r="S13" s="23" t="s">
        <v>103</v>
      </c>
      <c r="T13" s="23" t="s">
        <v>104</v>
      </c>
      <c r="U13" s="23" t="s">
        <v>105</v>
      </c>
      <c r="V13" s="85" t="s">
        <v>607</v>
      </c>
    </row>
    <row r="14" spans="1:22" x14ac:dyDescent="0.2">
      <c r="A14" s="37" t="s">
        <v>10</v>
      </c>
      <c r="B14" s="23" t="s">
        <v>12</v>
      </c>
      <c r="C14" s="23" t="s">
        <v>13</v>
      </c>
      <c r="D14" s="23" t="s">
        <v>14</v>
      </c>
      <c r="E14" s="23" t="s">
        <v>11</v>
      </c>
      <c r="F14" s="23" t="s">
        <v>15</v>
      </c>
      <c r="G14" s="23" t="s">
        <v>16</v>
      </c>
      <c r="H14" s="23" t="s">
        <v>17</v>
      </c>
      <c r="I14" s="23" t="s">
        <v>18</v>
      </c>
      <c r="J14" s="85" t="s">
        <v>607</v>
      </c>
    </row>
    <row r="15" spans="1:22" x14ac:dyDescent="0.2">
      <c r="A15" s="35"/>
      <c r="B15" s="2"/>
      <c r="C15" s="2"/>
      <c r="D15" s="2"/>
      <c r="E15" s="2"/>
      <c r="F15" s="2"/>
      <c r="G15" s="2"/>
      <c r="H15" s="2"/>
      <c r="I15" s="2"/>
    </row>
    <row r="16" spans="1:22" x14ac:dyDescent="0.2">
      <c r="A16" s="35"/>
      <c r="B16" s="2"/>
      <c r="C16" s="2"/>
      <c r="D16" s="2"/>
      <c r="E16" s="2"/>
      <c r="F16" s="2"/>
      <c r="G16" s="2"/>
      <c r="H16" s="2"/>
      <c r="I16" s="2"/>
    </row>
    <row r="17" spans="1:28" x14ac:dyDescent="0.2">
      <c r="A17" s="35"/>
      <c r="B17" s="2"/>
      <c r="C17" s="2"/>
      <c r="D17" s="2"/>
      <c r="E17" s="2"/>
      <c r="F17" s="2"/>
      <c r="G17" s="2"/>
      <c r="H17" s="2"/>
      <c r="I17" s="2"/>
    </row>
    <row r="18" spans="1:28" x14ac:dyDescent="0.2">
      <c r="A18" s="70" t="s">
        <v>402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2"/>
    </row>
    <row r="19" spans="1:28" x14ac:dyDescent="0.2">
      <c r="A19" s="33"/>
      <c r="B19" s="76" t="s">
        <v>310</v>
      </c>
      <c r="C19" s="76"/>
      <c r="D19" s="76"/>
      <c r="E19" s="76" t="s">
        <v>311</v>
      </c>
      <c r="F19" s="76"/>
      <c r="G19" s="76"/>
      <c r="H19" s="76" t="s">
        <v>312</v>
      </c>
      <c r="I19" s="76"/>
      <c r="J19" s="76"/>
      <c r="K19" s="76" t="s">
        <v>313</v>
      </c>
      <c r="L19" s="76"/>
      <c r="M19" s="76"/>
      <c r="N19" s="76" t="s">
        <v>314</v>
      </c>
      <c r="O19" s="76"/>
      <c r="P19" s="76"/>
      <c r="Q19" s="76" t="s">
        <v>315</v>
      </c>
      <c r="R19" s="76"/>
      <c r="S19" s="76"/>
      <c r="T19" s="76" t="s">
        <v>316</v>
      </c>
      <c r="U19" s="76"/>
      <c r="V19" s="76"/>
      <c r="W19" s="76" t="s">
        <v>317</v>
      </c>
      <c r="X19" s="76"/>
      <c r="Y19" s="76"/>
      <c r="Z19" s="86" t="s">
        <v>605</v>
      </c>
      <c r="AA19" s="87"/>
      <c r="AB19" s="88"/>
    </row>
    <row r="20" spans="1:28" x14ac:dyDescent="0.2">
      <c r="A20" s="34"/>
      <c r="B20" s="8" t="s">
        <v>318</v>
      </c>
      <c r="C20" s="8" t="s">
        <v>319</v>
      </c>
      <c r="D20" s="8" t="s">
        <v>320</v>
      </c>
      <c r="E20" s="8" t="s">
        <v>318</v>
      </c>
      <c r="F20" s="8" t="s">
        <v>319</v>
      </c>
      <c r="G20" s="8" t="s">
        <v>320</v>
      </c>
      <c r="H20" s="8" t="s">
        <v>318</v>
      </c>
      <c r="I20" s="8" t="s">
        <v>319</v>
      </c>
      <c r="J20" s="8" t="s">
        <v>320</v>
      </c>
      <c r="K20" s="8" t="s">
        <v>318</v>
      </c>
      <c r="L20" s="8" t="s">
        <v>319</v>
      </c>
      <c r="M20" s="56" t="s">
        <v>320</v>
      </c>
      <c r="N20" s="8" t="s">
        <v>318</v>
      </c>
      <c r="O20" s="8" t="s">
        <v>319</v>
      </c>
      <c r="P20" s="8" t="s">
        <v>320</v>
      </c>
      <c r="Q20" s="8" t="s">
        <v>318</v>
      </c>
      <c r="R20" s="8" t="s">
        <v>319</v>
      </c>
      <c r="S20" s="8" t="s">
        <v>320</v>
      </c>
      <c r="T20" s="8" t="s">
        <v>318</v>
      </c>
      <c r="U20" s="8" t="s">
        <v>319</v>
      </c>
      <c r="V20" s="8" t="s">
        <v>320</v>
      </c>
      <c r="W20" s="8" t="s">
        <v>318</v>
      </c>
      <c r="X20" s="8" t="s">
        <v>319</v>
      </c>
      <c r="Y20" s="8" t="s">
        <v>320</v>
      </c>
      <c r="Z20" s="89" t="s">
        <v>318</v>
      </c>
      <c r="AA20" s="89" t="s">
        <v>319</v>
      </c>
      <c r="AB20" s="89" t="s">
        <v>606</v>
      </c>
    </row>
    <row r="21" spans="1:28" ht="18.75" customHeight="1" x14ac:dyDescent="0.2">
      <c r="A21" s="33" t="s">
        <v>0</v>
      </c>
      <c r="B21" s="61" t="s">
        <v>450</v>
      </c>
      <c r="C21" s="44" t="s">
        <v>450</v>
      </c>
      <c r="D21" s="45">
        <v>0.98</v>
      </c>
      <c r="E21" s="44" t="s">
        <v>322</v>
      </c>
      <c r="F21" s="44" t="s">
        <v>322</v>
      </c>
      <c r="G21" s="45">
        <v>0.98</v>
      </c>
      <c r="H21" s="13" t="s">
        <v>451</v>
      </c>
      <c r="I21" s="13" t="s">
        <v>451</v>
      </c>
      <c r="J21" s="14">
        <v>0.73</v>
      </c>
      <c r="K21" s="13" t="s">
        <v>452</v>
      </c>
      <c r="L21" s="13" t="s">
        <v>452</v>
      </c>
      <c r="M21" s="58">
        <v>0.8</v>
      </c>
      <c r="N21" s="13" t="s">
        <v>450</v>
      </c>
      <c r="O21" s="13" t="s">
        <v>450</v>
      </c>
      <c r="P21" s="14">
        <v>0.98</v>
      </c>
      <c r="Q21" s="13" t="s">
        <v>453</v>
      </c>
      <c r="R21" s="13" t="s">
        <v>453</v>
      </c>
      <c r="S21" s="14">
        <v>0.96</v>
      </c>
      <c r="T21" s="63" t="s">
        <v>454</v>
      </c>
      <c r="U21" s="63" t="s">
        <v>454</v>
      </c>
      <c r="V21" s="58">
        <v>0.99</v>
      </c>
      <c r="W21" s="13" t="s">
        <v>455</v>
      </c>
      <c r="X21" s="13" t="s">
        <v>455</v>
      </c>
      <c r="Y21" s="14">
        <v>0.96</v>
      </c>
      <c r="Z21" s="109" t="s">
        <v>651</v>
      </c>
      <c r="AA21" s="109" t="s">
        <v>651</v>
      </c>
      <c r="AB21" s="90">
        <v>0.84</v>
      </c>
    </row>
    <row r="22" spans="1:28" x14ac:dyDescent="0.2">
      <c r="A22" s="11" t="s">
        <v>1</v>
      </c>
      <c r="B22" s="62" t="s">
        <v>456</v>
      </c>
      <c r="C22" s="52" t="s">
        <v>456</v>
      </c>
      <c r="D22" s="53">
        <v>0.98</v>
      </c>
      <c r="E22" s="42" t="s">
        <v>322</v>
      </c>
      <c r="F22" s="42" t="s">
        <v>322</v>
      </c>
      <c r="G22" s="43">
        <v>0.98</v>
      </c>
      <c r="H22" s="10" t="s">
        <v>457</v>
      </c>
      <c r="I22" s="10" t="s">
        <v>457</v>
      </c>
      <c r="J22" s="16">
        <v>0.78</v>
      </c>
      <c r="K22" s="10" t="s">
        <v>458</v>
      </c>
      <c r="L22" s="10" t="s">
        <v>459</v>
      </c>
      <c r="M22" s="48">
        <v>0.8</v>
      </c>
      <c r="N22" s="10" t="s">
        <v>460</v>
      </c>
      <c r="O22" s="10" t="s">
        <v>460</v>
      </c>
      <c r="P22" s="16">
        <v>0.98</v>
      </c>
      <c r="Q22" s="10" t="s">
        <v>461</v>
      </c>
      <c r="R22" s="10" t="s">
        <v>461</v>
      </c>
      <c r="S22" s="16">
        <v>0.95</v>
      </c>
      <c r="T22" s="10" t="s">
        <v>462</v>
      </c>
      <c r="U22" s="10" t="s">
        <v>462</v>
      </c>
      <c r="V22" s="16">
        <v>0.97</v>
      </c>
      <c r="W22" s="10" t="s">
        <v>463</v>
      </c>
      <c r="X22" s="10" t="s">
        <v>463</v>
      </c>
      <c r="Y22" s="16">
        <v>0.99</v>
      </c>
      <c r="Z22" s="109" t="s">
        <v>652</v>
      </c>
      <c r="AA22" s="109" t="s">
        <v>652</v>
      </c>
      <c r="AB22" s="91">
        <v>0.89</v>
      </c>
    </row>
    <row r="23" spans="1:28" x14ac:dyDescent="0.2">
      <c r="A23" s="11" t="s">
        <v>2</v>
      </c>
      <c r="B23" s="15" t="s">
        <v>464</v>
      </c>
      <c r="C23" s="10" t="s">
        <v>465</v>
      </c>
      <c r="D23" s="16">
        <v>0.89</v>
      </c>
      <c r="E23" s="42" t="s">
        <v>342</v>
      </c>
      <c r="F23" s="42" t="s">
        <v>342</v>
      </c>
      <c r="G23" s="43">
        <v>0.98</v>
      </c>
      <c r="H23" s="10" t="s">
        <v>466</v>
      </c>
      <c r="I23" s="10" t="s">
        <v>467</v>
      </c>
      <c r="J23" s="16">
        <v>0.7</v>
      </c>
      <c r="K23" s="10" t="s">
        <v>468</v>
      </c>
      <c r="L23" s="10" t="s">
        <v>468</v>
      </c>
      <c r="M23" s="48">
        <v>0.72</v>
      </c>
      <c r="N23" s="10" t="s">
        <v>469</v>
      </c>
      <c r="O23" s="10" t="s">
        <v>469</v>
      </c>
      <c r="P23" s="16">
        <v>0.98</v>
      </c>
      <c r="Q23" s="42" t="s">
        <v>470</v>
      </c>
      <c r="R23" s="42" t="s">
        <v>470</v>
      </c>
      <c r="S23" s="43">
        <v>0.97</v>
      </c>
      <c r="T23" s="47" t="s">
        <v>604</v>
      </c>
      <c r="U23" s="47" t="s">
        <v>604</v>
      </c>
      <c r="V23" s="48">
        <v>0.99</v>
      </c>
      <c r="W23" s="10" t="s">
        <v>471</v>
      </c>
      <c r="X23" s="10" t="s">
        <v>471</v>
      </c>
      <c r="Y23" s="16">
        <v>0.98</v>
      </c>
      <c r="Z23" s="109" t="s">
        <v>653</v>
      </c>
      <c r="AA23" s="109" t="s">
        <v>653</v>
      </c>
      <c r="AB23" s="91">
        <v>0.93</v>
      </c>
    </row>
    <row r="24" spans="1:28" x14ac:dyDescent="0.2">
      <c r="A24" s="11" t="s">
        <v>3</v>
      </c>
      <c r="B24" s="15" t="s">
        <v>350</v>
      </c>
      <c r="C24" s="10" t="s">
        <v>350</v>
      </c>
      <c r="D24" s="16">
        <v>0.97</v>
      </c>
      <c r="E24" s="52" t="s">
        <v>351</v>
      </c>
      <c r="F24" s="52" t="s">
        <v>351</v>
      </c>
      <c r="G24" s="53">
        <v>0.98</v>
      </c>
      <c r="H24" s="42" t="s">
        <v>472</v>
      </c>
      <c r="I24" s="42" t="s">
        <v>472</v>
      </c>
      <c r="J24" s="43">
        <v>0.79</v>
      </c>
      <c r="K24" s="10" t="s">
        <v>473</v>
      </c>
      <c r="L24" s="10" t="s">
        <v>474</v>
      </c>
      <c r="M24" s="48">
        <v>0.83</v>
      </c>
      <c r="N24" s="10" t="s">
        <v>475</v>
      </c>
      <c r="O24" s="10" t="s">
        <v>476</v>
      </c>
      <c r="P24" s="16">
        <v>0.98</v>
      </c>
      <c r="Q24" s="42" t="s">
        <v>477</v>
      </c>
      <c r="R24" s="42" t="s">
        <v>477</v>
      </c>
      <c r="S24" s="43">
        <v>0.97</v>
      </c>
      <c r="T24" s="10" t="s">
        <v>478</v>
      </c>
      <c r="U24" s="10" t="s">
        <v>479</v>
      </c>
      <c r="V24" s="16">
        <v>0.98</v>
      </c>
      <c r="W24" s="10" t="s">
        <v>480</v>
      </c>
      <c r="X24" s="10" t="s">
        <v>480</v>
      </c>
      <c r="Y24" s="16">
        <v>0.99</v>
      </c>
      <c r="Z24" s="109" t="s">
        <v>654</v>
      </c>
      <c r="AA24" s="109" t="s">
        <v>654</v>
      </c>
      <c r="AB24" s="91">
        <v>0.85</v>
      </c>
    </row>
    <row r="25" spans="1:28" x14ac:dyDescent="0.2">
      <c r="A25" s="11" t="s">
        <v>4</v>
      </c>
      <c r="B25" s="15" t="s">
        <v>481</v>
      </c>
      <c r="C25" s="10" t="s">
        <v>357</v>
      </c>
      <c r="D25" s="16">
        <v>0.83</v>
      </c>
      <c r="E25" s="10" t="s">
        <v>358</v>
      </c>
      <c r="F25" s="10" t="s">
        <v>357</v>
      </c>
      <c r="G25" s="16">
        <v>0.84</v>
      </c>
      <c r="H25" s="10" t="s">
        <v>482</v>
      </c>
      <c r="I25" s="10" t="s">
        <v>483</v>
      </c>
      <c r="J25" s="16">
        <v>0.71</v>
      </c>
      <c r="K25" s="10" t="s">
        <v>484</v>
      </c>
      <c r="L25" s="10" t="s">
        <v>485</v>
      </c>
      <c r="M25" s="48">
        <v>0.76</v>
      </c>
      <c r="N25" s="10" t="s">
        <v>486</v>
      </c>
      <c r="O25" s="10" t="s">
        <v>487</v>
      </c>
      <c r="P25" s="16">
        <v>0.95</v>
      </c>
      <c r="Q25" s="42" t="s">
        <v>488</v>
      </c>
      <c r="R25" s="42" t="s">
        <v>489</v>
      </c>
      <c r="S25" s="43">
        <v>0.97</v>
      </c>
      <c r="T25" s="10" t="s">
        <v>490</v>
      </c>
      <c r="U25" s="10" t="s">
        <v>491</v>
      </c>
      <c r="V25" s="16">
        <v>0.9</v>
      </c>
      <c r="W25" s="10" t="s">
        <v>492</v>
      </c>
      <c r="X25" s="10" t="s">
        <v>492</v>
      </c>
      <c r="Y25" s="16">
        <v>0.95</v>
      </c>
      <c r="Z25" s="109" t="s">
        <v>655</v>
      </c>
      <c r="AA25" s="109" t="s">
        <v>655</v>
      </c>
      <c r="AB25" s="91">
        <v>0.91</v>
      </c>
    </row>
    <row r="26" spans="1:28" x14ac:dyDescent="0.2">
      <c r="A26" s="11" t="s">
        <v>5</v>
      </c>
      <c r="B26" s="15" t="s">
        <v>493</v>
      </c>
      <c r="C26" s="10" t="s">
        <v>493</v>
      </c>
      <c r="D26" s="16">
        <v>0.95</v>
      </c>
      <c r="E26" s="10" t="s">
        <v>494</v>
      </c>
      <c r="F26" s="10" t="s">
        <v>494</v>
      </c>
      <c r="G26" s="16">
        <v>0.95</v>
      </c>
      <c r="H26" s="10" t="s">
        <v>495</v>
      </c>
      <c r="I26" s="10" t="s">
        <v>496</v>
      </c>
      <c r="J26" s="16">
        <v>0.71</v>
      </c>
      <c r="K26" s="10" t="s">
        <v>497</v>
      </c>
      <c r="L26" s="10" t="s">
        <v>498</v>
      </c>
      <c r="M26" s="48">
        <v>0.77</v>
      </c>
      <c r="N26" s="10" t="s">
        <v>499</v>
      </c>
      <c r="O26" s="10" t="s">
        <v>499</v>
      </c>
      <c r="P26" s="16">
        <v>0.98</v>
      </c>
      <c r="Q26" s="10" t="s">
        <v>500</v>
      </c>
      <c r="R26" s="10" t="s">
        <v>500</v>
      </c>
      <c r="S26" s="16">
        <v>0.96</v>
      </c>
      <c r="T26" s="10" t="s">
        <v>501</v>
      </c>
      <c r="U26" s="10" t="s">
        <v>502</v>
      </c>
      <c r="V26" s="16">
        <v>0.97</v>
      </c>
      <c r="W26" s="10" t="s">
        <v>503</v>
      </c>
      <c r="X26" s="10" t="s">
        <v>503</v>
      </c>
      <c r="Y26" s="16">
        <v>0.94</v>
      </c>
      <c r="Z26" s="109" t="s">
        <v>656</v>
      </c>
      <c r="AA26" s="109" t="s">
        <v>656</v>
      </c>
      <c r="AB26" s="91">
        <v>0.92</v>
      </c>
    </row>
    <row r="27" spans="1:28" x14ac:dyDescent="0.2">
      <c r="A27" s="11" t="s">
        <v>6</v>
      </c>
      <c r="B27" s="15" t="s">
        <v>504</v>
      </c>
      <c r="C27" s="10" t="s">
        <v>377</v>
      </c>
      <c r="D27" s="16">
        <v>0.87</v>
      </c>
      <c r="E27" s="10" t="s">
        <v>505</v>
      </c>
      <c r="F27" s="10" t="s">
        <v>506</v>
      </c>
      <c r="G27" s="16">
        <v>0.83</v>
      </c>
      <c r="H27" s="10" t="s">
        <v>507</v>
      </c>
      <c r="I27" s="10" t="s">
        <v>508</v>
      </c>
      <c r="J27" s="16">
        <v>0.69</v>
      </c>
      <c r="K27" s="10" t="s">
        <v>509</v>
      </c>
      <c r="L27" s="10" t="s">
        <v>510</v>
      </c>
      <c r="M27" s="48">
        <v>0.82</v>
      </c>
      <c r="N27" s="10" t="s">
        <v>338</v>
      </c>
      <c r="O27" s="10" t="s">
        <v>338</v>
      </c>
      <c r="P27" s="16">
        <v>0.94</v>
      </c>
      <c r="Q27" s="42" t="s">
        <v>471</v>
      </c>
      <c r="R27" s="42" t="s">
        <v>511</v>
      </c>
      <c r="S27" s="43">
        <v>0.97</v>
      </c>
      <c r="T27" s="10" t="s">
        <v>512</v>
      </c>
      <c r="U27" s="10" t="s">
        <v>513</v>
      </c>
      <c r="V27" s="16">
        <v>0.91</v>
      </c>
      <c r="W27" s="10" t="s">
        <v>514</v>
      </c>
      <c r="X27" s="10" t="s">
        <v>515</v>
      </c>
      <c r="Y27" s="16">
        <v>0.95</v>
      </c>
      <c r="Z27" s="109" t="s">
        <v>657</v>
      </c>
      <c r="AA27" s="109" t="s">
        <v>657</v>
      </c>
      <c r="AB27" s="91">
        <v>0.94</v>
      </c>
    </row>
    <row r="28" spans="1:28" x14ac:dyDescent="0.2">
      <c r="A28" s="11" t="s">
        <v>7</v>
      </c>
      <c r="B28" s="15" t="s">
        <v>516</v>
      </c>
      <c r="C28" s="10" t="s">
        <v>516</v>
      </c>
      <c r="D28" s="16">
        <v>0.97</v>
      </c>
      <c r="E28" s="10" t="s">
        <v>517</v>
      </c>
      <c r="F28" s="10" t="s">
        <v>518</v>
      </c>
      <c r="G28" s="16">
        <v>0.93</v>
      </c>
      <c r="H28" s="10" t="s">
        <v>519</v>
      </c>
      <c r="I28" s="10" t="s">
        <v>520</v>
      </c>
      <c r="J28" s="16">
        <v>0.75</v>
      </c>
      <c r="K28" s="42" t="s">
        <v>521</v>
      </c>
      <c r="L28" s="42" t="s">
        <v>522</v>
      </c>
      <c r="M28" s="43">
        <v>0.84</v>
      </c>
      <c r="N28" s="52" t="s">
        <v>523</v>
      </c>
      <c r="O28" s="52" t="s">
        <v>523</v>
      </c>
      <c r="P28" s="53">
        <v>0.99</v>
      </c>
      <c r="Q28" s="10" t="s">
        <v>524</v>
      </c>
      <c r="R28" s="10" t="s">
        <v>524</v>
      </c>
      <c r="S28" s="16">
        <v>0.96</v>
      </c>
      <c r="T28" s="10" t="s">
        <v>475</v>
      </c>
      <c r="U28" s="10" t="s">
        <v>450</v>
      </c>
      <c r="V28" s="16">
        <v>0.98</v>
      </c>
      <c r="W28" s="10" t="s">
        <v>525</v>
      </c>
      <c r="X28" s="10" t="s">
        <v>525</v>
      </c>
      <c r="Y28" s="16">
        <v>0.94</v>
      </c>
      <c r="Z28" s="109" t="s">
        <v>658</v>
      </c>
      <c r="AA28" s="109" t="s">
        <v>658</v>
      </c>
      <c r="AB28" s="91">
        <v>0.87</v>
      </c>
    </row>
    <row r="29" spans="1:28" x14ac:dyDescent="0.2">
      <c r="A29" s="11" t="s">
        <v>8</v>
      </c>
      <c r="B29" s="15" t="s">
        <v>516</v>
      </c>
      <c r="C29" s="10" t="s">
        <v>516</v>
      </c>
      <c r="D29" s="16">
        <v>0.97</v>
      </c>
      <c r="E29" s="10" t="s">
        <v>517</v>
      </c>
      <c r="F29" s="10" t="s">
        <v>518</v>
      </c>
      <c r="G29" s="16">
        <v>0.93</v>
      </c>
      <c r="H29" s="10" t="s">
        <v>519</v>
      </c>
      <c r="I29" s="10" t="s">
        <v>520</v>
      </c>
      <c r="J29" s="16">
        <v>0.75</v>
      </c>
      <c r="K29" s="42" t="s">
        <v>521</v>
      </c>
      <c r="L29" s="42" t="s">
        <v>522</v>
      </c>
      <c r="M29" s="43">
        <v>0.84</v>
      </c>
      <c r="N29" s="52" t="s">
        <v>523</v>
      </c>
      <c r="O29" s="52" t="s">
        <v>523</v>
      </c>
      <c r="P29" s="53">
        <v>0.99</v>
      </c>
      <c r="Q29" s="10" t="s">
        <v>524</v>
      </c>
      <c r="R29" s="10" t="s">
        <v>524</v>
      </c>
      <c r="S29" s="16">
        <v>0.96</v>
      </c>
      <c r="T29" s="10" t="s">
        <v>475</v>
      </c>
      <c r="U29" s="10" t="s">
        <v>450</v>
      </c>
      <c r="V29" s="16">
        <v>0.98</v>
      </c>
      <c r="W29" s="10" t="s">
        <v>525</v>
      </c>
      <c r="X29" s="10" t="s">
        <v>525</v>
      </c>
      <c r="Y29" s="16">
        <v>0.94</v>
      </c>
      <c r="Z29" s="109" t="s">
        <v>658</v>
      </c>
      <c r="AA29" s="109" t="s">
        <v>658</v>
      </c>
      <c r="AB29" s="91">
        <v>0.87</v>
      </c>
    </row>
    <row r="30" spans="1:28" x14ac:dyDescent="0.2">
      <c r="A30" s="11" t="s">
        <v>391</v>
      </c>
      <c r="B30" s="15" t="s">
        <v>526</v>
      </c>
      <c r="C30" s="10" t="s">
        <v>527</v>
      </c>
      <c r="D30" s="16">
        <v>0.94</v>
      </c>
      <c r="E30" s="10" t="s">
        <v>494</v>
      </c>
      <c r="F30" s="10" t="s">
        <v>494</v>
      </c>
      <c r="G30" s="16">
        <v>0.95</v>
      </c>
      <c r="H30" s="10" t="s">
        <v>381</v>
      </c>
      <c r="I30" s="10" t="s">
        <v>381</v>
      </c>
      <c r="J30" s="16">
        <v>0.72</v>
      </c>
      <c r="K30" s="10" t="s">
        <v>528</v>
      </c>
      <c r="L30" s="10" t="s">
        <v>528</v>
      </c>
      <c r="M30" s="48">
        <v>0.8</v>
      </c>
      <c r="N30" s="10" t="s">
        <v>529</v>
      </c>
      <c r="O30" s="10" t="s">
        <v>529</v>
      </c>
      <c r="P30" s="16">
        <v>0.99</v>
      </c>
      <c r="Q30" s="10" t="s">
        <v>530</v>
      </c>
      <c r="R30" s="10" t="s">
        <v>530</v>
      </c>
      <c r="S30" s="16">
        <v>0.95</v>
      </c>
      <c r="T30" s="47" t="s">
        <v>531</v>
      </c>
      <c r="U30" s="47" t="s">
        <v>531</v>
      </c>
      <c r="V30" s="48">
        <v>0.99</v>
      </c>
      <c r="W30" s="10" t="s">
        <v>503</v>
      </c>
      <c r="X30" s="10" t="s">
        <v>503</v>
      </c>
      <c r="Y30" s="16">
        <v>0.94</v>
      </c>
      <c r="Z30" s="109" t="s">
        <v>656</v>
      </c>
      <c r="AA30" s="109" t="s">
        <v>656</v>
      </c>
      <c r="AB30" s="91">
        <v>0.92</v>
      </c>
    </row>
    <row r="31" spans="1:28" s="1" customFormat="1" x14ac:dyDescent="0.2">
      <c r="A31" s="34" t="s">
        <v>9</v>
      </c>
      <c r="B31" s="6" t="s">
        <v>532</v>
      </c>
      <c r="C31" s="6" t="s">
        <v>532</v>
      </c>
      <c r="D31" s="18">
        <v>0.94</v>
      </c>
      <c r="E31" s="6" t="s">
        <v>533</v>
      </c>
      <c r="F31" s="6" t="s">
        <v>533</v>
      </c>
      <c r="G31" s="18">
        <v>0.93</v>
      </c>
      <c r="H31" s="6" t="s">
        <v>534</v>
      </c>
      <c r="I31" s="6" t="s">
        <v>535</v>
      </c>
      <c r="J31" s="18">
        <v>0.71</v>
      </c>
      <c r="K31" s="64" t="s">
        <v>536</v>
      </c>
      <c r="L31" s="64" t="s">
        <v>537</v>
      </c>
      <c r="M31" s="59">
        <v>0.81</v>
      </c>
      <c r="N31" s="40" t="s">
        <v>538</v>
      </c>
      <c r="O31" s="40" t="s">
        <v>523</v>
      </c>
      <c r="P31" s="41">
        <v>0.99</v>
      </c>
      <c r="Q31" s="54" t="s">
        <v>539</v>
      </c>
      <c r="R31" s="54" t="s">
        <v>539</v>
      </c>
      <c r="S31" s="55">
        <v>0.97</v>
      </c>
      <c r="T31" s="40" t="s">
        <v>603</v>
      </c>
      <c r="U31" s="40" t="s">
        <v>603</v>
      </c>
      <c r="V31" s="41">
        <v>1</v>
      </c>
      <c r="W31" s="40" t="s">
        <v>540</v>
      </c>
      <c r="X31" s="40" t="s">
        <v>541</v>
      </c>
      <c r="Y31" s="41">
        <v>0.99</v>
      </c>
      <c r="Z31" s="105" t="s">
        <v>659</v>
      </c>
      <c r="AA31" s="105" t="s">
        <v>659</v>
      </c>
      <c r="AB31" s="94">
        <v>0.98</v>
      </c>
    </row>
    <row r="32" spans="1:28" s="110" customFormat="1" x14ac:dyDescent="0.2">
      <c r="A32" s="97" t="s">
        <v>10</v>
      </c>
      <c r="B32" s="98">
        <v>0.97</v>
      </c>
      <c r="C32" s="98">
        <v>0.97</v>
      </c>
      <c r="D32" s="99">
        <f>2*(B32*C32)/(B32+C32)</f>
        <v>0.97</v>
      </c>
      <c r="E32" s="98">
        <v>0.8</v>
      </c>
      <c r="F32" s="98">
        <v>0.78</v>
      </c>
      <c r="G32" s="99">
        <f>2*(E32*F32)/(E32+F32)</f>
        <v>0.78987341772151909</v>
      </c>
      <c r="H32" s="98">
        <v>0.75</v>
      </c>
      <c r="I32" s="98">
        <v>0.78</v>
      </c>
      <c r="J32" s="99">
        <f>2*(H32*I32)/(H32+I32)</f>
        <v>0.76470588235294112</v>
      </c>
      <c r="K32" s="98">
        <v>0.8</v>
      </c>
      <c r="L32" s="98">
        <v>0.71</v>
      </c>
      <c r="M32" s="99">
        <f>2*(K32*L32)/(K32+L32)</f>
        <v>0.75231788079470197</v>
      </c>
      <c r="N32" s="98">
        <v>0.68</v>
      </c>
      <c r="O32" s="98">
        <v>0.86</v>
      </c>
      <c r="P32" s="99">
        <f>2*(N32*O32)/(N32+O32)</f>
        <v>0.75948051948051942</v>
      </c>
      <c r="Q32" s="98">
        <v>0.88</v>
      </c>
      <c r="R32" s="98">
        <v>0.88</v>
      </c>
      <c r="S32" s="99">
        <f>2*(Q32*R32)/(Q32+R32)</f>
        <v>0.88</v>
      </c>
      <c r="T32" s="98">
        <v>0.89</v>
      </c>
      <c r="U32" s="98">
        <v>0.89</v>
      </c>
      <c r="V32" s="99">
        <f>2*(T32*U32)/(T32+U32)</f>
        <v>0.89</v>
      </c>
      <c r="W32" s="98">
        <v>0.97</v>
      </c>
      <c r="X32" s="98">
        <v>0.98</v>
      </c>
      <c r="Y32" s="99">
        <f>2*(W32*X32)/(W32+X32)</f>
        <v>0.97497435897435902</v>
      </c>
      <c r="Z32" s="98">
        <v>0.96</v>
      </c>
      <c r="AA32" s="98">
        <v>0.92</v>
      </c>
      <c r="AB32" s="99">
        <f>2*(Z32*AA32)/(Z32+AA32)</f>
        <v>0.93957446808510647</v>
      </c>
    </row>
    <row r="33" spans="1:28" s="49" customForma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47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8" s="49" customFormat="1" x14ac:dyDescent="0.2">
      <c r="A34" s="70" t="s">
        <v>449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</row>
    <row r="35" spans="1:28" x14ac:dyDescent="0.2">
      <c r="A35" s="8"/>
      <c r="B35" s="76" t="s">
        <v>310</v>
      </c>
      <c r="C35" s="76"/>
      <c r="D35" s="76"/>
      <c r="E35" s="76" t="s">
        <v>311</v>
      </c>
      <c r="F35" s="76"/>
      <c r="G35" s="76"/>
      <c r="H35" s="76" t="s">
        <v>312</v>
      </c>
      <c r="I35" s="76"/>
      <c r="J35" s="76"/>
      <c r="K35" s="76" t="s">
        <v>313</v>
      </c>
      <c r="L35" s="76"/>
      <c r="M35" s="76"/>
      <c r="N35" s="76" t="s">
        <v>314</v>
      </c>
      <c r="O35" s="76"/>
      <c r="P35" s="76"/>
      <c r="Q35" s="76" t="s">
        <v>315</v>
      </c>
      <c r="R35" s="76"/>
      <c r="S35" s="76"/>
      <c r="T35" s="76" t="s">
        <v>316</v>
      </c>
      <c r="U35" s="76"/>
      <c r="V35" s="76"/>
      <c r="W35" s="76" t="s">
        <v>317</v>
      </c>
      <c r="X35" s="76"/>
      <c r="Y35" s="76"/>
      <c r="Z35" s="86" t="s">
        <v>605</v>
      </c>
      <c r="AA35" s="87"/>
      <c r="AB35" s="88"/>
    </row>
    <row r="36" spans="1:28" x14ac:dyDescent="0.2">
      <c r="A36" s="34"/>
      <c r="B36" s="18" t="s">
        <v>318</v>
      </c>
      <c r="C36" s="34" t="s">
        <v>319</v>
      </c>
      <c r="D36" s="34" t="s">
        <v>320</v>
      </c>
      <c r="E36" s="34" t="s">
        <v>318</v>
      </c>
      <c r="F36" s="34" t="s">
        <v>319</v>
      </c>
      <c r="G36" s="34" t="s">
        <v>320</v>
      </c>
      <c r="H36" s="34" t="s">
        <v>318</v>
      </c>
      <c r="I36" s="34" t="s">
        <v>319</v>
      </c>
      <c r="J36" s="34" t="s">
        <v>320</v>
      </c>
      <c r="K36" s="34" t="s">
        <v>318</v>
      </c>
      <c r="L36" s="34" t="s">
        <v>319</v>
      </c>
      <c r="M36" s="60" t="s">
        <v>320</v>
      </c>
      <c r="N36" s="34" t="s">
        <v>318</v>
      </c>
      <c r="O36" s="34" t="s">
        <v>319</v>
      </c>
      <c r="P36" s="34" t="s">
        <v>320</v>
      </c>
      <c r="Q36" s="34" t="s">
        <v>318</v>
      </c>
      <c r="R36" s="34" t="s">
        <v>319</v>
      </c>
      <c r="S36" s="34" t="s">
        <v>320</v>
      </c>
      <c r="T36" s="34" t="s">
        <v>318</v>
      </c>
      <c r="U36" s="34" t="s">
        <v>319</v>
      </c>
      <c r="V36" s="34" t="s">
        <v>320</v>
      </c>
      <c r="W36" s="34" t="s">
        <v>318</v>
      </c>
      <c r="X36" s="34" t="s">
        <v>319</v>
      </c>
      <c r="Y36" s="34" t="s">
        <v>320</v>
      </c>
      <c r="Z36" s="89" t="s">
        <v>318</v>
      </c>
      <c r="AA36" s="89" t="s">
        <v>319</v>
      </c>
      <c r="AB36" s="89" t="s">
        <v>606</v>
      </c>
    </row>
    <row r="37" spans="1:28" x14ac:dyDescent="0.2">
      <c r="A37" s="33" t="s">
        <v>0</v>
      </c>
      <c r="B37" s="13" t="s">
        <v>542</v>
      </c>
      <c r="C37" s="13" t="s">
        <v>542</v>
      </c>
      <c r="D37" s="14">
        <v>0.97</v>
      </c>
      <c r="E37" s="50" t="s">
        <v>404</v>
      </c>
      <c r="F37" s="50" t="s">
        <v>404</v>
      </c>
      <c r="G37" s="51">
        <v>0.97</v>
      </c>
      <c r="H37" s="13" t="s">
        <v>405</v>
      </c>
      <c r="I37" s="13" t="s">
        <v>405</v>
      </c>
      <c r="J37" s="14">
        <v>0.82</v>
      </c>
      <c r="K37" s="13" t="s">
        <v>543</v>
      </c>
      <c r="L37" s="13" t="s">
        <v>543</v>
      </c>
      <c r="M37" s="58">
        <v>0.75</v>
      </c>
      <c r="N37" s="44" t="s">
        <v>463</v>
      </c>
      <c r="O37" s="44" t="s">
        <v>463</v>
      </c>
      <c r="P37" s="45">
        <v>0.99</v>
      </c>
      <c r="Q37" s="50" t="s">
        <v>407</v>
      </c>
      <c r="R37" s="50" t="s">
        <v>408</v>
      </c>
      <c r="S37" s="51">
        <v>0.97</v>
      </c>
      <c r="T37" s="50" t="s">
        <v>544</v>
      </c>
      <c r="U37" s="50" t="s">
        <v>544</v>
      </c>
      <c r="V37" s="51">
        <v>1</v>
      </c>
      <c r="W37" s="13" t="s">
        <v>545</v>
      </c>
      <c r="X37" s="13" t="s">
        <v>545</v>
      </c>
      <c r="Y37" s="14">
        <v>0.99</v>
      </c>
      <c r="Z37" s="108" t="s">
        <v>660</v>
      </c>
      <c r="AA37" s="108" t="s">
        <v>660</v>
      </c>
      <c r="AB37" s="91">
        <v>0.96</v>
      </c>
    </row>
    <row r="38" spans="1:28" x14ac:dyDescent="0.2">
      <c r="A38" s="11" t="s">
        <v>1</v>
      </c>
      <c r="B38" s="42" t="s">
        <v>546</v>
      </c>
      <c r="C38" s="42" t="s">
        <v>546</v>
      </c>
      <c r="D38" s="43">
        <v>0.99</v>
      </c>
      <c r="E38" s="52" t="s">
        <v>404</v>
      </c>
      <c r="F38" s="52" t="s">
        <v>404</v>
      </c>
      <c r="G38" s="53">
        <v>0.97</v>
      </c>
      <c r="H38" s="10" t="s">
        <v>547</v>
      </c>
      <c r="I38" s="10" t="s">
        <v>548</v>
      </c>
      <c r="J38" s="16">
        <v>0.86</v>
      </c>
      <c r="K38" s="10" t="s">
        <v>549</v>
      </c>
      <c r="L38" s="10" t="s">
        <v>550</v>
      </c>
      <c r="M38" s="48">
        <v>0.75</v>
      </c>
      <c r="N38" s="42" t="s">
        <v>551</v>
      </c>
      <c r="O38" s="42" t="s">
        <v>551</v>
      </c>
      <c r="P38" s="43">
        <v>0.99</v>
      </c>
      <c r="Q38" s="42" t="s">
        <v>552</v>
      </c>
      <c r="R38" s="42" t="s">
        <v>552</v>
      </c>
      <c r="S38" s="43">
        <v>0.97</v>
      </c>
      <c r="T38" s="52" t="s">
        <v>544</v>
      </c>
      <c r="U38" s="52" t="s">
        <v>544</v>
      </c>
      <c r="V38" s="53">
        <v>1</v>
      </c>
      <c r="W38" s="10" t="s">
        <v>553</v>
      </c>
      <c r="X38" s="10" t="s">
        <v>553</v>
      </c>
      <c r="Y38" s="16">
        <v>0.99</v>
      </c>
      <c r="Z38" s="108" t="s">
        <v>661</v>
      </c>
      <c r="AA38" s="108" t="s">
        <v>661</v>
      </c>
      <c r="AB38" s="91">
        <v>0.97</v>
      </c>
    </row>
    <row r="39" spans="1:28" x14ac:dyDescent="0.2">
      <c r="A39" s="11" t="s">
        <v>2</v>
      </c>
      <c r="B39" s="10" t="s">
        <v>554</v>
      </c>
      <c r="C39" s="10" t="s">
        <v>554</v>
      </c>
      <c r="D39" s="16">
        <v>0.82</v>
      </c>
      <c r="E39" s="42" t="s">
        <v>417</v>
      </c>
      <c r="F39" s="42" t="s">
        <v>417</v>
      </c>
      <c r="G39" s="43">
        <v>0.97</v>
      </c>
      <c r="H39" s="42" t="s">
        <v>364</v>
      </c>
      <c r="I39" s="42" t="s">
        <v>364</v>
      </c>
      <c r="J39" s="43">
        <v>0.86</v>
      </c>
      <c r="K39" s="10" t="s">
        <v>555</v>
      </c>
      <c r="L39" s="10" t="s">
        <v>556</v>
      </c>
      <c r="M39" s="48">
        <v>0.8</v>
      </c>
      <c r="N39" s="52" t="s">
        <v>557</v>
      </c>
      <c r="O39" s="52" t="s">
        <v>546</v>
      </c>
      <c r="P39" s="53">
        <v>0.99</v>
      </c>
      <c r="Q39" s="10" t="s">
        <v>558</v>
      </c>
      <c r="R39" s="10" t="s">
        <v>558</v>
      </c>
      <c r="S39" s="16">
        <v>0.96</v>
      </c>
      <c r="T39" s="10" t="s">
        <v>559</v>
      </c>
      <c r="U39" s="10" t="s">
        <v>559</v>
      </c>
      <c r="V39" s="16">
        <v>1</v>
      </c>
      <c r="W39" s="10" t="s">
        <v>480</v>
      </c>
      <c r="X39" s="10" t="s">
        <v>480</v>
      </c>
      <c r="Y39" s="16">
        <v>0.99</v>
      </c>
      <c r="Z39" s="108" t="s">
        <v>500</v>
      </c>
      <c r="AA39" s="108" t="s">
        <v>500</v>
      </c>
      <c r="AB39" s="91">
        <v>0.96</v>
      </c>
    </row>
    <row r="40" spans="1:28" x14ac:dyDescent="0.2">
      <c r="A40" s="11" t="s">
        <v>3</v>
      </c>
      <c r="B40" s="10" t="s">
        <v>560</v>
      </c>
      <c r="C40" s="10" t="s">
        <v>408</v>
      </c>
      <c r="D40" s="16">
        <v>0.97</v>
      </c>
      <c r="E40" s="52" t="s">
        <v>404</v>
      </c>
      <c r="F40" s="52" t="s">
        <v>404</v>
      </c>
      <c r="G40" s="53">
        <v>0.97</v>
      </c>
      <c r="H40" s="10" t="s">
        <v>561</v>
      </c>
      <c r="I40" s="10" t="s">
        <v>561</v>
      </c>
      <c r="J40" s="16">
        <v>0.84</v>
      </c>
      <c r="K40" s="10" t="s">
        <v>562</v>
      </c>
      <c r="L40" s="10" t="s">
        <v>562</v>
      </c>
      <c r="M40" s="48">
        <v>0.75</v>
      </c>
      <c r="N40" s="42" t="s">
        <v>563</v>
      </c>
      <c r="O40" s="42" t="s">
        <v>563</v>
      </c>
      <c r="P40" s="43">
        <v>0.99</v>
      </c>
      <c r="Q40" s="42" t="s">
        <v>564</v>
      </c>
      <c r="R40" s="42" t="s">
        <v>564</v>
      </c>
      <c r="S40" s="43">
        <v>0.97</v>
      </c>
      <c r="T40" s="10" t="s">
        <v>565</v>
      </c>
      <c r="U40" s="10" t="s">
        <v>565</v>
      </c>
      <c r="V40" s="16">
        <v>1</v>
      </c>
      <c r="W40" s="10" t="s">
        <v>602</v>
      </c>
      <c r="X40" s="10" t="s">
        <v>602</v>
      </c>
      <c r="Y40" s="16">
        <v>0.99</v>
      </c>
      <c r="Z40" s="108" t="s">
        <v>662</v>
      </c>
      <c r="AA40" s="108" t="s">
        <v>662</v>
      </c>
      <c r="AB40" s="91">
        <v>0.96</v>
      </c>
    </row>
    <row r="41" spans="1:28" s="1" customFormat="1" x14ac:dyDescent="0.2">
      <c r="A41" s="11" t="s">
        <v>4</v>
      </c>
      <c r="B41" s="10" t="s">
        <v>566</v>
      </c>
      <c r="C41" s="10" t="s">
        <v>567</v>
      </c>
      <c r="D41" s="16">
        <v>0.86</v>
      </c>
      <c r="E41" s="10" t="s">
        <v>426</v>
      </c>
      <c r="F41" s="10" t="s">
        <v>365</v>
      </c>
      <c r="G41" s="16">
        <v>0.88</v>
      </c>
      <c r="H41" s="10" t="s">
        <v>386</v>
      </c>
      <c r="I41" s="10" t="s">
        <v>385</v>
      </c>
      <c r="J41" s="16">
        <v>0.71</v>
      </c>
      <c r="K41" s="10" t="s">
        <v>550</v>
      </c>
      <c r="L41" s="10" t="s">
        <v>550</v>
      </c>
      <c r="M41" s="48">
        <v>0.75</v>
      </c>
      <c r="N41" s="10" t="s">
        <v>568</v>
      </c>
      <c r="O41" s="10" t="s">
        <v>568</v>
      </c>
      <c r="P41" s="16">
        <v>0.96</v>
      </c>
      <c r="Q41" s="10" t="s">
        <v>569</v>
      </c>
      <c r="R41" s="10" t="s">
        <v>570</v>
      </c>
      <c r="S41" s="16">
        <v>0.96</v>
      </c>
      <c r="T41" s="10" t="s">
        <v>571</v>
      </c>
      <c r="U41" s="10" t="s">
        <v>572</v>
      </c>
      <c r="V41" s="16">
        <v>0.91</v>
      </c>
      <c r="W41" s="10" t="s">
        <v>573</v>
      </c>
      <c r="X41" s="10" t="s">
        <v>573</v>
      </c>
      <c r="Y41" s="16">
        <v>0.9</v>
      </c>
      <c r="Z41" s="108" t="s">
        <v>663</v>
      </c>
      <c r="AA41" s="108" t="s">
        <v>663</v>
      </c>
      <c r="AB41" s="91">
        <v>0.9</v>
      </c>
    </row>
    <row r="42" spans="1:28" s="1" customFormat="1" x14ac:dyDescent="0.2">
      <c r="A42" s="11" t="s">
        <v>5</v>
      </c>
      <c r="B42" s="10" t="s">
        <v>461</v>
      </c>
      <c r="C42" s="10" t="s">
        <v>461</v>
      </c>
      <c r="D42" s="16">
        <v>0.95</v>
      </c>
      <c r="E42" s="10" t="s">
        <v>525</v>
      </c>
      <c r="F42" s="10" t="s">
        <v>525</v>
      </c>
      <c r="G42" s="16">
        <v>0.94</v>
      </c>
      <c r="H42" s="10" t="s">
        <v>574</v>
      </c>
      <c r="I42" s="10" t="s">
        <v>574</v>
      </c>
      <c r="J42" s="16">
        <v>0.76</v>
      </c>
      <c r="K42" s="10" t="s">
        <v>575</v>
      </c>
      <c r="L42" s="10" t="s">
        <v>496</v>
      </c>
      <c r="M42" s="48">
        <v>0.72</v>
      </c>
      <c r="N42" s="10" t="s">
        <v>479</v>
      </c>
      <c r="O42" s="10" t="s">
        <v>479</v>
      </c>
      <c r="P42" s="16">
        <v>0.98</v>
      </c>
      <c r="Q42" s="10" t="s">
        <v>576</v>
      </c>
      <c r="R42" s="10" t="s">
        <v>576</v>
      </c>
      <c r="S42" s="16">
        <v>0.95</v>
      </c>
      <c r="T42" s="10" t="s">
        <v>502</v>
      </c>
      <c r="U42" s="10" t="s">
        <v>577</v>
      </c>
      <c r="V42" s="16">
        <v>0.96</v>
      </c>
      <c r="W42" s="10" t="s">
        <v>578</v>
      </c>
      <c r="X42" s="10" t="s">
        <v>578</v>
      </c>
      <c r="Y42" s="16">
        <v>0.96</v>
      </c>
      <c r="Z42" s="108" t="s">
        <v>664</v>
      </c>
      <c r="AA42" s="108" t="s">
        <v>664</v>
      </c>
      <c r="AB42" s="91">
        <v>0.86</v>
      </c>
    </row>
    <row r="43" spans="1:28" s="1" customFormat="1" x14ac:dyDescent="0.2">
      <c r="A43" s="11" t="s">
        <v>6</v>
      </c>
      <c r="B43" s="10" t="s">
        <v>579</v>
      </c>
      <c r="C43" s="10" t="s">
        <v>435</v>
      </c>
      <c r="D43" s="16">
        <v>0.85</v>
      </c>
      <c r="E43" s="10" t="s">
        <v>436</v>
      </c>
      <c r="F43" s="10" t="s">
        <v>393</v>
      </c>
      <c r="G43" s="16">
        <v>0.92</v>
      </c>
      <c r="H43" s="10" t="s">
        <v>482</v>
      </c>
      <c r="I43" s="10" t="s">
        <v>580</v>
      </c>
      <c r="J43" s="16">
        <v>0.72</v>
      </c>
      <c r="K43" s="10" t="s">
        <v>581</v>
      </c>
      <c r="L43" s="10" t="s">
        <v>582</v>
      </c>
      <c r="M43" s="48">
        <v>0.73</v>
      </c>
      <c r="N43" s="10" t="s">
        <v>583</v>
      </c>
      <c r="O43" s="10" t="s">
        <v>583</v>
      </c>
      <c r="P43" s="16">
        <v>0.97</v>
      </c>
      <c r="Q43" s="10" t="s">
        <v>584</v>
      </c>
      <c r="R43" s="10" t="s">
        <v>585</v>
      </c>
      <c r="S43" s="16">
        <v>0.95</v>
      </c>
      <c r="T43" s="10" t="s">
        <v>586</v>
      </c>
      <c r="U43" s="10" t="s">
        <v>586</v>
      </c>
      <c r="V43" s="16">
        <v>0.93</v>
      </c>
      <c r="W43" s="10" t="s">
        <v>587</v>
      </c>
      <c r="X43" s="10" t="s">
        <v>587</v>
      </c>
      <c r="Y43" s="16">
        <v>0.92</v>
      </c>
      <c r="Z43" s="108" t="s">
        <v>665</v>
      </c>
      <c r="AA43" s="108" t="s">
        <v>665</v>
      </c>
      <c r="AB43" s="91">
        <v>0.92</v>
      </c>
    </row>
    <row r="44" spans="1:28" s="1" customFormat="1" x14ac:dyDescent="0.2">
      <c r="A44" s="11" t="s">
        <v>7</v>
      </c>
      <c r="B44" s="10" t="s">
        <v>588</v>
      </c>
      <c r="C44" s="10" t="s">
        <v>588</v>
      </c>
      <c r="D44" s="16">
        <v>0.96</v>
      </c>
      <c r="E44" s="10" t="s">
        <v>589</v>
      </c>
      <c r="F44" s="10" t="s">
        <v>590</v>
      </c>
      <c r="G44" s="16">
        <v>0.89</v>
      </c>
      <c r="H44" s="10" t="s">
        <v>520</v>
      </c>
      <c r="I44" s="10" t="s">
        <v>591</v>
      </c>
      <c r="J44" s="16">
        <v>0.76</v>
      </c>
      <c r="K44" s="10" t="s">
        <v>592</v>
      </c>
      <c r="L44" s="10" t="s">
        <v>593</v>
      </c>
      <c r="M44" s="48">
        <v>0.8</v>
      </c>
      <c r="N44" s="10" t="s">
        <v>594</v>
      </c>
      <c r="O44" s="10" t="s">
        <v>595</v>
      </c>
      <c r="P44" s="16">
        <v>0.98</v>
      </c>
      <c r="Q44" s="10" t="s">
        <v>596</v>
      </c>
      <c r="R44" s="10" t="s">
        <v>596</v>
      </c>
      <c r="S44" s="16">
        <v>0.91</v>
      </c>
      <c r="T44" s="10" t="s">
        <v>597</v>
      </c>
      <c r="U44" s="10" t="s">
        <v>597</v>
      </c>
      <c r="V44" s="16">
        <v>0.98</v>
      </c>
      <c r="W44" s="10" t="s">
        <v>525</v>
      </c>
      <c r="X44" s="10" t="s">
        <v>598</v>
      </c>
      <c r="Y44" s="16">
        <v>0.94</v>
      </c>
      <c r="Z44" s="108" t="s">
        <v>666</v>
      </c>
      <c r="AA44" s="108" t="s">
        <v>666</v>
      </c>
      <c r="AB44" s="91">
        <v>0.83</v>
      </c>
    </row>
    <row r="45" spans="1:28" s="1" customFormat="1" x14ac:dyDescent="0.2">
      <c r="A45" s="11" t="s">
        <v>8</v>
      </c>
      <c r="B45" s="10" t="s">
        <v>588</v>
      </c>
      <c r="C45" s="10" t="s">
        <v>588</v>
      </c>
      <c r="D45" s="16">
        <v>0.96</v>
      </c>
      <c r="E45" s="10" t="s">
        <v>589</v>
      </c>
      <c r="F45" s="10" t="s">
        <v>590</v>
      </c>
      <c r="G45" s="16">
        <v>0.89</v>
      </c>
      <c r="H45" s="10" t="s">
        <v>520</v>
      </c>
      <c r="I45" s="10" t="s">
        <v>591</v>
      </c>
      <c r="J45" s="16">
        <v>0.76</v>
      </c>
      <c r="K45" s="10" t="s">
        <v>592</v>
      </c>
      <c r="L45" s="10" t="s">
        <v>593</v>
      </c>
      <c r="M45" s="48">
        <v>0.8</v>
      </c>
      <c r="N45" s="10" t="s">
        <v>594</v>
      </c>
      <c r="O45" s="10" t="s">
        <v>595</v>
      </c>
      <c r="P45" s="16">
        <v>0.98</v>
      </c>
      <c r="Q45" s="10" t="s">
        <v>596</v>
      </c>
      <c r="R45" s="10" t="s">
        <v>596</v>
      </c>
      <c r="S45" s="16">
        <v>0.91</v>
      </c>
      <c r="T45" s="10" t="s">
        <v>597</v>
      </c>
      <c r="U45" s="10" t="s">
        <v>597</v>
      </c>
      <c r="V45" s="16">
        <v>0.98</v>
      </c>
      <c r="W45" s="10" t="s">
        <v>525</v>
      </c>
      <c r="X45" s="10" t="s">
        <v>598</v>
      </c>
      <c r="Y45" s="16">
        <v>0.94</v>
      </c>
      <c r="Z45" s="108" t="s">
        <v>666</v>
      </c>
      <c r="AA45" s="108" t="s">
        <v>666</v>
      </c>
      <c r="AB45" s="91">
        <v>0.83</v>
      </c>
    </row>
    <row r="46" spans="1:28" s="1" customFormat="1" x14ac:dyDescent="0.2">
      <c r="A46" s="34" t="s">
        <v>9</v>
      </c>
      <c r="B46" s="6" t="s">
        <v>532</v>
      </c>
      <c r="C46" s="6" t="s">
        <v>532</v>
      </c>
      <c r="D46" s="18">
        <v>0.94</v>
      </c>
      <c r="E46" s="6" t="s">
        <v>533</v>
      </c>
      <c r="F46" s="6" t="s">
        <v>533</v>
      </c>
      <c r="G46" s="18">
        <v>0.93</v>
      </c>
      <c r="H46" s="6" t="s">
        <v>534</v>
      </c>
      <c r="I46" s="6" t="s">
        <v>535</v>
      </c>
      <c r="J46" s="18">
        <v>0.71</v>
      </c>
      <c r="K46" s="40" t="s">
        <v>536</v>
      </c>
      <c r="L46" s="40" t="s">
        <v>537</v>
      </c>
      <c r="M46" s="41">
        <v>0.81</v>
      </c>
      <c r="N46" s="40" t="s">
        <v>538</v>
      </c>
      <c r="O46" s="40" t="s">
        <v>523</v>
      </c>
      <c r="P46" s="41">
        <v>0.99</v>
      </c>
      <c r="Q46" s="40" t="s">
        <v>539</v>
      </c>
      <c r="R46" s="40" t="s">
        <v>539</v>
      </c>
      <c r="S46" s="41">
        <v>0.97</v>
      </c>
      <c r="T46" s="40" t="s">
        <v>603</v>
      </c>
      <c r="U46" s="40" t="s">
        <v>603</v>
      </c>
      <c r="V46" s="41">
        <v>1</v>
      </c>
      <c r="W46" s="40" t="s">
        <v>540</v>
      </c>
      <c r="X46" s="40" t="s">
        <v>541</v>
      </c>
      <c r="Y46" s="41">
        <v>0.99</v>
      </c>
      <c r="Z46" s="107" t="s">
        <v>659</v>
      </c>
      <c r="AA46" s="107" t="s">
        <v>659</v>
      </c>
      <c r="AB46" s="96">
        <v>0.98</v>
      </c>
    </row>
    <row r="47" spans="1:28" s="112" customFormat="1" x14ac:dyDescent="0.2">
      <c r="A47" s="97" t="s">
        <v>10</v>
      </c>
      <c r="B47" s="98">
        <v>0.97</v>
      </c>
      <c r="C47" s="98">
        <v>0.97</v>
      </c>
      <c r="D47" s="99">
        <f>2*(B47*C47)/(B47+C47)</f>
        <v>0.97</v>
      </c>
      <c r="E47" s="98">
        <v>0.8</v>
      </c>
      <c r="F47" s="98">
        <v>0.78</v>
      </c>
      <c r="G47" s="99">
        <f>2*(E47*F47)/(E47+F47)</f>
        <v>0.78987341772151909</v>
      </c>
      <c r="H47" s="98">
        <v>0.75</v>
      </c>
      <c r="I47" s="98">
        <v>0.78</v>
      </c>
      <c r="J47" s="99">
        <f>2*(H47*I47)/(H47+I47)</f>
        <v>0.76470588235294112</v>
      </c>
      <c r="K47" s="98">
        <v>0.8</v>
      </c>
      <c r="L47" s="98">
        <v>0.71</v>
      </c>
      <c r="M47" s="99">
        <f>2*(K47*L47)/(K47+L47)</f>
        <v>0.75231788079470197</v>
      </c>
      <c r="N47" s="98">
        <v>0.68</v>
      </c>
      <c r="O47" s="98">
        <v>0.86</v>
      </c>
      <c r="P47" s="99">
        <f>2*(N47*O47)/(N47+O47)</f>
        <v>0.75948051948051942</v>
      </c>
      <c r="Q47" s="98">
        <v>0.88</v>
      </c>
      <c r="R47" s="98">
        <v>0.88</v>
      </c>
      <c r="S47" s="99">
        <f>2*(Q47*R47)/(Q47+R47)</f>
        <v>0.88</v>
      </c>
      <c r="T47" s="98">
        <v>0.89</v>
      </c>
      <c r="U47" s="98">
        <v>0.89</v>
      </c>
      <c r="V47" s="99">
        <f>2*(T47*U47)/(T47+U47)</f>
        <v>0.89</v>
      </c>
      <c r="W47" s="98">
        <v>0.97</v>
      </c>
      <c r="X47" s="98">
        <v>0.98</v>
      </c>
      <c r="Y47" s="99">
        <f>2*(W47*X47)/(W47+X47)</f>
        <v>0.97497435897435902</v>
      </c>
      <c r="Z47" s="111">
        <v>0.96</v>
      </c>
      <c r="AA47" s="98">
        <v>0.92</v>
      </c>
      <c r="AB47" s="99">
        <f>2*(Z47*AA47)/(Z47+AA47)</f>
        <v>0.93957446808510647</v>
      </c>
    </row>
    <row r="48" spans="1:28" s="1" customFormat="1" x14ac:dyDescent="0.2">
      <c r="A48" s="5"/>
      <c r="B48"/>
      <c r="C48"/>
      <c r="D48"/>
      <c r="E48"/>
      <c r="F48"/>
      <c r="G48"/>
      <c r="H48"/>
      <c r="I48"/>
      <c r="J48"/>
      <c r="K48"/>
      <c r="L48"/>
      <c r="M48" s="57"/>
      <c r="N48"/>
      <c r="O48"/>
      <c r="P48"/>
      <c r="Q48"/>
      <c r="R48"/>
      <c r="S48"/>
      <c r="T48"/>
      <c r="U48"/>
      <c r="V48"/>
      <c r="W48"/>
      <c r="X48"/>
      <c r="Y48"/>
    </row>
    <row r="49" spans="1:27" s="1" customFormat="1" ht="19" x14ac:dyDescent="0.25">
      <c r="A49" s="73" t="s">
        <v>19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5"/>
      <c r="N49" s="73" t="s">
        <v>20</v>
      </c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5"/>
    </row>
    <row r="50" spans="1:27" s="1" customFormat="1" ht="25" x14ac:dyDescent="0.35">
      <c r="A50" s="69"/>
      <c r="B50" s="102" t="s">
        <v>300</v>
      </c>
      <c r="C50" s="102" t="s">
        <v>301</v>
      </c>
      <c r="D50" s="102" t="s">
        <v>302</v>
      </c>
      <c r="E50" s="102" t="s">
        <v>303</v>
      </c>
      <c r="F50" s="102" t="s">
        <v>304</v>
      </c>
      <c r="G50" s="102" t="s">
        <v>305</v>
      </c>
      <c r="H50" s="102" t="s">
        <v>306</v>
      </c>
      <c r="I50" s="102" t="s">
        <v>307</v>
      </c>
      <c r="J50" s="103" t="s">
        <v>605</v>
      </c>
      <c r="K50" s="104" t="s">
        <v>308</v>
      </c>
      <c r="L50" s="104" t="s">
        <v>309</v>
      </c>
      <c r="M50" s="3"/>
      <c r="N50" s="56"/>
      <c r="O50" s="102" t="s">
        <v>300</v>
      </c>
      <c r="P50" s="102" t="s">
        <v>301</v>
      </c>
      <c r="Q50" s="102" t="s">
        <v>302</v>
      </c>
      <c r="R50" s="102" t="s">
        <v>303</v>
      </c>
      <c r="S50" s="102" t="s">
        <v>304</v>
      </c>
      <c r="T50" s="102" t="s">
        <v>305</v>
      </c>
      <c r="U50" s="102" t="s">
        <v>306</v>
      </c>
      <c r="V50" s="102" t="s">
        <v>307</v>
      </c>
      <c r="W50" s="103" t="s">
        <v>605</v>
      </c>
      <c r="X50" s="104" t="s">
        <v>308</v>
      </c>
      <c r="Y50" s="104" t="s">
        <v>309</v>
      </c>
      <c r="Z50" s="3"/>
      <c r="AA50" s="3"/>
    </row>
    <row r="51" spans="1:27" x14ac:dyDescent="0.2">
      <c r="A51" s="8" t="s">
        <v>0</v>
      </c>
      <c r="B51" s="25">
        <v>2.31</v>
      </c>
      <c r="C51" s="26">
        <v>2.21</v>
      </c>
      <c r="D51" s="25">
        <v>5.09</v>
      </c>
      <c r="E51" s="26">
        <v>2.33</v>
      </c>
      <c r="F51" s="25">
        <v>8.69</v>
      </c>
      <c r="G51" s="25">
        <v>7.13</v>
      </c>
      <c r="H51" s="25">
        <v>3.64</v>
      </c>
      <c r="I51" s="25">
        <v>10.76</v>
      </c>
      <c r="J51" s="106">
        <v>9.81</v>
      </c>
      <c r="K51" s="23">
        <f>SUM(B51:J51)</f>
        <v>51.97</v>
      </c>
      <c r="L51" s="23">
        <f>SUM(F51:J51)</f>
        <v>40.03</v>
      </c>
      <c r="M51"/>
      <c r="N51" s="56" t="s">
        <v>0</v>
      </c>
      <c r="O51" s="25">
        <v>2.61</v>
      </c>
      <c r="P51" s="25">
        <v>2.39</v>
      </c>
      <c r="Q51" s="25">
        <v>1.74</v>
      </c>
      <c r="R51" s="25">
        <v>2.88</v>
      </c>
      <c r="S51" s="25">
        <v>3.17</v>
      </c>
      <c r="T51" s="25">
        <v>4.99</v>
      </c>
      <c r="U51" s="25">
        <v>2.4300000000000002</v>
      </c>
      <c r="V51" s="25">
        <v>2.52</v>
      </c>
      <c r="W51" s="106">
        <v>2.99</v>
      </c>
      <c r="X51" s="29">
        <f>SUM(O51:W51)</f>
        <v>25.72</v>
      </c>
      <c r="Y51" s="29">
        <f>SUM(S51:W51)</f>
        <v>16.100000000000001</v>
      </c>
    </row>
    <row r="52" spans="1:27" x14ac:dyDescent="0.2">
      <c r="A52" s="8" t="s">
        <v>1</v>
      </c>
      <c r="B52" s="26">
        <v>1.21</v>
      </c>
      <c r="C52" s="25">
        <v>3.23</v>
      </c>
      <c r="D52" s="25">
        <v>5.38</v>
      </c>
      <c r="E52" s="25">
        <v>5.27</v>
      </c>
      <c r="F52" s="25">
        <v>4.43</v>
      </c>
      <c r="G52" s="25">
        <v>2.67</v>
      </c>
      <c r="H52" s="25">
        <v>6.24</v>
      </c>
      <c r="I52" s="25">
        <v>3.86</v>
      </c>
      <c r="J52" s="106">
        <v>8.01</v>
      </c>
      <c r="K52" s="29">
        <f t="shared" ref="K52:K61" si="0">SUM(B52:J52)</f>
        <v>40.299999999999997</v>
      </c>
      <c r="L52" s="23">
        <f t="shared" ref="L52:L61" si="1">SUM(F52:J52)</f>
        <v>25.21</v>
      </c>
      <c r="M52"/>
      <c r="N52" s="56" t="s">
        <v>1</v>
      </c>
      <c r="O52" s="26">
        <v>1.56</v>
      </c>
      <c r="P52" s="25">
        <v>3.24</v>
      </c>
      <c r="Q52" s="26">
        <v>1.46</v>
      </c>
      <c r="R52" s="25">
        <v>4.8499999999999996</v>
      </c>
      <c r="S52" s="25">
        <v>3.18</v>
      </c>
      <c r="T52" s="25">
        <v>3.65</v>
      </c>
      <c r="U52" s="30">
        <v>1.72</v>
      </c>
      <c r="V52" s="25">
        <v>3.38</v>
      </c>
      <c r="W52" s="106">
        <v>2.36</v>
      </c>
      <c r="X52" s="28">
        <f t="shared" ref="X52:X60" si="2">SUM(O52:W52)</f>
        <v>25.399999999999995</v>
      </c>
      <c r="Y52" s="28">
        <f t="shared" ref="Y52:Y60" si="3">SUM(S52:W52)</f>
        <v>14.29</v>
      </c>
    </row>
    <row r="53" spans="1:27" x14ac:dyDescent="0.2">
      <c r="A53" s="8" t="s">
        <v>2</v>
      </c>
      <c r="B53" s="25">
        <v>8.86</v>
      </c>
      <c r="C53" s="25">
        <v>2.34</v>
      </c>
      <c r="D53" s="25">
        <v>9.2200000000000006</v>
      </c>
      <c r="E53" s="25">
        <v>10.11</v>
      </c>
      <c r="F53" s="25">
        <v>7.48</v>
      </c>
      <c r="G53" s="25">
        <v>2.23</v>
      </c>
      <c r="H53" s="26">
        <v>1.99</v>
      </c>
      <c r="I53" s="25">
        <v>4.25</v>
      </c>
      <c r="J53" s="106">
        <v>2.2000000000000002</v>
      </c>
      <c r="K53" s="23">
        <f t="shared" si="0"/>
        <v>48.680000000000007</v>
      </c>
      <c r="L53" s="28">
        <f t="shared" si="1"/>
        <v>18.150000000000002</v>
      </c>
      <c r="M53"/>
      <c r="N53" s="56" t="s">
        <v>2</v>
      </c>
      <c r="O53" s="25">
        <v>10.71</v>
      </c>
      <c r="P53" s="26">
        <v>1.97</v>
      </c>
      <c r="Q53" s="25">
        <v>8.23</v>
      </c>
      <c r="R53" s="25">
        <v>9.5299999999999994</v>
      </c>
      <c r="S53" s="25">
        <v>7.81</v>
      </c>
      <c r="T53" s="25">
        <v>3.83</v>
      </c>
      <c r="U53" s="25">
        <v>5.21</v>
      </c>
      <c r="V53" s="31">
        <v>5.3</v>
      </c>
      <c r="W53" s="106">
        <v>3.65</v>
      </c>
      <c r="X53" s="23">
        <f t="shared" si="2"/>
        <v>56.24</v>
      </c>
      <c r="Y53" s="23">
        <f t="shared" si="3"/>
        <v>25.8</v>
      </c>
    </row>
    <row r="54" spans="1:27" x14ac:dyDescent="0.2">
      <c r="A54" s="8" t="s">
        <v>3</v>
      </c>
      <c r="B54" s="25">
        <v>2.52</v>
      </c>
      <c r="C54" s="25">
        <v>2.2200000000000002</v>
      </c>
      <c r="D54" s="26">
        <v>2.4900000000000002</v>
      </c>
      <c r="E54" s="25">
        <v>3.26</v>
      </c>
      <c r="F54" s="25">
        <v>5.07</v>
      </c>
      <c r="G54" s="25">
        <v>6.5</v>
      </c>
      <c r="H54" s="25">
        <v>5.13</v>
      </c>
      <c r="I54" s="25">
        <v>1.69</v>
      </c>
      <c r="J54" s="106">
        <v>8.48</v>
      </c>
      <c r="K54" s="28">
        <f t="shared" si="0"/>
        <v>37.36</v>
      </c>
      <c r="L54" s="23">
        <f t="shared" si="1"/>
        <v>26.87</v>
      </c>
      <c r="M54"/>
      <c r="N54" s="56" t="s">
        <v>3</v>
      </c>
      <c r="O54" s="25">
        <v>1.86</v>
      </c>
      <c r="P54" s="25">
        <v>2.42</v>
      </c>
      <c r="Q54" s="25">
        <v>3.1</v>
      </c>
      <c r="R54" s="26">
        <v>2.39</v>
      </c>
      <c r="S54" s="25">
        <v>3.21</v>
      </c>
      <c r="T54" s="25">
        <v>4.3099999999999996</v>
      </c>
      <c r="U54" s="25">
        <v>2.33</v>
      </c>
      <c r="V54" s="25">
        <v>2.74</v>
      </c>
      <c r="W54" s="106">
        <v>4.53</v>
      </c>
      <c r="X54" s="23">
        <f t="shared" si="2"/>
        <v>26.89</v>
      </c>
      <c r="Y54" s="23">
        <f t="shared" si="3"/>
        <v>17.12</v>
      </c>
    </row>
    <row r="55" spans="1:27" x14ac:dyDescent="0.2">
      <c r="A55" s="8" t="s">
        <v>4</v>
      </c>
      <c r="B55" s="25">
        <v>9.9499999999999993</v>
      </c>
      <c r="C55" s="25">
        <v>10.42</v>
      </c>
      <c r="D55" s="25">
        <v>10.050000000000001</v>
      </c>
      <c r="E55" s="25">
        <v>9.51</v>
      </c>
      <c r="F55" s="25">
        <v>10.32</v>
      </c>
      <c r="G55" s="25">
        <v>5.61</v>
      </c>
      <c r="H55" s="25">
        <v>10.09</v>
      </c>
      <c r="I55" s="25">
        <v>7.34</v>
      </c>
      <c r="J55" s="106">
        <v>6.18</v>
      </c>
      <c r="K55" s="23">
        <f t="shared" si="0"/>
        <v>79.47</v>
      </c>
      <c r="L55" s="23">
        <f t="shared" si="1"/>
        <v>39.54</v>
      </c>
      <c r="M55"/>
      <c r="N55" s="56" t="s">
        <v>4</v>
      </c>
      <c r="O55" s="25">
        <v>9.44</v>
      </c>
      <c r="P55" s="25">
        <v>10.199999999999999</v>
      </c>
      <c r="Q55" s="25">
        <v>8.85</v>
      </c>
      <c r="R55" s="25">
        <v>8.82</v>
      </c>
      <c r="S55" s="25">
        <v>9.32</v>
      </c>
      <c r="T55" s="25">
        <v>5.24</v>
      </c>
      <c r="U55" s="25">
        <v>7.97</v>
      </c>
      <c r="V55" s="25">
        <v>9.94</v>
      </c>
      <c r="W55" s="106">
        <v>6.7</v>
      </c>
      <c r="X55" s="23">
        <f t="shared" si="2"/>
        <v>76.48</v>
      </c>
      <c r="Y55" s="23">
        <f t="shared" si="3"/>
        <v>39.17</v>
      </c>
    </row>
    <row r="56" spans="1:27" x14ac:dyDescent="0.2">
      <c r="A56" s="8" t="s">
        <v>5</v>
      </c>
      <c r="B56" s="25">
        <v>7.2</v>
      </c>
      <c r="C56" s="25">
        <v>5.86</v>
      </c>
      <c r="D56" s="25">
        <v>5.52</v>
      </c>
      <c r="E56" s="25">
        <v>3.66</v>
      </c>
      <c r="F56" s="25">
        <v>3.51</v>
      </c>
      <c r="G56" s="25">
        <v>8.76</v>
      </c>
      <c r="H56" s="25">
        <v>9</v>
      </c>
      <c r="I56" s="25">
        <v>8.3800000000000008</v>
      </c>
      <c r="J56" s="106">
        <v>4.79</v>
      </c>
      <c r="K56" s="23">
        <f t="shared" si="0"/>
        <v>56.68</v>
      </c>
      <c r="L56" s="23">
        <f t="shared" si="1"/>
        <v>34.44</v>
      </c>
      <c r="M56"/>
      <c r="N56" s="56" t="s">
        <v>5</v>
      </c>
      <c r="O56" s="25">
        <v>6.94</v>
      </c>
      <c r="P56" s="25">
        <v>6.52</v>
      </c>
      <c r="Q56" s="25">
        <v>6.08</v>
      </c>
      <c r="R56" s="25">
        <v>6.46</v>
      </c>
      <c r="S56" s="25">
        <v>5.74</v>
      </c>
      <c r="T56" s="25">
        <v>8.61</v>
      </c>
      <c r="U56" s="25">
        <v>7.59</v>
      </c>
      <c r="V56" s="25">
        <v>7.84</v>
      </c>
      <c r="W56" s="106">
        <v>8.2200000000000006</v>
      </c>
      <c r="X56" s="23">
        <f t="shared" si="2"/>
        <v>64</v>
      </c>
      <c r="Y56" s="23">
        <f t="shared" si="3"/>
        <v>38</v>
      </c>
    </row>
    <row r="57" spans="1:27" x14ac:dyDescent="0.2">
      <c r="A57" s="8" t="s">
        <v>6</v>
      </c>
      <c r="B57" s="25">
        <v>9.6300000000000008</v>
      </c>
      <c r="C57" s="25">
        <v>9.24</v>
      </c>
      <c r="D57" s="25">
        <v>8.8000000000000007</v>
      </c>
      <c r="E57" s="25">
        <v>9.1999999999999993</v>
      </c>
      <c r="F57" s="25">
        <v>10.199999999999999</v>
      </c>
      <c r="G57" s="25">
        <v>6.95</v>
      </c>
      <c r="H57" s="25">
        <v>10.42</v>
      </c>
      <c r="I57" s="25">
        <v>4.24</v>
      </c>
      <c r="J57" s="106">
        <v>4.3099999999999996</v>
      </c>
      <c r="K57" s="23">
        <f t="shared" si="0"/>
        <v>72.990000000000009</v>
      </c>
      <c r="L57" s="23">
        <f t="shared" si="1"/>
        <v>36.120000000000005</v>
      </c>
      <c r="M57"/>
      <c r="N57" s="56" t="s">
        <v>6</v>
      </c>
      <c r="O57" s="25">
        <v>8.51</v>
      </c>
      <c r="P57" s="25">
        <v>9.5399999999999991</v>
      </c>
      <c r="Q57" s="25">
        <v>8.07</v>
      </c>
      <c r="R57" s="25">
        <v>7.83</v>
      </c>
      <c r="S57" s="25">
        <v>9.3800000000000008</v>
      </c>
      <c r="T57" s="25">
        <v>5.59</v>
      </c>
      <c r="U57" s="25">
        <v>7.98</v>
      </c>
      <c r="V57" s="25">
        <v>6.59</v>
      </c>
      <c r="W57" s="106">
        <v>6.46</v>
      </c>
      <c r="X57" s="23">
        <f t="shared" si="2"/>
        <v>69.95</v>
      </c>
      <c r="Y57" s="23">
        <f t="shared" si="3"/>
        <v>36</v>
      </c>
    </row>
    <row r="58" spans="1:27" x14ac:dyDescent="0.2">
      <c r="A58" s="8" t="s">
        <v>7</v>
      </c>
      <c r="B58" s="25">
        <v>5.75</v>
      </c>
      <c r="C58" s="25">
        <v>8.7200000000000006</v>
      </c>
      <c r="D58" s="25">
        <v>3.98</v>
      </c>
      <c r="E58" s="25">
        <v>6.22</v>
      </c>
      <c r="F58" s="25">
        <v>6.04</v>
      </c>
      <c r="G58" s="25">
        <v>8.59</v>
      </c>
      <c r="H58" s="25">
        <v>7.1</v>
      </c>
      <c r="I58" s="25">
        <v>7.88</v>
      </c>
      <c r="J58" s="106">
        <v>8.18</v>
      </c>
      <c r="K58" s="23">
        <f t="shared" si="0"/>
        <v>62.46</v>
      </c>
      <c r="L58" s="23">
        <f t="shared" si="1"/>
        <v>37.789999999999992</v>
      </c>
      <c r="M58"/>
      <c r="N58" s="56" t="s">
        <v>7</v>
      </c>
      <c r="O58" s="25">
        <v>7.09</v>
      </c>
      <c r="P58" s="25">
        <v>8.91</v>
      </c>
      <c r="Q58" s="25">
        <v>6.86</v>
      </c>
      <c r="R58" s="25">
        <v>4.6399999999999997</v>
      </c>
      <c r="S58" s="25">
        <v>6.03</v>
      </c>
      <c r="T58" s="25">
        <v>8.89</v>
      </c>
      <c r="U58" s="25">
        <v>5.73</v>
      </c>
      <c r="V58" s="25">
        <v>7.71</v>
      </c>
      <c r="W58" s="106">
        <v>9.3000000000000007</v>
      </c>
      <c r="X58" s="23">
        <f t="shared" si="2"/>
        <v>65.160000000000011</v>
      </c>
      <c r="Y58" s="23">
        <f t="shared" si="3"/>
        <v>37.660000000000004</v>
      </c>
    </row>
    <row r="59" spans="1:27" x14ac:dyDescent="0.2">
      <c r="A59" s="8" t="s">
        <v>8</v>
      </c>
      <c r="B59" s="25">
        <v>5.75</v>
      </c>
      <c r="C59" s="25">
        <v>8.7200000000000006</v>
      </c>
      <c r="D59" s="25">
        <v>3.98</v>
      </c>
      <c r="E59" s="25">
        <v>6.22</v>
      </c>
      <c r="F59" s="25">
        <v>6.04</v>
      </c>
      <c r="G59" s="25">
        <v>8.59</v>
      </c>
      <c r="H59" s="25">
        <v>7.1</v>
      </c>
      <c r="I59" s="25">
        <v>7.88</v>
      </c>
      <c r="J59" s="106">
        <v>8.18</v>
      </c>
      <c r="K59" s="23">
        <f t="shared" si="0"/>
        <v>62.46</v>
      </c>
      <c r="L59" s="23">
        <f t="shared" si="1"/>
        <v>37.789999999999992</v>
      </c>
      <c r="M59"/>
      <c r="N59" s="56" t="s">
        <v>8</v>
      </c>
      <c r="O59" s="25">
        <v>7.09</v>
      </c>
      <c r="P59" s="25">
        <v>8.91</v>
      </c>
      <c r="Q59" s="25">
        <v>6.86</v>
      </c>
      <c r="R59" s="25">
        <v>4.6399999999999997</v>
      </c>
      <c r="S59" s="25">
        <v>6.03</v>
      </c>
      <c r="T59" s="25">
        <v>8.89</v>
      </c>
      <c r="U59" s="25">
        <v>5.73</v>
      </c>
      <c r="V59" s="25">
        <v>7.71</v>
      </c>
      <c r="W59" s="106">
        <v>9.3000000000000007</v>
      </c>
      <c r="X59" s="23">
        <f t="shared" si="2"/>
        <v>65.160000000000011</v>
      </c>
      <c r="Y59" s="23">
        <f t="shared" si="3"/>
        <v>37.660000000000004</v>
      </c>
    </row>
    <row r="60" spans="1:27" x14ac:dyDescent="0.2">
      <c r="A60" s="8" t="s">
        <v>171</v>
      </c>
      <c r="B60" s="25">
        <v>5.18</v>
      </c>
      <c r="C60" s="25">
        <v>5.86</v>
      </c>
      <c r="D60" s="25">
        <v>3.83</v>
      </c>
      <c r="E60" s="25">
        <v>3.06</v>
      </c>
      <c r="F60" s="25">
        <v>3.1</v>
      </c>
      <c r="G60" s="25">
        <v>6.87</v>
      </c>
      <c r="H60" s="25">
        <v>1.98</v>
      </c>
      <c r="I60" s="25">
        <v>8.3800000000000008</v>
      </c>
      <c r="J60" s="106">
        <v>4.79</v>
      </c>
      <c r="K60" s="23">
        <f t="shared" si="0"/>
        <v>43.050000000000004</v>
      </c>
      <c r="L60" s="29">
        <f t="shared" si="1"/>
        <v>25.12</v>
      </c>
      <c r="M60"/>
      <c r="N60" s="56" t="s">
        <v>9</v>
      </c>
      <c r="O60" s="25">
        <v>5.74</v>
      </c>
      <c r="P60" s="25">
        <v>6.06</v>
      </c>
      <c r="Q60" s="25">
        <v>3.74</v>
      </c>
      <c r="R60" s="25">
        <v>2.96</v>
      </c>
      <c r="S60" s="26">
        <v>1.1100000000000001</v>
      </c>
      <c r="T60" s="26">
        <v>1</v>
      </c>
      <c r="U60" s="38">
        <v>1.28</v>
      </c>
      <c r="V60" s="26">
        <v>1.06</v>
      </c>
      <c r="W60" s="113">
        <v>1.48</v>
      </c>
      <c r="X60" s="27">
        <f t="shared" si="2"/>
        <v>24.43</v>
      </c>
      <c r="Y60" s="27">
        <f t="shared" si="3"/>
        <v>5.9300000000000015</v>
      </c>
    </row>
    <row r="61" spans="1:27" x14ac:dyDescent="0.2">
      <c r="A61" s="8" t="s">
        <v>9</v>
      </c>
      <c r="B61" s="25">
        <v>7.65</v>
      </c>
      <c r="C61" s="25">
        <v>7.17</v>
      </c>
      <c r="D61" s="25">
        <v>7.69</v>
      </c>
      <c r="E61" s="25">
        <v>7.16</v>
      </c>
      <c r="F61" s="26">
        <v>1.1200000000000001</v>
      </c>
      <c r="G61" s="26">
        <v>2.09</v>
      </c>
      <c r="H61" s="38">
        <v>1.02</v>
      </c>
      <c r="I61" s="26">
        <v>1.1499999999999999</v>
      </c>
      <c r="J61" s="113">
        <v>1.06</v>
      </c>
      <c r="K61" s="27">
        <f t="shared" si="0"/>
        <v>36.110000000000007</v>
      </c>
      <c r="L61" s="27">
        <f t="shared" si="1"/>
        <v>6.4400000000000013</v>
      </c>
      <c r="M61"/>
      <c r="N61" s="57"/>
    </row>
    <row r="64" spans="1:27" ht="19" x14ac:dyDescent="0.25">
      <c r="A64" s="78" t="s">
        <v>21</v>
      </c>
      <c r="B64" s="79"/>
      <c r="C64" s="79"/>
      <c r="D64" s="79"/>
      <c r="E64" s="79"/>
      <c r="F64" s="79"/>
      <c r="G64" s="79"/>
      <c r="H64" s="79"/>
      <c r="I64" s="79"/>
      <c r="J64" s="79"/>
      <c r="K64" s="4"/>
      <c r="M64" s="78" t="s">
        <v>22</v>
      </c>
      <c r="N64" s="79"/>
      <c r="O64" s="79"/>
      <c r="P64" s="79"/>
      <c r="Q64" s="79"/>
      <c r="R64" s="79"/>
      <c r="S64" s="79"/>
      <c r="T64" s="79"/>
      <c r="U64" s="79"/>
      <c r="V64" s="79"/>
    </row>
    <row r="65" spans="1:25" x14ac:dyDescent="0.2">
      <c r="A65" s="8"/>
      <c r="B65" s="19" t="s">
        <v>300</v>
      </c>
      <c r="C65" s="19" t="s">
        <v>301</v>
      </c>
      <c r="D65" s="19" t="s">
        <v>302</v>
      </c>
      <c r="E65" s="19" t="s">
        <v>303</v>
      </c>
      <c r="F65" s="19" t="s">
        <v>304</v>
      </c>
      <c r="G65" s="19" t="s">
        <v>305</v>
      </c>
      <c r="H65" s="19" t="s">
        <v>306</v>
      </c>
      <c r="I65" s="19" t="s">
        <v>307</v>
      </c>
      <c r="J65" s="82" t="s">
        <v>605</v>
      </c>
      <c r="M65" s="56"/>
      <c r="N65" s="19" t="s">
        <v>300</v>
      </c>
      <c r="O65" s="19" t="s">
        <v>301</v>
      </c>
      <c r="P65" s="19" t="s">
        <v>302</v>
      </c>
      <c r="Q65" s="19" t="s">
        <v>303</v>
      </c>
      <c r="R65" s="19" t="s">
        <v>304</v>
      </c>
      <c r="S65" s="19" t="s">
        <v>305</v>
      </c>
      <c r="T65" s="19" t="s">
        <v>306</v>
      </c>
      <c r="U65" s="19" t="s">
        <v>307</v>
      </c>
      <c r="V65" s="82" t="s">
        <v>605</v>
      </c>
    </row>
    <row r="66" spans="1:25" x14ac:dyDescent="0.2">
      <c r="A66" s="8" t="s">
        <v>0</v>
      </c>
      <c r="B66" s="32">
        <v>0</v>
      </c>
      <c r="C66" s="32">
        <v>0</v>
      </c>
      <c r="D66" s="32">
        <v>3.9171308442442697E-5</v>
      </c>
      <c r="E66" s="32">
        <v>0</v>
      </c>
      <c r="F66" s="32">
        <v>0</v>
      </c>
      <c r="G66" s="32">
        <v>0</v>
      </c>
      <c r="H66" s="32">
        <v>1</v>
      </c>
      <c r="I66" s="32">
        <v>0</v>
      </c>
      <c r="J66" s="101">
        <v>0</v>
      </c>
      <c r="K66" s="1"/>
      <c r="L66" s="3"/>
      <c r="M66" s="56" t="s">
        <v>0</v>
      </c>
      <c r="N66" s="32">
        <v>1.2964479045862699E-7</v>
      </c>
      <c r="O66" s="32">
        <v>1.3300582857311799E-10</v>
      </c>
      <c r="P66" s="32">
        <v>1.32416928162459E-3</v>
      </c>
      <c r="Q66" s="32">
        <v>1</v>
      </c>
      <c r="R66" s="32">
        <v>7.3990553779879E-4</v>
      </c>
      <c r="S66" s="32">
        <v>0</v>
      </c>
      <c r="T66" s="32">
        <v>0.50116170230834101</v>
      </c>
      <c r="U66" s="32">
        <v>0.70744806665085702</v>
      </c>
      <c r="V66" s="101">
        <v>6.7994363638698097E-2</v>
      </c>
      <c r="W66" s="1"/>
      <c r="X66" s="1"/>
      <c r="Y66" s="1"/>
    </row>
    <row r="67" spans="1:25" x14ac:dyDescent="0.2">
      <c r="A67" s="8" t="s">
        <v>1</v>
      </c>
      <c r="B67" s="32">
        <v>0</v>
      </c>
      <c r="C67" s="32">
        <v>3.00426350463567E-12</v>
      </c>
      <c r="D67" s="32">
        <v>5.6915708174121095E-4</v>
      </c>
      <c r="E67" s="32">
        <v>1.7547685257687198E-2</v>
      </c>
      <c r="F67" s="32">
        <v>1.4697394412621601E-8</v>
      </c>
      <c r="G67" s="32">
        <v>1</v>
      </c>
      <c r="H67" s="32">
        <v>1.4349265853308401E-6</v>
      </c>
      <c r="I67" s="32">
        <v>9.6781701077741604E-5</v>
      </c>
      <c r="J67" s="101">
        <v>0</v>
      </c>
      <c r="K67" s="1"/>
      <c r="L67" s="1"/>
      <c r="M67" s="56" t="s">
        <v>1</v>
      </c>
      <c r="N67" s="32">
        <v>8.5487172896137003E-14</v>
      </c>
      <c r="O67" s="32">
        <v>4.2086511153893699E-6</v>
      </c>
      <c r="P67" s="32">
        <v>9.04930934386705E-5</v>
      </c>
      <c r="Q67" s="32">
        <v>3.4309059222037402E-3</v>
      </c>
      <c r="R67" s="32">
        <v>6.9744438647378795E-4</v>
      </c>
      <c r="S67" s="32">
        <v>1.39518809505467E-6</v>
      </c>
      <c r="T67" s="32">
        <v>4.13764557176676E-5</v>
      </c>
      <c r="U67" s="32">
        <v>1.1802035894770101E-3</v>
      </c>
      <c r="V67" s="101">
        <v>1</v>
      </c>
      <c r="W67" s="1"/>
      <c r="X67" s="1"/>
      <c r="Y67" s="1"/>
    </row>
    <row r="68" spans="1:25" x14ac:dyDescent="0.2">
      <c r="A68" s="8" t="s">
        <v>2</v>
      </c>
      <c r="B68" s="32">
        <v>1</v>
      </c>
      <c r="C68" s="32">
        <v>0</v>
      </c>
      <c r="D68" s="32">
        <v>0.192530124539943</v>
      </c>
      <c r="E68" s="32">
        <v>1.0177596598826E-6</v>
      </c>
      <c r="F68" s="32">
        <v>0</v>
      </c>
      <c r="G68" s="32">
        <v>1</v>
      </c>
      <c r="H68" s="32">
        <v>0.61214369455694295</v>
      </c>
      <c r="I68" s="32">
        <v>1.7604360080802899E-6</v>
      </c>
      <c r="J68" s="101">
        <v>1</v>
      </c>
      <c r="K68" s="1"/>
      <c r="L68" s="1"/>
      <c r="M68" s="56" t="s">
        <v>2</v>
      </c>
      <c r="N68" s="32">
        <v>0</v>
      </c>
      <c r="O68" s="32">
        <v>3.1752378504279401E-13</v>
      </c>
      <c r="P68" s="32">
        <v>0</v>
      </c>
      <c r="Q68" s="32">
        <v>0</v>
      </c>
      <c r="R68" s="32">
        <v>0</v>
      </c>
      <c r="S68" s="32">
        <v>1.6235817690279901E-7</v>
      </c>
      <c r="T68" s="32">
        <v>3.9968028886505598E-14</v>
      </c>
      <c r="U68" s="39">
        <v>0</v>
      </c>
      <c r="V68" s="101">
        <v>2.4906161290361102E-4</v>
      </c>
      <c r="W68" s="1"/>
      <c r="X68" s="1"/>
      <c r="Y68" s="1"/>
    </row>
    <row r="69" spans="1:25" x14ac:dyDescent="0.2">
      <c r="A69" s="8" t="s">
        <v>3</v>
      </c>
      <c r="B69" s="32">
        <v>0</v>
      </c>
      <c r="C69" s="32">
        <v>0</v>
      </c>
      <c r="D69" s="32">
        <v>0</v>
      </c>
      <c r="E69" s="32">
        <v>6.2039262616053699E-12</v>
      </c>
      <c r="F69" s="32">
        <v>2.7355895326763801E-12</v>
      </c>
      <c r="G69" s="32">
        <v>0</v>
      </c>
      <c r="H69" s="32">
        <v>3.1479965870715401E-2</v>
      </c>
      <c r="I69" s="32">
        <v>1</v>
      </c>
      <c r="J69" s="101">
        <v>0</v>
      </c>
      <c r="K69" s="1"/>
      <c r="L69" s="1"/>
      <c r="M69" s="56" t="s">
        <v>3</v>
      </c>
      <c r="N69" s="32">
        <v>8.1212814251330201E-12</v>
      </c>
      <c r="O69" s="32">
        <v>2.2115531628230599E-10</v>
      </c>
      <c r="P69" s="32">
        <v>1</v>
      </c>
      <c r="Q69" s="32">
        <v>1</v>
      </c>
      <c r="R69" s="32">
        <v>5.4970922547914404E-4</v>
      </c>
      <c r="S69" s="32">
        <v>2.0383694732117799E-10</v>
      </c>
      <c r="T69" s="32">
        <v>1.9152198185011501E-2</v>
      </c>
      <c r="U69" s="32">
        <v>0.175947611112765</v>
      </c>
      <c r="V69" s="101">
        <v>7.7483419680390803E-9</v>
      </c>
      <c r="W69" s="1"/>
      <c r="X69" s="1"/>
      <c r="Y69" s="1"/>
    </row>
    <row r="70" spans="1:25" x14ac:dyDescent="0.2">
      <c r="A70" s="8" t="s">
        <v>4</v>
      </c>
      <c r="B70" s="32">
        <v>6.3520803336824996E-4</v>
      </c>
      <c r="C70" s="32">
        <v>3.4029158380022203E-8</v>
      </c>
      <c r="D70" s="32">
        <v>3.6486087137466101E-4</v>
      </c>
      <c r="E70" s="32">
        <v>3.8589827589197102E-4</v>
      </c>
      <c r="F70" s="32">
        <v>0</v>
      </c>
      <c r="G70" s="32">
        <v>9.8646091295506701E-10</v>
      </c>
      <c r="H70" s="32">
        <v>0</v>
      </c>
      <c r="I70" s="32">
        <v>0</v>
      </c>
      <c r="J70" s="101">
        <v>0</v>
      </c>
      <c r="K70" s="1"/>
      <c r="L70" s="1"/>
      <c r="M70" s="56" t="s">
        <v>4</v>
      </c>
      <c r="N70" s="32">
        <v>9.4499963410043997E-11</v>
      </c>
      <c r="O70" s="32">
        <v>1.7097434579227401E-13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101">
        <v>0</v>
      </c>
      <c r="W70" s="1"/>
      <c r="X70" s="1"/>
      <c r="Y70" s="1"/>
    </row>
    <row r="71" spans="1:25" x14ac:dyDescent="0.2">
      <c r="A71" s="8" t="s">
        <v>5</v>
      </c>
      <c r="B71" s="32">
        <v>1</v>
      </c>
      <c r="C71" s="32">
        <v>0.67760809170471303</v>
      </c>
      <c r="D71" s="32">
        <v>1.9467832920083601E-3</v>
      </c>
      <c r="E71" s="32">
        <v>1.36685440743633E-9</v>
      </c>
      <c r="F71" s="32">
        <v>2.9117360715202802E-4</v>
      </c>
      <c r="G71" s="32">
        <v>0</v>
      </c>
      <c r="H71" s="32">
        <v>0</v>
      </c>
      <c r="I71" s="32">
        <v>0</v>
      </c>
      <c r="J71" s="101">
        <v>6.14530648590516E-11</v>
      </c>
      <c r="K71" s="1"/>
      <c r="L71" s="1"/>
      <c r="M71" s="56" t="s">
        <v>5</v>
      </c>
      <c r="N71" s="32">
        <v>1</v>
      </c>
      <c r="O71" s="32">
        <v>1</v>
      </c>
      <c r="P71" s="32">
        <v>4.4027939464230602E-5</v>
      </c>
      <c r="Q71" s="32">
        <v>1.08013598065781E-11</v>
      </c>
      <c r="R71" s="32">
        <v>0</v>
      </c>
      <c r="S71" s="32">
        <v>0</v>
      </c>
      <c r="T71" s="32">
        <v>0</v>
      </c>
      <c r="U71" s="32">
        <v>0</v>
      </c>
      <c r="V71" s="101">
        <v>0</v>
      </c>
      <c r="W71" s="1"/>
      <c r="X71" s="1"/>
      <c r="Y71" s="1"/>
    </row>
    <row r="72" spans="1:25" x14ac:dyDescent="0.2">
      <c r="A72" s="8" t="s">
        <v>6</v>
      </c>
      <c r="B72" s="32">
        <v>9.11713794247037E-3</v>
      </c>
      <c r="C72" s="32">
        <v>4.3898879208115098E-3</v>
      </c>
      <c r="D72" s="32">
        <v>1</v>
      </c>
      <c r="E72" s="32">
        <v>5.3503886644301604E-3</v>
      </c>
      <c r="F72" s="32">
        <v>0</v>
      </c>
      <c r="G72" s="32">
        <v>0</v>
      </c>
      <c r="H72" s="32">
        <v>0</v>
      </c>
      <c r="I72" s="32">
        <v>2.0161089808734498E-6</v>
      </c>
      <c r="J72" s="101">
        <v>3.4029158380022203E-8</v>
      </c>
      <c r="K72" s="1"/>
      <c r="L72" s="1"/>
      <c r="M72" s="56" t="s">
        <v>6</v>
      </c>
      <c r="N72" s="32">
        <v>7.1129088552446203E-6</v>
      </c>
      <c r="O72" s="32">
        <v>1.8897305942289201E-9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101">
        <v>0</v>
      </c>
      <c r="W72" s="1"/>
      <c r="X72" s="1"/>
      <c r="Y72" s="1"/>
    </row>
    <row r="73" spans="1:25" x14ac:dyDescent="0.2">
      <c r="A73" s="8" t="s">
        <v>7</v>
      </c>
      <c r="B73" s="32">
        <v>1.60065458199742E-2</v>
      </c>
      <c r="C73" s="32">
        <v>0.17830611965659299</v>
      </c>
      <c r="D73" s="32">
        <v>7.9588557966303597E-11</v>
      </c>
      <c r="E73" s="32">
        <v>1</v>
      </c>
      <c r="F73" s="32">
        <v>0</v>
      </c>
      <c r="G73" s="32">
        <v>0</v>
      </c>
      <c r="H73" s="32">
        <v>3.0641045256629598E-11</v>
      </c>
      <c r="I73" s="32">
        <v>0</v>
      </c>
      <c r="J73" s="101">
        <v>0</v>
      </c>
      <c r="K73" s="1"/>
      <c r="L73" s="1"/>
      <c r="M73" s="56" t="s">
        <v>7</v>
      </c>
      <c r="N73" s="32">
        <v>0.53361915770561397</v>
      </c>
      <c r="O73" s="32">
        <v>3.2266608762654401E-6</v>
      </c>
      <c r="P73" s="32">
        <v>3.00117930507326E-9</v>
      </c>
      <c r="Q73" s="32">
        <v>1.90515083473419E-2</v>
      </c>
      <c r="R73" s="32">
        <v>0</v>
      </c>
      <c r="S73" s="32">
        <v>0</v>
      </c>
      <c r="T73" s="32">
        <v>1.2959780693399999E-4</v>
      </c>
      <c r="U73" s="32">
        <v>0</v>
      </c>
      <c r="V73" s="101">
        <v>0</v>
      </c>
      <c r="W73" s="1"/>
      <c r="X73" s="1"/>
      <c r="Y73" s="1"/>
    </row>
    <row r="74" spans="1:25" x14ac:dyDescent="0.2">
      <c r="A74" s="8" t="s">
        <v>8</v>
      </c>
      <c r="B74" s="32">
        <v>1.60065458199742E-2</v>
      </c>
      <c r="C74" s="32">
        <v>0.17830611965659299</v>
      </c>
      <c r="D74" s="32">
        <v>7.9588557966303597E-11</v>
      </c>
      <c r="E74" s="32">
        <v>1</v>
      </c>
      <c r="F74" s="32">
        <v>0</v>
      </c>
      <c r="G74" s="32">
        <v>0</v>
      </c>
      <c r="H74" s="32">
        <v>3.0641045256629598E-11</v>
      </c>
      <c r="I74" s="32">
        <v>0</v>
      </c>
      <c r="J74" s="101">
        <v>0</v>
      </c>
      <c r="K74" s="1"/>
      <c r="L74" s="1"/>
      <c r="M74" s="56" t="s">
        <v>8</v>
      </c>
      <c r="N74" s="32">
        <v>0.53361915770561397</v>
      </c>
      <c r="O74" s="32">
        <v>3.2266608762654401E-6</v>
      </c>
      <c r="P74" s="32">
        <v>3.00117930507326E-9</v>
      </c>
      <c r="Q74" s="32">
        <v>1.90515083473419E-2</v>
      </c>
      <c r="R74" s="32">
        <v>0</v>
      </c>
      <c r="S74" s="32">
        <v>0</v>
      </c>
      <c r="T74" s="32">
        <v>1.2959780693399999E-4</v>
      </c>
      <c r="U74" s="32">
        <v>0</v>
      </c>
      <c r="V74" s="101">
        <v>0</v>
      </c>
      <c r="W74" s="1"/>
      <c r="X74" s="1"/>
      <c r="Y74" s="1"/>
    </row>
    <row r="75" spans="1:25" x14ac:dyDescent="0.2">
      <c r="A75" s="8" t="s">
        <v>171</v>
      </c>
      <c r="B75" s="32">
        <v>1.37775538391338E-4</v>
      </c>
      <c r="C75" s="32">
        <v>0.67760809170471303</v>
      </c>
      <c r="D75" s="32">
        <v>9.7089003503469907E-12</v>
      </c>
      <c r="E75" s="32">
        <v>2.9309887850104102E-13</v>
      </c>
      <c r="F75" s="32">
        <v>8.6917750927040204E-3</v>
      </c>
      <c r="G75" s="32">
        <v>0</v>
      </c>
      <c r="H75" s="32">
        <v>0.59160579210856301</v>
      </c>
      <c r="I75" s="32">
        <v>0</v>
      </c>
      <c r="J75" s="101">
        <v>6.14530648590516E-11</v>
      </c>
      <c r="K75" s="1"/>
      <c r="L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">
      <c r="L76" s="1"/>
    </row>
  </sheetData>
  <mergeCells count="26">
    <mergeCell ref="T19:V19"/>
    <mergeCell ref="A49:L49"/>
    <mergeCell ref="N49:Y49"/>
    <mergeCell ref="A64:J64"/>
    <mergeCell ref="B19:D19"/>
    <mergeCell ref="E19:G19"/>
    <mergeCell ref="H19:J19"/>
    <mergeCell ref="K19:M19"/>
    <mergeCell ref="N19:P19"/>
    <mergeCell ref="M64:V64"/>
    <mergeCell ref="Z19:AB19"/>
    <mergeCell ref="A18:AB18"/>
    <mergeCell ref="A1:J1"/>
    <mergeCell ref="M1:V1"/>
    <mergeCell ref="Z35:AB35"/>
    <mergeCell ref="A34:AB34"/>
    <mergeCell ref="W19:Y19"/>
    <mergeCell ref="B35:D35"/>
    <mergeCell ref="E35:G35"/>
    <mergeCell ref="H35:J35"/>
    <mergeCell ref="K35:M35"/>
    <mergeCell ref="N35:P35"/>
    <mergeCell ref="Q35:S35"/>
    <mergeCell ref="T35:V35"/>
    <mergeCell ref="W35:Y35"/>
    <mergeCell ref="Q19:S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No. 20 features</vt:lpstr>
      <vt:lpstr>No. 80 features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2019-01-13T16:36:16Z</dcterms:created>
  <dcterms:modified xsi:type="dcterms:W3CDTF">2019-09-10T17:56:13Z</dcterms:modified>
</cp:coreProperties>
</file>