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ribbonsr/Dropbox/NoMow/"/>
    </mc:Choice>
  </mc:AlternateContent>
  <xr:revisionPtr revIDLastSave="0" documentId="13_ncr:1_{D6FF2473-1622-934D-82AC-AF477737A078}" xr6:coauthVersionLast="45" xr6:coauthVersionMax="45" xr10:uidLastSave="{00000000-0000-0000-0000-000000000000}"/>
  <bookViews>
    <workbookView xWindow="0" yWindow="460" windowWidth="28800" windowHeight="15740" xr2:uid="{F1D1D067-0396-3E43-8EF8-0647F83E5005}"/>
  </bookViews>
  <sheets>
    <sheet name="Summary" sheetId="1" r:id="rId1"/>
    <sheet name="Flowers" sheetId="2" r:id="rId2"/>
    <sheet name="Bees" sheetId="3" r:id="rId3"/>
  </sheets>
  <definedNames>
    <definedName name="_xlnm._FilterDatabase" localSheetId="1" hidden="1">Flowers!$A$1:$C$231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37" i="3" l="1"/>
  <c r="S37" i="3"/>
  <c r="T37" i="3"/>
  <c r="U37" i="3"/>
  <c r="V37" i="3"/>
  <c r="W37" i="3"/>
  <c r="X37" i="3"/>
  <c r="Y37" i="3"/>
  <c r="Z37" i="3"/>
  <c r="AA37" i="3"/>
  <c r="AB37" i="3"/>
  <c r="AC37" i="3"/>
  <c r="AD37" i="3"/>
  <c r="AE37" i="3"/>
  <c r="AF37" i="3"/>
  <c r="AG37" i="3"/>
  <c r="AH37" i="3"/>
  <c r="C37" i="3"/>
  <c r="D37" i="3"/>
  <c r="E37" i="3"/>
  <c r="F37" i="3"/>
  <c r="G37" i="3"/>
  <c r="H37" i="3"/>
  <c r="I37" i="3"/>
  <c r="J37" i="3"/>
  <c r="K37" i="3"/>
  <c r="L37" i="3"/>
  <c r="M37" i="3"/>
  <c r="N37" i="3"/>
  <c r="O37" i="3"/>
  <c r="P37" i="3"/>
  <c r="Q37" i="3"/>
  <c r="B37" i="3"/>
  <c r="N36" i="1" l="1"/>
  <c r="N35" i="1"/>
  <c r="N34" i="1"/>
  <c r="N33" i="1" l="1"/>
  <c r="N32" i="1"/>
  <c r="N28" i="1"/>
  <c r="N29" i="1"/>
  <c r="N30" i="1"/>
  <c r="N31" i="1"/>
  <c r="N27" i="1" l="1"/>
  <c r="N26" i="1"/>
  <c r="N25" i="1"/>
  <c r="N24" i="1"/>
  <c r="N23" i="1"/>
  <c r="N22" i="1"/>
  <c r="N21" i="1"/>
  <c r="N20" i="1"/>
  <c r="N19" i="1"/>
  <c r="N18" i="1"/>
  <c r="N17" i="1" l="1"/>
  <c r="N16" i="1"/>
  <c r="N15" i="1"/>
  <c r="N14" i="1"/>
  <c r="N13" i="1"/>
  <c r="N12" i="1"/>
  <c r="N11" i="1"/>
  <c r="N10" i="1"/>
  <c r="N9" i="1" l="1"/>
  <c r="N8" i="1"/>
  <c r="N7" i="1"/>
  <c r="N6" i="1"/>
  <c r="N5" i="1"/>
  <c r="N4" i="1"/>
  <c r="N3" i="1"/>
  <c r="N2" i="1"/>
</calcChain>
</file>

<file path=xl/sharedStrings.xml><?xml version="1.0" encoding="utf-8"?>
<sst xmlns="http://schemas.openxmlformats.org/spreadsheetml/2006/main" count="549" uniqueCount="151">
  <si>
    <t>Date</t>
  </si>
  <si>
    <t>Address</t>
  </si>
  <si>
    <t>NoMowArea</t>
  </si>
  <si>
    <t>Time</t>
  </si>
  <si>
    <t>Duration</t>
  </si>
  <si>
    <t>Floral_Density_1</t>
  </si>
  <si>
    <t>Floral_Density_2</t>
  </si>
  <si>
    <t>Floral_Density_3</t>
  </si>
  <si>
    <t>Floral_Density_4</t>
  </si>
  <si>
    <t>Floral_Density_5</t>
  </si>
  <si>
    <t>Floral_Richness</t>
  </si>
  <si>
    <t>Mean_Floral_Density</t>
  </si>
  <si>
    <t>Bee_Abundance</t>
  </si>
  <si>
    <t>Bee_Richness</t>
  </si>
  <si>
    <t>Mow_NoMow</t>
  </si>
  <si>
    <t>NoMow</t>
  </si>
  <si>
    <t>Mow</t>
  </si>
  <si>
    <t>Andrena crataegi</t>
  </si>
  <si>
    <t>Andrena cressoni</t>
  </si>
  <si>
    <t>Andrena miranda</t>
  </si>
  <si>
    <t>Andrena wilkea</t>
  </si>
  <si>
    <t>Apis mellifera</t>
  </si>
  <si>
    <t>Bombus impatiens</t>
  </si>
  <si>
    <t>Bombus rufocinctus</t>
  </si>
  <si>
    <t>Bombus vagans</t>
  </si>
  <si>
    <t>Ceratina calcarata</t>
  </si>
  <si>
    <t>Melissodes bimaculatus</t>
  </si>
  <si>
    <t>Melissodes denticulatus</t>
  </si>
  <si>
    <t>Melissodes desponsus</t>
  </si>
  <si>
    <t>Melissodes druinellus</t>
  </si>
  <si>
    <t>Melissodes rustica</t>
  </si>
  <si>
    <t>Nomada cressoni</t>
  </si>
  <si>
    <t>Agapostemon virescens</t>
  </si>
  <si>
    <t>Augochorella aurata</t>
  </si>
  <si>
    <t>Augochorella pura</t>
  </si>
  <si>
    <t>Halictus ligatus</t>
  </si>
  <si>
    <t>Halictus rubicundus</t>
  </si>
  <si>
    <t>Hoplitis pilosifrons</t>
  </si>
  <si>
    <t>Hylaeus modestus</t>
  </si>
  <si>
    <t>Hyleaus mesillae</t>
  </si>
  <si>
    <t>Lasioglossum coriaceum</t>
  </si>
  <si>
    <t>Lasioglossum cressonii</t>
  </si>
  <si>
    <t>Lasioglossum laevissimum</t>
  </si>
  <si>
    <t>Lasioglossum pilosum</t>
  </si>
  <si>
    <t>Lasioglossum zephyrum</t>
  </si>
  <si>
    <t>Megachile campunulae</t>
  </si>
  <si>
    <t>Osmia pumila</t>
  </si>
  <si>
    <t>Sphecodes spp.</t>
  </si>
  <si>
    <t>Floral_spp</t>
  </si>
  <si>
    <t>Dandelion</t>
  </si>
  <si>
    <t xml:space="preserve">Viola Sp1 </t>
  </si>
  <si>
    <t>Creeping Charlie</t>
  </si>
  <si>
    <t>Queen Anne's Lace</t>
  </si>
  <si>
    <t xml:space="preserve">Clover- Small </t>
  </si>
  <si>
    <t xml:space="preserve">Silverleaf </t>
  </si>
  <si>
    <t xml:space="preserve">jewelweed </t>
  </si>
  <si>
    <t>Wooly Burdock</t>
  </si>
  <si>
    <t xml:space="preserve">Plantain </t>
  </si>
  <si>
    <t>Milkweed</t>
  </si>
  <si>
    <t>Canada Thistle</t>
  </si>
  <si>
    <t>Curly Dock</t>
  </si>
  <si>
    <t>Chickweed</t>
  </si>
  <si>
    <t xml:space="preserve">viola Sp1 </t>
  </si>
  <si>
    <t>Clover-Large</t>
  </si>
  <si>
    <t>Mint</t>
  </si>
  <si>
    <t>Phlolx</t>
  </si>
  <si>
    <t>Viola Sp.2</t>
  </si>
  <si>
    <t>Aster</t>
  </si>
  <si>
    <t>Whirled Aster</t>
  </si>
  <si>
    <t>Mayapple</t>
  </si>
  <si>
    <t>CReeping Charlie</t>
  </si>
  <si>
    <t xml:space="preserve">PLantain </t>
  </si>
  <si>
    <t xml:space="preserve">Jewelweed </t>
  </si>
  <si>
    <t>Burgemont</t>
  </si>
  <si>
    <t>Anthidium</t>
  </si>
  <si>
    <t>Daisy</t>
  </si>
  <si>
    <t>Lambs quarters</t>
  </si>
  <si>
    <t>Lily of the valley</t>
  </si>
  <si>
    <t>Lambs ear</t>
  </si>
  <si>
    <t>Stiltgrass</t>
  </si>
  <si>
    <t>Whorled aster</t>
  </si>
  <si>
    <t>curly Dock</t>
  </si>
  <si>
    <t xml:space="preserve">White Daisy </t>
  </si>
  <si>
    <t>Yellow Clover</t>
  </si>
  <si>
    <t>Sphecodes</t>
  </si>
  <si>
    <t>White Clover</t>
  </si>
  <si>
    <t>lat</t>
  </si>
  <si>
    <t>lon</t>
  </si>
  <si>
    <t>Melilotus albus</t>
  </si>
  <si>
    <t>Scientific_name</t>
  </si>
  <si>
    <t>Cirsium arvense</t>
  </si>
  <si>
    <t>Monarda fistulosa</t>
  </si>
  <si>
    <t>Stellaria media</t>
  </si>
  <si>
    <t>Melilotus officinalis</t>
  </si>
  <si>
    <t>Glechoma hederacea</t>
  </si>
  <si>
    <t>Rumex crispus</t>
  </si>
  <si>
    <t>Leucanthemum vulgare</t>
  </si>
  <si>
    <t>Taraxacum officinale</t>
  </si>
  <si>
    <t>Gaultheria</t>
  </si>
  <si>
    <t>Gaultheria procumbens</t>
  </si>
  <si>
    <t xml:space="preserve">Anemone americana </t>
  </si>
  <si>
    <t>Hepatica Round Lobed</t>
  </si>
  <si>
    <t>Impatiens pallida</t>
  </si>
  <si>
    <t>Stachys byzantina</t>
  </si>
  <si>
    <t>Chenopodium album</t>
  </si>
  <si>
    <t>Convallaria majalis</t>
  </si>
  <si>
    <t>Podophyllum peltatum</t>
  </si>
  <si>
    <t>Asclepias syriaca</t>
  </si>
  <si>
    <t>Phlox divaricata</t>
  </si>
  <si>
    <t>White Avens</t>
  </si>
  <si>
    <t>Geum canadense</t>
  </si>
  <si>
    <t>Aster Sp</t>
  </si>
  <si>
    <t xml:space="preserve">Aster sp. </t>
  </si>
  <si>
    <t>Robin's Plantain</t>
  </si>
  <si>
    <t>Erigeron pulchellus</t>
  </si>
  <si>
    <t>Prunella vulgaris</t>
  </si>
  <si>
    <t>common selfheal</t>
  </si>
  <si>
    <t>Common mouseear chickweed</t>
  </si>
  <si>
    <t>Cerastium fontanum</t>
  </si>
  <si>
    <t>Thlaspi arvense</t>
  </si>
  <si>
    <t>Field Pennycress</t>
  </si>
  <si>
    <t>Viola papillionesa</t>
  </si>
  <si>
    <t>Viola pubescence</t>
  </si>
  <si>
    <t>Praire Fleabane</t>
  </si>
  <si>
    <t>Erigeron strigosus</t>
  </si>
  <si>
    <t>Lactuca serriola</t>
  </si>
  <si>
    <t>Prickly Lettuce</t>
  </si>
  <si>
    <t>Canada Goldenrod</t>
  </si>
  <si>
    <t>Solidago altisima</t>
  </si>
  <si>
    <t>Common selfheal</t>
  </si>
  <si>
    <t>Annual Fleabane</t>
  </si>
  <si>
    <t>Erigeron annuus</t>
  </si>
  <si>
    <t>Plantago rugelii</t>
  </si>
  <si>
    <t xml:space="preserve">Black Seed Plantain </t>
  </si>
  <si>
    <t>Large Leaf Avens</t>
  </si>
  <si>
    <t>Geum macrophyllum</t>
  </si>
  <si>
    <t>Arctium tomentosum</t>
  </si>
  <si>
    <t xml:space="preserve">Sheppards Purse </t>
  </si>
  <si>
    <t>Capsella bursa-pastoris</t>
  </si>
  <si>
    <t>Daucus carota</t>
  </si>
  <si>
    <t>Mentha canadensis</t>
  </si>
  <si>
    <t>Bull Thistle</t>
  </si>
  <si>
    <t>Cirsium vulgare</t>
  </si>
  <si>
    <t xml:space="preserve">NapatNoon </t>
  </si>
  <si>
    <t>Ornithogalum ombellatum</t>
  </si>
  <si>
    <t>Plantago major</t>
  </si>
  <si>
    <t>AddressCode</t>
  </si>
  <si>
    <t>Microstegium vimineum</t>
  </si>
  <si>
    <t>Trifolium repens</t>
  </si>
  <si>
    <t>Clover white</t>
  </si>
  <si>
    <t>Hydrophyllum virginianum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</si>
</sst>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1" formatCode="0.000"/>
  </numFmts>
  <fonts count="5" x14ac:knownFonts="1"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i/>
      <sz val="10"/>
      <color rgb="FF000000"/>
      <name val="Times New Roman"/>
      <family val="1"/>
    </font>
    <font>
      <i/>
      <sz val="12"/>
      <color theme="1"/>
      <name val="Calibri"/>
      <family val="2"/>
    </font>
    <font>
      <sz val="12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14" fontId="0" fillId="0" borderId="0" xfId="0" applyNumberFormat="1"/>
    <xf numFmtId="20" fontId="0" fillId="0" borderId="0" xfId="0" applyNumberFormat="1"/>
    <xf numFmtId="0" fontId="2" fillId="0" borderId="1" xfId="0" applyFont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3" fillId="0" borderId="0" xfId="0" applyFont="1"/>
    <xf numFmtId="0" fontId="4" fillId="0" borderId="0" xfId="0" applyFont="1"/>
    <xf numFmtId="171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0D1A02-4558-9048-8AA8-067ED21954CD}">
  <dimension ref="A1:Q37"/>
  <sheetViews>
    <sheetView tabSelected="1" workbookViewId="0">
      <selection activeCell="B3" sqref="B3:B4"/>
    </sheetView>
  </sheetViews>
  <sheetFormatPr baseColWidth="10" defaultRowHeight="16" x14ac:dyDescent="0.2"/>
  <cols>
    <col min="1" max="1" width="7.83203125" bestFit="1" customWidth="1"/>
    <col min="2" max="2" width="11.6640625" bestFit="1" customWidth="1"/>
    <col min="3" max="3" width="7.33203125" bestFit="1" customWidth="1"/>
    <col min="4" max="4" width="6.6640625" bestFit="1" customWidth="1"/>
    <col min="14" max="14" width="18.6640625" bestFit="1" customWidth="1"/>
    <col min="15" max="15" width="14" bestFit="1" customWidth="1"/>
    <col min="16" max="16" width="14.33203125" bestFit="1" customWidth="1"/>
  </cols>
  <sheetData>
    <row r="1" spans="1:17" x14ac:dyDescent="0.2">
      <c r="A1" t="s">
        <v>0</v>
      </c>
      <c r="B1" t="s">
        <v>146</v>
      </c>
      <c r="C1" t="s">
        <v>87</v>
      </c>
      <c r="D1" t="s">
        <v>86</v>
      </c>
      <c r="E1" t="s">
        <v>2</v>
      </c>
      <c r="F1" t="s">
        <v>14</v>
      </c>
      <c r="G1" t="s">
        <v>3</v>
      </c>
      <c r="H1" t="s">
        <v>4</v>
      </c>
      <c r="I1" t="s">
        <v>5</v>
      </c>
      <c r="J1" t="s">
        <v>6</v>
      </c>
      <c r="K1" t="s">
        <v>7</v>
      </c>
      <c r="L1" t="s">
        <v>8</v>
      </c>
      <c r="M1" t="s">
        <v>9</v>
      </c>
      <c r="N1" t="s">
        <v>11</v>
      </c>
      <c r="O1" t="s">
        <v>10</v>
      </c>
      <c r="P1" t="s">
        <v>12</v>
      </c>
      <c r="Q1" t="s">
        <v>13</v>
      </c>
    </row>
    <row r="2" spans="1:17" x14ac:dyDescent="0.2">
      <c r="A2" s="1">
        <v>43976</v>
      </c>
      <c r="B2">
        <v>1</v>
      </c>
      <c r="C2" s="7">
        <v>-88.401736700000001</v>
      </c>
      <c r="D2" s="7">
        <v>44.264199300000001</v>
      </c>
      <c r="E2">
        <v>157.32</v>
      </c>
      <c r="F2" t="s">
        <v>15</v>
      </c>
      <c r="G2" s="2">
        <v>0.64583333333333337</v>
      </c>
      <c r="H2">
        <v>47</v>
      </c>
      <c r="I2">
        <v>95</v>
      </c>
      <c r="J2">
        <v>80</v>
      </c>
      <c r="K2">
        <v>90</v>
      </c>
      <c r="L2">
        <v>90</v>
      </c>
      <c r="M2">
        <v>80</v>
      </c>
      <c r="N2">
        <f>AVERAGE(I2:L2)</f>
        <v>88.75</v>
      </c>
      <c r="O2">
        <v>8</v>
      </c>
      <c r="P2">
        <v>10</v>
      </c>
      <c r="Q2">
        <v>4</v>
      </c>
    </row>
    <row r="3" spans="1:17" x14ac:dyDescent="0.2">
      <c r="A3" s="1">
        <v>43976</v>
      </c>
      <c r="B3">
        <v>2</v>
      </c>
      <c r="C3" s="7">
        <v>-88.400713600000003</v>
      </c>
      <c r="D3" s="7">
        <v>44.266515800000001</v>
      </c>
      <c r="E3">
        <v>145.30000000000001</v>
      </c>
      <c r="F3" t="s">
        <v>15</v>
      </c>
      <c r="G3" s="2">
        <v>0.63541666666666663</v>
      </c>
      <c r="H3">
        <v>44</v>
      </c>
      <c r="I3">
        <v>5</v>
      </c>
      <c r="J3">
        <v>10</v>
      </c>
      <c r="K3">
        <v>3</v>
      </c>
      <c r="L3">
        <v>5</v>
      </c>
      <c r="M3">
        <v>75</v>
      </c>
      <c r="N3">
        <f t="shared" ref="N3:N36" si="0">AVERAGE(I3:M3)</f>
        <v>19.600000000000001</v>
      </c>
      <c r="O3">
        <v>6</v>
      </c>
      <c r="P3">
        <v>5</v>
      </c>
      <c r="Q3">
        <v>4</v>
      </c>
    </row>
    <row r="4" spans="1:17" x14ac:dyDescent="0.2">
      <c r="A4" s="1">
        <v>43976</v>
      </c>
      <c r="B4">
        <v>3</v>
      </c>
      <c r="C4" s="7">
        <v>-88.398629499999998</v>
      </c>
      <c r="D4" s="7">
        <v>44.266449700000003</v>
      </c>
      <c r="E4">
        <v>190.58</v>
      </c>
      <c r="F4" t="s">
        <v>15</v>
      </c>
      <c r="G4" s="2">
        <v>0.61458333333333337</v>
      </c>
      <c r="H4">
        <v>57</v>
      </c>
      <c r="I4">
        <v>60</v>
      </c>
      <c r="J4">
        <v>80</v>
      </c>
      <c r="K4">
        <v>95</v>
      </c>
      <c r="L4">
        <v>10</v>
      </c>
      <c r="M4">
        <v>30</v>
      </c>
      <c r="N4">
        <f t="shared" si="0"/>
        <v>55</v>
      </c>
      <c r="O4">
        <v>7</v>
      </c>
      <c r="P4">
        <v>11</v>
      </c>
      <c r="Q4">
        <v>9</v>
      </c>
    </row>
    <row r="5" spans="1:17" x14ac:dyDescent="0.2">
      <c r="A5" s="1">
        <v>43976</v>
      </c>
      <c r="B5">
        <v>4</v>
      </c>
      <c r="C5" s="7">
        <v>-88.398004200000003</v>
      </c>
      <c r="D5" s="7">
        <v>44.263388800000001</v>
      </c>
      <c r="E5">
        <v>153</v>
      </c>
      <c r="F5" t="s">
        <v>15</v>
      </c>
      <c r="G5" s="2">
        <v>0.5625</v>
      </c>
      <c r="H5">
        <v>45</v>
      </c>
      <c r="I5">
        <v>50</v>
      </c>
      <c r="J5">
        <v>30</v>
      </c>
      <c r="K5">
        <v>70</v>
      </c>
      <c r="L5">
        <v>80</v>
      </c>
      <c r="M5">
        <v>60</v>
      </c>
      <c r="N5">
        <f t="shared" si="0"/>
        <v>58</v>
      </c>
      <c r="O5">
        <v>7</v>
      </c>
      <c r="P5">
        <v>12</v>
      </c>
      <c r="Q5">
        <v>7</v>
      </c>
    </row>
    <row r="6" spans="1:17" x14ac:dyDescent="0.2">
      <c r="A6" s="1">
        <v>43976</v>
      </c>
      <c r="B6">
        <v>5</v>
      </c>
      <c r="C6" s="7">
        <v>-88.397795799999997</v>
      </c>
      <c r="D6" s="7">
        <v>44.264144299999998</v>
      </c>
      <c r="E6">
        <v>93</v>
      </c>
      <c r="F6" t="s">
        <v>15</v>
      </c>
      <c r="G6" s="2">
        <v>0.57986111111111105</v>
      </c>
      <c r="H6">
        <v>28</v>
      </c>
      <c r="I6">
        <v>50</v>
      </c>
      <c r="J6">
        <v>60</v>
      </c>
      <c r="K6">
        <v>50</v>
      </c>
      <c r="L6">
        <v>15</v>
      </c>
      <c r="M6">
        <v>80</v>
      </c>
      <c r="N6">
        <f t="shared" si="0"/>
        <v>51</v>
      </c>
      <c r="O6">
        <v>14</v>
      </c>
      <c r="P6">
        <v>7</v>
      </c>
      <c r="Q6">
        <v>4</v>
      </c>
    </row>
    <row r="7" spans="1:17" x14ac:dyDescent="0.2">
      <c r="A7" s="1">
        <v>43976</v>
      </c>
      <c r="B7">
        <v>6</v>
      </c>
      <c r="C7" s="7">
        <v>-88.399717999999993</v>
      </c>
      <c r="D7" s="7">
        <v>44.265483000000003</v>
      </c>
      <c r="E7">
        <v>150</v>
      </c>
      <c r="F7" t="s">
        <v>16</v>
      </c>
      <c r="G7" s="2">
        <v>0.54166666666666663</v>
      </c>
      <c r="H7">
        <v>45</v>
      </c>
      <c r="I7">
        <v>1</v>
      </c>
      <c r="J7">
        <v>5</v>
      </c>
      <c r="K7">
        <v>50</v>
      </c>
      <c r="L7">
        <v>5</v>
      </c>
      <c r="M7">
        <v>15</v>
      </c>
      <c r="N7">
        <f t="shared" si="0"/>
        <v>15.2</v>
      </c>
      <c r="O7">
        <v>4</v>
      </c>
      <c r="P7">
        <v>3</v>
      </c>
      <c r="Q7">
        <v>3</v>
      </c>
    </row>
    <row r="8" spans="1:17" x14ac:dyDescent="0.2">
      <c r="A8" s="1">
        <v>43976</v>
      </c>
      <c r="B8">
        <v>7</v>
      </c>
      <c r="C8" s="7">
        <v>-88.398869000000005</v>
      </c>
      <c r="D8" s="7">
        <v>44.264203000000002</v>
      </c>
      <c r="E8">
        <v>150</v>
      </c>
      <c r="F8" t="s">
        <v>16</v>
      </c>
      <c r="G8" s="2">
        <v>0.56597222222222221</v>
      </c>
      <c r="H8">
        <v>45</v>
      </c>
      <c r="I8">
        <v>1</v>
      </c>
      <c r="J8">
        <v>50</v>
      </c>
      <c r="K8">
        <v>40</v>
      </c>
      <c r="L8">
        <v>60</v>
      </c>
      <c r="M8">
        <v>50</v>
      </c>
      <c r="N8">
        <f t="shared" si="0"/>
        <v>40.200000000000003</v>
      </c>
      <c r="O8">
        <v>2</v>
      </c>
      <c r="P8">
        <v>2</v>
      </c>
      <c r="Q8">
        <v>2</v>
      </c>
    </row>
    <row r="9" spans="1:17" x14ac:dyDescent="0.2">
      <c r="A9" s="1">
        <v>43976</v>
      </c>
      <c r="B9">
        <v>8</v>
      </c>
      <c r="C9" s="7">
        <v>-88.4</v>
      </c>
      <c r="D9" s="7">
        <v>44.264175000000002</v>
      </c>
      <c r="E9">
        <v>150</v>
      </c>
      <c r="F9" t="s">
        <v>16</v>
      </c>
      <c r="G9" s="2">
        <v>0.66666666666666663</v>
      </c>
      <c r="H9">
        <v>45</v>
      </c>
      <c r="I9">
        <v>40</v>
      </c>
      <c r="J9">
        <v>50</v>
      </c>
      <c r="K9">
        <v>5</v>
      </c>
      <c r="L9">
        <v>0</v>
      </c>
      <c r="M9">
        <v>15</v>
      </c>
      <c r="N9">
        <f t="shared" si="0"/>
        <v>22</v>
      </c>
      <c r="O9">
        <v>3</v>
      </c>
      <c r="P9">
        <v>2</v>
      </c>
      <c r="Q9">
        <v>1</v>
      </c>
    </row>
    <row r="10" spans="1:17" x14ac:dyDescent="0.2">
      <c r="A10" s="1">
        <v>43977</v>
      </c>
      <c r="B10">
        <v>9</v>
      </c>
      <c r="C10" s="7">
        <v>-88.385667499999997</v>
      </c>
      <c r="D10" s="7">
        <v>44.270411199999998</v>
      </c>
      <c r="E10">
        <v>233.49</v>
      </c>
      <c r="F10" t="s">
        <v>15</v>
      </c>
      <c r="G10" s="2">
        <v>0.59722222222222221</v>
      </c>
      <c r="H10">
        <v>70</v>
      </c>
      <c r="I10">
        <v>10</v>
      </c>
      <c r="J10">
        <v>60</v>
      </c>
      <c r="K10">
        <v>50</v>
      </c>
      <c r="L10">
        <v>80</v>
      </c>
      <c r="M10">
        <v>90</v>
      </c>
      <c r="N10">
        <f t="shared" si="0"/>
        <v>58</v>
      </c>
      <c r="O10">
        <v>12</v>
      </c>
      <c r="P10">
        <v>8</v>
      </c>
      <c r="Q10">
        <v>6</v>
      </c>
    </row>
    <row r="11" spans="1:17" x14ac:dyDescent="0.2">
      <c r="A11" s="1">
        <v>43977</v>
      </c>
      <c r="B11">
        <v>10</v>
      </c>
      <c r="C11" s="7">
        <v>-88.385099999999994</v>
      </c>
      <c r="D11" s="7">
        <v>44.268099999999997</v>
      </c>
      <c r="E11">
        <v>187.92</v>
      </c>
      <c r="F11" t="s">
        <v>15</v>
      </c>
      <c r="G11" s="2">
        <v>0.57291666666666663</v>
      </c>
      <c r="H11">
        <v>56</v>
      </c>
      <c r="I11">
        <v>5</v>
      </c>
      <c r="J11">
        <v>75</v>
      </c>
      <c r="K11">
        <v>80</v>
      </c>
      <c r="L11">
        <v>80</v>
      </c>
      <c r="M11">
        <v>65</v>
      </c>
      <c r="N11">
        <f t="shared" si="0"/>
        <v>61</v>
      </c>
      <c r="O11">
        <v>5</v>
      </c>
      <c r="P11">
        <v>3</v>
      </c>
      <c r="Q11">
        <v>2</v>
      </c>
    </row>
    <row r="12" spans="1:17" x14ac:dyDescent="0.2">
      <c r="A12" s="1">
        <v>43977</v>
      </c>
      <c r="B12">
        <v>11</v>
      </c>
      <c r="C12" s="7">
        <v>-88.386766699999995</v>
      </c>
      <c r="D12" s="7">
        <v>44.268983900000002</v>
      </c>
      <c r="E12">
        <v>271</v>
      </c>
      <c r="F12" t="s">
        <v>15</v>
      </c>
      <c r="G12" s="2">
        <v>0.56944444444444442</v>
      </c>
      <c r="H12">
        <v>81</v>
      </c>
      <c r="I12">
        <v>50</v>
      </c>
      <c r="J12">
        <v>90</v>
      </c>
      <c r="K12">
        <v>40</v>
      </c>
      <c r="L12">
        <v>88</v>
      </c>
      <c r="M12">
        <v>25</v>
      </c>
      <c r="N12">
        <f t="shared" si="0"/>
        <v>58.6</v>
      </c>
      <c r="O12">
        <v>11</v>
      </c>
      <c r="P12">
        <v>13</v>
      </c>
      <c r="Q12">
        <v>9</v>
      </c>
    </row>
    <row r="13" spans="1:17" x14ac:dyDescent="0.2">
      <c r="A13" s="1">
        <v>43977</v>
      </c>
      <c r="B13">
        <v>12</v>
      </c>
      <c r="C13" s="7">
        <v>-88.387287900000004</v>
      </c>
      <c r="D13" s="7">
        <v>44.271756400000001</v>
      </c>
      <c r="E13">
        <v>220</v>
      </c>
      <c r="F13" t="s">
        <v>15</v>
      </c>
      <c r="G13" s="2">
        <v>0.65277777777777779</v>
      </c>
      <c r="H13">
        <v>66</v>
      </c>
      <c r="I13">
        <v>90</v>
      </c>
      <c r="J13">
        <v>40</v>
      </c>
      <c r="K13">
        <v>50</v>
      </c>
      <c r="L13">
        <v>25</v>
      </c>
      <c r="M13">
        <v>15</v>
      </c>
      <c r="N13">
        <f t="shared" si="0"/>
        <v>44</v>
      </c>
      <c r="O13">
        <v>7</v>
      </c>
      <c r="P13">
        <v>4</v>
      </c>
      <c r="Q13">
        <v>3</v>
      </c>
    </row>
    <row r="14" spans="1:17" x14ac:dyDescent="0.2">
      <c r="A14" s="1">
        <v>43977</v>
      </c>
      <c r="B14">
        <v>13</v>
      </c>
      <c r="C14" s="7">
        <v>-88.390784499999995</v>
      </c>
      <c r="D14" s="7">
        <v>44.269891299999998</v>
      </c>
      <c r="E14">
        <v>206</v>
      </c>
      <c r="F14" t="s">
        <v>15</v>
      </c>
      <c r="G14" s="2">
        <v>0.67361111111111116</v>
      </c>
      <c r="H14">
        <v>62</v>
      </c>
      <c r="I14">
        <v>90</v>
      </c>
      <c r="J14">
        <v>80</v>
      </c>
      <c r="K14">
        <v>30</v>
      </c>
      <c r="L14">
        <v>90</v>
      </c>
      <c r="M14">
        <v>30</v>
      </c>
      <c r="N14">
        <f t="shared" si="0"/>
        <v>64</v>
      </c>
      <c r="O14">
        <v>12</v>
      </c>
      <c r="P14">
        <v>10</v>
      </c>
      <c r="Q14">
        <v>7</v>
      </c>
    </row>
    <row r="15" spans="1:17" x14ac:dyDescent="0.2">
      <c r="A15" s="1">
        <v>43977</v>
      </c>
      <c r="B15">
        <v>14</v>
      </c>
      <c r="C15" s="7">
        <v>-88.385361000000003</v>
      </c>
      <c r="D15" s="7">
        <v>44.266191999999997</v>
      </c>
      <c r="E15">
        <v>150</v>
      </c>
      <c r="F15" t="s">
        <v>16</v>
      </c>
      <c r="G15" s="2">
        <v>0.6875</v>
      </c>
      <c r="H15">
        <v>45</v>
      </c>
      <c r="I15">
        <v>40</v>
      </c>
      <c r="J15">
        <v>50</v>
      </c>
      <c r="K15">
        <v>30</v>
      </c>
      <c r="L15">
        <v>20</v>
      </c>
      <c r="M15">
        <v>60</v>
      </c>
      <c r="N15">
        <f t="shared" si="0"/>
        <v>40</v>
      </c>
      <c r="O15">
        <v>7</v>
      </c>
      <c r="P15">
        <v>6</v>
      </c>
      <c r="Q15">
        <v>6</v>
      </c>
    </row>
    <row r="16" spans="1:17" x14ac:dyDescent="0.2">
      <c r="A16" s="1">
        <v>43977</v>
      </c>
      <c r="B16">
        <v>15</v>
      </c>
      <c r="C16" s="7">
        <v>-88.385964000000001</v>
      </c>
      <c r="D16" s="7">
        <v>44.266959999999997</v>
      </c>
      <c r="E16">
        <v>150</v>
      </c>
      <c r="F16" t="s">
        <v>16</v>
      </c>
      <c r="G16" s="2">
        <v>0.55902777777777779</v>
      </c>
      <c r="H16">
        <v>45</v>
      </c>
      <c r="I16">
        <v>10</v>
      </c>
      <c r="J16">
        <v>40</v>
      </c>
      <c r="K16">
        <v>20</v>
      </c>
      <c r="L16">
        <v>2</v>
      </c>
      <c r="M16">
        <v>5</v>
      </c>
      <c r="N16">
        <f t="shared" si="0"/>
        <v>15.4</v>
      </c>
      <c r="O16">
        <v>5</v>
      </c>
      <c r="P16">
        <v>2</v>
      </c>
      <c r="Q16">
        <v>2</v>
      </c>
    </row>
    <row r="17" spans="1:17" x14ac:dyDescent="0.2">
      <c r="A17" s="1">
        <v>43977</v>
      </c>
      <c r="B17">
        <v>16</v>
      </c>
      <c r="C17" s="7">
        <v>-88.388070999999997</v>
      </c>
      <c r="D17" s="7">
        <v>44.267710999999998</v>
      </c>
      <c r="E17">
        <v>150</v>
      </c>
      <c r="F17" t="s">
        <v>16</v>
      </c>
      <c r="G17" s="2">
        <v>0.625</v>
      </c>
      <c r="H17">
        <v>45</v>
      </c>
      <c r="I17">
        <v>40</v>
      </c>
      <c r="J17">
        <v>60</v>
      </c>
      <c r="K17">
        <v>10</v>
      </c>
      <c r="L17">
        <v>40</v>
      </c>
      <c r="M17">
        <v>25</v>
      </c>
      <c r="N17">
        <f t="shared" si="0"/>
        <v>35</v>
      </c>
      <c r="O17">
        <v>6</v>
      </c>
      <c r="P17">
        <v>5</v>
      </c>
      <c r="Q17">
        <v>4</v>
      </c>
    </row>
    <row r="18" spans="1:17" x14ac:dyDescent="0.2">
      <c r="A18" s="1">
        <v>43978</v>
      </c>
      <c r="B18">
        <v>17</v>
      </c>
      <c r="C18" s="7">
        <v>-88.370425999999995</v>
      </c>
      <c r="D18" s="7">
        <v>44.265121000000001</v>
      </c>
      <c r="E18">
        <v>446</v>
      </c>
      <c r="F18" t="s">
        <v>15</v>
      </c>
      <c r="G18" s="2">
        <v>0.39583333333333331</v>
      </c>
      <c r="H18">
        <v>86</v>
      </c>
      <c r="I18">
        <v>70</v>
      </c>
      <c r="J18">
        <v>40</v>
      </c>
      <c r="K18">
        <v>20</v>
      </c>
      <c r="L18">
        <v>70</v>
      </c>
      <c r="M18">
        <v>50</v>
      </c>
      <c r="N18">
        <f t="shared" si="0"/>
        <v>50</v>
      </c>
      <c r="O18">
        <v>10</v>
      </c>
      <c r="P18">
        <v>20</v>
      </c>
      <c r="Q18">
        <v>10</v>
      </c>
    </row>
    <row r="19" spans="1:17" x14ac:dyDescent="0.2">
      <c r="A19" s="1">
        <v>43978</v>
      </c>
      <c r="B19">
        <v>18</v>
      </c>
      <c r="C19" s="7">
        <v>-88.3753557</v>
      </c>
      <c r="D19" s="7">
        <v>44.256983400000003</v>
      </c>
      <c r="E19">
        <v>176</v>
      </c>
      <c r="F19" t="s">
        <v>15</v>
      </c>
      <c r="G19" s="2">
        <v>0.45833333333333331</v>
      </c>
      <c r="H19">
        <v>52</v>
      </c>
      <c r="I19">
        <v>15</v>
      </c>
      <c r="J19">
        <v>80</v>
      </c>
      <c r="K19">
        <v>90</v>
      </c>
      <c r="L19">
        <v>45</v>
      </c>
      <c r="M19">
        <v>70</v>
      </c>
      <c r="N19">
        <f t="shared" si="0"/>
        <v>60</v>
      </c>
      <c r="O19">
        <v>5</v>
      </c>
      <c r="P19">
        <v>8</v>
      </c>
      <c r="Q19">
        <v>4</v>
      </c>
    </row>
    <row r="20" spans="1:17" x14ac:dyDescent="0.2">
      <c r="A20" s="1">
        <v>43978</v>
      </c>
      <c r="B20">
        <v>19</v>
      </c>
      <c r="C20" s="7">
        <v>-88.375128200000006</v>
      </c>
      <c r="D20" s="7">
        <v>44.262345199999999</v>
      </c>
      <c r="E20">
        <v>110</v>
      </c>
      <c r="F20" t="s">
        <v>15</v>
      </c>
      <c r="G20" s="2">
        <v>0.57847222222222217</v>
      </c>
      <c r="H20">
        <v>32</v>
      </c>
      <c r="I20">
        <v>70</v>
      </c>
      <c r="J20">
        <v>45</v>
      </c>
      <c r="K20">
        <v>60</v>
      </c>
      <c r="L20">
        <v>80</v>
      </c>
      <c r="M20">
        <v>100</v>
      </c>
      <c r="N20">
        <f t="shared" si="0"/>
        <v>71</v>
      </c>
      <c r="O20">
        <v>7</v>
      </c>
      <c r="P20">
        <v>10</v>
      </c>
      <c r="Q20">
        <v>6</v>
      </c>
    </row>
    <row r="21" spans="1:17" x14ac:dyDescent="0.2">
      <c r="A21" s="1">
        <v>43978</v>
      </c>
      <c r="B21">
        <v>20</v>
      </c>
      <c r="C21" s="7">
        <v>-88.381345899999999</v>
      </c>
      <c r="D21" s="7">
        <v>44.261212299999997</v>
      </c>
      <c r="E21">
        <v>235.32</v>
      </c>
      <c r="F21" t="s">
        <v>15</v>
      </c>
      <c r="G21" s="2">
        <v>0.58819444444444446</v>
      </c>
      <c r="H21">
        <v>71</v>
      </c>
      <c r="I21">
        <v>5</v>
      </c>
      <c r="J21">
        <v>30</v>
      </c>
      <c r="K21">
        <v>40</v>
      </c>
      <c r="L21">
        <v>35</v>
      </c>
      <c r="M21">
        <v>25</v>
      </c>
      <c r="N21">
        <f t="shared" si="0"/>
        <v>27</v>
      </c>
      <c r="O21">
        <v>8</v>
      </c>
      <c r="P21">
        <v>16</v>
      </c>
      <c r="Q21">
        <v>10</v>
      </c>
    </row>
    <row r="22" spans="1:17" x14ac:dyDescent="0.2">
      <c r="A22" s="1">
        <v>43978</v>
      </c>
      <c r="B22">
        <v>21</v>
      </c>
      <c r="C22" s="7">
        <v>-88.381471000000005</v>
      </c>
      <c r="D22" s="7">
        <v>44.258280900000003</v>
      </c>
      <c r="E22">
        <v>297</v>
      </c>
      <c r="F22" t="s">
        <v>15</v>
      </c>
      <c r="G22" s="2">
        <v>0.625</v>
      </c>
      <c r="H22">
        <v>89</v>
      </c>
      <c r="I22">
        <v>25</v>
      </c>
      <c r="J22">
        <v>5</v>
      </c>
      <c r="K22">
        <v>20</v>
      </c>
      <c r="L22">
        <v>80</v>
      </c>
      <c r="M22">
        <v>95</v>
      </c>
      <c r="N22">
        <f t="shared" si="0"/>
        <v>45</v>
      </c>
      <c r="O22">
        <v>7</v>
      </c>
      <c r="P22">
        <v>18</v>
      </c>
      <c r="Q22">
        <v>7</v>
      </c>
    </row>
    <row r="23" spans="1:17" x14ac:dyDescent="0.2">
      <c r="A23" s="1">
        <v>43978</v>
      </c>
      <c r="B23">
        <v>22</v>
      </c>
      <c r="C23" s="7">
        <v>-88.381472000000002</v>
      </c>
      <c r="D23" s="7">
        <v>44.264277</v>
      </c>
      <c r="E23">
        <v>150</v>
      </c>
      <c r="F23" t="s">
        <v>16</v>
      </c>
      <c r="G23" s="2">
        <v>0.54722222222222217</v>
      </c>
      <c r="H23">
        <v>45</v>
      </c>
      <c r="I23">
        <v>10</v>
      </c>
      <c r="J23">
        <v>5</v>
      </c>
      <c r="K23">
        <v>1</v>
      </c>
      <c r="L23">
        <v>2</v>
      </c>
      <c r="M23">
        <v>1</v>
      </c>
      <c r="N23">
        <f t="shared" si="0"/>
        <v>3.8</v>
      </c>
      <c r="O23">
        <v>5</v>
      </c>
      <c r="P23">
        <v>4</v>
      </c>
      <c r="Q23">
        <v>2</v>
      </c>
    </row>
    <row r="24" spans="1:17" x14ac:dyDescent="0.2">
      <c r="A24" s="1">
        <v>43978</v>
      </c>
      <c r="B24">
        <v>23</v>
      </c>
      <c r="C24" s="7">
        <v>-88.380278000000004</v>
      </c>
      <c r="D24" s="7">
        <v>44.262644999999999</v>
      </c>
      <c r="E24">
        <v>150</v>
      </c>
      <c r="F24" t="s">
        <v>16</v>
      </c>
      <c r="G24" s="2">
        <v>0.56180555555555556</v>
      </c>
      <c r="H24">
        <v>45</v>
      </c>
      <c r="I24">
        <v>5</v>
      </c>
      <c r="J24">
        <v>1</v>
      </c>
      <c r="K24">
        <v>0</v>
      </c>
      <c r="L24">
        <v>1</v>
      </c>
      <c r="M24">
        <v>5</v>
      </c>
      <c r="N24">
        <f t="shared" si="0"/>
        <v>2.4</v>
      </c>
      <c r="O24">
        <v>3</v>
      </c>
      <c r="P24">
        <v>1</v>
      </c>
      <c r="Q24">
        <v>1</v>
      </c>
    </row>
    <row r="25" spans="1:17" x14ac:dyDescent="0.2">
      <c r="A25" s="1">
        <v>43978</v>
      </c>
      <c r="B25">
        <v>24</v>
      </c>
      <c r="C25" s="7">
        <v>-88.378198999999995</v>
      </c>
      <c r="D25" s="7">
        <v>44.263851000000003</v>
      </c>
      <c r="E25">
        <v>150</v>
      </c>
      <c r="F25" t="s">
        <v>16</v>
      </c>
      <c r="G25" s="2">
        <v>0.61319444444444449</v>
      </c>
      <c r="H25">
        <v>45</v>
      </c>
      <c r="I25">
        <v>0</v>
      </c>
      <c r="J25">
        <v>0</v>
      </c>
      <c r="K25">
        <v>0</v>
      </c>
      <c r="L25">
        <v>5</v>
      </c>
      <c r="M25">
        <v>0</v>
      </c>
      <c r="N25">
        <f t="shared" si="0"/>
        <v>1</v>
      </c>
      <c r="O25">
        <v>3</v>
      </c>
      <c r="P25">
        <v>1</v>
      </c>
      <c r="Q25">
        <v>1</v>
      </c>
    </row>
    <row r="26" spans="1:17" x14ac:dyDescent="0.2">
      <c r="A26" s="1">
        <v>43978</v>
      </c>
      <c r="B26">
        <v>25</v>
      </c>
      <c r="C26" s="7">
        <v>-88.378399999999999</v>
      </c>
      <c r="D26" s="7">
        <v>44.290900000000001</v>
      </c>
      <c r="E26">
        <v>150</v>
      </c>
      <c r="F26" t="s">
        <v>16</v>
      </c>
      <c r="G26" s="2">
        <v>0.67013888888888884</v>
      </c>
      <c r="H26">
        <v>45</v>
      </c>
      <c r="I26">
        <v>5</v>
      </c>
      <c r="J26">
        <v>50</v>
      </c>
      <c r="K26">
        <v>30</v>
      </c>
      <c r="L26">
        <v>10</v>
      </c>
      <c r="M26">
        <v>15</v>
      </c>
      <c r="N26">
        <f t="shared" si="0"/>
        <v>22</v>
      </c>
      <c r="O26">
        <v>5</v>
      </c>
      <c r="P26">
        <v>4</v>
      </c>
      <c r="Q26">
        <v>3</v>
      </c>
    </row>
    <row r="27" spans="1:17" x14ac:dyDescent="0.2">
      <c r="A27" s="1">
        <v>43978</v>
      </c>
      <c r="B27">
        <v>26</v>
      </c>
      <c r="C27" s="7">
        <v>-88.374399999999994</v>
      </c>
      <c r="D27" s="7">
        <v>44.29</v>
      </c>
      <c r="E27">
        <v>150</v>
      </c>
      <c r="F27" t="s">
        <v>16</v>
      </c>
      <c r="G27" s="2">
        <v>0.6875</v>
      </c>
      <c r="H27">
        <v>45</v>
      </c>
      <c r="I27">
        <v>5</v>
      </c>
      <c r="J27">
        <v>50</v>
      </c>
      <c r="K27">
        <v>10</v>
      </c>
      <c r="L27">
        <v>40</v>
      </c>
      <c r="M27">
        <v>40</v>
      </c>
      <c r="N27">
        <f t="shared" si="0"/>
        <v>29</v>
      </c>
      <c r="O27">
        <v>5</v>
      </c>
      <c r="P27">
        <v>4</v>
      </c>
      <c r="Q27">
        <v>2</v>
      </c>
    </row>
    <row r="28" spans="1:17" x14ac:dyDescent="0.2">
      <c r="A28" s="1">
        <v>43979</v>
      </c>
      <c r="B28">
        <v>27</v>
      </c>
      <c r="C28" s="7">
        <v>-88.382222999999996</v>
      </c>
      <c r="D28" s="7">
        <v>44.290900000000001</v>
      </c>
      <c r="E28">
        <v>150</v>
      </c>
      <c r="F28" t="s">
        <v>16</v>
      </c>
      <c r="G28" s="2">
        <v>0.66666666666666663</v>
      </c>
      <c r="H28">
        <v>45</v>
      </c>
      <c r="I28">
        <v>5</v>
      </c>
      <c r="J28">
        <v>30</v>
      </c>
      <c r="K28">
        <v>0</v>
      </c>
      <c r="L28">
        <v>5</v>
      </c>
      <c r="M28">
        <v>0</v>
      </c>
      <c r="N28">
        <f t="shared" si="0"/>
        <v>8</v>
      </c>
      <c r="O28">
        <v>2</v>
      </c>
      <c r="P28">
        <v>2</v>
      </c>
      <c r="Q28">
        <v>2</v>
      </c>
    </row>
    <row r="29" spans="1:17" x14ac:dyDescent="0.2">
      <c r="A29" s="1">
        <v>43980</v>
      </c>
      <c r="B29">
        <v>28</v>
      </c>
      <c r="C29" s="7">
        <v>-88.419068899999999</v>
      </c>
      <c r="D29" s="7">
        <v>44.256947199999999</v>
      </c>
      <c r="E29">
        <v>360</v>
      </c>
      <c r="F29" t="s">
        <v>15</v>
      </c>
      <c r="G29" s="2">
        <v>0.61458333333333337</v>
      </c>
      <c r="H29">
        <v>107</v>
      </c>
      <c r="I29">
        <v>10</v>
      </c>
      <c r="J29">
        <v>80</v>
      </c>
      <c r="K29">
        <v>50</v>
      </c>
      <c r="L29">
        <v>40</v>
      </c>
      <c r="M29">
        <v>60</v>
      </c>
      <c r="N29">
        <f t="shared" si="0"/>
        <v>48</v>
      </c>
      <c r="O29">
        <v>7</v>
      </c>
      <c r="P29">
        <v>28</v>
      </c>
      <c r="Q29">
        <v>11</v>
      </c>
    </row>
    <row r="30" spans="1:17" x14ac:dyDescent="0.2">
      <c r="A30" s="1">
        <v>43980</v>
      </c>
      <c r="B30">
        <v>29</v>
      </c>
      <c r="C30" s="7">
        <v>-88.422932200000005</v>
      </c>
      <c r="D30" s="7">
        <v>44.255594299999998</v>
      </c>
      <c r="E30">
        <v>91</v>
      </c>
      <c r="F30" t="s">
        <v>15</v>
      </c>
      <c r="G30" s="2">
        <v>0.60416666666666663</v>
      </c>
      <c r="H30">
        <v>27</v>
      </c>
      <c r="I30">
        <v>50</v>
      </c>
      <c r="J30">
        <v>100</v>
      </c>
      <c r="K30">
        <v>60</v>
      </c>
      <c r="L30">
        <v>50</v>
      </c>
      <c r="M30">
        <v>15</v>
      </c>
      <c r="N30">
        <f t="shared" si="0"/>
        <v>55</v>
      </c>
      <c r="O30">
        <v>5</v>
      </c>
      <c r="P30">
        <v>11</v>
      </c>
      <c r="Q30">
        <v>4</v>
      </c>
    </row>
    <row r="31" spans="1:17" x14ac:dyDescent="0.2">
      <c r="A31" s="1">
        <v>43980</v>
      </c>
      <c r="B31">
        <v>30</v>
      </c>
      <c r="C31" s="7">
        <v>-88.41619</v>
      </c>
      <c r="D31" s="7">
        <v>44.2541887</v>
      </c>
      <c r="E31">
        <v>168</v>
      </c>
      <c r="F31" t="s">
        <v>15</v>
      </c>
      <c r="G31" s="2">
        <v>0.43055555555555558</v>
      </c>
      <c r="H31">
        <v>49</v>
      </c>
      <c r="I31">
        <v>80</v>
      </c>
      <c r="J31">
        <v>90</v>
      </c>
      <c r="K31">
        <v>100</v>
      </c>
      <c r="L31">
        <v>50</v>
      </c>
      <c r="M31">
        <v>75</v>
      </c>
      <c r="N31">
        <f t="shared" si="0"/>
        <v>79</v>
      </c>
      <c r="O31">
        <v>8</v>
      </c>
      <c r="P31">
        <v>13</v>
      </c>
      <c r="Q31">
        <v>7</v>
      </c>
    </row>
    <row r="32" spans="1:17" x14ac:dyDescent="0.2">
      <c r="A32" s="1">
        <v>43980</v>
      </c>
      <c r="B32">
        <v>31</v>
      </c>
      <c r="C32" s="7">
        <v>-88.422951100000006</v>
      </c>
      <c r="D32" s="7">
        <v>44.255872099999998</v>
      </c>
      <c r="E32">
        <v>201</v>
      </c>
      <c r="F32" t="s">
        <v>15</v>
      </c>
      <c r="G32" s="2">
        <v>0.58124999999999993</v>
      </c>
      <c r="H32">
        <v>60</v>
      </c>
      <c r="I32">
        <v>40</v>
      </c>
      <c r="J32">
        <v>20</v>
      </c>
      <c r="K32">
        <v>60</v>
      </c>
      <c r="L32">
        <v>0</v>
      </c>
      <c r="M32">
        <v>70</v>
      </c>
      <c r="N32">
        <f t="shared" si="0"/>
        <v>38</v>
      </c>
      <c r="O32">
        <v>11</v>
      </c>
      <c r="P32">
        <v>9</v>
      </c>
      <c r="Q32">
        <v>5</v>
      </c>
    </row>
    <row r="33" spans="1:17" x14ac:dyDescent="0.2">
      <c r="A33" s="1">
        <v>43980</v>
      </c>
      <c r="B33">
        <v>32</v>
      </c>
      <c r="C33" s="7">
        <v>-88.422913199999996</v>
      </c>
      <c r="D33" s="7">
        <v>44.255723600000003</v>
      </c>
      <c r="E33">
        <v>273</v>
      </c>
      <c r="F33" t="s">
        <v>15</v>
      </c>
      <c r="G33" s="2">
        <v>0.45833333333333331</v>
      </c>
      <c r="H33">
        <v>84</v>
      </c>
      <c r="I33">
        <v>50</v>
      </c>
      <c r="J33">
        <v>40</v>
      </c>
      <c r="K33">
        <v>60</v>
      </c>
      <c r="L33">
        <v>70</v>
      </c>
      <c r="M33">
        <v>35</v>
      </c>
      <c r="N33">
        <f t="shared" si="0"/>
        <v>51</v>
      </c>
      <c r="O33">
        <v>14</v>
      </c>
      <c r="P33">
        <v>12</v>
      </c>
      <c r="Q33">
        <v>7</v>
      </c>
    </row>
    <row r="34" spans="1:17" x14ac:dyDescent="0.2">
      <c r="A34" s="1">
        <v>43981</v>
      </c>
      <c r="B34">
        <v>33</v>
      </c>
      <c r="C34" s="7">
        <v>-88.386652999999995</v>
      </c>
      <c r="D34" s="7">
        <v>44.290137799999997</v>
      </c>
      <c r="E34">
        <v>206</v>
      </c>
      <c r="F34" t="s">
        <v>15</v>
      </c>
      <c r="G34" s="2">
        <v>0.41666666666666669</v>
      </c>
      <c r="H34">
        <v>61</v>
      </c>
      <c r="I34">
        <v>70</v>
      </c>
      <c r="J34">
        <v>20</v>
      </c>
      <c r="K34">
        <v>50</v>
      </c>
      <c r="L34">
        <v>50</v>
      </c>
      <c r="M34">
        <v>60</v>
      </c>
      <c r="N34">
        <f t="shared" si="0"/>
        <v>50</v>
      </c>
      <c r="O34">
        <v>11</v>
      </c>
      <c r="P34">
        <v>18</v>
      </c>
      <c r="Q34">
        <v>5</v>
      </c>
    </row>
    <row r="35" spans="1:17" x14ac:dyDescent="0.2">
      <c r="A35" s="1">
        <v>43981</v>
      </c>
      <c r="B35">
        <v>34</v>
      </c>
      <c r="C35" s="7">
        <v>-88.387810999999999</v>
      </c>
      <c r="D35" s="7">
        <v>44.290590999999999</v>
      </c>
      <c r="E35">
        <v>230</v>
      </c>
      <c r="F35" t="s">
        <v>15</v>
      </c>
      <c r="G35" s="2">
        <v>0.42708333333333331</v>
      </c>
      <c r="H35">
        <v>69</v>
      </c>
      <c r="I35">
        <v>5</v>
      </c>
      <c r="J35">
        <v>20</v>
      </c>
      <c r="K35">
        <v>10</v>
      </c>
      <c r="L35">
        <v>15</v>
      </c>
      <c r="M35">
        <v>1</v>
      </c>
      <c r="N35">
        <f t="shared" si="0"/>
        <v>10.199999999999999</v>
      </c>
      <c r="O35">
        <v>4</v>
      </c>
      <c r="P35">
        <v>17</v>
      </c>
      <c r="Q35">
        <v>4</v>
      </c>
    </row>
    <row r="36" spans="1:17" x14ac:dyDescent="0.2">
      <c r="A36" s="1">
        <v>43981</v>
      </c>
      <c r="B36">
        <v>35</v>
      </c>
      <c r="C36" s="7">
        <v>-88.387857299999993</v>
      </c>
      <c r="D36" s="7">
        <v>44.288523499999997</v>
      </c>
      <c r="E36">
        <v>135</v>
      </c>
      <c r="F36" t="s">
        <v>15</v>
      </c>
      <c r="G36" s="2">
        <v>135</v>
      </c>
      <c r="H36">
        <v>40</v>
      </c>
      <c r="I36">
        <v>60</v>
      </c>
      <c r="J36">
        <v>80</v>
      </c>
      <c r="K36">
        <v>50</v>
      </c>
      <c r="L36">
        <v>50</v>
      </c>
      <c r="M36">
        <v>20</v>
      </c>
      <c r="N36">
        <f t="shared" si="0"/>
        <v>52</v>
      </c>
      <c r="O36">
        <v>4</v>
      </c>
      <c r="P36">
        <v>25</v>
      </c>
      <c r="Q36">
        <v>8</v>
      </c>
    </row>
    <row r="37" spans="1:17" x14ac:dyDescent="0.2">
      <c r="A37" s="1"/>
    </row>
  </sheetData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FB22FB-6575-CE4E-A7CD-7FE878D767A2}">
  <dimension ref="A1:C231"/>
  <sheetViews>
    <sheetView workbookViewId="0">
      <selection activeCell="C90" sqref="C90"/>
    </sheetView>
  </sheetViews>
  <sheetFormatPr baseColWidth="10" defaultRowHeight="16" x14ac:dyDescent="0.2"/>
  <cols>
    <col min="1" max="1" width="16.33203125" bestFit="1" customWidth="1"/>
    <col min="2" max="2" width="16.83203125" bestFit="1" customWidth="1"/>
    <col min="3" max="3" width="26.6640625" style="5" bestFit="1" customWidth="1"/>
  </cols>
  <sheetData>
    <row r="1" spans="1:3" x14ac:dyDescent="0.2">
      <c r="A1" t="s">
        <v>1</v>
      </c>
      <c r="B1" t="s">
        <v>48</v>
      </c>
      <c r="C1" s="5" t="s">
        <v>89</v>
      </c>
    </row>
    <row r="2" spans="1:3" x14ac:dyDescent="0.2">
      <c r="A2">
        <v>1</v>
      </c>
      <c r="B2" t="s">
        <v>49</v>
      </c>
      <c r="C2" s="5" t="s">
        <v>97</v>
      </c>
    </row>
    <row r="3" spans="1:3" x14ac:dyDescent="0.2">
      <c r="A3">
        <v>1</v>
      </c>
      <c r="B3" t="s">
        <v>50</v>
      </c>
      <c r="C3" s="5" t="s">
        <v>121</v>
      </c>
    </row>
    <row r="4" spans="1:3" x14ac:dyDescent="0.2">
      <c r="A4">
        <v>1</v>
      </c>
      <c r="B4" t="s">
        <v>51</v>
      </c>
      <c r="C4" s="5" t="s">
        <v>94</v>
      </c>
    </row>
    <row r="5" spans="1:3" x14ac:dyDescent="0.2">
      <c r="A5">
        <v>1</v>
      </c>
      <c r="B5" t="s">
        <v>56</v>
      </c>
      <c r="C5" s="5" t="s">
        <v>136</v>
      </c>
    </row>
    <row r="6" spans="1:3" x14ac:dyDescent="0.2">
      <c r="A6">
        <v>1</v>
      </c>
      <c r="B6" t="s">
        <v>52</v>
      </c>
      <c r="C6" s="5" t="s">
        <v>139</v>
      </c>
    </row>
    <row r="7" spans="1:3" x14ac:dyDescent="0.2">
      <c r="A7">
        <v>1</v>
      </c>
      <c r="B7" t="s">
        <v>53</v>
      </c>
      <c r="C7" s="5" t="s">
        <v>88</v>
      </c>
    </row>
    <row r="8" spans="1:3" x14ac:dyDescent="0.2">
      <c r="A8">
        <v>1</v>
      </c>
      <c r="B8" t="s">
        <v>54</v>
      </c>
      <c r="C8" s="5" t="s">
        <v>150</v>
      </c>
    </row>
    <row r="9" spans="1:3" x14ac:dyDescent="0.2">
      <c r="A9">
        <v>1</v>
      </c>
      <c r="B9" t="s">
        <v>55</v>
      </c>
      <c r="C9" s="5" t="s">
        <v>102</v>
      </c>
    </row>
    <row r="10" spans="1:3" x14ac:dyDescent="0.2">
      <c r="A10">
        <v>2</v>
      </c>
      <c r="B10" t="s">
        <v>49</v>
      </c>
      <c r="C10" s="5" t="s">
        <v>97</v>
      </c>
    </row>
    <row r="11" spans="1:3" x14ac:dyDescent="0.2">
      <c r="A11">
        <v>2</v>
      </c>
      <c r="B11" t="s">
        <v>50</v>
      </c>
      <c r="C11" s="5" t="s">
        <v>121</v>
      </c>
    </row>
    <row r="12" spans="1:3" x14ac:dyDescent="0.2">
      <c r="A12">
        <v>2</v>
      </c>
      <c r="B12" t="s">
        <v>51</v>
      </c>
      <c r="C12" s="5" t="s">
        <v>94</v>
      </c>
    </row>
    <row r="13" spans="1:3" x14ac:dyDescent="0.2">
      <c r="A13">
        <v>2</v>
      </c>
      <c r="B13" t="s">
        <v>57</v>
      </c>
      <c r="C13" s="5" t="s">
        <v>145</v>
      </c>
    </row>
    <row r="14" spans="1:3" x14ac:dyDescent="0.2">
      <c r="A14">
        <v>2</v>
      </c>
      <c r="B14" t="s">
        <v>53</v>
      </c>
      <c r="C14" s="5" t="s">
        <v>88</v>
      </c>
    </row>
    <row r="15" spans="1:3" x14ac:dyDescent="0.2">
      <c r="A15">
        <v>3</v>
      </c>
      <c r="B15" t="s">
        <v>49</v>
      </c>
      <c r="C15" s="5" t="s">
        <v>97</v>
      </c>
    </row>
    <row r="16" spans="1:3" x14ac:dyDescent="0.2">
      <c r="A16">
        <v>3</v>
      </c>
      <c r="B16" t="s">
        <v>50</v>
      </c>
      <c r="C16" s="5" t="s">
        <v>121</v>
      </c>
    </row>
    <row r="17" spans="1:3" x14ac:dyDescent="0.2">
      <c r="A17">
        <v>3</v>
      </c>
      <c r="B17" t="s">
        <v>51</v>
      </c>
      <c r="C17" s="5" t="s">
        <v>94</v>
      </c>
    </row>
    <row r="18" spans="1:3" x14ac:dyDescent="0.2">
      <c r="A18">
        <v>3</v>
      </c>
      <c r="B18" t="s">
        <v>52</v>
      </c>
      <c r="C18" s="5" t="s">
        <v>139</v>
      </c>
    </row>
    <row r="19" spans="1:3" x14ac:dyDescent="0.2">
      <c r="A19">
        <v>3</v>
      </c>
      <c r="B19" t="s">
        <v>53</v>
      </c>
      <c r="C19" s="5" t="s">
        <v>88</v>
      </c>
    </row>
    <row r="20" spans="1:3" x14ac:dyDescent="0.2">
      <c r="A20">
        <v>3</v>
      </c>
      <c r="B20" t="s">
        <v>137</v>
      </c>
      <c r="C20" s="5" t="s">
        <v>138</v>
      </c>
    </row>
    <row r="21" spans="1:3" x14ac:dyDescent="0.2">
      <c r="A21">
        <v>3</v>
      </c>
      <c r="B21" t="s">
        <v>59</v>
      </c>
      <c r="C21" s="5" t="s">
        <v>90</v>
      </c>
    </row>
    <row r="22" spans="1:3" x14ac:dyDescent="0.2">
      <c r="A22">
        <v>4</v>
      </c>
      <c r="B22" t="s">
        <v>49</v>
      </c>
      <c r="C22" s="5" t="s">
        <v>97</v>
      </c>
    </row>
    <row r="23" spans="1:3" x14ac:dyDescent="0.2">
      <c r="A23">
        <v>4</v>
      </c>
      <c r="B23" t="s">
        <v>50</v>
      </c>
      <c r="C23" s="5" t="s">
        <v>121</v>
      </c>
    </row>
    <row r="24" spans="1:3" x14ac:dyDescent="0.2">
      <c r="A24">
        <v>4</v>
      </c>
      <c r="B24" t="s">
        <v>51</v>
      </c>
      <c r="C24" s="5" t="s">
        <v>94</v>
      </c>
    </row>
    <row r="25" spans="1:3" x14ac:dyDescent="0.2">
      <c r="A25">
        <v>4</v>
      </c>
      <c r="B25" t="s">
        <v>137</v>
      </c>
      <c r="C25" s="5" t="s">
        <v>138</v>
      </c>
    </row>
    <row r="26" spans="1:3" x14ac:dyDescent="0.2">
      <c r="A26">
        <v>4</v>
      </c>
      <c r="B26" t="s">
        <v>53</v>
      </c>
      <c r="C26" s="5" t="s">
        <v>88</v>
      </c>
    </row>
    <row r="27" spans="1:3" x14ac:dyDescent="0.2">
      <c r="A27">
        <v>4</v>
      </c>
      <c r="B27" t="s">
        <v>143</v>
      </c>
      <c r="C27" s="5" t="s">
        <v>144</v>
      </c>
    </row>
    <row r="28" spans="1:3" x14ac:dyDescent="0.2">
      <c r="A28">
        <v>4</v>
      </c>
      <c r="B28" t="s">
        <v>58</v>
      </c>
      <c r="C28" s="5" t="s">
        <v>107</v>
      </c>
    </row>
    <row r="29" spans="1:3" x14ac:dyDescent="0.2">
      <c r="A29">
        <v>5</v>
      </c>
      <c r="B29" t="s">
        <v>49</v>
      </c>
      <c r="C29" s="5" t="s">
        <v>97</v>
      </c>
    </row>
    <row r="30" spans="1:3" x14ac:dyDescent="0.2">
      <c r="A30">
        <v>5</v>
      </c>
      <c r="B30" t="s">
        <v>50</v>
      </c>
      <c r="C30" s="5" t="s">
        <v>121</v>
      </c>
    </row>
    <row r="31" spans="1:3" x14ac:dyDescent="0.2">
      <c r="A31">
        <v>5</v>
      </c>
      <c r="B31" t="s">
        <v>51</v>
      </c>
      <c r="C31" s="5" t="s">
        <v>94</v>
      </c>
    </row>
    <row r="32" spans="1:3" x14ac:dyDescent="0.2">
      <c r="A32">
        <v>5</v>
      </c>
      <c r="B32" t="s">
        <v>53</v>
      </c>
      <c r="C32" s="5" t="s">
        <v>88</v>
      </c>
    </row>
    <row r="33" spans="1:3" x14ac:dyDescent="0.2">
      <c r="A33">
        <v>5</v>
      </c>
      <c r="B33" t="s">
        <v>57</v>
      </c>
      <c r="C33" s="5" t="s">
        <v>145</v>
      </c>
    </row>
    <row r="34" spans="1:3" x14ac:dyDescent="0.2">
      <c r="A34">
        <v>5</v>
      </c>
      <c r="B34" t="s">
        <v>60</v>
      </c>
      <c r="C34" s="5" t="s">
        <v>95</v>
      </c>
    </row>
    <row r="35" spans="1:3" x14ac:dyDescent="0.2">
      <c r="A35">
        <v>5</v>
      </c>
      <c r="B35" t="s">
        <v>137</v>
      </c>
      <c r="C35" s="5" t="s">
        <v>138</v>
      </c>
    </row>
    <row r="36" spans="1:3" x14ac:dyDescent="0.2">
      <c r="A36">
        <v>5</v>
      </c>
      <c r="B36" t="s">
        <v>61</v>
      </c>
      <c r="C36" s="5" t="s">
        <v>92</v>
      </c>
    </row>
    <row r="37" spans="1:3" x14ac:dyDescent="0.2">
      <c r="A37">
        <v>6</v>
      </c>
      <c r="B37" t="s">
        <v>49</v>
      </c>
      <c r="C37" s="5" t="s">
        <v>97</v>
      </c>
    </row>
    <row r="38" spans="1:3" x14ac:dyDescent="0.2">
      <c r="A38">
        <v>6</v>
      </c>
      <c r="B38" t="s">
        <v>53</v>
      </c>
      <c r="C38" s="5" t="s">
        <v>88</v>
      </c>
    </row>
    <row r="39" spans="1:3" x14ac:dyDescent="0.2">
      <c r="A39">
        <v>6</v>
      </c>
      <c r="B39" t="s">
        <v>57</v>
      </c>
      <c r="C39" s="5" t="s">
        <v>145</v>
      </c>
    </row>
    <row r="40" spans="1:3" x14ac:dyDescent="0.2">
      <c r="A40">
        <v>6</v>
      </c>
      <c r="B40" t="s">
        <v>61</v>
      </c>
      <c r="C40" s="5" t="s">
        <v>92</v>
      </c>
    </row>
    <row r="41" spans="1:3" x14ac:dyDescent="0.2">
      <c r="A41">
        <v>7</v>
      </c>
      <c r="B41" t="s">
        <v>49</v>
      </c>
      <c r="C41" s="5" t="s">
        <v>97</v>
      </c>
    </row>
    <row r="42" spans="1:3" x14ac:dyDescent="0.2">
      <c r="A42">
        <v>7</v>
      </c>
      <c r="B42" t="s">
        <v>53</v>
      </c>
      <c r="C42" s="5" t="s">
        <v>88</v>
      </c>
    </row>
    <row r="43" spans="1:3" x14ac:dyDescent="0.2">
      <c r="A43">
        <v>8</v>
      </c>
      <c r="B43" t="s">
        <v>49</v>
      </c>
      <c r="C43" s="5" t="s">
        <v>97</v>
      </c>
    </row>
    <row r="44" spans="1:3" x14ac:dyDescent="0.2">
      <c r="A44">
        <v>8</v>
      </c>
      <c r="B44" t="s">
        <v>53</v>
      </c>
      <c r="C44" s="5" t="s">
        <v>88</v>
      </c>
    </row>
    <row r="45" spans="1:3" x14ac:dyDescent="0.2">
      <c r="A45">
        <v>8</v>
      </c>
      <c r="B45" t="s">
        <v>57</v>
      </c>
      <c r="C45" s="5" t="s">
        <v>145</v>
      </c>
    </row>
    <row r="46" spans="1:3" x14ac:dyDescent="0.2">
      <c r="A46">
        <v>9</v>
      </c>
      <c r="B46" t="s">
        <v>49</v>
      </c>
      <c r="C46" s="5" t="s">
        <v>97</v>
      </c>
    </row>
    <row r="47" spans="1:3" x14ac:dyDescent="0.2">
      <c r="A47">
        <v>9</v>
      </c>
      <c r="B47" t="s">
        <v>62</v>
      </c>
      <c r="C47" s="5" t="s">
        <v>121</v>
      </c>
    </row>
    <row r="48" spans="1:3" x14ac:dyDescent="0.2">
      <c r="A48">
        <v>9</v>
      </c>
      <c r="B48" t="s">
        <v>64</v>
      </c>
      <c r="C48" s="5" t="s">
        <v>140</v>
      </c>
    </row>
    <row r="49" spans="1:3" x14ac:dyDescent="0.2">
      <c r="A49">
        <v>9</v>
      </c>
      <c r="B49" t="s">
        <v>53</v>
      </c>
      <c r="C49" s="5" t="s">
        <v>88</v>
      </c>
    </row>
    <row r="50" spans="1:3" x14ac:dyDescent="0.2">
      <c r="A50">
        <v>9</v>
      </c>
      <c r="B50" t="s">
        <v>63</v>
      </c>
      <c r="C50" s="5" t="s">
        <v>93</v>
      </c>
    </row>
    <row r="51" spans="1:3" x14ac:dyDescent="0.2">
      <c r="A51">
        <v>9</v>
      </c>
      <c r="B51" t="s">
        <v>137</v>
      </c>
      <c r="C51" s="5" t="s">
        <v>138</v>
      </c>
    </row>
    <row r="52" spans="1:3" x14ac:dyDescent="0.2">
      <c r="A52">
        <v>9</v>
      </c>
      <c r="B52" t="s">
        <v>134</v>
      </c>
      <c r="C52" s="5" t="s">
        <v>135</v>
      </c>
    </row>
    <row r="53" spans="1:3" x14ac:dyDescent="0.2">
      <c r="A53">
        <v>9</v>
      </c>
      <c r="B53" t="s">
        <v>65</v>
      </c>
      <c r="C53" s="5" t="s">
        <v>108</v>
      </c>
    </row>
    <row r="54" spans="1:3" x14ac:dyDescent="0.2">
      <c r="A54">
        <v>9</v>
      </c>
      <c r="B54" t="s">
        <v>66</v>
      </c>
      <c r="C54" s="5" t="s">
        <v>122</v>
      </c>
    </row>
    <row r="55" spans="1:3" x14ac:dyDescent="0.2">
      <c r="A55">
        <v>9</v>
      </c>
      <c r="B55" t="s">
        <v>98</v>
      </c>
      <c r="C55" s="5" t="s">
        <v>99</v>
      </c>
    </row>
    <row r="56" spans="1:3" x14ac:dyDescent="0.2">
      <c r="A56">
        <v>9</v>
      </c>
      <c r="B56" t="s">
        <v>67</v>
      </c>
      <c r="C56" s="5" t="s">
        <v>112</v>
      </c>
    </row>
    <row r="57" spans="1:3" x14ac:dyDescent="0.2">
      <c r="A57">
        <v>9</v>
      </c>
      <c r="B57" t="s">
        <v>54</v>
      </c>
      <c r="C57" s="5" t="s">
        <v>150</v>
      </c>
    </row>
    <row r="58" spans="1:3" x14ac:dyDescent="0.2">
      <c r="A58">
        <v>10</v>
      </c>
      <c r="B58" t="s">
        <v>49</v>
      </c>
      <c r="C58" s="5" t="s">
        <v>97</v>
      </c>
    </row>
    <row r="59" spans="1:3" x14ac:dyDescent="0.2">
      <c r="A59">
        <v>10</v>
      </c>
      <c r="B59" t="s">
        <v>50</v>
      </c>
      <c r="C59" s="5" t="s">
        <v>121</v>
      </c>
    </row>
    <row r="60" spans="1:3" x14ac:dyDescent="0.2">
      <c r="A60">
        <v>10</v>
      </c>
      <c r="B60" t="s">
        <v>53</v>
      </c>
      <c r="C60" s="5" t="s">
        <v>88</v>
      </c>
    </row>
    <row r="61" spans="1:3" x14ac:dyDescent="0.2">
      <c r="A61">
        <v>10</v>
      </c>
      <c r="B61" t="s">
        <v>57</v>
      </c>
      <c r="C61" s="5" t="s">
        <v>145</v>
      </c>
    </row>
    <row r="62" spans="1:3" x14ac:dyDescent="0.2">
      <c r="A62">
        <v>10</v>
      </c>
      <c r="B62" t="s">
        <v>123</v>
      </c>
      <c r="C62" s="5" t="s">
        <v>124</v>
      </c>
    </row>
    <row r="63" spans="1:3" x14ac:dyDescent="0.2">
      <c r="A63">
        <v>11</v>
      </c>
      <c r="B63" t="s">
        <v>49</v>
      </c>
      <c r="C63" s="5" t="s">
        <v>97</v>
      </c>
    </row>
    <row r="64" spans="1:3" x14ac:dyDescent="0.2">
      <c r="A64">
        <v>11</v>
      </c>
      <c r="B64" t="s">
        <v>50</v>
      </c>
      <c r="C64" s="5" t="s">
        <v>121</v>
      </c>
    </row>
    <row r="65" spans="1:3" x14ac:dyDescent="0.2">
      <c r="A65">
        <v>11</v>
      </c>
      <c r="B65" t="s">
        <v>51</v>
      </c>
      <c r="C65" s="5" t="s">
        <v>94</v>
      </c>
    </row>
    <row r="66" spans="1:3" x14ac:dyDescent="0.2">
      <c r="A66">
        <v>11</v>
      </c>
      <c r="B66" t="s">
        <v>54</v>
      </c>
      <c r="C66" s="5" t="s">
        <v>150</v>
      </c>
    </row>
    <row r="67" spans="1:3" x14ac:dyDescent="0.2">
      <c r="A67">
        <v>11</v>
      </c>
      <c r="B67" t="s">
        <v>68</v>
      </c>
      <c r="C67" s="5" t="s">
        <v>112</v>
      </c>
    </row>
    <row r="68" spans="1:3" x14ac:dyDescent="0.2">
      <c r="A68">
        <v>11</v>
      </c>
      <c r="B68" t="s">
        <v>109</v>
      </c>
      <c r="C68" s="5" t="s">
        <v>110</v>
      </c>
    </row>
    <row r="69" spans="1:3" x14ac:dyDescent="0.2">
      <c r="A69">
        <v>11</v>
      </c>
      <c r="B69" t="s">
        <v>137</v>
      </c>
      <c r="C69" s="5" t="s">
        <v>138</v>
      </c>
    </row>
    <row r="70" spans="1:3" x14ac:dyDescent="0.2">
      <c r="A70">
        <v>11</v>
      </c>
      <c r="B70" t="s">
        <v>57</v>
      </c>
      <c r="C70" s="5" t="s">
        <v>145</v>
      </c>
    </row>
    <row r="71" spans="1:3" x14ac:dyDescent="0.2">
      <c r="A71">
        <v>11</v>
      </c>
      <c r="B71" t="s">
        <v>69</v>
      </c>
      <c r="C71" s="5" t="s">
        <v>106</v>
      </c>
    </row>
    <row r="72" spans="1:3" x14ac:dyDescent="0.2">
      <c r="A72">
        <v>11</v>
      </c>
      <c r="B72" t="s">
        <v>53</v>
      </c>
      <c r="C72" s="5" t="s">
        <v>88</v>
      </c>
    </row>
    <row r="73" spans="1:3" x14ac:dyDescent="0.2">
      <c r="A73">
        <v>11</v>
      </c>
      <c r="B73" t="s">
        <v>60</v>
      </c>
      <c r="C73" s="5" t="s">
        <v>95</v>
      </c>
    </row>
    <row r="74" spans="1:3" x14ac:dyDescent="0.2">
      <c r="A74">
        <v>12</v>
      </c>
      <c r="B74" t="s">
        <v>49</v>
      </c>
      <c r="C74" s="5" t="s">
        <v>97</v>
      </c>
    </row>
    <row r="75" spans="1:3" x14ac:dyDescent="0.2">
      <c r="A75">
        <v>12</v>
      </c>
      <c r="B75" t="s">
        <v>50</v>
      </c>
      <c r="C75" s="5" t="s">
        <v>121</v>
      </c>
    </row>
    <row r="76" spans="1:3" x14ac:dyDescent="0.2">
      <c r="A76">
        <v>12</v>
      </c>
      <c r="B76" t="s">
        <v>51</v>
      </c>
      <c r="C76" s="5" t="s">
        <v>94</v>
      </c>
    </row>
    <row r="77" spans="1:3" x14ac:dyDescent="0.2">
      <c r="A77">
        <v>12</v>
      </c>
      <c r="B77" t="s">
        <v>57</v>
      </c>
      <c r="C77" s="5" t="s">
        <v>145</v>
      </c>
    </row>
    <row r="78" spans="1:3" x14ac:dyDescent="0.2">
      <c r="A78">
        <v>12</v>
      </c>
      <c r="B78" t="s">
        <v>137</v>
      </c>
      <c r="C78" s="5" t="s">
        <v>138</v>
      </c>
    </row>
    <row r="79" spans="1:3" x14ac:dyDescent="0.2">
      <c r="A79">
        <v>12</v>
      </c>
      <c r="B79" t="s">
        <v>53</v>
      </c>
      <c r="C79" s="5" t="s">
        <v>88</v>
      </c>
    </row>
    <row r="80" spans="1:3" x14ac:dyDescent="0.2">
      <c r="A80">
        <v>12</v>
      </c>
      <c r="B80" t="s">
        <v>63</v>
      </c>
      <c r="C80" s="5" t="s">
        <v>93</v>
      </c>
    </row>
    <row r="81" spans="1:3" x14ac:dyDescent="0.2">
      <c r="A81">
        <v>13</v>
      </c>
      <c r="B81" t="s">
        <v>49</v>
      </c>
      <c r="C81" s="5" t="s">
        <v>97</v>
      </c>
    </row>
    <row r="82" spans="1:3" x14ac:dyDescent="0.2">
      <c r="A82">
        <v>13</v>
      </c>
      <c r="B82" t="s">
        <v>50</v>
      </c>
      <c r="C82" s="5" t="s">
        <v>121</v>
      </c>
    </row>
    <row r="83" spans="1:3" x14ac:dyDescent="0.2">
      <c r="A83">
        <v>13</v>
      </c>
      <c r="B83" t="s">
        <v>70</v>
      </c>
      <c r="C83" s="5" t="s">
        <v>94</v>
      </c>
    </row>
    <row r="84" spans="1:3" x14ac:dyDescent="0.2">
      <c r="A84">
        <v>13</v>
      </c>
      <c r="B84" t="s">
        <v>53</v>
      </c>
      <c r="C84" s="5" t="s">
        <v>88</v>
      </c>
    </row>
    <row r="85" spans="1:3" x14ac:dyDescent="0.2">
      <c r="A85">
        <v>13</v>
      </c>
      <c r="B85" t="s">
        <v>63</v>
      </c>
      <c r="C85" s="5" t="s">
        <v>93</v>
      </c>
    </row>
    <row r="86" spans="1:3" x14ac:dyDescent="0.2">
      <c r="A86">
        <v>13</v>
      </c>
      <c r="B86" s="6" t="s">
        <v>113</v>
      </c>
      <c r="C86" s="5" t="s">
        <v>114</v>
      </c>
    </row>
    <row r="87" spans="1:3" x14ac:dyDescent="0.2">
      <c r="A87">
        <v>13</v>
      </c>
      <c r="B87" t="s">
        <v>71</v>
      </c>
      <c r="C87" s="5" t="s">
        <v>145</v>
      </c>
    </row>
    <row r="88" spans="1:3" x14ac:dyDescent="0.2">
      <c r="A88">
        <v>13</v>
      </c>
      <c r="B88" t="s">
        <v>137</v>
      </c>
      <c r="C88" s="5" t="s">
        <v>138</v>
      </c>
    </row>
    <row r="89" spans="1:3" x14ac:dyDescent="0.2">
      <c r="A89">
        <v>13</v>
      </c>
      <c r="B89" t="s">
        <v>66</v>
      </c>
      <c r="C89" s="5" t="s">
        <v>122</v>
      </c>
    </row>
    <row r="90" spans="1:3" x14ac:dyDescent="0.2">
      <c r="A90">
        <v>13</v>
      </c>
      <c r="B90" t="s">
        <v>54</v>
      </c>
      <c r="C90" s="5" t="s">
        <v>150</v>
      </c>
    </row>
    <row r="91" spans="1:3" x14ac:dyDescent="0.2">
      <c r="A91">
        <v>13</v>
      </c>
      <c r="B91" t="s">
        <v>72</v>
      </c>
      <c r="C91" s="5" t="s">
        <v>102</v>
      </c>
    </row>
    <row r="92" spans="1:3" x14ac:dyDescent="0.2">
      <c r="A92">
        <v>14</v>
      </c>
      <c r="B92" t="s">
        <v>57</v>
      </c>
      <c r="C92" s="5" t="s">
        <v>145</v>
      </c>
    </row>
    <row r="93" spans="1:3" x14ac:dyDescent="0.2">
      <c r="A93">
        <v>14</v>
      </c>
      <c r="B93" t="s">
        <v>53</v>
      </c>
      <c r="C93" s="5" t="s">
        <v>88</v>
      </c>
    </row>
    <row r="94" spans="1:3" x14ac:dyDescent="0.2">
      <c r="A94">
        <v>14</v>
      </c>
      <c r="B94" t="s">
        <v>129</v>
      </c>
      <c r="C94" s="5" t="s">
        <v>115</v>
      </c>
    </row>
    <row r="95" spans="1:3" x14ac:dyDescent="0.2">
      <c r="A95">
        <v>14</v>
      </c>
      <c r="B95" t="s">
        <v>137</v>
      </c>
      <c r="C95" s="5" t="s">
        <v>138</v>
      </c>
    </row>
    <row r="96" spans="1:3" x14ac:dyDescent="0.2">
      <c r="A96">
        <v>14</v>
      </c>
      <c r="B96" t="s">
        <v>117</v>
      </c>
      <c r="C96" s="5" t="s">
        <v>118</v>
      </c>
    </row>
    <row r="97" spans="1:3" x14ac:dyDescent="0.2">
      <c r="A97">
        <v>14</v>
      </c>
      <c r="B97" t="s">
        <v>133</v>
      </c>
      <c r="C97" s="5" t="s">
        <v>132</v>
      </c>
    </row>
    <row r="98" spans="1:3" x14ac:dyDescent="0.2">
      <c r="A98">
        <v>15</v>
      </c>
      <c r="B98" t="s">
        <v>49</v>
      </c>
      <c r="C98" s="5" t="s">
        <v>97</v>
      </c>
    </row>
    <row r="99" spans="1:3" x14ac:dyDescent="0.2">
      <c r="A99">
        <v>15</v>
      </c>
      <c r="B99" t="s">
        <v>53</v>
      </c>
      <c r="C99" s="5" t="s">
        <v>88</v>
      </c>
    </row>
    <row r="100" spans="1:3" x14ac:dyDescent="0.2">
      <c r="A100">
        <v>15</v>
      </c>
      <c r="B100" t="s">
        <v>116</v>
      </c>
      <c r="C100" s="5" t="s">
        <v>115</v>
      </c>
    </row>
    <row r="101" spans="1:3" x14ac:dyDescent="0.2">
      <c r="A101">
        <v>15</v>
      </c>
      <c r="B101" t="s">
        <v>63</v>
      </c>
      <c r="C101" s="5" t="s">
        <v>93</v>
      </c>
    </row>
    <row r="102" spans="1:3" x14ac:dyDescent="0.2">
      <c r="A102">
        <v>15</v>
      </c>
      <c r="B102" t="s">
        <v>137</v>
      </c>
      <c r="C102" s="5" t="s">
        <v>138</v>
      </c>
    </row>
    <row r="103" spans="1:3" x14ac:dyDescent="0.2">
      <c r="A103">
        <v>15</v>
      </c>
      <c r="B103" t="s">
        <v>57</v>
      </c>
      <c r="C103" s="5" t="s">
        <v>145</v>
      </c>
    </row>
    <row r="104" spans="1:3" x14ac:dyDescent="0.2">
      <c r="A104">
        <v>16</v>
      </c>
      <c r="B104" t="s">
        <v>51</v>
      </c>
      <c r="C104" s="5" t="s">
        <v>94</v>
      </c>
    </row>
    <row r="105" spans="1:3" x14ac:dyDescent="0.2">
      <c r="A105">
        <v>16</v>
      </c>
      <c r="B105" t="s">
        <v>49</v>
      </c>
      <c r="C105" s="5" t="s">
        <v>97</v>
      </c>
    </row>
    <row r="106" spans="1:3" x14ac:dyDescent="0.2">
      <c r="A106">
        <v>16</v>
      </c>
      <c r="B106" t="s">
        <v>51</v>
      </c>
      <c r="C106" s="5" t="s">
        <v>94</v>
      </c>
    </row>
    <row r="107" spans="1:3" x14ac:dyDescent="0.2">
      <c r="A107">
        <v>16</v>
      </c>
      <c r="B107" t="s">
        <v>53</v>
      </c>
      <c r="C107" s="5" t="s">
        <v>88</v>
      </c>
    </row>
    <row r="108" spans="1:3" x14ac:dyDescent="0.2">
      <c r="A108">
        <v>16</v>
      </c>
      <c r="B108" t="s">
        <v>137</v>
      </c>
      <c r="C108" s="5" t="s">
        <v>138</v>
      </c>
    </row>
    <row r="109" spans="1:3" x14ac:dyDescent="0.2">
      <c r="A109">
        <v>16</v>
      </c>
      <c r="B109" t="s">
        <v>57</v>
      </c>
      <c r="C109" s="5" t="s">
        <v>145</v>
      </c>
    </row>
    <row r="110" spans="1:3" x14ac:dyDescent="0.2">
      <c r="A110">
        <v>16</v>
      </c>
      <c r="B110" t="s">
        <v>61</v>
      </c>
      <c r="C110" s="5" t="s">
        <v>92</v>
      </c>
    </row>
    <row r="111" spans="1:3" x14ac:dyDescent="0.2">
      <c r="A111">
        <v>16</v>
      </c>
      <c r="B111" t="s">
        <v>73</v>
      </c>
      <c r="C111" s="5" t="s">
        <v>91</v>
      </c>
    </row>
    <row r="112" spans="1:3" x14ac:dyDescent="0.2">
      <c r="A112">
        <v>17</v>
      </c>
      <c r="B112" t="s">
        <v>49</v>
      </c>
      <c r="C112" s="5" t="s">
        <v>97</v>
      </c>
    </row>
    <row r="113" spans="1:3" x14ac:dyDescent="0.2">
      <c r="A113">
        <v>17</v>
      </c>
      <c r="B113" t="s">
        <v>50</v>
      </c>
      <c r="C113" s="5" t="s">
        <v>121</v>
      </c>
    </row>
    <row r="114" spans="1:3" x14ac:dyDescent="0.2">
      <c r="A114">
        <v>17</v>
      </c>
      <c r="B114" t="s">
        <v>53</v>
      </c>
      <c r="C114" s="5" t="s">
        <v>88</v>
      </c>
    </row>
    <row r="115" spans="1:3" x14ac:dyDescent="0.2">
      <c r="A115">
        <v>17</v>
      </c>
      <c r="B115" t="s">
        <v>137</v>
      </c>
      <c r="C115" s="5" t="s">
        <v>138</v>
      </c>
    </row>
    <row r="116" spans="1:3" x14ac:dyDescent="0.2">
      <c r="A116">
        <v>17</v>
      </c>
      <c r="B116" t="s">
        <v>57</v>
      </c>
      <c r="C116" s="5" t="s">
        <v>145</v>
      </c>
    </row>
    <row r="117" spans="1:3" x14ac:dyDescent="0.2">
      <c r="A117">
        <v>17</v>
      </c>
      <c r="B117" t="s">
        <v>61</v>
      </c>
      <c r="C117" s="5" t="s">
        <v>92</v>
      </c>
    </row>
    <row r="118" spans="1:3" x14ac:dyDescent="0.2">
      <c r="A118">
        <v>17</v>
      </c>
      <c r="B118" t="s">
        <v>55</v>
      </c>
      <c r="C118" s="5" t="s">
        <v>102</v>
      </c>
    </row>
    <row r="119" spans="1:3" x14ac:dyDescent="0.2">
      <c r="A119">
        <v>17</v>
      </c>
      <c r="B119" t="s">
        <v>109</v>
      </c>
      <c r="C119" s="5" t="s">
        <v>110</v>
      </c>
    </row>
    <row r="120" spans="1:3" x14ac:dyDescent="0.2">
      <c r="A120">
        <v>17</v>
      </c>
      <c r="B120" t="s">
        <v>117</v>
      </c>
      <c r="C120" s="5" t="s">
        <v>118</v>
      </c>
    </row>
    <row r="121" spans="1:3" x14ac:dyDescent="0.2">
      <c r="A121">
        <v>18</v>
      </c>
      <c r="B121" t="s">
        <v>49</v>
      </c>
      <c r="C121" s="5" t="s">
        <v>97</v>
      </c>
    </row>
    <row r="122" spans="1:3" x14ac:dyDescent="0.2">
      <c r="A122">
        <v>18</v>
      </c>
      <c r="B122" t="s">
        <v>50</v>
      </c>
      <c r="C122" s="5" t="s">
        <v>121</v>
      </c>
    </row>
    <row r="123" spans="1:3" x14ac:dyDescent="0.2">
      <c r="A123">
        <v>18</v>
      </c>
      <c r="B123" t="s">
        <v>53</v>
      </c>
      <c r="C123" s="5" t="s">
        <v>88</v>
      </c>
    </row>
    <row r="124" spans="1:3" x14ac:dyDescent="0.2">
      <c r="A124">
        <v>18</v>
      </c>
      <c r="B124" t="s">
        <v>137</v>
      </c>
      <c r="C124" s="5" t="s">
        <v>138</v>
      </c>
    </row>
    <row r="125" spans="1:3" x14ac:dyDescent="0.2">
      <c r="A125">
        <v>18</v>
      </c>
      <c r="B125" t="s">
        <v>75</v>
      </c>
      <c r="C125" s="5" t="s">
        <v>96</v>
      </c>
    </row>
    <row r="126" spans="1:3" x14ac:dyDescent="0.2">
      <c r="A126">
        <v>18</v>
      </c>
      <c r="B126" t="s">
        <v>76</v>
      </c>
      <c r="C126" s="5" t="s">
        <v>104</v>
      </c>
    </row>
    <row r="127" spans="1:3" x14ac:dyDescent="0.2">
      <c r="A127">
        <v>19</v>
      </c>
      <c r="B127" t="s">
        <v>49</v>
      </c>
      <c r="C127" s="5" t="s">
        <v>97</v>
      </c>
    </row>
    <row r="128" spans="1:3" x14ac:dyDescent="0.2">
      <c r="A128">
        <v>19</v>
      </c>
      <c r="B128" t="s">
        <v>50</v>
      </c>
      <c r="C128" s="5" t="s">
        <v>121</v>
      </c>
    </row>
    <row r="129" spans="1:3" x14ac:dyDescent="0.2">
      <c r="A129">
        <v>19</v>
      </c>
      <c r="B129" t="s">
        <v>51</v>
      </c>
      <c r="C129" s="5" t="s">
        <v>94</v>
      </c>
    </row>
    <row r="130" spans="1:3" x14ac:dyDescent="0.2">
      <c r="A130">
        <v>19</v>
      </c>
      <c r="B130" t="s">
        <v>53</v>
      </c>
      <c r="C130" s="5" t="s">
        <v>88</v>
      </c>
    </row>
    <row r="131" spans="1:3" x14ac:dyDescent="0.2">
      <c r="A131">
        <v>19</v>
      </c>
      <c r="B131" t="s">
        <v>66</v>
      </c>
      <c r="C131" s="5" t="s">
        <v>122</v>
      </c>
    </row>
    <row r="132" spans="1:3" x14ac:dyDescent="0.2">
      <c r="A132">
        <v>19</v>
      </c>
      <c r="B132" t="s">
        <v>63</v>
      </c>
      <c r="C132" s="5" t="s">
        <v>93</v>
      </c>
    </row>
    <row r="133" spans="1:3" x14ac:dyDescent="0.2">
      <c r="A133">
        <v>19</v>
      </c>
      <c r="B133" t="s">
        <v>123</v>
      </c>
      <c r="C133" s="5" t="s">
        <v>124</v>
      </c>
    </row>
    <row r="134" spans="1:3" x14ac:dyDescent="0.2">
      <c r="A134">
        <v>20</v>
      </c>
      <c r="B134" t="s">
        <v>49</v>
      </c>
      <c r="C134" s="5" t="s">
        <v>97</v>
      </c>
    </row>
    <row r="135" spans="1:3" x14ac:dyDescent="0.2">
      <c r="A135">
        <v>20</v>
      </c>
      <c r="B135" t="s">
        <v>62</v>
      </c>
      <c r="C135" s="5" t="s">
        <v>121</v>
      </c>
    </row>
    <row r="136" spans="1:3" x14ac:dyDescent="0.2">
      <c r="A136">
        <v>20</v>
      </c>
      <c r="B136" t="s">
        <v>101</v>
      </c>
      <c r="C136" s="5" t="s">
        <v>100</v>
      </c>
    </row>
    <row r="137" spans="1:3" x14ac:dyDescent="0.2">
      <c r="A137">
        <v>20</v>
      </c>
      <c r="B137" t="s">
        <v>59</v>
      </c>
      <c r="C137" s="5" t="s">
        <v>90</v>
      </c>
    </row>
    <row r="138" spans="1:3" x14ac:dyDescent="0.2">
      <c r="A138">
        <v>20</v>
      </c>
      <c r="B138" t="s">
        <v>63</v>
      </c>
      <c r="C138" s="5" t="s">
        <v>93</v>
      </c>
    </row>
    <row r="139" spans="1:3" x14ac:dyDescent="0.2">
      <c r="A139">
        <v>20</v>
      </c>
      <c r="B139" t="s">
        <v>137</v>
      </c>
      <c r="C139" s="5" t="s">
        <v>138</v>
      </c>
    </row>
    <row r="140" spans="1:3" x14ac:dyDescent="0.2">
      <c r="A140">
        <v>20</v>
      </c>
      <c r="B140" t="s">
        <v>77</v>
      </c>
      <c r="C140" s="5" t="s">
        <v>105</v>
      </c>
    </row>
    <row r="141" spans="1:3" x14ac:dyDescent="0.2">
      <c r="A141">
        <v>20</v>
      </c>
      <c r="B141" t="s">
        <v>57</v>
      </c>
      <c r="C141" s="5" t="s">
        <v>145</v>
      </c>
    </row>
    <row r="142" spans="1:3" x14ac:dyDescent="0.2">
      <c r="A142">
        <v>21</v>
      </c>
      <c r="B142" t="s">
        <v>49</v>
      </c>
      <c r="C142" s="5" t="s">
        <v>97</v>
      </c>
    </row>
    <row r="143" spans="1:3" x14ac:dyDescent="0.2">
      <c r="A143">
        <v>21</v>
      </c>
      <c r="B143" t="s">
        <v>62</v>
      </c>
      <c r="C143" s="5" t="s">
        <v>121</v>
      </c>
    </row>
    <row r="144" spans="1:3" x14ac:dyDescent="0.2">
      <c r="A144">
        <v>21</v>
      </c>
      <c r="B144" t="s">
        <v>51</v>
      </c>
      <c r="C144" s="5" t="s">
        <v>94</v>
      </c>
    </row>
    <row r="145" spans="1:3" x14ac:dyDescent="0.2">
      <c r="A145">
        <v>21</v>
      </c>
      <c r="B145" t="s">
        <v>78</v>
      </c>
      <c r="C145" s="5" t="s">
        <v>103</v>
      </c>
    </row>
    <row r="146" spans="1:3" x14ac:dyDescent="0.2">
      <c r="A146">
        <v>21</v>
      </c>
      <c r="B146" t="s">
        <v>137</v>
      </c>
      <c r="C146" s="5" t="s">
        <v>138</v>
      </c>
    </row>
    <row r="147" spans="1:3" x14ac:dyDescent="0.2">
      <c r="A147">
        <v>21</v>
      </c>
      <c r="B147" t="s">
        <v>59</v>
      </c>
      <c r="C147" s="5" t="s">
        <v>90</v>
      </c>
    </row>
    <row r="148" spans="1:3" x14ac:dyDescent="0.2">
      <c r="A148">
        <v>21</v>
      </c>
      <c r="B148" t="s">
        <v>63</v>
      </c>
      <c r="C148" s="5" t="s">
        <v>93</v>
      </c>
    </row>
    <row r="149" spans="1:3" x14ac:dyDescent="0.2">
      <c r="A149">
        <v>22</v>
      </c>
      <c r="B149" t="s">
        <v>49</v>
      </c>
      <c r="C149" s="5" t="s">
        <v>97</v>
      </c>
    </row>
    <row r="150" spans="1:3" x14ac:dyDescent="0.2">
      <c r="A150">
        <v>22</v>
      </c>
      <c r="B150" t="s">
        <v>50</v>
      </c>
      <c r="C150" s="5" t="s">
        <v>121</v>
      </c>
    </row>
    <row r="151" spans="1:3" x14ac:dyDescent="0.2">
      <c r="A151">
        <v>22</v>
      </c>
      <c r="B151" t="s">
        <v>137</v>
      </c>
      <c r="C151" s="5" t="s">
        <v>138</v>
      </c>
    </row>
    <row r="152" spans="1:3" x14ac:dyDescent="0.2">
      <c r="A152">
        <v>22</v>
      </c>
      <c r="B152" t="s">
        <v>111</v>
      </c>
      <c r="C152" s="5" t="s">
        <v>112</v>
      </c>
    </row>
    <row r="153" spans="1:3" x14ac:dyDescent="0.2">
      <c r="A153">
        <v>22</v>
      </c>
      <c r="B153" t="s">
        <v>63</v>
      </c>
      <c r="C153" s="5" t="s">
        <v>93</v>
      </c>
    </row>
    <row r="154" spans="1:3" x14ac:dyDescent="0.2">
      <c r="A154">
        <v>23</v>
      </c>
      <c r="B154" t="s">
        <v>49</v>
      </c>
      <c r="C154" s="5" t="s">
        <v>97</v>
      </c>
    </row>
    <row r="155" spans="1:3" x14ac:dyDescent="0.2">
      <c r="A155">
        <v>23</v>
      </c>
      <c r="B155" t="s">
        <v>79</v>
      </c>
      <c r="C155" s="5" t="s">
        <v>147</v>
      </c>
    </row>
    <row r="156" spans="1:3" x14ac:dyDescent="0.2">
      <c r="A156">
        <v>23</v>
      </c>
      <c r="B156" t="s">
        <v>137</v>
      </c>
      <c r="C156" s="5" t="s">
        <v>138</v>
      </c>
    </row>
    <row r="157" spans="1:3" x14ac:dyDescent="0.2">
      <c r="A157">
        <v>24</v>
      </c>
      <c r="B157" t="s">
        <v>49</v>
      </c>
      <c r="C157" s="5" t="s">
        <v>97</v>
      </c>
    </row>
    <row r="158" spans="1:3" x14ac:dyDescent="0.2">
      <c r="A158">
        <v>24</v>
      </c>
      <c r="B158" t="s">
        <v>50</v>
      </c>
      <c r="C158" s="5" t="s">
        <v>121</v>
      </c>
    </row>
    <row r="159" spans="1:3" x14ac:dyDescent="0.2">
      <c r="A159">
        <v>24</v>
      </c>
      <c r="B159" t="s">
        <v>53</v>
      </c>
      <c r="C159" s="5" t="s">
        <v>88</v>
      </c>
    </row>
    <row r="160" spans="1:3" x14ac:dyDescent="0.2">
      <c r="A160">
        <v>25</v>
      </c>
      <c r="B160" t="s">
        <v>49</v>
      </c>
      <c r="C160" s="5" t="s">
        <v>97</v>
      </c>
    </row>
    <row r="161" spans="1:3" x14ac:dyDescent="0.2">
      <c r="A161">
        <v>25</v>
      </c>
      <c r="B161" t="s">
        <v>57</v>
      </c>
      <c r="C161" s="5" t="s">
        <v>145</v>
      </c>
    </row>
    <row r="162" spans="1:3" x14ac:dyDescent="0.2">
      <c r="A162">
        <v>25</v>
      </c>
      <c r="B162" t="s">
        <v>53</v>
      </c>
      <c r="C162" s="5" t="s">
        <v>88</v>
      </c>
    </row>
    <row r="163" spans="1:3" x14ac:dyDescent="0.2">
      <c r="A163">
        <v>25</v>
      </c>
      <c r="B163" t="s">
        <v>63</v>
      </c>
      <c r="C163" s="5" t="s">
        <v>93</v>
      </c>
    </row>
    <row r="164" spans="1:3" x14ac:dyDescent="0.2">
      <c r="A164">
        <v>25</v>
      </c>
      <c r="B164" t="s">
        <v>59</v>
      </c>
      <c r="C164" s="5" t="s">
        <v>90</v>
      </c>
    </row>
    <row r="165" spans="1:3" x14ac:dyDescent="0.2">
      <c r="A165">
        <v>26</v>
      </c>
      <c r="B165" t="s">
        <v>49</v>
      </c>
      <c r="C165" s="5" t="s">
        <v>97</v>
      </c>
    </row>
    <row r="166" spans="1:3" x14ac:dyDescent="0.2">
      <c r="A166">
        <v>26</v>
      </c>
      <c r="B166" t="s">
        <v>50</v>
      </c>
      <c r="C166" s="5" t="s">
        <v>121</v>
      </c>
    </row>
    <row r="167" spans="1:3" x14ac:dyDescent="0.2">
      <c r="A167">
        <v>26</v>
      </c>
      <c r="B167" t="s">
        <v>63</v>
      </c>
      <c r="C167" s="5" t="s">
        <v>93</v>
      </c>
    </row>
    <row r="168" spans="1:3" x14ac:dyDescent="0.2">
      <c r="A168">
        <v>26</v>
      </c>
      <c r="B168" t="s">
        <v>57</v>
      </c>
      <c r="C168" s="5" t="s">
        <v>145</v>
      </c>
    </row>
    <row r="169" spans="1:3" x14ac:dyDescent="0.2">
      <c r="A169">
        <v>26</v>
      </c>
      <c r="B169" t="s">
        <v>137</v>
      </c>
      <c r="C169" s="5" t="s">
        <v>138</v>
      </c>
    </row>
    <row r="170" spans="1:3" x14ac:dyDescent="0.2">
      <c r="A170">
        <v>27</v>
      </c>
      <c r="B170" t="s">
        <v>49</v>
      </c>
      <c r="C170" s="5" t="s">
        <v>97</v>
      </c>
    </row>
    <row r="171" spans="1:3" x14ac:dyDescent="0.2">
      <c r="A171">
        <v>27</v>
      </c>
      <c r="B171" t="s">
        <v>50</v>
      </c>
      <c r="C171" s="5" t="s">
        <v>121</v>
      </c>
    </row>
    <row r="172" spans="1:3" x14ac:dyDescent="0.2">
      <c r="A172">
        <v>27</v>
      </c>
      <c r="B172" t="s">
        <v>51</v>
      </c>
      <c r="C172" s="5" t="s">
        <v>94</v>
      </c>
    </row>
    <row r="173" spans="1:3" x14ac:dyDescent="0.2">
      <c r="A173">
        <v>27</v>
      </c>
      <c r="B173" t="s">
        <v>137</v>
      </c>
      <c r="C173" s="5" t="s">
        <v>138</v>
      </c>
    </row>
    <row r="174" spans="1:3" x14ac:dyDescent="0.2">
      <c r="A174">
        <v>27</v>
      </c>
      <c r="B174" t="s">
        <v>59</v>
      </c>
      <c r="C174" s="5" t="s">
        <v>90</v>
      </c>
    </row>
    <row r="175" spans="1:3" x14ac:dyDescent="0.2">
      <c r="A175">
        <v>27</v>
      </c>
      <c r="B175" t="s">
        <v>63</v>
      </c>
      <c r="C175" s="5" t="s">
        <v>93</v>
      </c>
    </row>
    <row r="176" spans="1:3" x14ac:dyDescent="0.2">
      <c r="A176">
        <v>27</v>
      </c>
      <c r="B176" t="s">
        <v>60</v>
      </c>
      <c r="C176" s="5" t="s">
        <v>95</v>
      </c>
    </row>
    <row r="177" spans="1:3" x14ac:dyDescent="0.2">
      <c r="A177">
        <v>28</v>
      </c>
      <c r="B177" t="s">
        <v>53</v>
      </c>
      <c r="C177" s="5" t="s">
        <v>88</v>
      </c>
    </row>
    <row r="178" spans="1:3" x14ac:dyDescent="0.2">
      <c r="A178">
        <v>28</v>
      </c>
      <c r="B178" t="s">
        <v>57</v>
      </c>
      <c r="C178" s="5" t="s">
        <v>145</v>
      </c>
    </row>
    <row r="179" spans="1:3" x14ac:dyDescent="0.2">
      <c r="A179">
        <v>29</v>
      </c>
      <c r="B179" t="s">
        <v>49</v>
      </c>
      <c r="C179" s="5" t="s">
        <v>97</v>
      </c>
    </row>
    <row r="180" spans="1:3" x14ac:dyDescent="0.2">
      <c r="A180">
        <v>29</v>
      </c>
      <c r="B180" t="s">
        <v>50</v>
      </c>
      <c r="C180" s="5" t="s">
        <v>121</v>
      </c>
    </row>
    <row r="181" spans="1:3" x14ac:dyDescent="0.2">
      <c r="A181">
        <v>29</v>
      </c>
      <c r="B181" t="s">
        <v>63</v>
      </c>
      <c r="C181" s="5" t="s">
        <v>93</v>
      </c>
    </row>
    <row r="182" spans="1:3" x14ac:dyDescent="0.2">
      <c r="A182">
        <v>29</v>
      </c>
      <c r="B182" t="s">
        <v>53</v>
      </c>
      <c r="C182" s="5" t="s">
        <v>88</v>
      </c>
    </row>
    <row r="183" spans="1:3" x14ac:dyDescent="0.2">
      <c r="A183">
        <v>29</v>
      </c>
      <c r="B183" t="s">
        <v>57</v>
      </c>
      <c r="C183" s="5" t="s">
        <v>145</v>
      </c>
    </row>
    <row r="184" spans="1:3" x14ac:dyDescent="0.2">
      <c r="A184">
        <v>30</v>
      </c>
      <c r="B184" t="s">
        <v>49</v>
      </c>
      <c r="C184" s="5" t="s">
        <v>97</v>
      </c>
    </row>
    <row r="185" spans="1:3" x14ac:dyDescent="0.2">
      <c r="A185">
        <v>30</v>
      </c>
      <c r="B185" t="s">
        <v>50</v>
      </c>
      <c r="C185" s="5" t="s">
        <v>121</v>
      </c>
    </row>
    <row r="186" spans="1:3" x14ac:dyDescent="0.2">
      <c r="A186">
        <v>30</v>
      </c>
      <c r="B186" t="s">
        <v>51</v>
      </c>
      <c r="C186" s="5" t="s">
        <v>94</v>
      </c>
    </row>
    <row r="187" spans="1:3" x14ac:dyDescent="0.2">
      <c r="A187">
        <v>30</v>
      </c>
      <c r="B187" t="s">
        <v>63</v>
      </c>
      <c r="C187" s="5" t="s">
        <v>93</v>
      </c>
    </row>
    <row r="188" spans="1:3" x14ac:dyDescent="0.2">
      <c r="A188">
        <v>30</v>
      </c>
      <c r="B188" t="s">
        <v>59</v>
      </c>
      <c r="C188" s="5" t="s">
        <v>90</v>
      </c>
    </row>
    <row r="189" spans="1:3" x14ac:dyDescent="0.2">
      <c r="A189">
        <v>30</v>
      </c>
      <c r="B189" t="s">
        <v>66</v>
      </c>
      <c r="C189" s="5" t="s">
        <v>122</v>
      </c>
    </row>
    <row r="190" spans="1:3" x14ac:dyDescent="0.2">
      <c r="A190">
        <v>30</v>
      </c>
      <c r="B190" t="s">
        <v>76</v>
      </c>
      <c r="C190" s="5" t="s">
        <v>104</v>
      </c>
    </row>
    <row r="191" spans="1:3" x14ac:dyDescent="0.2">
      <c r="A191">
        <v>30</v>
      </c>
      <c r="B191" t="s">
        <v>78</v>
      </c>
      <c r="C191" s="5" t="s">
        <v>103</v>
      </c>
    </row>
    <row r="192" spans="1:3" x14ac:dyDescent="0.2">
      <c r="A192">
        <v>31</v>
      </c>
      <c r="B192" t="s">
        <v>49</v>
      </c>
      <c r="C192" s="5" t="s">
        <v>97</v>
      </c>
    </row>
    <row r="193" spans="1:3" x14ac:dyDescent="0.2">
      <c r="A193">
        <v>31</v>
      </c>
      <c r="B193" t="s">
        <v>50</v>
      </c>
      <c r="C193" s="5" t="s">
        <v>121</v>
      </c>
    </row>
    <row r="194" spans="1:3" x14ac:dyDescent="0.2">
      <c r="A194">
        <v>31</v>
      </c>
      <c r="B194" t="s">
        <v>51</v>
      </c>
      <c r="C194" s="5" t="s">
        <v>94</v>
      </c>
    </row>
    <row r="195" spans="1:3" x14ac:dyDescent="0.2">
      <c r="A195">
        <v>31</v>
      </c>
      <c r="B195" t="s">
        <v>80</v>
      </c>
      <c r="C195" s="5" t="s">
        <v>112</v>
      </c>
    </row>
    <row r="196" spans="1:3" x14ac:dyDescent="0.2">
      <c r="A196">
        <v>31</v>
      </c>
      <c r="B196" t="s">
        <v>81</v>
      </c>
      <c r="C196" s="5" t="s">
        <v>95</v>
      </c>
    </row>
    <row r="197" spans="1:3" x14ac:dyDescent="0.2">
      <c r="A197">
        <v>31</v>
      </c>
      <c r="B197" t="s">
        <v>130</v>
      </c>
      <c r="C197" s="5" t="s">
        <v>131</v>
      </c>
    </row>
    <row r="198" spans="1:3" x14ac:dyDescent="0.2">
      <c r="A198">
        <v>31</v>
      </c>
      <c r="B198" t="s">
        <v>116</v>
      </c>
      <c r="C198" s="5" t="s">
        <v>115</v>
      </c>
    </row>
    <row r="199" spans="1:3" x14ac:dyDescent="0.2">
      <c r="A199">
        <v>31</v>
      </c>
      <c r="B199" t="s">
        <v>57</v>
      </c>
      <c r="C199" s="5" t="s">
        <v>145</v>
      </c>
    </row>
    <row r="200" spans="1:3" x14ac:dyDescent="0.2">
      <c r="A200">
        <v>32</v>
      </c>
      <c r="B200" t="s">
        <v>49</v>
      </c>
      <c r="C200" s="5" t="s">
        <v>97</v>
      </c>
    </row>
    <row r="201" spans="1:3" x14ac:dyDescent="0.2">
      <c r="A201">
        <v>32</v>
      </c>
      <c r="B201" t="s">
        <v>50</v>
      </c>
      <c r="C201" s="5" t="s">
        <v>121</v>
      </c>
    </row>
    <row r="202" spans="1:3" x14ac:dyDescent="0.2">
      <c r="A202">
        <v>32</v>
      </c>
      <c r="B202" t="s">
        <v>53</v>
      </c>
      <c r="C202" s="5" t="s">
        <v>88</v>
      </c>
    </row>
    <row r="203" spans="1:3" x14ac:dyDescent="0.2">
      <c r="A203">
        <v>32</v>
      </c>
      <c r="B203" t="s">
        <v>63</v>
      </c>
      <c r="C203" s="5" t="s">
        <v>93</v>
      </c>
    </row>
    <row r="204" spans="1:3" x14ac:dyDescent="0.2">
      <c r="A204">
        <v>32</v>
      </c>
      <c r="B204" t="s">
        <v>137</v>
      </c>
      <c r="C204" s="5" t="s">
        <v>138</v>
      </c>
    </row>
    <row r="205" spans="1:3" x14ac:dyDescent="0.2">
      <c r="A205">
        <v>32</v>
      </c>
      <c r="B205" t="s">
        <v>66</v>
      </c>
      <c r="C205" s="5" t="s">
        <v>122</v>
      </c>
    </row>
    <row r="206" spans="1:3" x14ac:dyDescent="0.2">
      <c r="A206">
        <v>32</v>
      </c>
      <c r="B206" t="s">
        <v>57</v>
      </c>
      <c r="C206" s="5" t="s">
        <v>145</v>
      </c>
    </row>
    <row r="207" spans="1:3" x14ac:dyDescent="0.2">
      <c r="A207">
        <v>32</v>
      </c>
      <c r="B207" t="s">
        <v>75</v>
      </c>
      <c r="C207" s="5" t="s">
        <v>96</v>
      </c>
    </row>
    <row r="208" spans="1:3" x14ac:dyDescent="0.2">
      <c r="A208">
        <v>32</v>
      </c>
      <c r="B208" t="s">
        <v>61</v>
      </c>
      <c r="C208" s="5" t="s">
        <v>92</v>
      </c>
    </row>
    <row r="209" spans="1:3" x14ac:dyDescent="0.2">
      <c r="A209">
        <v>32</v>
      </c>
      <c r="B209" t="s">
        <v>109</v>
      </c>
      <c r="C209" s="5" t="s">
        <v>110</v>
      </c>
    </row>
    <row r="210" spans="1:3" x14ac:dyDescent="0.2">
      <c r="A210">
        <v>32</v>
      </c>
      <c r="B210" t="s">
        <v>117</v>
      </c>
      <c r="C210" s="5" t="s">
        <v>118</v>
      </c>
    </row>
    <row r="211" spans="1:3" x14ac:dyDescent="0.2">
      <c r="A211">
        <v>32</v>
      </c>
      <c r="B211" t="s">
        <v>82</v>
      </c>
      <c r="C211" s="5" t="s">
        <v>96</v>
      </c>
    </row>
    <row r="212" spans="1:3" x14ac:dyDescent="0.2">
      <c r="A212">
        <v>33</v>
      </c>
      <c r="B212" t="s">
        <v>49</v>
      </c>
      <c r="C212" s="5" t="s">
        <v>97</v>
      </c>
    </row>
    <row r="213" spans="1:3" x14ac:dyDescent="0.2">
      <c r="A213">
        <v>33</v>
      </c>
      <c r="B213" t="s">
        <v>149</v>
      </c>
      <c r="C213" s="5" t="s">
        <v>148</v>
      </c>
    </row>
    <row r="214" spans="1:3" x14ac:dyDescent="0.2">
      <c r="A214">
        <v>33</v>
      </c>
      <c r="B214" t="s">
        <v>83</v>
      </c>
      <c r="C214" s="5" t="s">
        <v>93</v>
      </c>
    </row>
    <row r="215" spans="1:3" x14ac:dyDescent="0.2">
      <c r="A215">
        <v>33</v>
      </c>
      <c r="B215" t="s">
        <v>59</v>
      </c>
      <c r="C215" s="5" t="s">
        <v>90</v>
      </c>
    </row>
    <row r="216" spans="1:3" x14ac:dyDescent="0.2">
      <c r="A216">
        <v>33</v>
      </c>
      <c r="B216" t="s">
        <v>60</v>
      </c>
      <c r="C216" s="5" t="s">
        <v>95</v>
      </c>
    </row>
    <row r="217" spans="1:3" x14ac:dyDescent="0.2">
      <c r="A217">
        <v>33</v>
      </c>
      <c r="B217" t="s">
        <v>71</v>
      </c>
      <c r="C217" s="5" t="s">
        <v>145</v>
      </c>
    </row>
    <row r="218" spans="1:3" x14ac:dyDescent="0.2">
      <c r="A218">
        <v>33</v>
      </c>
      <c r="B218" t="s">
        <v>76</v>
      </c>
      <c r="C218" s="5" t="s">
        <v>104</v>
      </c>
    </row>
    <row r="219" spans="1:3" x14ac:dyDescent="0.2">
      <c r="A219">
        <v>33</v>
      </c>
      <c r="B219" t="s">
        <v>126</v>
      </c>
      <c r="C219" s="5" t="s">
        <v>125</v>
      </c>
    </row>
    <row r="220" spans="1:3" x14ac:dyDescent="0.2">
      <c r="A220">
        <v>33</v>
      </c>
      <c r="B220" t="s">
        <v>75</v>
      </c>
      <c r="C220" s="5" t="s">
        <v>96</v>
      </c>
    </row>
    <row r="221" spans="1:3" x14ac:dyDescent="0.2">
      <c r="A221">
        <v>33</v>
      </c>
      <c r="B221" t="s">
        <v>137</v>
      </c>
      <c r="C221" s="5" t="s">
        <v>138</v>
      </c>
    </row>
    <row r="222" spans="1:3" x14ac:dyDescent="0.2">
      <c r="A222">
        <v>33</v>
      </c>
      <c r="B222" t="s">
        <v>127</v>
      </c>
      <c r="C222" s="5" t="s">
        <v>128</v>
      </c>
    </row>
    <row r="223" spans="1:3" x14ac:dyDescent="0.2">
      <c r="A223">
        <v>34</v>
      </c>
      <c r="B223" t="s">
        <v>49</v>
      </c>
      <c r="C223" s="5" t="s">
        <v>97</v>
      </c>
    </row>
    <row r="224" spans="1:3" x14ac:dyDescent="0.2">
      <c r="A224">
        <v>34</v>
      </c>
      <c r="B224" t="s">
        <v>57</v>
      </c>
      <c r="C224" s="5" t="s">
        <v>145</v>
      </c>
    </row>
    <row r="225" spans="1:3" x14ac:dyDescent="0.2">
      <c r="A225">
        <v>34</v>
      </c>
      <c r="B225" t="s">
        <v>120</v>
      </c>
      <c r="C225" s="5" t="s">
        <v>119</v>
      </c>
    </row>
    <row r="226" spans="1:3" x14ac:dyDescent="0.2">
      <c r="A226">
        <v>34</v>
      </c>
      <c r="B226" t="s">
        <v>137</v>
      </c>
      <c r="C226" s="5" t="s">
        <v>138</v>
      </c>
    </row>
    <row r="227" spans="1:3" x14ac:dyDescent="0.2">
      <c r="A227">
        <v>35</v>
      </c>
      <c r="B227" t="s">
        <v>83</v>
      </c>
      <c r="C227" s="5" t="s">
        <v>93</v>
      </c>
    </row>
    <row r="228" spans="1:3" x14ac:dyDescent="0.2">
      <c r="A228">
        <v>35</v>
      </c>
      <c r="B228" t="s">
        <v>49</v>
      </c>
      <c r="C228" s="5" t="s">
        <v>97</v>
      </c>
    </row>
    <row r="229" spans="1:3" x14ac:dyDescent="0.2">
      <c r="A229">
        <v>35</v>
      </c>
      <c r="B229" t="s">
        <v>85</v>
      </c>
      <c r="C229" s="5" t="s">
        <v>148</v>
      </c>
    </row>
    <row r="230" spans="1:3" x14ac:dyDescent="0.2">
      <c r="A230">
        <v>35</v>
      </c>
      <c r="B230" t="s">
        <v>57</v>
      </c>
      <c r="C230" s="5" t="s">
        <v>145</v>
      </c>
    </row>
    <row r="231" spans="1:3" x14ac:dyDescent="0.2">
      <c r="A231">
        <v>33</v>
      </c>
      <c r="B231" t="s">
        <v>141</v>
      </c>
      <c r="C231" s="5" t="s">
        <v>142</v>
      </c>
    </row>
  </sheetData>
  <autoFilter ref="A1:C231" xr:uid="{8B739A07-FF2F-8E41-A965-C2002950339A}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B3D289-61D9-C741-93D0-348A111086E0}">
  <dimension ref="A1:AH37"/>
  <sheetViews>
    <sheetView workbookViewId="0">
      <pane ySplit="1" topLeftCell="A2" activePane="bottomLeft" state="frozen"/>
      <selection pane="bottomLeft" activeCell="A37" sqref="A37"/>
    </sheetView>
  </sheetViews>
  <sheetFormatPr baseColWidth="10" defaultRowHeight="16" x14ac:dyDescent="0.2"/>
  <cols>
    <col min="1" max="1" width="16.5" bestFit="1" customWidth="1"/>
    <col min="26" max="26" width="18.1640625" bestFit="1" customWidth="1"/>
  </cols>
  <sheetData>
    <row r="1" spans="1:34" ht="17" thickBot="1" x14ac:dyDescent="0.25">
      <c r="A1" t="s">
        <v>1</v>
      </c>
      <c r="B1" s="3" t="s">
        <v>17</v>
      </c>
      <c r="C1" s="3" t="s">
        <v>18</v>
      </c>
      <c r="D1" s="3" t="s">
        <v>19</v>
      </c>
      <c r="E1" s="3" t="s">
        <v>20</v>
      </c>
      <c r="F1" s="3" t="s">
        <v>21</v>
      </c>
      <c r="G1" s="3" t="s">
        <v>22</v>
      </c>
      <c r="H1" s="3" t="s">
        <v>23</v>
      </c>
      <c r="I1" s="3" t="s">
        <v>24</v>
      </c>
      <c r="J1" s="3" t="s">
        <v>25</v>
      </c>
      <c r="K1" s="3" t="s">
        <v>26</v>
      </c>
      <c r="L1" s="3" t="s">
        <v>27</v>
      </c>
      <c r="M1" s="3" t="s">
        <v>28</v>
      </c>
      <c r="N1" s="3" t="s">
        <v>29</v>
      </c>
      <c r="O1" s="3" t="s">
        <v>30</v>
      </c>
      <c r="P1" s="3" t="s">
        <v>31</v>
      </c>
      <c r="Q1" s="3" t="s">
        <v>32</v>
      </c>
      <c r="R1" s="3" t="s">
        <v>33</v>
      </c>
      <c r="S1" s="3" t="s">
        <v>34</v>
      </c>
      <c r="T1" s="3" t="s">
        <v>35</v>
      </c>
      <c r="U1" s="3" t="s">
        <v>36</v>
      </c>
      <c r="V1" s="3" t="s">
        <v>37</v>
      </c>
      <c r="W1" s="3" t="s">
        <v>38</v>
      </c>
      <c r="X1" s="3" t="s">
        <v>39</v>
      </c>
      <c r="Y1" s="3" t="s">
        <v>40</v>
      </c>
      <c r="Z1" s="3" t="s">
        <v>41</v>
      </c>
      <c r="AA1" s="3" t="s">
        <v>42</v>
      </c>
      <c r="AB1" s="3" t="s">
        <v>43</v>
      </c>
      <c r="AC1" s="3" t="s">
        <v>44</v>
      </c>
      <c r="AD1" s="3" t="s">
        <v>45</v>
      </c>
      <c r="AE1" s="4" t="s">
        <v>46</v>
      </c>
      <c r="AF1" s="4" t="s">
        <v>47</v>
      </c>
      <c r="AG1" s="4" t="s">
        <v>74</v>
      </c>
      <c r="AH1" s="4" t="s">
        <v>84</v>
      </c>
    </row>
    <row r="2" spans="1:34" x14ac:dyDescent="0.2">
      <c r="A2">
        <v>1</v>
      </c>
      <c r="D2">
        <v>1</v>
      </c>
      <c r="F2">
        <v>3</v>
      </c>
      <c r="P2">
        <v>3</v>
      </c>
      <c r="Z2">
        <v>3</v>
      </c>
    </row>
    <row r="3" spans="1:34" x14ac:dyDescent="0.2">
      <c r="A3">
        <v>2</v>
      </c>
      <c r="F3">
        <v>1</v>
      </c>
      <c r="U3">
        <v>1</v>
      </c>
      <c r="AA3">
        <v>2</v>
      </c>
      <c r="AB3">
        <v>1</v>
      </c>
      <c r="AE3">
        <v>1</v>
      </c>
    </row>
    <row r="4" spans="1:34" x14ac:dyDescent="0.2">
      <c r="A4">
        <v>3</v>
      </c>
      <c r="F4">
        <v>2</v>
      </c>
      <c r="G4">
        <v>1</v>
      </c>
      <c r="I4">
        <v>1</v>
      </c>
      <c r="J4">
        <v>1</v>
      </c>
      <c r="N4">
        <v>1</v>
      </c>
      <c r="Q4">
        <v>2</v>
      </c>
      <c r="S4">
        <v>1</v>
      </c>
    </row>
    <row r="5" spans="1:34" x14ac:dyDescent="0.2">
      <c r="A5">
        <v>4</v>
      </c>
      <c r="B5">
        <v>1</v>
      </c>
      <c r="E5">
        <v>1</v>
      </c>
      <c r="G5">
        <v>2</v>
      </c>
      <c r="K5">
        <v>1</v>
      </c>
      <c r="V5">
        <v>1</v>
      </c>
      <c r="X5">
        <v>2</v>
      </c>
      <c r="Z5">
        <v>4</v>
      </c>
    </row>
    <row r="6" spans="1:34" x14ac:dyDescent="0.2">
      <c r="A6">
        <v>5</v>
      </c>
      <c r="G6">
        <v>1</v>
      </c>
      <c r="I6">
        <v>1</v>
      </c>
      <c r="P6">
        <v>1</v>
      </c>
      <c r="Z6">
        <v>4</v>
      </c>
    </row>
    <row r="7" spans="1:34" x14ac:dyDescent="0.2">
      <c r="A7">
        <v>6</v>
      </c>
      <c r="B7">
        <v>1</v>
      </c>
      <c r="N7">
        <v>1</v>
      </c>
      <c r="AF7">
        <v>1</v>
      </c>
    </row>
    <row r="8" spans="1:34" x14ac:dyDescent="0.2">
      <c r="A8">
        <v>7</v>
      </c>
      <c r="N8">
        <v>1</v>
      </c>
      <c r="Z8">
        <v>1</v>
      </c>
    </row>
    <row r="9" spans="1:34" x14ac:dyDescent="0.2">
      <c r="A9">
        <v>8</v>
      </c>
      <c r="Z9">
        <v>3</v>
      </c>
    </row>
    <row r="10" spans="1:34" x14ac:dyDescent="0.2">
      <c r="A10">
        <v>9</v>
      </c>
      <c r="F10">
        <v>1</v>
      </c>
      <c r="G10">
        <v>2</v>
      </c>
      <c r="J10">
        <v>2</v>
      </c>
      <c r="P10">
        <v>1</v>
      </c>
      <c r="V10">
        <v>1</v>
      </c>
      <c r="AE10">
        <v>1</v>
      </c>
    </row>
    <row r="11" spans="1:34" x14ac:dyDescent="0.2">
      <c r="A11">
        <v>10</v>
      </c>
      <c r="V11">
        <v>1</v>
      </c>
      <c r="Z11">
        <v>2</v>
      </c>
    </row>
    <row r="12" spans="1:34" x14ac:dyDescent="0.2">
      <c r="A12">
        <v>11</v>
      </c>
      <c r="G12">
        <v>1</v>
      </c>
      <c r="I12">
        <v>2</v>
      </c>
      <c r="J12">
        <v>1</v>
      </c>
      <c r="K12">
        <v>1</v>
      </c>
      <c r="M12">
        <v>1</v>
      </c>
      <c r="S12">
        <v>1</v>
      </c>
      <c r="T12">
        <v>1</v>
      </c>
      <c r="V12">
        <v>2</v>
      </c>
      <c r="Z12">
        <v>3</v>
      </c>
    </row>
    <row r="13" spans="1:34" x14ac:dyDescent="0.2">
      <c r="A13">
        <v>12</v>
      </c>
      <c r="K13">
        <v>1</v>
      </c>
      <c r="O13">
        <v>1</v>
      </c>
      <c r="Z13">
        <v>2</v>
      </c>
    </row>
    <row r="14" spans="1:34" x14ac:dyDescent="0.2">
      <c r="A14">
        <v>13</v>
      </c>
      <c r="B14">
        <v>1</v>
      </c>
      <c r="F14">
        <v>1</v>
      </c>
      <c r="P14">
        <v>1</v>
      </c>
      <c r="Q14">
        <v>1</v>
      </c>
      <c r="Y14">
        <v>2</v>
      </c>
      <c r="Z14">
        <v>3</v>
      </c>
    </row>
    <row r="15" spans="1:34" x14ac:dyDescent="0.2">
      <c r="A15">
        <v>14</v>
      </c>
      <c r="B15">
        <v>1</v>
      </c>
      <c r="F15">
        <v>1</v>
      </c>
      <c r="G15">
        <v>1</v>
      </c>
      <c r="O15">
        <v>1</v>
      </c>
      <c r="V15">
        <v>1</v>
      </c>
      <c r="Z15">
        <v>1</v>
      </c>
    </row>
    <row r="16" spans="1:34" x14ac:dyDescent="0.2">
      <c r="A16">
        <v>15</v>
      </c>
      <c r="V16">
        <v>1</v>
      </c>
      <c r="Z16">
        <v>1</v>
      </c>
    </row>
    <row r="17" spans="1:32" x14ac:dyDescent="0.2">
      <c r="A17">
        <v>16</v>
      </c>
      <c r="I17">
        <v>1</v>
      </c>
      <c r="V17">
        <v>1</v>
      </c>
      <c r="Y17">
        <v>1</v>
      </c>
      <c r="Z17">
        <v>2</v>
      </c>
    </row>
    <row r="18" spans="1:32" x14ac:dyDescent="0.2">
      <c r="A18">
        <v>17</v>
      </c>
      <c r="B18">
        <v>2</v>
      </c>
      <c r="F18">
        <v>3</v>
      </c>
      <c r="G18">
        <v>2</v>
      </c>
      <c r="S18">
        <v>2</v>
      </c>
      <c r="T18">
        <v>1</v>
      </c>
      <c r="Y18">
        <v>2</v>
      </c>
      <c r="Z18">
        <v>3</v>
      </c>
      <c r="AA18">
        <v>2</v>
      </c>
      <c r="AF18">
        <v>1</v>
      </c>
    </row>
    <row r="19" spans="1:32" x14ac:dyDescent="0.2">
      <c r="A19">
        <v>18</v>
      </c>
      <c r="F19">
        <v>1</v>
      </c>
      <c r="T19">
        <v>2</v>
      </c>
      <c r="V19">
        <v>2</v>
      </c>
      <c r="Z19">
        <v>3</v>
      </c>
    </row>
    <row r="20" spans="1:32" x14ac:dyDescent="0.2">
      <c r="A20">
        <v>19</v>
      </c>
      <c r="B20">
        <v>2</v>
      </c>
      <c r="I20">
        <v>1</v>
      </c>
      <c r="K20">
        <v>1</v>
      </c>
      <c r="V20">
        <v>1</v>
      </c>
      <c r="Z20">
        <v>3</v>
      </c>
      <c r="AA20">
        <v>1</v>
      </c>
    </row>
    <row r="21" spans="1:32" x14ac:dyDescent="0.2">
      <c r="A21">
        <v>20</v>
      </c>
      <c r="B21">
        <v>1</v>
      </c>
      <c r="C21">
        <v>1</v>
      </c>
      <c r="G21">
        <v>1</v>
      </c>
      <c r="I21">
        <v>1</v>
      </c>
      <c r="K21">
        <v>1</v>
      </c>
      <c r="P21">
        <v>1</v>
      </c>
      <c r="R21">
        <v>2</v>
      </c>
      <c r="V21">
        <v>2</v>
      </c>
      <c r="W21">
        <v>1</v>
      </c>
      <c r="Z21">
        <v>6</v>
      </c>
    </row>
    <row r="22" spans="1:32" x14ac:dyDescent="0.2">
      <c r="A22">
        <v>21</v>
      </c>
      <c r="C22">
        <v>1</v>
      </c>
      <c r="G22">
        <v>1</v>
      </c>
      <c r="K22">
        <v>1</v>
      </c>
      <c r="Q22">
        <v>1</v>
      </c>
      <c r="T22">
        <v>2</v>
      </c>
      <c r="W22">
        <v>1</v>
      </c>
      <c r="Z22">
        <v>11</v>
      </c>
    </row>
    <row r="23" spans="1:32" x14ac:dyDescent="0.2">
      <c r="A23">
        <v>22</v>
      </c>
      <c r="V23">
        <v>3</v>
      </c>
      <c r="Z23">
        <v>1</v>
      </c>
    </row>
    <row r="24" spans="1:32" x14ac:dyDescent="0.2">
      <c r="A24">
        <v>23</v>
      </c>
      <c r="AA24">
        <v>1</v>
      </c>
    </row>
    <row r="25" spans="1:32" x14ac:dyDescent="0.2">
      <c r="A25">
        <v>24</v>
      </c>
      <c r="V25">
        <v>1</v>
      </c>
    </row>
    <row r="26" spans="1:32" x14ac:dyDescent="0.2">
      <c r="A26">
        <v>25</v>
      </c>
      <c r="S26">
        <v>1</v>
      </c>
      <c r="Z26">
        <v>2</v>
      </c>
    </row>
    <row r="27" spans="1:32" x14ac:dyDescent="0.2">
      <c r="A27">
        <v>26</v>
      </c>
      <c r="B27">
        <v>1</v>
      </c>
      <c r="Z27">
        <v>3</v>
      </c>
    </row>
    <row r="28" spans="1:32" x14ac:dyDescent="0.2">
      <c r="A28">
        <v>27</v>
      </c>
      <c r="B28">
        <v>1</v>
      </c>
      <c r="C28">
        <v>3</v>
      </c>
      <c r="G28">
        <v>1</v>
      </c>
      <c r="K28">
        <v>3</v>
      </c>
      <c r="L28">
        <v>2</v>
      </c>
      <c r="Q28">
        <v>3</v>
      </c>
      <c r="S28">
        <v>1</v>
      </c>
      <c r="V28">
        <v>5</v>
      </c>
      <c r="Z28">
        <v>8</v>
      </c>
      <c r="AC28">
        <v>1</v>
      </c>
      <c r="AD28">
        <v>1</v>
      </c>
    </row>
    <row r="29" spans="1:32" x14ac:dyDescent="0.2">
      <c r="A29">
        <v>28</v>
      </c>
      <c r="V29">
        <v>1</v>
      </c>
      <c r="Z29">
        <v>1</v>
      </c>
    </row>
    <row r="30" spans="1:32" x14ac:dyDescent="0.2">
      <c r="A30">
        <v>29</v>
      </c>
      <c r="G30">
        <v>1</v>
      </c>
      <c r="K30">
        <v>2</v>
      </c>
      <c r="V30">
        <v>4</v>
      </c>
      <c r="Z30">
        <v>4</v>
      </c>
    </row>
    <row r="31" spans="1:32" x14ac:dyDescent="0.2">
      <c r="A31">
        <v>30</v>
      </c>
      <c r="F31">
        <v>2</v>
      </c>
      <c r="G31">
        <v>1</v>
      </c>
      <c r="H31">
        <v>1</v>
      </c>
      <c r="K31">
        <v>2</v>
      </c>
      <c r="V31">
        <v>2</v>
      </c>
      <c r="Z31">
        <v>4</v>
      </c>
      <c r="AE31">
        <v>1</v>
      </c>
    </row>
    <row r="32" spans="1:32" x14ac:dyDescent="0.2">
      <c r="A32">
        <v>31</v>
      </c>
      <c r="C32">
        <v>2</v>
      </c>
      <c r="D32">
        <v>1</v>
      </c>
      <c r="F32">
        <v>2</v>
      </c>
      <c r="X32">
        <v>1</v>
      </c>
      <c r="Z32">
        <v>4</v>
      </c>
    </row>
    <row r="33" spans="1:34" x14ac:dyDescent="0.2">
      <c r="A33">
        <v>32</v>
      </c>
      <c r="D33">
        <v>2</v>
      </c>
      <c r="F33">
        <v>1</v>
      </c>
      <c r="G33">
        <v>2</v>
      </c>
      <c r="K33">
        <v>1</v>
      </c>
      <c r="R33">
        <v>1</v>
      </c>
      <c r="V33">
        <v>2</v>
      </c>
      <c r="Z33">
        <v>3</v>
      </c>
    </row>
    <row r="34" spans="1:34" x14ac:dyDescent="0.2">
      <c r="A34">
        <v>33</v>
      </c>
      <c r="B34">
        <v>1</v>
      </c>
      <c r="K34">
        <v>2</v>
      </c>
      <c r="Z34">
        <v>12</v>
      </c>
      <c r="AG34">
        <v>1</v>
      </c>
      <c r="AH34">
        <v>1</v>
      </c>
    </row>
    <row r="35" spans="1:34" x14ac:dyDescent="0.2">
      <c r="A35">
        <v>34</v>
      </c>
      <c r="C35">
        <v>1</v>
      </c>
      <c r="K35">
        <v>2</v>
      </c>
      <c r="V35">
        <v>3</v>
      </c>
      <c r="Z35">
        <v>11</v>
      </c>
    </row>
    <row r="36" spans="1:34" x14ac:dyDescent="0.2">
      <c r="A36">
        <v>35</v>
      </c>
      <c r="C36">
        <v>3</v>
      </c>
      <c r="D36">
        <v>2</v>
      </c>
      <c r="K36">
        <v>1</v>
      </c>
      <c r="Q36">
        <v>3</v>
      </c>
      <c r="S36">
        <v>1</v>
      </c>
      <c r="Z36">
        <v>12</v>
      </c>
      <c r="AC36">
        <v>2</v>
      </c>
      <c r="AE36">
        <v>1</v>
      </c>
    </row>
    <row r="37" spans="1:34" x14ac:dyDescent="0.2">
      <c r="B37">
        <f>SUM(B2:B36)</f>
        <v>12</v>
      </c>
      <c r="C37">
        <f t="shared" ref="C37:R37" si="0">SUM(C2:C36)</f>
        <v>11</v>
      </c>
      <c r="D37">
        <f t="shared" si="0"/>
        <v>6</v>
      </c>
      <c r="E37">
        <f t="shared" si="0"/>
        <v>1</v>
      </c>
      <c r="F37">
        <f t="shared" si="0"/>
        <v>18</v>
      </c>
      <c r="G37">
        <f t="shared" si="0"/>
        <v>17</v>
      </c>
      <c r="H37">
        <f t="shared" si="0"/>
        <v>1</v>
      </c>
      <c r="I37">
        <f t="shared" si="0"/>
        <v>7</v>
      </c>
      <c r="J37">
        <f t="shared" si="0"/>
        <v>4</v>
      </c>
      <c r="K37">
        <f t="shared" si="0"/>
        <v>19</v>
      </c>
      <c r="L37">
        <f t="shared" si="0"/>
        <v>2</v>
      </c>
      <c r="M37">
        <f t="shared" si="0"/>
        <v>1</v>
      </c>
      <c r="N37">
        <f t="shared" si="0"/>
        <v>3</v>
      </c>
      <c r="O37">
        <f t="shared" si="0"/>
        <v>2</v>
      </c>
      <c r="P37">
        <f t="shared" si="0"/>
        <v>7</v>
      </c>
      <c r="Q37">
        <f t="shared" si="0"/>
        <v>10</v>
      </c>
      <c r="R37">
        <f t="shared" si="0"/>
        <v>3</v>
      </c>
      <c r="S37">
        <f t="shared" ref="S37" si="1">SUM(S2:S36)</f>
        <v>7</v>
      </c>
      <c r="T37">
        <f t="shared" ref="T37" si="2">SUM(T2:T36)</f>
        <v>6</v>
      </c>
      <c r="U37">
        <f t="shared" ref="U37" si="3">SUM(U2:U36)</f>
        <v>1</v>
      </c>
      <c r="V37">
        <f t="shared" ref="V37" si="4">SUM(V2:V36)</f>
        <v>34</v>
      </c>
      <c r="W37">
        <f t="shared" ref="W37" si="5">SUM(W2:W36)</f>
        <v>2</v>
      </c>
      <c r="X37">
        <f t="shared" ref="X37" si="6">SUM(X2:X36)</f>
        <v>3</v>
      </c>
      <c r="Y37">
        <f t="shared" ref="Y37" si="7">SUM(Y2:Y36)</f>
        <v>5</v>
      </c>
      <c r="Z37">
        <f t="shared" ref="Z37" si="8">SUM(Z2:Z36)</f>
        <v>120</v>
      </c>
      <c r="AA37">
        <f t="shared" ref="AA37" si="9">SUM(AA2:AA36)</f>
        <v>6</v>
      </c>
      <c r="AB37">
        <f t="shared" ref="AB37" si="10">SUM(AB2:AB36)</f>
        <v>1</v>
      </c>
      <c r="AC37">
        <f t="shared" ref="AC37" si="11">SUM(AC2:AC36)</f>
        <v>3</v>
      </c>
      <c r="AD37">
        <f t="shared" ref="AD37" si="12">SUM(AD2:AD36)</f>
        <v>1</v>
      </c>
      <c r="AE37">
        <f t="shared" ref="AE37" si="13">SUM(AE2:AE36)</f>
        <v>4</v>
      </c>
      <c r="AF37">
        <f t="shared" ref="AF37" si="14">SUM(AF2:AF36)</f>
        <v>2</v>
      </c>
      <c r="AG37">
        <f t="shared" ref="AG37:AH37" si="15">SUM(AG2:AG36)</f>
        <v>1</v>
      </c>
      <c r="AH37">
        <f t="shared" si="15"/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</vt:lpstr>
      <vt:lpstr>Flowers</vt:lpstr>
      <vt:lpstr>Bees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Israel Del Toro</dc:creator>
  <cp:lastModifiedBy>Microsoft Office User</cp:lastModifiedBy>
  <dcterms:created xsi:type="dcterms:W3CDTF">2020-05-25T21:43:28Z</dcterms:created>
  <dcterms:modified xsi:type="dcterms:W3CDTF">2020-06-15T14:30:37Z</dcterms:modified>
</cp:coreProperties>
</file>