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sissy/Desktop/"/>
    </mc:Choice>
  </mc:AlternateContent>
  <bookViews>
    <workbookView xWindow="780" yWindow="780" windowWidth="25160" windowHeight="14840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9" sheetId="9" r:id="rId8"/>
    <sheet name="Sheet8" sheetId="10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1" i="7" l="1"/>
  <c r="H61" i="7"/>
  <c r="G61" i="7"/>
  <c r="F61" i="7"/>
  <c r="E61" i="7"/>
  <c r="D61" i="7"/>
  <c r="C61" i="7"/>
  <c r="B61" i="7"/>
  <c r="A61" i="7"/>
  <c r="I60" i="7"/>
  <c r="H60" i="7"/>
  <c r="G60" i="7"/>
  <c r="F60" i="7"/>
  <c r="E60" i="7"/>
  <c r="D60" i="7"/>
  <c r="C60" i="7"/>
  <c r="B60" i="7"/>
  <c r="A60" i="7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M67" i="1"/>
  <c r="L67" i="1"/>
  <c r="K67" i="1"/>
  <c r="J67" i="1"/>
  <c r="I67" i="1"/>
  <c r="H67" i="1"/>
  <c r="G67" i="1"/>
  <c r="F67" i="1"/>
  <c r="E67" i="1"/>
  <c r="D67" i="1"/>
  <c r="M66" i="1"/>
  <c r="L66" i="1"/>
  <c r="K66" i="1"/>
  <c r="J66" i="1"/>
  <c r="I66" i="1"/>
  <c r="H66" i="1"/>
  <c r="G66" i="1"/>
  <c r="F66" i="1"/>
  <c r="E66" i="1"/>
  <c r="D66" i="1"/>
  <c r="M52" i="1"/>
  <c r="L52" i="1"/>
  <c r="K52" i="1"/>
  <c r="J52" i="1"/>
  <c r="I52" i="1"/>
  <c r="H52" i="1"/>
  <c r="G52" i="1"/>
  <c r="F52" i="1"/>
  <c r="E52" i="1"/>
  <c r="D52" i="1"/>
  <c r="M51" i="1"/>
  <c r="L51" i="1"/>
  <c r="K51" i="1"/>
  <c r="J51" i="1"/>
  <c r="I51" i="1"/>
  <c r="H51" i="1"/>
  <c r="G51" i="1"/>
  <c r="F51" i="1"/>
  <c r="E51" i="1"/>
  <c r="D51" i="1"/>
  <c r="M35" i="1"/>
  <c r="L35" i="1"/>
  <c r="K35" i="1"/>
  <c r="J35" i="1"/>
  <c r="I35" i="1"/>
  <c r="H35" i="1"/>
  <c r="G35" i="1"/>
  <c r="F35" i="1"/>
  <c r="E35" i="1"/>
  <c r="D35" i="1"/>
  <c r="M34" i="1"/>
  <c r="L34" i="1"/>
  <c r="K34" i="1"/>
  <c r="J34" i="1"/>
  <c r="I34" i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<sst xmlns="http://schemas.openxmlformats.org/spreadsheetml/2006/main" count="348" uniqueCount="83">
  <si>
    <t>姓名</t>
  </si>
  <si>
    <t>TB</t>
  </si>
  <si>
    <t>DB</t>
  </si>
  <si>
    <t>ALT</t>
  </si>
  <si>
    <t>AST</t>
  </si>
  <si>
    <t>ALP</t>
  </si>
  <si>
    <t>CA199</t>
  </si>
  <si>
    <t>CA125</t>
  </si>
  <si>
    <t>CA242</t>
  </si>
  <si>
    <t>CEA</t>
  </si>
  <si>
    <t>FZ</t>
  </si>
  <si>
    <t>R0/1/2</t>
  </si>
  <si>
    <t>PTCD</t>
  </si>
  <si>
    <t>R0</t>
  </si>
  <si>
    <t>CA19-9</t>
  </si>
  <si>
    <t>CA2</t>
  </si>
  <si>
    <t>CA1</t>
  </si>
  <si>
    <t>CE</t>
  </si>
  <si>
    <t>#</t>
    <phoneticPr fontId="5" type="noConversion"/>
  </si>
  <si>
    <t>pathology</t>
  </si>
  <si>
    <t>group</t>
    <phoneticPr fontId="5" type="noConversion"/>
  </si>
  <si>
    <t>age</t>
    <phoneticPr fontId="5" type="noConversion"/>
  </si>
  <si>
    <t>sex</t>
    <phoneticPr fontId="5" type="noConversion"/>
  </si>
  <si>
    <t>jaundice</t>
  </si>
  <si>
    <t>History of previous biliary surgery</t>
  </si>
  <si>
    <t>stones</t>
    <phoneticPr fontId="5" type="noConversion"/>
  </si>
  <si>
    <t>Invasive cancer</t>
  </si>
  <si>
    <t>Atypical hyperplasia</t>
  </si>
  <si>
    <t>Low grade adenoma</t>
  </si>
  <si>
    <t>Low grade adenoma</t>
    <phoneticPr fontId="5" type="noConversion"/>
  </si>
  <si>
    <t>adenoma</t>
  </si>
  <si>
    <t>name</t>
    <phoneticPr fontId="5" type="noConversion"/>
  </si>
  <si>
    <t>Surgery / diagnosis time</t>
    <phoneticPr fontId="5" type="noConversion"/>
  </si>
  <si>
    <t>surgery method</t>
    <phoneticPr fontId="5" type="noConversion"/>
  </si>
  <si>
    <t>lymph node metasis</t>
    <phoneticPr fontId="5" type="noConversion"/>
  </si>
  <si>
    <t>recurrence</t>
    <phoneticPr fontId="5" type="noConversion"/>
  </si>
  <si>
    <t>survival time</t>
    <phoneticPr fontId="5" type="noConversion"/>
  </si>
  <si>
    <t>event</t>
    <phoneticPr fontId="5" type="noConversion"/>
  </si>
  <si>
    <t>Lost to follow</t>
  </si>
  <si>
    <t>Bile incision and exploration + left hepatectomy</t>
  </si>
  <si>
    <t>Re-biliary exploration, left hepatectomy, resection of common bile duct cysts, intrabiliary drainage</t>
  </si>
  <si>
    <t>Laparoscopic left hepatectomy</t>
  </si>
  <si>
    <t>Cholestasis again, left external lobe resection</t>
  </si>
  <si>
    <t>Left hepatectomy, intrabiliary drainage</t>
  </si>
  <si>
    <t>Re-biliary exploration, left hepatectomy, bile enteral drainage</t>
  </si>
  <si>
    <t>Bile incision and left hepatectomy</t>
  </si>
  <si>
    <t>Biliary exploration and bile enteral drainage</t>
  </si>
  <si>
    <t>Common bile duct resection + left hepatectomy</t>
  </si>
  <si>
    <t>Duodenal fistula repair, gastrostomy, gastrojejunostomy</t>
  </si>
  <si>
    <t>Cholestasis again, left hepatectomy</t>
  </si>
  <si>
    <t>Biliary exploration, T-tube drainage</t>
  </si>
  <si>
    <t>Left hepatectomy</t>
  </si>
  <si>
    <t>Bile incision and exploration, left liver resection</t>
  </si>
  <si>
    <t>Laparoscopic bile resection and left bile resection</t>
  </si>
  <si>
    <t>Re-biliary exploration, left hepatic liver, left tail leaflet, bile enteral drainage</t>
  </si>
  <si>
    <t>Cholestasis again, left hepatectomy, distal gastrectomy, bile-gut, gastrointestinal anastomosis</t>
  </si>
  <si>
    <t>Left inner lobe, left tail sheet, gastric antrum resection, gastrojejunostomy, biliary-jejunostomy, diaphragm repair</t>
  </si>
  <si>
    <t>Bile incision and bile exploration, right hepatectomy, bile enteral drainage</t>
  </si>
  <si>
    <t>Bile incision, left hepatic liver, left tail lobe resection</t>
  </si>
  <si>
    <t>Re-biliary exploration, right hepatic liver, whole tail lobe, bile enteral drainage</t>
  </si>
  <si>
    <t>Re-biliary exploration, left hepatic liver + left tail resection, intrabiliary drainage</t>
  </si>
  <si>
    <t>Left hepatic liver + left tail leaf + bile enteral drainage</t>
  </si>
  <si>
    <t>Bile-cutting bile exploration + T-tube drainage</t>
  </si>
  <si>
    <t>Biliary exploration hepatic lobectomy</t>
  </si>
  <si>
    <t>Re-biliary exploration, T-tube drainage</t>
  </si>
  <si>
    <t>Bile resection, left liver resection, bile enteral drainage</t>
  </si>
  <si>
    <t>Bile resection, biliary exploration, liver section 3 and 4a resection</t>
  </si>
  <si>
    <t>Left liver, left tail + bile enteral drainage</t>
  </si>
  <si>
    <t>Last Page + Right Hepatectomy, Intestinal Drainage</t>
  </si>
  <si>
    <t>Right triplet + total tail resection, bile enteral drainage</t>
  </si>
  <si>
    <t>Bile incision, bile exploration, left hepatectomy</t>
  </si>
  <si>
    <t>Re-biliary exploration, right anterior lobe resection, bile enteral drainage</t>
  </si>
  <si>
    <t>Bile-cutting bile exploration, T-tube drainage (aosc)</t>
  </si>
  <si>
    <t>Probing again for right hepatectomy and right tail lobe resection</t>
  </si>
  <si>
    <t>Bile resection and bile exploration, 4b liver resection</t>
  </si>
  <si>
    <t>Re-intestinal drainage</t>
  </si>
  <si>
    <t>Cholestasis again, duodenal repair, gastric jejunostomy</t>
  </si>
  <si>
    <t>Bile incision and bile exploration, T-tube drainage</t>
  </si>
  <si>
    <t>Re-biliary exploration, left liver resection, bile-intestinal drainage</t>
  </si>
  <si>
    <t>Differentiation</t>
  </si>
  <si>
    <t>#</t>
    <phoneticPr fontId="5" type="noConversion"/>
  </si>
  <si>
    <t>#</t>
    <phoneticPr fontId="5" type="noConversion"/>
  </si>
  <si>
    <t>#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</si>
</sst>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1" fillId="0" borderId="0" xfId="0" applyNumberFormat="1" applyFo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14" fontId="0" fillId="0" borderId="0" xfId="0" applyNumberFormat="1" applyFont="1">
      <alignment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NumberFormat="1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topLeftCell="A50" workbookViewId="0">
      <selection activeCell="B54" sqref="B54:B65"/>
    </sheetView>
  </sheetViews>
  <sheetFormatPr baseColWidth="10" defaultColWidth="9" defaultRowHeight="14" x14ac:dyDescent="0.15"/>
  <cols>
    <col min="2" max="2" width="16.6640625" customWidth="1"/>
  </cols>
  <sheetData>
    <row r="1" spans="1:45" x14ac:dyDescent="0.1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t="s">
        <v>24</v>
      </c>
      <c r="H1" t="s">
        <v>25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/>
      <c r="S1" s="1"/>
      <c r="T1" s="1"/>
      <c r="U1" s="1"/>
      <c r="Y1" s="1"/>
      <c r="Z1" s="1"/>
      <c r="AC1" s="1"/>
      <c r="AD1" s="3"/>
      <c r="AF1" s="1"/>
      <c r="AG1" s="1"/>
      <c r="AH1" s="1"/>
      <c r="AI1" s="1"/>
      <c r="AM1" s="1"/>
      <c r="AN1" s="1"/>
      <c r="AQ1" s="1"/>
      <c r="AR1" s="3"/>
    </row>
    <row r="2" spans="1:45" s="30" customFormat="1" x14ac:dyDescent="0.15">
      <c r="A2" s="28" t="s">
        <v>18</v>
      </c>
      <c r="B2" s="28" t="s">
        <v>26</v>
      </c>
      <c r="C2" s="28">
        <v>1</v>
      </c>
      <c r="D2" s="28">
        <v>66</v>
      </c>
      <c r="E2" s="28">
        <v>1</v>
      </c>
      <c r="F2" s="28">
        <v>1</v>
      </c>
      <c r="G2" s="28">
        <v>0</v>
      </c>
      <c r="H2" s="28">
        <v>0</v>
      </c>
      <c r="I2" s="28">
        <v>196.6</v>
      </c>
      <c r="J2" s="28">
        <v>118.4</v>
      </c>
      <c r="K2" s="29">
        <v>44.4</v>
      </c>
      <c r="L2" s="28">
        <v>72.7</v>
      </c>
      <c r="M2" s="28">
        <v>178</v>
      </c>
      <c r="N2" s="28">
        <v>18.27</v>
      </c>
      <c r="O2" s="28">
        <v>22.6</v>
      </c>
      <c r="P2" s="28">
        <v>24.5</v>
      </c>
      <c r="Q2" s="28">
        <v>4.2</v>
      </c>
      <c r="R2" s="13"/>
      <c r="S2" s="13"/>
      <c r="T2" s="13"/>
      <c r="U2" s="13"/>
      <c r="V2" s="17"/>
      <c r="W2"/>
      <c r="X2"/>
      <c r="Y2" s="1"/>
      <c r="Z2" s="1"/>
      <c r="AA2"/>
      <c r="AB2" s="18"/>
      <c r="AC2" s="13"/>
      <c r="AD2" s="5"/>
      <c r="AE2"/>
      <c r="AF2" s="13"/>
      <c r="AG2" s="13"/>
      <c r="AH2" s="13"/>
      <c r="AI2" s="13"/>
      <c r="AJ2" s="17"/>
      <c r="AK2"/>
      <c r="AL2"/>
      <c r="AM2" s="1"/>
      <c r="AN2" s="1"/>
      <c r="AO2"/>
      <c r="AP2" s="18"/>
      <c r="AQ2" s="13"/>
      <c r="AR2" s="5"/>
      <c r="AS2"/>
    </row>
    <row r="3" spans="1:45" s="30" customFormat="1" x14ac:dyDescent="0.15">
      <c r="A3" s="28" t="s">
        <v>18</v>
      </c>
      <c r="B3" s="28" t="s">
        <v>26</v>
      </c>
      <c r="C3" s="28">
        <v>1</v>
      </c>
      <c r="D3" s="28">
        <v>61</v>
      </c>
      <c r="E3" s="28">
        <v>0</v>
      </c>
      <c r="F3" s="28">
        <v>1</v>
      </c>
      <c r="G3" s="28">
        <v>1</v>
      </c>
      <c r="H3" s="28">
        <v>1</v>
      </c>
      <c r="I3" s="28">
        <v>149.9</v>
      </c>
      <c r="J3" s="28">
        <v>94.9</v>
      </c>
      <c r="K3" s="29">
        <v>461</v>
      </c>
      <c r="L3" s="28">
        <v>421.9</v>
      </c>
      <c r="M3" s="28">
        <v>451.6</v>
      </c>
      <c r="N3" s="28">
        <v>30.88</v>
      </c>
      <c r="O3" s="28">
        <v>18.64</v>
      </c>
      <c r="P3" s="28">
        <v>5.75</v>
      </c>
      <c r="Q3" s="28">
        <v>0.63</v>
      </c>
      <c r="R3" s="13"/>
      <c r="S3" s="13"/>
      <c r="T3" s="13"/>
      <c r="U3" s="13"/>
      <c r="V3" s="17"/>
      <c r="W3"/>
      <c r="X3"/>
      <c r="Y3" s="1"/>
      <c r="Z3" s="1"/>
      <c r="AA3"/>
      <c r="AB3" s="17"/>
      <c r="AC3" s="13"/>
      <c r="AD3" s="5"/>
      <c r="AE3"/>
      <c r="AF3" s="13"/>
      <c r="AG3" s="13"/>
      <c r="AH3" s="13"/>
      <c r="AI3" s="13"/>
      <c r="AJ3" s="17"/>
      <c r="AK3"/>
      <c r="AL3"/>
      <c r="AM3" s="1"/>
      <c r="AN3" s="1"/>
      <c r="AO3"/>
      <c r="AP3" s="17"/>
      <c r="AQ3" s="13"/>
      <c r="AR3" s="5"/>
      <c r="AS3"/>
    </row>
    <row r="4" spans="1:45" s="30" customFormat="1" x14ac:dyDescent="0.15">
      <c r="A4" s="28" t="s">
        <v>18</v>
      </c>
      <c r="B4" s="28" t="s">
        <v>26</v>
      </c>
      <c r="C4" s="28">
        <v>1</v>
      </c>
      <c r="D4" s="28">
        <v>48</v>
      </c>
      <c r="E4" s="28">
        <v>0</v>
      </c>
      <c r="F4" s="28">
        <v>0</v>
      </c>
      <c r="G4" s="28">
        <v>0</v>
      </c>
      <c r="H4" s="28">
        <v>1</v>
      </c>
      <c r="I4" s="28">
        <v>16.7</v>
      </c>
      <c r="J4" s="28">
        <v>9.5</v>
      </c>
      <c r="K4" s="29">
        <v>46.7</v>
      </c>
      <c r="L4" s="28">
        <v>54.53</v>
      </c>
      <c r="M4" s="28">
        <v>119</v>
      </c>
      <c r="N4" s="28">
        <v>30.53</v>
      </c>
      <c r="O4" s="28">
        <v>11.28</v>
      </c>
      <c r="P4" s="28">
        <v>19.7</v>
      </c>
      <c r="Q4" s="28">
        <v>2.0099999999999998</v>
      </c>
      <c r="R4" s="13"/>
      <c r="S4" s="13"/>
      <c r="T4" s="13"/>
      <c r="U4" s="13"/>
      <c r="V4" s="17"/>
      <c r="W4"/>
      <c r="X4"/>
      <c r="Y4" s="1"/>
      <c r="Z4" s="1"/>
      <c r="AA4"/>
      <c r="AB4" s="18"/>
      <c r="AC4" s="13"/>
      <c r="AD4" s="5"/>
      <c r="AE4"/>
      <c r="AF4" s="13"/>
      <c r="AG4" s="13"/>
      <c r="AH4" s="13"/>
      <c r="AI4" s="13"/>
      <c r="AJ4" s="17"/>
      <c r="AK4"/>
      <c r="AL4"/>
      <c r="AM4" s="1"/>
      <c r="AN4" s="1"/>
      <c r="AO4"/>
      <c r="AP4" s="17"/>
      <c r="AQ4" s="13"/>
      <c r="AR4" s="5"/>
      <c r="AS4"/>
    </row>
    <row r="5" spans="1:45" s="30" customFormat="1" x14ac:dyDescent="0.15">
      <c r="A5" s="28" t="s">
        <v>18</v>
      </c>
      <c r="B5" s="28" t="s">
        <v>26</v>
      </c>
      <c r="C5" s="28">
        <v>1</v>
      </c>
      <c r="D5" s="28">
        <v>58</v>
      </c>
      <c r="E5" s="28">
        <v>1</v>
      </c>
      <c r="F5" s="28">
        <v>1</v>
      </c>
      <c r="G5" s="28">
        <v>1</v>
      </c>
      <c r="H5" s="28">
        <v>1</v>
      </c>
      <c r="I5" s="28">
        <v>96.9</v>
      </c>
      <c r="J5" s="28">
        <v>58.9</v>
      </c>
      <c r="K5" s="29">
        <v>20.6</v>
      </c>
      <c r="L5" s="28">
        <v>69.2</v>
      </c>
      <c r="M5" s="28">
        <v>250</v>
      </c>
      <c r="N5" s="28">
        <v>18.27</v>
      </c>
      <c r="O5" s="28">
        <v>15.83</v>
      </c>
      <c r="P5" s="28">
        <v>4.67</v>
      </c>
      <c r="Q5" s="28">
        <v>0.7</v>
      </c>
      <c r="R5" s="13"/>
      <c r="S5" s="13"/>
      <c r="T5" s="13"/>
      <c r="U5" s="13"/>
      <c r="V5" s="17"/>
      <c r="W5"/>
      <c r="X5"/>
      <c r="Y5" s="1"/>
      <c r="Z5" s="1"/>
      <c r="AA5"/>
      <c r="AB5" s="17"/>
      <c r="AC5" s="13"/>
      <c r="AD5" s="5"/>
      <c r="AE5"/>
      <c r="AF5" s="13"/>
      <c r="AG5" s="13"/>
      <c r="AH5" s="13"/>
      <c r="AI5" s="13"/>
      <c r="AJ5" s="17"/>
      <c r="AK5"/>
      <c r="AL5"/>
      <c r="AM5" s="1"/>
      <c r="AN5" s="1"/>
      <c r="AO5"/>
      <c r="AP5" s="17"/>
      <c r="AQ5" s="13"/>
      <c r="AR5" s="5"/>
      <c r="AS5"/>
    </row>
    <row r="6" spans="1:45" s="30" customFormat="1" x14ac:dyDescent="0.15">
      <c r="A6" s="28" t="s">
        <v>18</v>
      </c>
      <c r="B6" s="28" t="s">
        <v>26</v>
      </c>
      <c r="C6" s="28">
        <v>1</v>
      </c>
      <c r="D6" s="28">
        <v>72</v>
      </c>
      <c r="E6" s="28">
        <v>1</v>
      </c>
      <c r="F6" s="28">
        <v>1</v>
      </c>
      <c r="G6" s="28">
        <v>1</v>
      </c>
      <c r="H6" s="28">
        <v>0</v>
      </c>
      <c r="I6" s="28">
        <v>39.299999999999997</v>
      </c>
      <c r="J6" s="28">
        <v>22.6</v>
      </c>
      <c r="K6" s="29">
        <v>88.1</v>
      </c>
      <c r="L6" s="28">
        <v>57.41</v>
      </c>
      <c r="M6" s="28">
        <v>552</v>
      </c>
      <c r="N6" s="28">
        <v>83.44</v>
      </c>
      <c r="O6" s="28">
        <v>21.25</v>
      </c>
      <c r="P6" s="28">
        <v>12.92</v>
      </c>
      <c r="Q6" s="28">
        <v>1.6</v>
      </c>
      <c r="R6" s="13"/>
      <c r="S6" s="13"/>
      <c r="T6" s="13"/>
      <c r="U6" s="13"/>
      <c r="V6" s="17"/>
      <c r="W6"/>
      <c r="X6"/>
      <c r="Y6" s="1"/>
      <c r="Z6" s="1"/>
      <c r="AA6"/>
      <c r="AB6" s="17"/>
      <c r="AC6" s="13"/>
      <c r="AD6" s="5"/>
      <c r="AE6"/>
      <c r="AF6" s="13"/>
      <c r="AG6" s="13"/>
      <c r="AH6" s="13"/>
      <c r="AI6" s="13"/>
      <c r="AJ6" s="17"/>
      <c r="AK6"/>
      <c r="AL6"/>
      <c r="AM6" s="1"/>
      <c r="AN6" s="1"/>
      <c r="AO6"/>
      <c r="AP6" s="17"/>
      <c r="AQ6" s="13"/>
      <c r="AR6" s="5"/>
      <c r="AS6"/>
    </row>
    <row r="7" spans="1:45" s="30" customFormat="1" x14ac:dyDescent="0.15">
      <c r="A7" s="28" t="s">
        <v>18</v>
      </c>
      <c r="B7" s="28" t="s">
        <v>26</v>
      </c>
      <c r="C7" s="28">
        <v>1</v>
      </c>
      <c r="D7" s="28">
        <v>61</v>
      </c>
      <c r="E7" s="28">
        <v>0</v>
      </c>
      <c r="F7" s="28">
        <v>0</v>
      </c>
      <c r="G7" s="28">
        <v>1</v>
      </c>
      <c r="H7" s="28">
        <v>1</v>
      </c>
      <c r="I7" s="28">
        <v>37</v>
      </c>
      <c r="J7" s="28">
        <v>11.6</v>
      </c>
      <c r="K7" s="29">
        <v>88.5</v>
      </c>
      <c r="L7" s="28">
        <v>65.599999999999994</v>
      </c>
      <c r="M7" s="28">
        <v>379</v>
      </c>
      <c r="N7" s="28">
        <v>130</v>
      </c>
      <c r="O7" s="28">
        <v>22.6</v>
      </c>
      <c r="P7" s="28">
        <v>178.6</v>
      </c>
      <c r="Q7" s="28">
        <v>24.5</v>
      </c>
      <c r="R7" s="13"/>
      <c r="S7" s="13"/>
      <c r="T7" s="13"/>
      <c r="U7" s="13"/>
      <c r="V7" s="17"/>
      <c r="W7"/>
      <c r="X7"/>
      <c r="Y7" s="1"/>
      <c r="Z7" s="1"/>
      <c r="AA7"/>
      <c r="AB7" s="17"/>
      <c r="AC7" s="13"/>
      <c r="AD7" s="5"/>
      <c r="AE7"/>
      <c r="AF7" s="13"/>
      <c r="AG7" s="13"/>
      <c r="AH7" s="13"/>
      <c r="AI7" s="13"/>
      <c r="AJ7" s="17"/>
      <c r="AK7"/>
      <c r="AL7"/>
      <c r="AM7" s="1"/>
      <c r="AN7" s="1"/>
      <c r="AO7"/>
      <c r="AP7" s="17"/>
      <c r="AQ7" s="13"/>
      <c r="AR7" s="5"/>
      <c r="AS7"/>
    </row>
    <row r="8" spans="1:45" s="30" customFormat="1" x14ac:dyDescent="0.15">
      <c r="A8" s="28" t="s">
        <v>18</v>
      </c>
      <c r="B8" s="28" t="s">
        <v>26</v>
      </c>
      <c r="C8" s="28">
        <v>1</v>
      </c>
      <c r="D8" s="28">
        <v>54</v>
      </c>
      <c r="E8" s="28">
        <v>1</v>
      </c>
      <c r="F8" s="28">
        <v>1</v>
      </c>
      <c r="G8" s="28">
        <v>1</v>
      </c>
      <c r="H8" s="28">
        <v>1</v>
      </c>
      <c r="I8" s="28">
        <v>213</v>
      </c>
      <c r="J8" s="28">
        <v>142.1</v>
      </c>
      <c r="K8" s="29">
        <v>75.400000000000006</v>
      </c>
      <c r="L8" s="28">
        <v>55.28</v>
      </c>
      <c r="M8" s="28">
        <v>264</v>
      </c>
      <c r="N8" s="28">
        <v>44.85</v>
      </c>
      <c r="O8" s="28">
        <v>10.9</v>
      </c>
      <c r="P8" s="28">
        <v>24.5</v>
      </c>
      <c r="Q8" s="28">
        <v>1.7</v>
      </c>
      <c r="R8" s="13"/>
      <c r="S8" s="13"/>
      <c r="T8" s="13"/>
      <c r="U8" s="13"/>
      <c r="V8" s="17"/>
      <c r="W8"/>
      <c r="X8"/>
      <c r="Y8" s="1"/>
      <c r="Z8" s="1"/>
      <c r="AA8"/>
      <c r="AB8" s="17"/>
      <c r="AC8" s="13"/>
      <c r="AD8" s="5"/>
      <c r="AE8"/>
      <c r="AF8" s="13"/>
      <c r="AG8" s="13"/>
      <c r="AH8" s="13"/>
      <c r="AI8" s="13"/>
      <c r="AJ8" s="17"/>
      <c r="AK8"/>
      <c r="AL8"/>
      <c r="AM8" s="1"/>
      <c r="AN8" s="1"/>
      <c r="AO8"/>
      <c r="AP8" s="17"/>
      <c r="AQ8" s="13"/>
      <c r="AR8" s="5"/>
      <c r="AS8"/>
    </row>
    <row r="9" spans="1:45" s="30" customFormat="1" x14ac:dyDescent="0.15">
      <c r="A9" s="28" t="s">
        <v>18</v>
      </c>
      <c r="B9" s="28" t="s">
        <v>26</v>
      </c>
      <c r="C9" s="28">
        <v>1</v>
      </c>
      <c r="D9" s="28">
        <v>65</v>
      </c>
      <c r="E9" s="28">
        <v>1</v>
      </c>
      <c r="F9" s="28">
        <v>1</v>
      </c>
      <c r="G9" s="28">
        <v>0</v>
      </c>
      <c r="H9" s="28">
        <v>0</v>
      </c>
      <c r="I9" s="28">
        <v>246.3</v>
      </c>
      <c r="J9" s="28">
        <v>129.9</v>
      </c>
      <c r="K9" s="29">
        <v>45.8</v>
      </c>
      <c r="L9" s="28">
        <v>34.9</v>
      </c>
      <c r="M9" s="28">
        <v>345.3</v>
      </c>
      <c r="N9" s="28">
        <v>32.840000000000003</v>
      </c>
      <c r="O9" s="28">
        <v>42.18</v>
      </c>
      <c r="P9" s="28">
        <v>9.5299999999999994</v>
      </c>
      <c r="Q9" s="28">
        <v>7.1</v>
      </c>
      <c r="R9" s="13"/>
      <c r="S9" s="13"/>
      <c r="T9" s="13"/>
      <c r="U9" s="13"/>
      <c r="V9" s="17"/>
      <c r="W9"/>
      <c r="X9"/>
      <c r="Y9" s="1"/>
      <c r="Z9" s="1"/>
      <c r="AA9"/>
      <c r="AB9" s="17"/>
      <c r="AC9" s="13"/>
      <c r="AD9" s="5"/>
      <c r="AE9"/>
      <c r="AF9" s="13"/>
      <c r="AG9" s="13"/>
      <c r="AH9" s="13"/>
      <c r="AI9" s="13"/>
      <c r="AJ9" s="17"/>
      <c r="AK9"/>
      <c r="AL9"/>
      <c r="AM9" s="1"/>
      <c r="AN9" s="1"/>
      <c r="AO9"/>
      <c r="AP9" s="17"/>
      <c r="AQ9" s="13"/>
      <c r="AR9" s="5"/>
      <c r="AS9"/>
    </row>
    <row r="10" spans="1:45" s="30" customFormat="1" x14ac:dyDescent="0.15">
      <c r="A10" s="28" t="s">
        <v>18</v>
      </c>
      <c r="B10" s="28" t="s">
        <v>26</v>
      </c>
      <c r="C10" s="28">
        <v>1</v>
      </c>
      <c r="D10" s="28">
        <v>41</v>
      </c>
      <c r="E10" s="28">
        <v>0</v>
      </c>
      <c r="F10" s="28">
        <v>1</v>
      </c>
      <c r="G10" s="28">
        <v>1</v>
      </c>
      <c r="H10" s="28">
        <v>1</v>
      </c>
      <c r="I10" s="28">
        <v>122.8</v>
      </c>
      <c r="J10" s="28">
        <v>0.9</v>
      </c>
      <c r="K10" s="29">
        <v>106.7</v>
      </c>
      <c r="L10" s="28">
        <v>102.32</v>
      </c>
      <c r="M10" s="28">
        <v>296</v>
      </c>
      <c r="N10" s="28">
        <v>332.03</v>
      </c>
      <c r="O10" s="28">
        <v>20.78</v>
      </c>
      <c r="P10" s="28">
        <v>19.350000000000001</v>
      </c>
      <c r="Q10" s="28">
        <v>11.7</v>
      </c>
      <c r="R10" s="13"/>
      <c r="S10" s="13"/>
      <c r="T10" s="13"/>
      <c r="U10" s="13"/>
      <c r="V10" s="17"/>
      <c r="W10"/>
      <c r="X10"/>
      <c r="Y10" s="1"/>
      <c r="Z10" s="1"/>
      <c r="AA10"/>
      <c r="AB10" s="17"/>
      <c r="AC10" s="13"/>
      <c r="AD10" s="5"/>
      <c r="AE10"/>
      <c r="AF10" s="13"/>
      <c r="AG10" s="13"/>
      <c r="AH10" s="13"/>
      <c r="AI10" s="13"/>
      <c r="AJ10" s="17"/>
      <c r="AK10"/>
      <c r="AL10"/>
      <c r="AM10" s="1"/>
      <c r="AN10" s="1"/>
      <c r="AO10"/>
      <c r="AP10" s="17"/>
      <c r="AQ10" s="13"/>
      <c r="AR10" s="5"/>
      <c r="AS10"/>
    </row>
    <row r="11" spans="1:45" s="30" customFormat="1" x14ac:dyDescent="0.15">
      <c r="A11" s="28" t="s">
        <v>18</v>
      </c>
      <c r="B11" s="28" t="s">
        <v>26</v>
      </c>
      <c r="C11" s="28">
        <v>1</v>
      </c>
      <c r="D11" s="28">
        <v>73</v>
      </c>
      <c r="E11" s="28">
        <v>1</v>
      </c>
      <c r="F11" s="28">
        <v>1</v>
      </c>
      <c r="G11" s="28">
        <v>1</v>
      </c>
      <c r="H11" s="28">
        <v>1</v>
      </c>
      <c r="I11" s="28">
        <v>227.7</v>
      </c>
      <c r="J11" s="28">
        <v>155.4</v>
      </c>
      <c r="K11" s="29">
        <v>52.7</v>
      </c>
      <c r="L11" s="28">
        <v>84.09</v>
      </c>
      <c r="M11" s="28">
        <v>140</v>
      </c>
      <c r="N11" s="28">
        <v>36.700000000000003</v>
      </c>
      <c r="O11" s="28">
        <v>8.52</v>
      </c>
      <c r="P11" s="28">
        <v>39</v>
      </c>
      <c r="Q11" s="28">
        <v>10.97</v>
      </c>
      <c r="R11" s="13"/>
      <c r="S11" s="13"/>
      <c r="T11" s="13"/>
      <c r="U11" s="13"/>
      <c r="V11" s="17"/>
      <c r="W11"/>
      <c r="X11"/>
      <c r="Y11" s="1"/>
      <c r="Z11" s="1"/>
      <c r="AA11"/>
      <c r="AB11" s="18"/>
      <c r="AC11" s="13"/>
      <c r="AD11" s="5"/>
      <c r="AE11"/>
      <c r="AF11" s="13"/>
      <c r="AG11" s="13"/>
      <c r="AH11" s="13"/>
      <c r="AI11" s="13"/>
      <c r="AJ11" s="17"/>
      <c r="AK11"/>
      <c r="AL11"/>
      <c r="AM11" s="1"/>
      <c r="AN11" s="1"/>
      <c r="AO11"/>
      <c r="AP11" s="18"/>
      <c r="AQ11" s="13"/>
      <c r="AR11" s="5"/>
      <c r="AS11"/>
    </row>
    <row r="12" spans="1:45" s="30" customFormat="1" x14ac:dyDescent="0.15">
      <c r="A12" s="28" t="s">
        <v>18</v>
      </c>
      <c r="B12" s="28" t="s">
        <v>26</v>
      </c>
      <c r="C12" s="28">
        <v>1</v>
      </c>
      <c r="D12" s="28">
        <v>68</v>
      </c>
      <c r="E12" s="28">
        <v>0</v>
      </c>
      <c r="F12" s="28">
        <v>1</v>
      </c>
      <c r="G12" s="28">
        <v>1</v>
      </c>
      <c r="H12" s="28">
        <v>1</v>
      </c>
      <c r="I12" s="28">
        <v>103.3</v>
      </c>
      <c r="J12" s="28">
        <v>69</v>
      </c>
      <c r="K12" s="29">
        <v>74.599999999999994</v>
      </c>
      <c r="L12" s="28">
        <v>112.05</v>
      </c>
      <c r="M12" s="28">
        <v>663</v>
      </c>
      <c r="N12" s="28">
        <v>32.840000000000003</v>
      </c>
      <c r="O12" s="28">
        <v>5.89</v>
      </c>
      <c r="P12" s="28">
        <v>11.88</v>
      </c>
      <c r="Q12" s="28">
        <v>2.76</v>
      </c>
      <c r="R12" s="13"/>
      <c r="S12" s="13"/>
      <c r="T12" s="13"/>
      <c r="U12" s="13"/>
      <c r="V12" s="18"/>
      <c r="W12"/>
      <c r="X12"/>
      <c r="Y12" s="1"/>
      <c r="Z12" s="1"/>
      <c r="AA12" s="17"/>
      <c r="AB12" s="17"/>
      <c r="AC12" s="13"/>
      <c r="AD12" s="5"/>
      <c r="AE12"/>
      <c r="AF12" s="13"/>
      <c r="AG12" s="13"/>
      <c r="AH12" s="13"/>
      <c r="AI12" s="13"/>
      <c r="AJ12" s="18"/>
      <c r="AK12"/>
      <c r="AL12"/>
      <c r="AM12" s="1"/>
      <c r="AN12" s="1"/>
      <c r="AO12" s="17"/>
      <c r="AP12" s="17"/>
      <c r="AQ12" s="13"/>
      <c r="AR12" s="5"/>
      <c r="AS12"/>
    </row>
    <row r="13" spans="1:45" s="30" customFormat="1" x14ac:dyDescent="0.15">
      <c r="A13" s="28" t="s">
        <v>18</v>
      </c>
      <c r="B13" s="28" t="s">
        <v>26</v>
      </c>
      <c r="C13" s="28">
        <v>1</v>
      </c>
      <c r="D13" s="28">
        <v>73</v>
      </c>
      <c r="E13" s="28">
        <v>1</v>
      </c>
      <c r="F13" s="28">
        <v>1</v>
      </c>
      <c r="G13" s="28">
        <v>1</v>
      </c>
      <c r="H13" s="28">
        <v>1</v>
      </c>
      <c r="I13" s="28">
        <v>350.4</v>
      </c>
      <c r="J13" s="28">
        <v>228.7</v>
      </c>
      <c r="K13" s="29">
        <v>50.4</v>
      </c>
      <c r="L13" s="28">
        <v>80.319999999999993</v>
      </c>
      <c r="M13" s="28">
        <v>420</v>
      </c>
      <c r="N13" s="28">
        <v>255.55</v>
      </c>
      <c r="O13" s="28">
        <v>28.98</v>
      </c>
      <c r="P13" s="28">
        <v>57.1</v>
      </c>
      <c r="Q13" s="28">
        <v>10.11</v>
      </c>
      <c r="R13" s="13"/>
      <c r="S13" s="13"/>
      <c r="T13" s="13"/>
      <c r="U13" s="13"/>
      <c r="V13" s="17"/>
      <c r="W13"/>
      <c r="X13"/>
      <c r="Y13" s="1"/>
      <c r="Z13" s="1"/>
      <c r="AA13"/>
      <c r="AB13" s="18"/>
      <c r="AC13" s="13"/>
      <c r="AD13" s="5"/>
      <c r="AE13"/>
      <c r="AF13" s="13"/>
      <c r="AG13" s="13"/>
      <c r="AH13" s="13"/>
      <c r="AI13" s="13"/>
      <c r="AJ13" s="17"/>
      <c r="AK13"/>
      <c r="AL13"/>
      <c r="AM13" s="1"/>
      <c r="AN13" s="1"/>
      <c r="AO13"/>
      <c r="AP13" s="18"/>
      <c r="AQ13" s="13"/>
      <c r="AR13" s="5"/>
      <c r="AS13"/>
    </row>
    <row r="14" spans="1:45" s="30" customFormat="1" x14ac:dyDescent="0.15">
      <c r="A14" s="28" t="s">
        <v>18</v>
      </c>
      <c r="B14" s="28" t="s">
        <v>26</v>
      </c>
      <c r="C14" s="28">
        <v>1</v>
      </c>
      <c r="D14" s="28">
        <v>60</v>
      </c>
      <c r="E14" s="28">
        <v>1</v>
      </c>
      <c r="F14" s="28">
        <v>1</v>
      </c>
      <c r="G14" s="28">
        <v>1</v>
      </c>
      <c r="H14" s="28">
        <v>1</v>
      </c>
      <c r="I14" s="28">
        <v>146.69999999999999</v>
      </c>
      <c r="J14" s="28">
        <v>98.5</v>
      </c>
      <c r="K14" s="29">
        <v>137.6</v>
      </c>
      <c r="L14" s="28">
        <v>210.34</v>
      </c>
      <c r="M14" s="28">
        <v>205</v>
      </c>
      <c r="N14" s="28">
        <v>367.2</v>
      </c>
      <c r="O14" s="28">
        <v>29.7</v>
      </c>
      <c r="P14" s="28">
        <v>43.1</v>
      </c>
      <c r="Q14" s="28">
        <v>8.3000000000000007</v>
      </c>
      <c r="R14" s="13"/>
      <c r="S14" s="13"/>
      <c r="T14" s="13"/>
      <c r="U14" s="13"/>
      <c r="V14" s="17"/>
      <c r="W14"/>
      <c r="X14"/>
      <c r="Y14" s="1"/>
      <c r="Z14" s="1"/>
      <c r="AA14"/>
      <c r="AB14" s="17"/>
      <c r="AC14" s="13"/>
      <c r="AD14" s="5"/>
      <c r="AE14"/>
      <c r="AF14" s="13"/>
      <c r="AG14" s="13"/>
      <c r="AH14" s="13"/>
      <c r="AI14" s="13"/>
      <c r="AJ14" s="17"/>
      <c r="AK14"/>
      <c r="AL14"/>
      <c r="AM14" s="1"/>
      <c r="AN14" s="1"/>
      <c r="AO14"/>
      <c r="AP14" s="17"/>
      <c r="AQ14" s="13"/>
      <c r="AR14" s="5"/>
      <c r="AS14"/>
    </row>
    <row r="15" spans="1:45" s="30" customFormat="1" x14ac:dyDescent="0.15">
      <c r="A15" s="28" t="s">
        <v>18</v>
      </c>
      <c r="B15" s="28" t="s">
        <v>26</v>
      </c>
      <c r="C15" s="28">
        <v>1</v>
      </c>
      <c r="D15" s="28">
        <v>62</v>
      </c>
      <c r="E15" s="28">
        <v>0</v>
      </c>
      <c r="F15" s="28">
        <v>1</v>
      </c>
      <c r="G15" s="28">
        <v>1</v>
      </c>
      <c r="H15" s="28">
        <v>1</v>
      </c>
      <c r="I15" s="28">
        <v>137.6</v>
      </c>
      <c r="J15" s="28">
        <v>93.7</v>
      </c>
      <c r="K15" s="29">
        <v>498.2</v>
      </c>
      <c r="L15" s="28">
        <v>198.54</v>
      </c>
      <c r="M15" s="28">
        <v>474</v>
      </c>
      <c r="N15" s="28">
        <v>448.7</v>
      </c>
      <c r="O15" s="28">
        <v>34.14</v>
      </c>
      <c r="P15" s="28">
        <v>278.8</v>
      </c>
      <c r="Q15" s="28">
        <v>14</v>
      </c>
      <c r="R15" s="13"/>
      <c r="S15" s="13"/>
      <c r="T15" s="13"/>
      <c r="U15" s="13"/>
      <c r="V15" s="17"/>
      <c r="W15"/>
      <c r="X15"/>
      <c r="Y15" s="1"/>
      <c r="Z15" s="1"/>
      <c r="AA15"/>
      <c r="AB15" s="17"/>
      <c r="AC15" s="13"/>
      <c r="AD15" s="5"/>
      <c r="AE15"/>
      <c r="AF15" s="13"/>
      <c r="AG15" s="13"/>
      <c r="AH15" s="13"/>
      <c r="AI15" s="13"/>
      <c r="AJ15" s="17"/>
      <c r="AK15"/>
      <c r="AL15"/>
      <c r="AM15" s="1"/>
      <c r="AN15" s="1"/>
      <c r="AO15"/>
      <c r="AP15" s="17"/>
      <c r="AQ15" s="13"/>
      <c r="AR15" s="5"/>
      <c r="AS15"/>
    </row>
    <row r="16" spans="1:45" s="30" customFormat="1" x14ac:dyDescent="0.15">
      <c r="A16" s="28" t="s">
        <v>18</v>
      </c>
      <c r="B16" s="28" t="s">
        <v>26</v>
      </c>
      <c r="C16" s="28">
        <v>1</v>
      </c>
      <c r="D16" s="28">
        <v>53</v>
      </c>
      <c r="E16" s="28">
        <v>1</v>
      </c>
      <c r="F16" s="28">
        <v>0</v>
      </c>
      <c r="G16" s="28">
        <v>0</v>
      </c>
      <c r="H16" s="28">
        <v>1</v>
      </c>
      <c r="I16" s="28">
        <v>13.9</v>
      </c>
      <c r="J16" s="28">
        <v>5.3</v>
      </c>
      <c r="K16" s="29">
        <v>46.1</v>
      </c>
      <c r="L16" s="28">
        <v>30.69</v>
      </c>
      <c r="M16" s="28">
        <v>85</v>
      </c>
      <c r="N16" s="28">
        <v>27.23</v>
      </c>
      <c r="O16" s="28">
        <v>10.8</v>
      </c>
      <c r="P16" s="28">
        <v>8.59</v>
      </c>
      <c r="Q16" s="28">
        <v>1.56</v>
      </c>
      <c r="R16" s="13"/>
      <c r="S16" s="13"/>
      <c r="T16" s="13"/>
      <c r="U16" s="13"/>
      <c r="V16" s="17"/>
      <c r="W16"/>
      <c r="X16"/>
      <c r="Y16" s="1"/>
      <c r="Z16" s="1"/>
      <c r="AA16"/>
      <c r="AB16" s="18"/>
      <c r="AC16" s="13"/>
      <c r="AD16" s="5"/>
      <c r="AE16"/>
      <c r="AF16" s="13"/>
      <c r="AG16" s="13"/>
      <c r="AH16" s="13"/>
      <c r="AI16" s="13"/>
      <c r="AJ16" s="17"/>
      <c r="AK16"/>
      <c r="AL16"/>
      <c r="AM16" s="1"/>
      <c r="AN16" s="1"/>
      <c r="AO16"/>
      <c r="AP16" s="18"/>
      <c r="AQ16" s="13"/>
      <c r="AR16" s="5"/>
      <c r="AS16"/>
    </row>
    <row r="17" spans="1:45" s="30" customFormat="1" x14ac:dyDescent="0.15">
      <c r="A17" s="28" t="s">
        <v>18</v>
      </c>
      <c r="B17" s="28" t="s">
        <v>26</v>
      </c>
      <c r="C17" s="28">
        <v>1</v>
      </c>
      <c r="D17" s="28">
        <v>66</v>
      </c>
      <c r="E17" s="28">
        <v>0</v>
      </c>
      <c r="F17" s="28">
        <v>1</v>
      </c>
      <c r="G17" s="28">
        <v>1</v>
      </c>
      <c r="H17" s="28">
        <v>1</v>
      </c>
      <c r="I17" s="28">
        <v>92.2</v>
      </c>
      <c r="J17" s="28">
        <v>66.400000000000006</v>
      </c>
      <c r="K17" s="29">
        <v>230.8</v>
      </c>
      <c r="L17" s="28">
        <v>164.4</v>
      </c>
      <c r="M17" s="28">
        <v>533.79999999999995</v>
      </c>
      <c r="N17" s="28">
        <v>495.17</v>
      </c>
      <c r="O17" s="28">
        <v>35</v>
      </c>
      <c r="P17" s="28">
        <v>119.8</v>
      </c>
      <c r="Q17" s="28">
        <v>5</v>
      </c>
      <c r="R17" s="13"/>
      <c r="S17" s="13"/>
      <c r="T17" s="13"/>
      <c r="U17" s="13"/>
      <c r="V17" s="17"/>
      <c r="W17"/>
      <c r="X17"/>
      <c r="Y17" s="1"/>
      <c r="Z17" s="1"/>
      <c r="AA17"/>
      <c r="AB17" s="17"/>
      <c r="AC17" s="13"/>
      <c r="AD17" s="5"/>
      <c r="AE17"/>
      <c r="AF17" s="13"/>
      <c r="AG17" s="13"/>
      <c r="AH17" s="13"/>
      <c r="AI17" s="13"/>
      <c r="AJ17" s="17"/>
      <c r="AK17"/>
      <c r="AL17"/>
      <c r="AM17" s="1"/>
      <c r="AN17" s="1"/>
      <c r="AO17"/>
      <c r="AP17" s="17"/>
      <c r="AQ17" s="13"/>
      <c r="AR17" s="5"/>
      <c r="AS17"/>
    </row>
    <row r="18" spans="1:45" s="30" customFormat="1" x14ac:dyDescent="0.15">
      <c r="A18" s="28" t="s">
        <v>18</v>
      </c>
      <c r="B18" s="28" t="s">
        <v>26</v>
      </c>
      <c r="C18" s="28">
        <v>1</v>
      </c>
      <c r="D18" s="28">
        <v>75</v>
      </c>
      <c r="E18" s="28">
        <v>1</v>
      </c>
      <c r="F18" s="28">
        <v>1</v>
      </c>
      <c r="G18" s="28">
        <v>1</v>
      </c>
      <c r="H18" s="28">
        <v>1</v>
      </c>
      <c r="I18" s="28">
        <v>108.9</v>
      </c>
      <c r="J18" s="28">
        <v>75.8</v>
      </c>
      <c r="K18" s="29">
        <v>46.7</v>
      </c>
      <c r="L18" s="28">
        <v>43.91</v>
      </c>
      <c r="M18" s="28">
        <v>908</v>
      </c>
      <c r="N18" s="28">
        <v>28.47</v>
      </c>
      <c r="O18" s="28">
        <v>19.7</v>
      </c>
      <c r="P18" s="28">
        <v>7.81</v>
      </c>
      <c r="Q18" s="28">
        <v>1.66</v>
      </c>
      <c r="R18" s="13"/>
      <c r="S18" s="13"/>
      <c r="T18" s="13"/>
      <c r="U18" s="13"/>
      <c r="V18" s="17"/>
      <c r="W18"/>
      <c r="X18"/>
      <c r="Y18" s="1"/>
      <c r="Z18" s="1"/>
      <c r="AA18"/>
      <c r="AB18" s="17"/>
      <c r="AC18" s="13"/>
      <c r="AD18" s="5"/>
      <c r="AE18"/>
      <c r="AF18" s="13"/>
      <c r="AG18" s="13"/>
      <c r="AH18" s="13"/>
      <c r="AI18" s="13"/>
      <c r="AJ18" s="17"/>
      <c r="AK18"/>
      <c r="AL18"/>
      <c r="AM18" s="1"/>
      <c r="AN18" s="1"/>
      <c r="AO18"/>
      <c r="AP18" s="17"/>
      <c r="AQ18" s="13"/>
      <c r="AR18" s="5"/>
      <c r="AS18"/>
    </row>
    <row r="19" spans="1:45" s="30" customFormat="1" x14ac:dyDescent="0.15">
      <c r="A19" s="28" t="s">
        <v>18</v>
      </c>
      <c r="B19" s="28" t="s">
        <v>26</v>
      </c>
      <c r="C19" s="28">
        <v>1</v>
      </c>
      <c r="D19" s="28">
        <v>51</v>
      </c>
      <c r="E19" s="28">
        <v>1</v>
      </c>
      <c r="F19" s="28">
        <v>0</v>
      </c>
      <c r="G19" s="28">
        <v>1</v>
      </c>
      <c r="H19" s="28">
        <v>1</v>
      </c>
      <c r="I19" s="28">
        <v>53.35</v>
      </c>
      <c r="J19" s="28">
        <v>33.99</v>
      </c>
      <c r="K19" s="29">
        <v>42</v>
      </c>
      <c r="L19" s="28">
        <v>95.6</v>
      </c>
      <c r="M19" s="28">
        <v>232</v>
      </c>
      <c r="N19" s="28">
        <v>415.55</v>
      </c>
      <c r="O19" s="28">
        <v>28.98</v>
      </c>
      <c r="P19" s="28">
        <v>57.1</v>
      </c>
      <c r="Q19" s="28">
        <v>4.34</v>
      </c>
      <c r="R19" s="13"/>
      <c r="S19" s="13"/>
      <c r="T19" s="13"/>
      <c r="U19" s="13"/>
      <c r="V19" s="17"/>
      <c r="W19"/>
      <c r="X19"/>
      <c r="Y19" s="1"/>
      <c r="Z19" s="1"/>
      <c r="AA19"/>
      <c r="AB19" s="17"/>
      <c r="AC19" s="13"/>
      <c r="AD19" s="5"/>
      <c r="AE19"/>
      <c r="AF19" s="13"/>
      <c r="AG19" s="13"/>
      <c r="AH19" s="13"/>
      <c r="AI19" s="13"/>
      <c r="AJ19" s="17"/>
      <c r="AK19"/>
      <c r="AL19"/>
      <c r="AM19" s="1"/>
      <c r="AN19" s="1"/>
      <c r="AO19"/>
      <c r="AP19" s="17"/>
      <c r="AQ19" s="13"/>
      <c r="AR19" s="5"/>
      <c r="AS19"/>
    </row>
    <row r="20" spans="1:45" s="30" customFormat="1" x14ac:dyDescent="0.15">
      <c r="A20" s="28" t="s">
        <v>18</v>
      </c>
      <c r="B20" s="28" t="s">
        <v>26</v>
      </c>
      <c r="C20" s="28">
        <v>1</v>
      </c>
      <c r="D20" s="28">
        <v>68</v>
      </c>
      <c r="E20" s="28">
        <v>0</v>
      </c>
      <c r="F20" s="28">
        <v>0</v>
      </c>
      <c r="G20" s="28">
        <v>0</v>
      </c>
      <c r="H20" s="28">
        <v>1</v>
      </c>
      <c r="I20" s="28">
        <v>13</v>
      </c>
      <c r="J20" s="28">
        <v>3.6</v>
      </c>
      <c r="K20" s="29">
        <v>14.4</v>
      </c>
      <c r="L20" s="28">
        <v>21.29</v>
      </c>
      <c r="M20" s="28">
        <v>98</v>
      </c>
      <c r="N20" s="28">
        <v>21.33</v>
      </c>
      <c r="O20" s="28">
        <v>6.14</v>
      </c>
      <c r="P20" s="28">
        <v>7.81</v>
      </c>
      <c r="Q20" s="28">
        <v>1.54</v>
      </c>
      <c r="R20" s="13"/>
      <c r="S20" s="13"/>
      <c r="T20" s="13"/>
      <c r="U20" s="13"/>
      <c r="V20" s="17"/>
      <c r="W20"/>
      <c r="X20"/>
      <c r="Y20" s="1"/>
      <c r="Z20" s="1"/>
      <c r="AA20" s="17"/>
      <c r="AB20" s="18"/>
      <c r="AC20" s="13"/>
      <c r="AD20" s="5"/>
      <c r="AE20"/>
      <c r="AF20" s="13"/>
      <c r="AG20" s="13"/>
      <c r="AH20" s="13"/>
      <c r="AI20" s="13"/>
      <c r="AJ20" s="17"/>
      <c r="AK20"/>
      <c r="AL20"/>
      <c r="AM20" s="1"/>
      <c r="AN20" s="1"/>
      <c r="AO20" s="17"/>
      <c r="AP20" s="18"/>
      <c r="AQ20" s="13"/>
      <c r="AR20" s="5"/>
      <c r="AS20"/>
    </row>
    <row r="21" spans="1:45" s="30" customFormat="1" x14ac:dyDescent="0.15">
      <c r="A21" s="28" t="s">
        <v>18</v>
      </c>
      <c r="B21" s="28" t="s">
        <v>26</v>
      </c>
      <c r="C21" s="28">
        <v>1</v>
      </c>
      <c r="D21" s="28">
        <v>65</v>
      </c>
      <c r="E21" s="28">
        <v>0</v>
      </c>
      <c r="F21" s="28">
        <v>0</v>
      </c>
      <c r="G21" s="28">
        <v>0</v>
      </c>
      <c r="H21" s="28">
        <v>1</v>
      </c>
      <c r="I21" s="28">
        <v>36.1</v>
      </c>
      <c r="J21" s="28">
        <v>15.6</v>
      </c>
      <c r="K21" s="29">
        <v>157</v>
      </c>
      <c r="L21" s="28">
        <v>232.4</v>
      </c>
      <c r="M21" s="28">
        <v>167</v>
      </c>
      <c r="N21" s="28">
        <v>52.69</v>
      </c>
      <c r="O21" s="28">
        <v>15.1</v>
      </c>
      <c r="P21" s="28">
        <v>24.89</v>
      </c>
      <c r="Q21" s="28">
        <v>2.15</v>
      </c>
      <c r="R21" s="13"/>
      <c r="S21" s="13"/>
      <c r="T21" s="13"/>
      <c r="U21" s="13"/>
      <c r="V21" s="17"/>
      <c r="W21"/>
      <c r="X21"/>
      <c r="Y21" s="1"/>
      <c r="Z21" s="1"/>
      <c r="AA21"/>
      <c r="AB21" s="17"/>
      <c r="AC21" s="13"/>
      <c r="AD21" s="5"/>
      <c r="AE21"/>
      <c r="AF21" s="13"/>
      <c r="AG21" s="13"/>
      <c r="AH21" s="13"/>
      <c r="AI21" s="13"/>
      <c r="AJ21" s="17"/>
      <c r="AK21"/>
      <c r="AL21"/>
      <c r="AM21" s="1"/>
      <c r="AN21" s="1"/>
      <c r="AO21"/>
      <c r="AP21" s="17"/>
      <c r="AQ21" s="13"/>
      <c r="AR21" s="5"/>
      <c r="AS21"/>
    </row>
    <row r="22" spans="1:45" s="30" customFormat="1" x14ac:dyDescent="0.15">
      <c r="A22" s="28" t="s">
        <v>18</v>
      </c>
      <c r="B22" s="28" t="s">
        <v>26</v>
      </c>
      <c r="C22" s="28">
        <v>1</v>
      </c>
      <c r="D22" s="28">
        <v>59</v>
      </c>
      <c r="E22" s="28">
        <v>0</v>
      </c>
      <c r="F22" s="28">
        <v>1</v>
      </c>
      <c r="G22" s="28">
        <v>1</v>
      </c>
      <c r="H22" s="28">
        <v>1</v>
      </c>
      <c r="I22" s="28">
        <v>44.5</v>
      </c>
      <c r="J22" s="28">
        <v>24.8</v>
      </c>
      <c r="K22" s="29">
        <v>77.400000000000006</v>
      </c>
      <c r="L22" s="28">
        <v>58.6</v>
      </c>
      <c r="M22" s="28">
        <v>430</v>
      </c>
      <c r="N22" s="28">
        <v>463.87</v>
      </c>
      <c r="O22" s="28">
        <v>31.83</v>
      </c>
      <c r="P22" s="28">
        <v>198.7</v>
      </c>
      <c r="Q22" s="28">
        <v>19</v>
      </c>
      <c r="R22" s="13"/>
      <c r="S22" s="13"/>
      <c r="T22" s="13"/>
      <c r="U22" s="13"/>
      <c r="V22" s="17"/>
      <c r="W22"/>
      <c r="X22"/>
      <c r="Y22" s="1"/>
      <c r="Z22" s="1"/>
      <c r="AA22"/>
      <c r="AB22" s="17"/>
      <c r="AC22" s="13"/>
      <c r="AD22" s="5"/>
      <c r="AE22"/>
      <c r="AF22" s="13"/>
      <c r="AG22" s="13"/>
      <c r="AH22" s="13"/>
      <c r="AI22" s="13"/>
      <c r="AJ22" s="17"/>
      <c r="AK22"/>
      <c r="AL22"/>
      <c r="AM22" s="1"/>
      <c r="AN22" s="1"/>
      <c r="AO22"/>
      <c r="AP22" s="17"/>
      <c r="AQ22" s="13"/>
      <c r="AR22" s="5"/>
      <c r="AS22"/>
    </row>
    <row r="23" spans="1:45" s="30" customFormat="1" x14ac:dyDescent="0.15">
      <c r="A23" s="28" t="s">
        <v>18</v>
      </c>
      <c r="B23" s="28" t="s">
        <v>26</v>
      </c>
      <c r="C23" s="28">
        <v>1</v>
      </c>
      <c r="D23" s="28">
        <v>73</v>
      </c>
      <c r="E23" s="28">
        <v>0</v>
      </c>
      <c r="F23" s="28">
        <v>1</v>
      </c>
      <c r="G23" s="28">
        <v>1</v>
      </c>
      <c r="H23" s="28">
        <v>1</v>
      </c>
      <c r="I23" s="28">
        <v>19.7</v>
      </c>
      <c r="J23" s="28">
        <v>6.4</v>
      </c>
      <c r="K23" s="29">
        <v>52.8</v>
      </c>
      <c r="L23" s="28">
        <v>69.98</v>
      </c>
      <c r="M23" s="28">
        <v>159</v>
      </c>
      <c r="N23" s="28">
        <v>17.350000000000001</v>
      </c>
      <c r="O23" s="28">
        <v>9.76</v>
      </c>
      <c r="P23" s="28">
        <v>7.19</v>
      </c>
      <c r="Q23" s="28">
        <v>4.2</v>
      </c>
      <c r="R23" s="13"/>
      <c r="S23" s="13"/>
      <c r="T23" s="13"/>
      <c r="U23" s="13"/>
      <c r="V23" s="17"/>
      <c r="W23"/>
      <c r="X23"/>
      <c r="Y23" s="1"/>
      <c r="Z23" s="1"/>
      <c r="AA23"/>
      <c r="AB23" s="17"/>
      <c r="AC23" s="13"/>
      <c r="AD23" s="5"/>
      <c r="AE23"/>
      <c r="AF23" s="13"/>
      <c r="AG23" s="13"/>
      <c r="AH23" s="13"/>
      <c r="AI23" s="13"/>
      <c r="AJ23" s="17"/>
      <c r="AK23"/>
      <c r="AL23"/>
      <c r="AM23" s="1"/>
      <c r="AN23" s="1"/>
      <c r="AO23"/>
      <c r="AP23" s="17"/>
      <c r="AQ23" s="13"/>
      <c r="AR23" s="5"/>
      <c r="AS23"/>
    </row>
    <row r="24" spans="1:45" s="30" customFormat="1" x14ac:dyDescent="0.15">
      <c r="A24" s="28" t="s">
        <v>18</v>
      </c>
      <c r="B24" s="28" t="s">
        <v>26</v>
      </c>
      <c r="C24" s="28">
        <v>1</v>
      </c>
      <c r="D24" s="28">
        <v>63</v>
      </c>
      <c r="E24" s="28">
        <v>0</v>
      </c>
      <c r="F24" s="28">
        <v>0</v>
      </c>
      <c r="G24" s="28">
        <v>1</v>
      </c>
      <c r="H24" s="28">
        <v>1</v>
      </c>
      <c r="I24" s="28">
        <v>19.399999999999999</v>
      </c>
      <c r="J24" s="28">
        <v>7.9</v>
      </c>
      <c r="K24" s="29">
        <v>258</v>
      </c>
      <c r="L24" s="28">
        <v>123.8</v>
      </c>
      <c r="M24" s="28">
        <v>476</v>
      </c>
      <c r="N24" s="28">
        <v>35.03</v>
      </c>
      <c r="O24" s="28">
        <v>14.81</v>
      </c>
      <c r="P24" s="28">
        <v>26.7</v>
      </c>
      <c r="Q24" s="28">
        <v>1.87</v>
      </c>
      <c r="R24" s="13"/>
      <c r="S24" s="13"/>
      <c r="T24" s="13"/>
      <c r="U24" s="13"/>
      <c r="V24" s="17"/>
      <c r="W24"/>
      <c r="X24"/>
      <c r="Y24" s="1"/>
      <c r="Z24" s="1"/>
      <c r="AA24" s="17"/>
      <c r="AB24" s="18"/>
      <c r="AC24" s="13"/>
      <c r="AD24" s="5"/>
      <c r="AE24"/>
      <c r="AF24" s="13"/>
      <c r="AG24" s="13"/>
      <c r="AH24" s="13"/>
      <c r="AI24" s="13"/>
      <c r="AJ24" s="17"/>
      <c r="AK24"/>
      <c r="AL24"/>
      <c r="AM24" s="1"/>
      <c r="AN24" s="1"/>
      <c r="AO24" s="17"/>
      <c r="AP24" s="18"/>
      <c r="AQ24" s="13"/>
      <c r="AR24" s="5"/>
      <c r="AS24"/>
    </row>
    <row r="25" spans="1:45" s="30" customFormat="1" x14ac:dyDescent="0.15">
      <c r="A25" s="28" t="s">
        <v>18</v>
      </c>
      <c r="B25" s="28" t="s">
        <v>26</v>
      </c>
      <c r="C25" s="28">
        <v>1</v>
      </c>
      <c r="D25" s="28">
        <v>49</v>
      </c>
      <c r="E25" s="28">
        <v>1</v>
      </c>
      <c r="F25" s="28">
        <v>1</v>
      </c>
      <c r="G25" s="28">
        <v>0</v>
      </c>
      <c r="H25" s="28">
        <v>0</v>
      </c>
      <c r="I25" s="28">
        <v>41.2</v>
      </c>
      <c r="J25" s="28">
        <v>27.9</v>
      </c>
      <c r="K25" s="29">
        <v>53.1</v>
      </c>
      <c r="L25" s="28">
        <v>34.74</v>
      </c>
      <c r="M25" s="28">
        <v>386</v>
      </c>
      <c r="N25" s="28">
        <v>311.23</v>
      </c>
      <c r="O25" s="28">
        <v>17.95</v>
      </c>
      <c r="P25" s="28">
        <v>94.88</v>
      </c>
      <c r="Q25" s="28">
        <v>4.5999999999999996</v>
      </c>
      <c r="R25" s="13"/>
      <c r="S25" s="13"/>
      <c r="T25" s="13"/>
      <c r="U25" s="13"/>
      <c r="V25" s="17"/>
      <c r="W25"/>
      <c r="X25"/>
      <c r="Y25" s="1"/>
      <c r="Z25" s="1"/>
      <c r="AA25"/>
      <c r="AB25" s="18"/>
      <c r="AC25" s="13"/>
      <c r="AD25" s="5"/>
      <c r="AE25"/>
      <c r="AF25" s="13"/>
      <c r="AG25" s="13"/>
      <c r="AH25" s="13"/>
      <c r="AI25" s="13"/>
      <c r="AJ25" s="17"/>
      <c r="AK25"/>
      <c r="AL25"/>
      <c r="AM25" s="1"/>
      <c r="AN25" s="1"/>
      <c r="AO25"/>
      <c r="AP25" s="18"/>
      <c r="AQ25" s="13"/>
      <c r="AR25" s="5"/>
      <c r="AS25"/>
    </row>
    <row r="26" spans="1:45" s="30" customFormat="1" x14ac:dyDescent="0.15">
      <c r="A26" s="28" t="s">
        <v>18</v>
      </c>
      <c r="B26" s="28" t="s">
        <v>26</v>
      </c>
      <c r="C26" s="28">
        <v>1</v>
      </c>
      <c r="D26" s="28">
        <v>63</v>
      </c>
      <c r="E26" s="28">
        <v>0</v>
      </c>
      <c r="F26" s="28">
        <v>1</v>
      </c>
      <c r="G26" s="28">
        <v>1</v>
      </c>
      <c r="H26" s="28">
        <v>1</v>
      </c>
      <c r="I26" s="28">
        <v>57.3</v>
      </c>
      <c r="J26" s="28">
        <v>29.6</v>
      </c>
      <c r="K26" s="29">
        <v>88.2</v>
      </c>
      <c r="L26" s="28">
        <v>64.84</v>
      </c>
      <c r="M26" s="28">
        <v>278</v>
      </c>
      <c r="N26" s="28">
        <v>116.4</v>
      </c>
      <c r="O26" s="28">
        <v>23.61</v>
      </c>
      <c r="P26" s="28">
        <v>47.8</v>
      </c>
      <c r="Q26" s="28">
        <v>6.81</v>
      </c>
      <c r="R26" s="13"/>
      <c r="S26" s="13"/>
      <c r="T26" s="13"/>
      <c r="U26" s="13"/>
      <c r="V26" s="17"/>
      <c r="W26"/>
      <c r="X26"/>
      <c r="Y26" s="1"/>
      <c r="Z26" s="1"/>
      <c r="AA26"/>
      <c r="AB26" s="17"/>
      <c r="AC26" s="13"/>
      <c r="AD26" s="5"/>
      <c r="AE26"/>
      <c r="AF26" s="13"/>
      <c r="AG26" s="13"/>
      <c r="AH26" s="13"/>
      <c r="AI26" s="13"/>
      <c r="AJ26" s="17"/>
      <c r="AK26"/>
      <c r="AL26"/>
      <c r="AM26" s="1"/>
      <c r="AN26" s="1"/>
      <c r="AO26"/>
      <c r="AP26" s="17"/>
      <c r="AQ26" s="13"/>
      <c r="AR26" s="5"/>
      <c r="AS26"/>
    </row>
    <row r="27" spans="1:45" s="30" customFormat="1" x14ac:dyDescent="0.15">
      <c r="A27" s="28" t="s">
        <v>18</v>
      </c>
      <c r="B27" s="28" t="s">
        <v>26</v>
      </c>
      <c r="C27" s="28">
        <v>1</v>
      </c>
      <c r="D27" s="28">
        <v>60</v>
      </c>
      <c r="E27" s="28">
        <v>1</v>
      </c>
      <c r="F27" s="28">
        <v>1</v>
      </c>
      <c r="G27" s="28">
        <v>0</v>
      </c>
      <c r="H27" s="28">
        <v>1</v>
      </c>
      <c r="I27" s="28">
        <v>312.7</v>
      </c>
      <c r="J27" s="28">
        <v>250.2</v>
      </c>
      <c r="K27" s="29">
        <v>349.7</v>
      </c>
      <c r="L27" s="28">
        <v>271.3</v>
      </c>
      <c r="M27" s="28">
        <v>527</v>
      </c>
      <c r="N27" s="28">
        <v>438.27</v>
      </c>
      <c r="O27" s="28">
        <v>124.27</v>
      </c>
      <c r="P27" s="28">
        <v>78.7</v>
      </c>
      <c r="Q27" s="28">
        <v>8.9</v>
      </c>
      <c r="R27" s="13"/>
      <c r="S27" s="13"/>
      <c r="T27" s="13"/>
      <c r="U27" s="13"/>
      <c r="V27" s="17"/>
      <c r="W27"/>
      <c r="X27"/>
      <c r="Y27" s="1"/>
      <c r="Z27" s="1"/>
      <c r="AA27"/>
      <c r="AB27" s="18"/>
      <c r="AC27" s="13"/>
      <c r="AD27" s="5"/>
      <c r="AE27"/>
      <c r="AF27" s="13"/>
      <c r="AG27" s="13"/>
      <c r="AH27" s="13"/>
      <c r="AI27" s="13"/>
      <c r="AJ27" s="17"/>
      <c r="AK27"/>
      <c r="AL27"/>
      <c r="AM27" s="1"/>
      <c r="AN27" s="1"/>
      <c r="AO27"/>
      <c r="AP27" s="18"/>
      <c r="AQ27" s="13"/>
      <c r="AR27" s="5"/>
      <c r="AS27"/>
    </row>
    <row r="28" spans="1:45" s="30" customFormat="1" x14ac:dyDescent="0.15">
      <c r="A28" s="28" t="s">
        <v>18</v>
      </c>
      <c r="B28" s="28" t="s">
        <v>26</v>
      </c>
      <c r="C28" s="28">
        <v>1</v>
      </c>
      <c r="D28" s="28">
        <v>71</v>
      </c>
      <c r="E28" s="28">
        <v>0</v>
      </c>
      <c r="F28" s="28">
        <v>1</v>
      </c>
      <c r="G28" s="28">
        <v>0</v>
      </c>
      <c r="H28" s="28">
        <v>1</v>
      </c>
      <c r="I28" s="28">
        <v>224.6</v>
      </c>
      <c r="J28" s="28">
        <v>132.6</v>
      </c>
      <c r="K28" s="29">
        <v>151.4</v>
      </c>
      <c r="L28" s="28">
        <v>118.2</v>
      </c>
      <c r="M28" s="28">
        <v>331</v>
      </c>
      <c r="N28" s="28">
        <v>30.31</v>
      </c>
      <c r="O28" s="28">
        <v>16.690000000000001</v>
      </c>
      <c r="P28" s="28">
        <v>15.4</v>
      </c>
      <c r="Q28" s="28">
        <v>1.48</v>
      </c>
      <c r="R28" s="13"/>
      <c r="S28" s="13"/>
      <c r="T28" s="13"/>
      <c r="U28" s="13"/>
      <c r="V28" s="17"/>
      <c r="W28"/>
      <c r="X28"/>
      <c r="Y28" s="1"/>
      <c r="Z28" s="1"/>
      <c r="AA28"/>
      <c r="AB28" s="17"/>
      <c r="AC28" s="13"/>
      <c r="AD28" s="5"/>
      <c r="AE28"/>
      <c r="AF28" s="13"/>
      <c r="AG28" s="13"/>
      <c r="AH28" s="13"/>
      <c r="AI28" s="13"/>
      <c r="AJ28" s="17"/>
      <c r="AK28"/>
      <c r="AL28"/>
      <c r="AM28" s="1"/>
      <c r="AN28" s="1"/>
      <c r="AO28"/>
      <c r="AP28" s="17"/>
      <c r="AQ28" s="13"/>
      <c r="AR28" s="5"/>
      <c r="AS28"/>
    </row>
    <row r="29" spans="1:45" s="30" customFormat="1" x14ac:dyDescent="0.15">
      <c r="A29" s="28" t="s">
        <v>18</v>
      </c>
      <c r="B29" s="28" t="s">
        <v>26</v>
      </c>
      <c r="C29" s="28">
        <v>1</v>
      </c>
      <c r="D29" s="28">
        <v>50</v>
      </c>
      <c r="E29" s="28">
        <v>0</v>
      </c>
      <c r="F29" s="28">
        <v>0</v>
      </c>
      <c r="G29" s="28">
        <v>0</v>
      </c>
      <c r="H29" s="28">
        <v>0</v>
      </c>
      <c r="I29" s="28">
        <v>30.4</v>
      </c>
      <c r="J29" s="28">
        <v>13.6</v>
      </c>
      <c r="K29" s="29">
        <v>126.4</v>
      </c>
      <c r="L29" s="28">
        <v>169.7</v>
      </c>
      <c r="M29" s="28">
        <v>585</v>
      </c>
      <c r="N29" s="28">
        <v>370.87</v>
      </c>
      <c r="O29" s="28">
        <v>12.22</v>
      </c>
      <c r="P29" s="28">
        <v>44.8</v>
      </c>
      <c r="Q29" s="28">
        <v>4.1399999999999997</v>
      </c>
      <c r="R29" s="13"/>
      <c r="S29" s="13"/>
      <c r="T29" s="13"/>
      <c r="U29" s="13"/>
      <c r="V29" s="17"/>
      <c r="W29"/>
      <c r="X29"/>
      <c r="Y29" s="1"/>
      <c r="Z29" s="1"/>
      <c r="AA29"/>
      <c r="AB29" s="17"/>
      <c r="AC29" s="13"/>
      <c r="AD29" s="5"/>
      <c r="AE29"/>
      <c r="AF29" s="13"/>
      <c r="AG29" s="13"/>
      <c r="AH29" s="13"/>
      <c r="AI29" s="13"/>
      <c r="AJ29" s="17"/>
      <c r="AK29"/>
      <c r="AL29"/>
      <c r="AM29" s="1"/>
      <c r="AN29" s="1"/>
      <c r="AO29"/>
      <c r="AP29" s="17"/>
      <c r="AQ29" s="13"/>
      <c r="AR29" s="5"/>
      <c r="AS29"/>
    </row>
    <row r="30" spans="1:45" s="30" customFormat="1" x14ac:dyDescent="0.15">
      <c r="A30" s="28" t="s">
        <v>18</v>
      </c>
      <c r="B30" s="28" t="s">
        <v>26</v>
      </c>
      <c r="C30" s="28">
        <v>1</v>
      </c>
      <c r="D30" s="28">
        <v>59</v>
      </c>
      <c r="E30" s="28">
        <v>0</v>
      </c>
      <c r="F30" s="28">
        <v>0</v>
      </c>
      <c r="G30" s="28">
        <v>0</v>
      </c>
      <c r="H30" s="28">
        <v>0</v>
      </c>
      <c r="I30" s="28">
        <v>21.1</v>
      </c>
      <c r="J30" s="28">
        <v>7.1</v>
      </c>
      <c r="K30" s="29">
        <v>12.3</v>
      </c>
      <c r="L30" s="28">
        <v>29.88</v>
      </c>
      <c r="M30" s="28">
        <v>148</v>
      </c>
      <c r="N30" s="28">
        <v>531.27</v>
      </c>
      <c r="O30" s="28">
        <v>19.53</v>
      </c>
      <c r="P30" s="28">
        <v>21.9</v>
      </c>
      <c r="Q30" s="28">
        <v>3.91</v>
      </c>
      <c r="R30" s="13"/>
      <c r="S30" s="13"/>
      <c r="T30" s="13"/>
      <c r="U30" s="13"/>
      <c r="V30" s="17"/>
      <c r="W30"/>
      <c r="X30"/>
      <c r="Y30" s="1"/>
      <c r="Z30" s="1"/>
      <c r="AA30"/>
      <c r="AB30" s="18"/>
      <c r="AC30" s="13"/>
      <c r="AD30" s="5"/>
      <c r="AE30"/>
      <c r="AF30" s="13"/>
      <c r="AG30" s="13"/>
      <c r="AH30" s="13"/>
      <c r="AI30" s="13"/>
      <c r="AJ30" s="17"/>
      <c r="AK30"/>
      <c r="AL30"/>
      <c r="AM30" s="1"/>
      <c r="AN30" s="1"/>
      <c r="AO30"/>
      <c r="AP30" s="18"/>
      <c r="AQ30" s="13"/>
      <c r="AR30" s="5"/>
      <c r="AS30"/>
    </row>
    <row r="31" spans="1:45" s="30" customFormat="1" x14ac:dyDescent="0.15">
      <c r="A31" s="28" t="s">
        <v>18</v>
      </c>
      <c r="B31" s="28" t="s">
        <v>26</v>
      </c>
      <c r="C31" s="28">
        <v>1</v>
      </c>
      <c r="D31" s="28">
        <v>56</v>
      </c>
      <c r="E31" s="28">
        <v>0</v>
      </c>
      <c r="F31" s="28">
        <v>1</v>
      </c>
      <c r="G31" s="28">
        <v>1</v>
      </c>
      <c r="H31" s="28">
        <v>1</v>
      </c>
      <c r="I31" s="28">
        <v>448.9</v>
      </c>
      <c r="J31" s="28">
        <v>334.9</v>
      </c>
      <c r="K31" s="29">
        <v>169.3</v>
      </c>
      <c r="L31" s="28">
        <v>166.17</v>
      </c>
      <c r="M31" s="28">
        <v>540</v>
      </c>
      <c r="N31" s="28">
        <v>32.42</v>
      </c>
      <c r="O31" s="28">
        <v>10.44</v>
      </c>
      <c r="P31" s="28">
        <v>24.24</v>
      </c>
      <c r="Q31" s="28">
        <v>2.2200000000000002</v>
      </c>
    </row>
    <row r="32" spans="1:45" s="30" customFormat="1" x14ac:dyDescent="0.15">
      <c r="A32" s="28" t="s">
        <v>18</v>
      </c>
      <c r="B32" s="28" t="s">
        <v>26</v>
      </c>
      <c r="C32" s="28">
        <v>1</v>
      </c>
      <c r="D32" s="28">
        <v>36</v>
      </c>
      <c r="E32" s="28">
        <v>0</v>
      </c>
      <c r="F32" s="28">
        <v>0</v>
      </c>
      <c r="G32" s="28">
        <v>0</v>
      </c>
      <c r="H32" s="28">
        <v>0</v>
      </c>
      <c r="I32" s="28">
        <v>11.7</v>
      </c>
      <c r="J32" s="28">
        <v>2.6</v>
      </c>
      <c r="K32" s="29">
        <v>20.3</v>
      </c>
      <c r="L32" s="28">
        <v>70.67</v>
      </c>
      <c r="M32" s="28">
        <v>59</v>
      </c>
      <c r="N32" s="28">
        <v>31.11</v>
      </c>
      <c r="O32" s="28">
        <v>9.6999999999999993</v>
      </c>
      <c r="P32" s="28">
        <v>11.9</v>
      </c>
      <c r="Q32" s="28">
        <v>0.37</v>
      </c>
    </row>
    <row r="33" spans="1:17" s="30" customFormat="1" x14ac:dyDescent="0.15">
      <c r="A33" s="28" t="s">
        <v>18</v>
      </c>
      <c r="B33" s="28" t="s">
        <v>26</v>
      </c>
      <c r="C33" s="28">
        <v>1</v>
      </c>
      <c r="D33" s="30">
        <v>55</v>
      </c>
      <c r="E33" s="30">
        <v>1</v>
      </c>
      <c r="F33" s="28">
        <v>1</v>
      </c>
      <c r="G33" s="30">
        <v>1</v>
      </c>
      <c r="H33" s="30">
        <v>1</v>
      </c>
      <c r="I33" s="30">
        <v>143.4</v>
      </c>
      <c r="J33" s="30">
        <v>99</v>
      </c>
      <c r="K33" s="31">
        <v>122.1</v>
      </c>
      <c r="L33" s="30">
        <v>41.63</v>
      </c>
      <c r="M33" s="30">
        <v>307</v>
      </c>
      <c r="N33" s="30">
        <v>70.989999999999995</v>
      </c>
      <c r="O33" s="30">
        <v>75.180000000000007</v>
      </c>
      <c r="P33" s="28">
        <v>18.91</v>
      </c>
      <c r="Q33" s="30">
        <v>1.52</v>
      </c>
    </row>
    <row r="34" spans="1:17" x14ac:dyDescent="0.15">
      <c r="A34" s="13"/>
      <c r="B34" s="13"/>
      <c r="C34" s="13"/>
      <c r="D34" s="16">
        <f>AVERAGE(D2:D33)</f>
        <v>60.4375</v>
      </c>
      <c r="E34" s="16">
        <f t="shared" ref="E34:M34" si="0">AVERAGE(I2:I33)</f>
        <v>118.01718749999999</v>
      </c>
      <c r="F34" s="16">
        <f t="shared" si="0"/>
        <v>74.105937499999982</v>
      </c>
      <c r="G34" s="16">
        <f t="shared" si="0"/>
        <v>119.02187500000001</v>
      </c>
      <c r="H34" s="16">
        <f t="shared" si="0"/>
        <v>107.093125</v>
      </c>
      <c r="I34" s="16">
        <f t="shared" si="0"/>
        <v>343.33437500000002</v>
      </c>
      <c r="J34" s="16">
        <f t="shared" si="0"/>
        <v>167.23937500000002</v>
      </c>
      <c r="K34" s="16">
        <f t="shared" si="0"/>
        <v>24.218750000000007</v>
      </c>
      <c r="L34" s="16">
        <f t="shared" si="0"/>
        <v>48.328750000000007</v>
      </c>
      <c r="M34" s="16">
        <f t="shared" si="0"/>
        <v>5.4859375000000004</v>
      </c>
    </row>
    <row r="35" spans="1:17" x14ac:dyDescent="0.15">
      <c r="A35" s="13"/>
      <c r="B35" s="13"/>
      <c r="C35" s="13"/>
      <c r="D35" s="16">
        <f>STDEV(D2:D33)</f>
        <v>9.4696033230951233</v>
      </c>
      <c r="E35" s="16">
        <f t="shared" ref="E35:M35" si="1">STDEV(I2:I33)</f>
        <v>110.61060338935532</v>
      </c>
      <c r="F35" s="16">
        <f t="shared" si="1"/>
        <v>81.24227823791189</v>
      </c>
      <c r="G35" s="16">
        <f t="shared" si="1"/>
        <v>120.75301301089623</v>
      </c>
      <c r="H35" s="16">
        <f t="shared" si="1"/>
        <v>86.191140456227643</v>
      </c>
      <c r="I35" s="16">
        <f t="shared" si="1"/>
        <v>195.02434192052087</v>
      </c>
      <c r="J35" s="16">
        <f t="shared" si="1"/>
        <v>181.23811186708261</v>
      </c>
      <c r="K35" s="16">
        <f t="shared" si="1"/>
        <v>22.649832976668229</v>
      </c>
      <c r="L35" s="16">
        <f t="shared" si="1"/>
        <v>63.221871406923306</v>
      </c>
      <c r="M35" s="16">
        <f t="shared" si="1"/>
        <v>5.6066405670045087</v>
      </c>
    </row>
    <row r="36" spans="1:17" x14ac:dyDescent="0.15">
      <c r="A36" s="13"/>
      <c r="B36" s="13"/>
      <c r="C36" s="13"/>
      <c r="G36" s="15"/>
      <c r="L36" s="13"/>
    </row>
    <row r="37" spans="1:17" x14ac:dyDescent="0.15">
      <c r="A37" s="13" t="s">
        <v>18</v>
      </c>
      <c r="B37" s="13" t="s">
        <v>27</v>
      </c>
      <c r="C37" s="13">
        <v>2</v>
      </c>
      <c r="D37" s="13">
        <v>72</v>
      </c>
      <c r="E37" s="13">
        <v>49.8</v>
      </c>
      <c r="F37" s="13">
        <v>27.4</v>
      </c>
      <c r="G37" s="14">
        <v>343</v>
      </c>
      <c r="H37" s="13">
        <v>185.98</v>
      </c>
      <c r="I37" s="13">
        <v>250</v>
      </c>
      <c r="J37" s="13">
        <v>33.75</v>
      </c>
      <c r="K37" s="13">
        <v>9.8000000000000007</v>
      </c>
      <c r="L37" s="13">
        <v>18.329999999999998</v>
      </c>
      <c r="M37" s="13">
        <v>3.07</v>
      </c>
    </row>
    <row r="38" spans="1:17" x14ac:dyDescent="0.15">
      <c r="A38" s="13" t="s">
        <v>18</v>
      </c>
      <c r="B38" s="13" t="s">
        <v>27</v>
      </c>
      <c r="C38" s="13">
        <v>2</v>
      </c>
      <c r="D38" s="13">
        <v>49</v>
      </c>
      <c r="E38" s="13">
        <v>14.4</v>
      </c>
      <c r="F38" s="13">
        <v>8</v>
      </c>
      <c r="G38" s="14">
        <v>26.6</v>
      </c>
      <c r="H38" s="13">
        <v>25.96</v>
      </c>
      <c r="I38" s="13">
        <v>100</v>
      </c>
      <c r="J38" s="13">
        <v>45.18</v>
      </c>
      <c r="K38" s="13">
        <v>18.5</v>
      </c>
      <c r="L38" s="13">
        <v>9.5299999999999994</v>
      </c>
      <c r="M38" s="13">
        <v>1.4</v>
      </c>
    </row>
    <row r="39" spans="1:17" x14ac:dyDescent="0.15">
      <c r="A39" s="13" t="s">
        <v>18</v>
      </c>
      <c r="B39" s="13" t="s">
        <v>27</v>
      </c>
      <c r="C39" s="13">
        <v>2</v>
      </c>
      <c r="D39" s="13">
        <v>85</v>
      </c>
      <c r="E39" s="13">
        <v>339.4</v>
      </c>
      <c r="F39" s="13">
        <v>259.60000000000002</v>
      </c>
      <c r="G39" s="14">
        <v>68.3</v>
      </c>
      <c r="H39" s="13">
        <v>117.04</v>
      </c>
      <c r="I39" s="13">
        <v>480</v>
      </c>
      <c r="J39" s="13">
        <v>117.6</v>
      </c>
      <c r="K39" s="13">
        <v>11.6</v>
      </c>
      <c r="L39" s="13">
        <v>42.12</v>
      </c>
      <c r="M39" s="13">
        <v>4.2</v>
      </c>
    </row>
    <row r="40" spans="1:17" x14ac:dyDescent="0.15">
      <c r="A40" s="13" t="s">
        <v>18</v>
      </c>
      <c r="B40" s="13" t="s">
        <v>27</v>
      </c>
      <c r="C40" s="13">
        <v>2</v>
      </c>
      <c r="D40" s="13">
        <v>57</v>
      </c>
      <c r="E40" s="13">
        <v>27.8</v>
      </c>
      <c r="F40" s="13">
        <v>10.9</v>
      </c>
      <c r="G40" s="14">
        <v>249.5</v>
      </c>
      <c r="H40" s="13">
        <v>145.9</v>
      </c>
      <c r="I40" s="13">
        <v>389</v>
      </c>
      <c r="J40" s="13">
        <v>85.46</v>
      </c>
      <c r="K40" s="13">
        <v>50.67</v>
      </c>
      <c r="L40" s="13">
        <v>24.37</v>
      </c>
      <c r="M40" s="13">
        <v>1.73</v>
      </c>
    </row>
    <row r="41" spans="1:17" x14ac:dyDescent="0.15">
      <c r="A41" s="13" t="s">
        <v>18</v>
      </c>
      <c r="B41" s="13" t="s">
        <v>27</v>
      </c>
      <c r="C41" s="13">
        <v>2</v>
      </c>
      <c r="D41" s="13">
        <v>63</v>
      </c>
      <c r="E41" s="13">
        <v>128.1</v>
      </c>
      <c r="F41" s="13">
        <v>113.7</v>
      </c>
      <c r="G41" s="14">
        <v>40.9</v>
      </c>
      <c r="H41" s="13">
        <v>59.4</v>
      </c>
      <c r="I41" s="13">
        <v>442.9</v>
      </c>
      <c r="J41" s="13">
        <v>105.25</v>
      </c>
      <c r="K41" s="13">
        <v>13.28</v>
      </c>
      <c r="L41" s="13">
        <v>26.62</v>
      </c>
      <c r="M41" s="13">
        <v>1.26</v>
      </c>
    </row>
    <row r="42" spans="1:17" x14ac:dyDescent="0.15">
      <c r="A42" s="13" t="s">
        <v>18</v>
      </c>
      <c r="B42" s="13" t="s">
        <v>27</v>
      </c>
      <c r="C42" s="13">
        <v>2</v>
      </c>
      <c r="D42" s="13">
        <v>61</v>
      </c>
      <c r="E42" s="13">
        <v>103.8</v>
      </c>
      <c r="F42" s="13">
        <v>85.4</v>
      </c>
      <c r="G42" s="14">
        <v>41</v>
      </c>
      <c r="H42" s="13">
        <v>39.9</v>
      </c>
      <c r="I42" s="13">
        <v>220.8</v>
      </c>
      <c r="J42" s="13">
        <v>13.24</v>
      </c>
      <c r="K42" s="13">
        <v>13.34</v>
      </c>
      <c r="L42" s="13">
        <v>4.4000000000000004</v>
      </c>
      <c r="M42" s="13">
        <v>0.73</v>
      </c>
    </row>
    <row r="43" spans="1:17" x14ac:dyDescent="0.15">
      <c r="A43" s="13" t="s">
        <v>18</v>
      </c>
      <c r="B43" s="13" t="s">
        <v>27</v>
      </c>
      <c r="C43" s="13">
        <v>2</v>
      </c>
      <c r="D43" s="13">
        <v>66</v>
      </c>
      <c r="E43" s="13">
        <v>175.68</v>
      </c>
      <c r="F43" s="13">
        <v>101.95</v>
      </c>
      <c r="G43" s="14">
        <v>151</v>
      </c>
      <c r="H43" s="13">
        <v>287</v>
      </c>
      <c r="I43" s="13">
        <v>229.8</v>
      </c>
      <c r="J43" s="13">
        <v>158.02000000000001</v>
      </c>
      <c r="K43" s="13">
        <v>37.42</v>
      </c>
      <c r="L43" s="13">
        <v>1.9710000000000001</v>
      </c>
      <c r="M43" s="13">
        <v>10.5</v>
      </c>
    </row>
    <row r="44" spans="1:17" x14ac:dyDescent="0.15">
      <c r="A44" s="13" t="s">
        <v>18</v>
      </c>
      <c r="B44" s="13" t="s">
        <v>27</v>
      </c>
      <c r="C44" s="13">
        <v>2</v>
      </c>
      <c r="D44" s="13">
        <v>66</v>
      </c>
      <c r="E44" s="13">
        <v>22.8</v>
      </c>
      <c r="F44" s="13">
        <v>8.9</v>
      </c>
      <c r="G44" s="14">
        <v>52.9</v>
      </c>
      <c r="H44" s="13">
        <v>53.6</v>
      </c>
      <c r="I44" s="13">
        <v>342</v>
      </c>
      <c r="J44" s="13">
        <v>15.02</v>
      </c>
      <c r="K44" s="13">
        <v>10.5</v>
      </c>
      <c r="L44" s="13">
        <v>2.38</v>
      </c>
      <c r="M44" s="13">
        <v>0.5</v>
      </c>
    </row>
    <row r="45" spans="1:17" x14ac:dyDescent="0.15">
      <c r="A45" s="13" t="s">
        <v>18</v>
      </c>
      <c r="B45" s="13" t="s">
        <v>27</v>
      </c>
      <c r="C45" s="13">
        <v>2</v>
      </c>
      <c r="D45" s="13">
        <v>61</v>
      </c>
      <c r="E45" s="13">
        <v>14.7</v>
      </c>
      <c r="F45" s="13">
        <v>4.2</v>
      </c>
      <c r="G45" s="14">
        <v>17.3</v>
      </c>
      <c r="H45" s="13">
        <v>21.7</v>
      </c>
      <c r="I45" s="13">
        <v>96.8</v>
      </c>
      <c r="J45" s="13">
        <v>3.3610000000000002</v>
      </c>
      <c r="K45" s="13">
        <v>6.33</v>
      </c>
      <c r="L45" s="13">
        <v>1.91</v>
      </c>
      <c r="M45" s="13">
        <v>0.67</v>
      </c>
    </row>
    <row r="46" spans="1:17" x14ac:dyDescent="0.15">
      <c r="A46" s="13" t="s">
        <v>18</v>
      </c>
      <c r="B46" s="13" t="s">
        <v>27</v>
      </c>
      <c r="C46" s="13">
        <v>2</v>
      </c>
      <c r="D46" s="13">
        <v>54</v>
      </c>
      <c r="E46" s="13">
        <v>18.899999999999999</v>
      </c>
      <c r="F46" s="13">
        <v>12.1</v>
      </c>
      <c r="G46" s="14">
        <v>38.9</v>
      </c>
      <c r="H46" s="13">
        <v>37.1</v>
      </c>
      <c r="I46" s="13">
        <v>118</v>
      </c>
      <c r="J46" s="13">
        <v>32.76</v>
      </c>
      <c r="K46" s="13">
        <v>27.71</v>
      </c>
      <c r="L46" s="13">
        <v>14.87</v>
      </c>
      <c r="M46" s="13">
        <v>0.94</v>
      </c>
    </row>
    <row r="47" spans="1:17" x14ac:dyDescent="0.15">
      <c r="A47" s="13" t="s">
        <v>18</v>
      </c>
      <c r="B47" s="13" t="s">
        <v>27</v>
      </c>
      <c r="C47" s="13">
        <v>2</v>
      </c>
      <c r="D47" s="13">
        <v>64</v>
      </c>
      <c r="E47" s="13">
        <v>167.6</v>
      </c>
      <c r="F47" s="13">
        <v>85.7</v>
      </c>
      <c r="G47" s="14">
        <v>33.4</v>
      </c>
      <c r="H47" s="13">
        <v>50.8</v>
      </c>
      <c r="I47" s="13">
        <v>189</v>
      </c>
      <c r="J47" s="13">
        <v>107.21</v>
      </c>
      <c r="K47" s="13">
        <v>72.58</v>
      </c>
      <c r="L47" s="13">
        <v>17.899999999999999</v>
      </c>
      <c r="M47" s="13">
        <v>2.23</v>
      </c>
    </row>
    <row r="48" spans="1:17" x14ac:dyDescent="0.15">
      <c r="A48" s="13" t="s">
        <v>18</v>
      </c>
      <c r="B48" s="13" t="s">
        <v>27</v>
      </c>
      <c r="C48" s="13">
        <v>2</v>
      </c>
      <c r="D48" s="13">
        <v>66</v>
      </c>
      <c r="E48" s="13">
        <v>234.5</v>
      </c>
      <c r="F48" s="13">
        <v>158.69999999999999</v>
      </c>
      <c r="G48" s="14">
        <v>368.3</v>
      </c>
      <c r="H48" s="13">
        <v>420.8</v>
      </c>
      <c r="I48" s="13">
        <v>202.3</v>
      </c>
      <c r="J48" s="13">
        <v>36.1</v>
      </c>
      <c r="K48" s="13">
        <v>14.44</v>
      </c>
      <c r="L48" s="13">
        <v>5.4</v>
      </c>
      <c r="M48" s="13">
        <v>2.52</v>
      </c>
    </row>
    <row r="49" spans="1:13" x14ac:dyDescent="0.15">
      <c r="A49" s="13" t="s">
        <v>18</v>
      </c>
      <c r="B49" s="13" t="s">
        <v>27</v>
      </c>
      <c r="C49" s="13">
        <v>2</v>
      </c>
      <c r="D49" s="13">
        <v>51</v>
      </c>
      <c r="E49" s="13">
        <v>14</v>
      </c>
      <c r="F49" s="13">
        <v>5.8</v>
      </c>
      <c r="G49" s="14">
        <v>69.400000000000006</v>
      </c>
      <c r="H49" s="13">
        <v>32.79</v>
      </c>
      <c r="I49" s="13">
        <v>135</v>
      </c>
      <c r="J49" s="13">
        <v>31.61</v>
      </c>
      <c r="K49" s="13">
        <v>6.98</v>
      </c>
      <c r="L49" s="13">
        <v>4.62</v>
      </c>
      <c r="M49" s="13">
        <v>0.67</v>
      </c>
    </row>
    <row r="50" spans="1:13" x14ac:dyDescent="0.15">
      <c r="A50" s="13" t="s">
        <v>18</v>
      </c>
      <c r="B50" s="13" t="s">
        <v>27</v>
      </c>
      <c r="C50" s="13">
        <v>2</v>
      </c>
      <c r="D50" s="13">
        <v>61</v>
      </c>
      <c r="E50" s="13">
        <v>13.6</v>
      </c>
      <c r="F50" s="13">
        <v>7.9</v>
      </c>
      <c r="G50" s="14">
        <v>27.9</v>
      </c>
      <c r="H50" s="13">
        <v>50.42</v>
      </c>
      <c r="I50" s="13">
        <v>117</v>
      </c>
      <c r="J50" s="13">
        <v>15.64</v>
      </c>
      <c r="K50" s="13">
        <v>10.82</v>
      </c>
      <c r="L50" s="13">
        <v>4.0599999999999996</v>
      </c>
      <c r="M50" s="13">
        <v>2.4</v>
      </c>
    </row>
    <row r="51" spans="1:13" x14ac:dyDescent="0.15">
      <c r="A51" s="13"/>
      <c r="B51" s="13"/>
      <c r="C51" s="13"/>
      <c r="D51" s="27">
        <f>AVERAGE(D37:D50)</f>
        <v>62.571428571428569</v>
      </c>
      <c r="E51" s="27">
        <f t="shared" ref="E51:M51" si="2">AVERAGE(E37:E50)</f>
        <v>94.648571428571429</v>
      </c>
      <c r="F51" s="27">
        <f t="shared" si="2"/>
        <v>63.589285714285722</v>
      </c>
      <c r="G51" s="27">
        <f t="shared" si="2"/>
        <v>109.17142857142859</v>
      </c>
      <c r="H51" s="27">
        <f t="shared" si="2"/>
        <v>109.1707142857143</v>
      </c>
      <c r="I51" s="27">
        <f t="shared" si="2"/>
        <v>236.61428571428573</v>
      </c>
      <c r="J51" s="27">
        <f t="shared" si="2"/>
        <v>57.157214285714289</v>
      </c>
      <c r="K51" s="27">
        <f t="shared" si="2"/>
        <v>21.712142857142858</v>
      </c>
      <c r="L51" s="27">
        <f t="shared" si="2"/>
        <v>12.748642857142858</v>
      </c>
      <c r="M51" s="27">
        <f t="shared" si="2"/>
        <v>2.3442857142857148</v>
      </c>
    </row>
    <row r="52" spans="1:13" x14ac:dyDescent="0.15">
      <c r="A52" s="13"/>
      <c r="B52" s="13"/>
      <c r="C52" s="13"/>
      <c r="D52" s="27">
        <f>STDEV(D37:D50)</f>
        <v>9.0274307249906709</v>
      </c>
      <c r="E52" s="27">
        <f t="shared" ref="E52:M52" si="3">STDEV(E37:E50)</f>
        <v>102.22046060859326</v>
      </c>
      <c r="F52" s="27">
        <f t="shared" si="3"/>
        <v>76.056411702032165</v>
      </c>
      <c r="G52" s="27">
        <f t="shared" si="3"/>
        <v>121.38148020296889</v>
      </c>
      <c r="H52" s="27">
        <f t="shared" si="3"/>
        <v>117.30056596783167</v>
      </c>
      <c r="I52" s="27">
        <f t="shared" si="3"/>
        <v>129.18446475511647</v>
      </c>
      <c r="J52" s="27">
        <f t="shared" si="3"/>
        <v>48.158789510372827</v>
      </c>
      <c r="K52" s="27">
        <f t="shared" si="3"/>
        <v>19.325859590225186</v>
      </c>
      <c r="L52" s="27">
        <f t="shared" si="3"/>
        <v>11.990724669235236</v>
      </c>
      <c r="M52" s="27">
        <f t="shared" si="3"/>
        <v>2.5804522987131668</v>
      </c>
    </row>
    <row r="53" spans="1:13" x14ac:dyDescent="0.15">
      <c r="A53" s="13"/>
      <c r="B53" s="13"/>
      <c r="C53" s="13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x14ac:dyDescent="0.15">
      <c r="A54" s="13" t="s">
        <v>18</v>
      </c>
      <c r="B54" s="13" t="s">
        <v>28</v>
      </c>
      <c r="C54" s="13">
        <v>3</v>
      </c>
      <c r="D54" s="13">
        <v>69</v>
      </c>
      <c r="E54" s="13">
        <v>25.6</v>
      </c>
      <c r="F54" s="13">
        <v>14.1</v>
      </c>
      <c r="G54" s="14">
        <v>69.8</v>
      </c>
      <c r="H54" s="13">
        <v>112.59</v>
      </c>
      <c r="I54" s="13">
        <v>736</v>
      </c>
      <c r="J54" s="13">
        <v>12.25</v>
      </c>
      <c r="K54" s="13">
        <v>5.7</v>
      </c>
      <c r="L54" s="13">
        <v>6.4</v>
      </c>
      <c r="M54" s="13">
        <v>1.24</v>
      </c>
    </row>
    <row r="55" spans="1:13" x14ac:dyDescent="0.15">
      <c r="A55" s="13" t="s">
        <v>18</v>
      </c>
      <c r="B55" s="13" t="s">
        <v>28</v>
      </c>
      <c r="C55" s="13">
        <v>3</v>
      </c>
      <c r="D55" s="13">
        <v>79</v>
      </c>
      <c r="E55" s="13">
        <v>41.3</v>
      </c>
      <c r="F55" s="13">
        <v>23.3</v>
      </c>
      <c r="G55" s="14">
        <v>53.8</v>
      </c>
      <c r="H55" s="13">
        <v>48.4</v>
      </c>
      <c r="I55" s="13">
        <v>366</v>
      </c>
      <c r="J55" s="13">
        <v>55.78</v>
      </c>
      <c r="K55" s="13">
        <v>12.6</v>
      </c>
      <c r="L55" s="13">
        <v>38.1</v>
      </c>
      <c r="M55" s="13">
        <v>2.4</v>
      </c>
    </row>
    <row r="56" spans="1:13" x14ac:dyDescent="0.15">
      <c r="A56" s="13" t="s">
        <v>18</v>
      </c>
      <c r="B56" s="13" t="s">
        <v>28</v>
      </c>
      <c r="C56" s="13">
        <v>3</v>
      </c>
      <c r="D56" s="13">
        <v>68</v>
      </c>
      <c r="E56" s="13">
        <v>14.4</v>
      </c>
      <c r="F56" s="13">
        <v>4.8</v>
      </c>
      <c r="G56" s="14">
        <v>29.6</v>
      </c>
      <c r="H56" s="13">
        <v>38.93</v>
      </c>
      <c r="I56" s="13">
        <v>165</v>
      </c>
      <c r="J56" s="13">
        <v>6.7</v>
      </c>
      <c r="K56" s="13">
        <v>13.54</v>
      </c>
      <c r="L56" s="13">
        <v>3.51</v>
      </c>
      <c r="M56" s="13">
        <v>1.17</v>
      </c>
    </row>
    <row r="57" spans="1:13" x14ac:dyDescent="0.15">
      <c r="A57" s="13" t="s">
        <v>18</v>
      </c>
      <c r="B57" s="13" t="s">
        <v>28</v>
      </c>
      <c r="C57" s="13">
        <v>3</v>
      </c>
      <c r="D57" s="13">
        <v>58</v>
      </c>
      <c r="E57" s="13">
        <v>138.69999999999999</v>
      </c>
      <c r="F57" s="13">
        <v>87.32</v>
      </c>
      <c r="G57" s="14">
        <v>15.3</v>
      </c>
      <c r="H57" s="13">
        <v>20.3</v>
      </c>
      <c r="I57" s="13">
        <v>88.2</v>
      </c>
      <c r="J57" s="13">
        <v>44.12</v>
      </c>
      <c r="K57" s="13">
        <v>30.82</v>
      </c>
      <c r="L57" s="13">
        <v>2.15</v>
      </c>
      <c r="M57" s="13">
        <v>2.86</v>
      </c>
    </row>
    <row r="58" spans="1:13" x14ac:dyDescent="0.15">
      <c r="A58" s="13" t="s">
        <v>18</v>
      </c>
      <c r="B58" s="13" t="s">
        <v>28</v>
      </c>
      <c r="C58" s="13">
        <v>3</v>
      </c>
      <c r="D58" s="13">
        <v>59</v>
      </c>
      <c r="E58" s="13">
        <v>120.8</v>
      </c>
      <c r="F58" s="13">
        <v>90</v>
      </c>
      <c r="G58" s="14">
        <v>264.5</v>
      </c>
      <c r="H58" s="13">
        <v>119.9</v>
      </c>
      <c r="I58" s="13">
        <v>375.8</v>
      </c>
      <c r="J58" s="13">
        <v>11</v>
      </c>
      <c r="K58" s="13">
        <v>12.59</v>
      </c>
      <c r="L58" s="13">
        <v>2.31</v>
      </c>
      <c r="M58" s="13">
        <v>0.56999999999999995</v>
      </c>
    </row>
    <row r="59" spans="1:13" x14ac:dyDescent="0.15">
      <c r="A59" s="13" t="s">
        <v>18</v>
      </c>
      <c r="B59" s="13" t="s">
        <v>30</v>
      </c>
      <c r="C59" s="13">
        <v>3</v>
      </c>
      <c r="D59" s="13">
        <v>48</v>
      </c>
      <c r="E59" s="13">
        <v>12.4</v>
      </c>
      <c r="F59" s="13">
        <v>4.5</v>
      </c>
      <c r="G59" s="14">
        <v>15.3</v>
      </c>
      <c r="H59" s="13">
        <v>20.3</v>
      </c>
      <c r="I59" s="13">
        <v>88.2</v>
      </c>
      <c r="J59" s="13">
        <v>13.24</v>
      </c>
      <c r="K59" s="13">
        <v>13.34</v>
      </c>
      <c r="L59" s="13">
        <v>4.4000000000000004</v>
      </c>
      <c r="M59" s="13">
        <v>0.73</v>
      </c>
    </row>
    <row r="60" spans="1:13" x14ac:dyDescent="0.15">
      <c r="A60" s="13" t="s">
        <v>18</v>
      </c>
      <c r="B60" s="13" t="s">
        <v>28</v>
      </c>
      <c r="C60" s="13">
        <v>3</v>
      </c>
      <c r="D60" s="13">
        <v>43</v>
      </c>
      <c r="E60" s="13">
        <v>13</v>
      </c>
      <c r="F60" s="13">
        <v>5.2</v>
      </c>
      <c r="G60" s="14">
        <v>180.4</v>
      </c>
      <c r="H60" s="13">
        <v>68.849999999999994</v>
      </c>
      <c r="I60" s="13">
        <v>267</v>
      </c>
      <c r="J60" s="13">
        <v>9.36</v>
      </c>
      <c r="K60" s="13">
        <v>15.48</v>
      </c>
      <c r="L60" s="13">
        <v>14.41</v>
      </c>
      <c r="M60" s="13">
        <v>1.72</v>
      </c>
    </row>
    <row r="61" spans="1:13" x14ac:dyDescent="0.15">
      <c r="A61" s="13" t="s">
        <v>18</v>
      </c>
      <c r="B61" s="13" t="s">
        <v>28</v>
      </c>
      <c r="C61" s="13">
        <v>3</v>
      </c>
      <c r="D61" s="13">
        <v>49</v>
      </c>
      <c r="E61" s="13">
        <v>104.8</v>
      </c>
      <c r="F61" s="13">
        <v>60.2</v>
      </c>
      <c r="G61" s="14">
        <v>264.5</v>
      </c>
      <c r="H61" s="13">
        <v>119.9</v>
      </c>
      <c r="I61" s="13">
        <v>130</v>
      </c>
      <c r="J61" s="13">
        <v>118.55</v>
      </c>
      <c r="K61" s="13">
        <v>33.51</v>
      </c>
      <c r="L61" s="13">
        <v>17.71</v>
      </c>
      <c r="M61" s="13">
        <v>1.32</v>
      </c>
    </row>
    <row r="62" spans="1:13" x14ac:dyDescent="0.15">
      <c r="A62" s="13" t="s">
        <v>18</v>
      </c>
      <c r="B62" s="13" t="s">
        <v>28</v>
      </c>
      <c r="C62" s="13">
        <v>3</v>
      </c>
      <c r="D62" s="13">
        <v>63</v>
      </c>
      <c r="E62" s="13">
        <v>259.7</v>
      </c>
      <c r="F62" s="13">
        <v>125.4</v>
      </c>
      <c r="G62" s="14">
        <v>29.6</v>
      </c>
      <c r="H62" s="13">
        <v>38.93</v>
      </c>
      <c r="I62" s="13">
        <v>95</v>
      </c>
      <c r="J62" s="13">
        <v>165.22</v>
      </c>
      <c r="K62" s="13">
        <v>29.75</v>
      </c>
      <c r="L62" s="13">
        <v>17.52</v>
      </c>
      <c r="M62" s="13">
        <v>1.94</v>
      </c>
    </row>
    <row r="63" spans="1:13" x14ac:dyDescent="0.15">
      <c r="A63" s="13" t="s">
        <v>18</v>
      </c>
      <c r="B63" s="13" t="s">
        <v>28</v>
      </c>
      <c r="C63" s="13">
        <v>3</v>
      </c>
      <c r="D63" s="13">
        <v>60</v>
      </c>
      <c r="E63" s="13">
        <v>22.8</v>
      </c>
      <c r="F63" s="13">
        <v>9.6999999999999993</v>
      </c>
      <c r="G63" s="14">
        <v>63.2</v>
      </c>
      <c r="H63" s="13">
        <v>29.08</v>
      </c>
      <c r="I63" s="13">
        <v>45</v>
      </c>
      <c r="J63" s="13">
        <v>20.89</v>
      </c>
      <c r="K63" s="13">
        <v>10.31</v>
      </c>
      <c r="L63" s="13">
        <v>8.5</v>
      </c>
      <c r="M63" s="13">
        <v>3.17</v>
      </c>
    </row>
    <row r="64" spans="1:13" x14ac:dyDescent="0.15">
      <c r="A64" s="13" t="s">
        <v>18</v>
      </c>
      <c r="B64" s="13" t="s">
        <v>29</v>
      </c>
      <c r="C64" s="13">
        <v>3</v>
      </c>
      <c r="D64" s="13">
        <v>59</v>
      </c>
      <c r="E64" s="13">
        <v>130.5</v>
      </c>
      <c r="F64" s="13">
        <v>75</v>
      </c>
      <c r="G64" s="14">
        <v>87.6</v>
      </c>
      <c r="H64" s="13">
        <v>76.19</v>
      </c>
      <c r="I64" s="13">
        <v>121</v>
      </c>
      <c r="J64" s="13">
        <v>117.09</v>
      </c>
      <c r="K64" s="13">
        <v>30.87</v>
      </c>
      <c r="L64" s="13">
        <v>39.409999999999997</v>
      </c>
      <c r="M64" s="13">
        <v>4.0199999999999996</v>
      </c>
    </row>
    <row r="65" spans="1:13" x14ac:dyDescent="0.15">
      <c r="A65" s="13" t="s">
        <v>18</v>
      </c>
      <c r="B65" s="13" t="s">
        <v>30</v>
      </c>
      <c r="C65" s="13">
        <v>3</v>
      </c>
      <c r="D65" s="13">
        <v>58</v>
      </c>
      <c r="E65" s="13">
        <v>10.7</v>
      </c>
      <c r="F65" s="13">
        <v>5.6</v>
      </c>
      <c r="G65" s="14">
        <v>15.7</v>
      </c>
      <c r="H65" s="13">
        <v>16.95</v>
      </c>
      <c r="I65" s="13">
        <v>67</v>
      </c>
      <c r="J65" s="13">
        <v>68.819999999999993</v>
      </c>
      <c r="K65" s="13">
        <v>20.14</v>
      </c>
      <c r="L65" s="13">
        <v>10.210000000000001</v>
      </c>
      <c r="M65" s="13">
        <v>1.37</v>
      </c>
    </row>
    <row r="66" spans="1:13" x14ac:dyDescent="0.15">
      <c r="A66" s="13"/>
      <c r="D66" s="16">
        <f>AVERAGE(D54:D65)</f>
        <v>59.416666666666664</v>
      </c>
      <c r="E66" s="16">
        <f t="shared" ref="E66:M66" si="4">AVERAGE(E54:E65)</f>
        <v>74.558333333333337</v>
      </c>
      <c r="F66" s="16">
        <f t="shared" si="4"/>
        <v>42.093333333333327</v>
      </c>
      <c r="G66" s="16">
        <f t="shared" si="4"/>
        <v>90.77500000000002</v>
      </c>
      <c r="H66" s="16">
        <f t="shared" si="4"/>
        <v>59.193333333333328</v>
      </c>
      <c r="I66" s="16">
        <f t="shared" si="4"/>
        <v>212.01666666666665</v>
      </c>
      <c r="J66" s="16">
        <f t="shared" si="4"/>
        <v>53.585000000000001</v>
      </c>
      <c r="K66" s="16">
        <f t="shared" si="4"/>
        <v>19.054166666666671</v>
      </c>
      <c r="L66" s="16">
        <f t="shared" si="4"/>
        <v>13.719166666666668</v>
      </c>
      <c r="M66" s="16">
        <f t="shared" si="4"/>
        <v>1.8758333333333335</v>
      </c>
    </row>
    <row r="67" spans="1:13" x14ac:dyDescent="0.15">
      <c r="A67" s="13"/>
      <c r="D67" s="16">
        <f>STDEV(D54:D65)</f>
        <v>9.8853273577407013</v>
      </c>
      <c r="E67" s="16">
        <f t="shared" ref="E67:M67" si="5">STDEV(E54:E65)</f>
        <v>77.521767715248643</v>
      </c>
      <c r="F67" s="16">
        <f t="shared" si="5"/>
        <v>43.037275457304212</v>
      </c>
      <c r="G67" s="16">
        <f t="shared" si="5"/>
        <v>93.168919173724419</v>
      </c>
      <c r="H67" s="16">
        <f t="shared" si="5"/>
        <v>39.609843664820445</v>
      </c>
      <c r="I67" s="16">
        <f t="shared" si="5"/>
        <v>199.68550652251034</v>
      </c>
      <c r="J67" s="16">
        <f t="shared" si="5"/>
        <v>53.440722725787921</v>
      </c>
      <c r="K67" s="16">
        <f t="shared" si="5"/>
        <v>9.6137595127867055</v>
      </c>
      <c r="L67" s="16">
        <f t="shared" si="5"/>
        <v>12.910556257527707</v>
      </c>
      <c r="M67" s="16">
        <f t="shared" si="5"/>
        <v>1.045748608182268</v>
      </c>
    </row>
  </sheetData>
  <sortState ref="A2:M59">
    <sortCondition ref="C1"/>
  </sortState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16" workbookViewId="0">
      <selection sqref="A1:E1048576"/>
    </sheetView>
  </sheetViews>
  <sheetFormatPr baseColWidth="10" defaultColWidth="9" defaultRowHeight="14" x14ac:dyDescent="0.15"/>
  <sheetData>
    <row r="1" spans="1:5" x14ac:dyDescent="0.15">
      <c r="A1" s="1"/>
      <c r="B1" s="1"/>
      <c r="C1" s="1"/>
    </row>
    <row r="2" spans="1:5" x14ac:dyDescent="0.15">
      <c r="A2" s="13"/>
      <c r="B2" s="13"/>
      <c r="C2" s="13"/>
      <c r="D2" s="13"/>
      <c r="E2" s="13"/>
    </row>
    <row r="3" spans="1:5" x14ac:dyDescent="0.15">
      <c r="A3" s="13"/>
      <c r="B3" s="13"/>
      <c r="C3" s="13"/>
      <c r="D3" s="13"/>
      <c r="E3" s="13"/>
    </row>
    <row r="4" spans="1:5" x14ac:dyDescent="0.15">
      <c r="A4" s="13"/>
      <c r="B4" s="13"/>
      <c r="C4" s="13"/>
      <c r="D4" s="13"/>
      <c r="E4" s="13"/>
    </row>
    <row r="5" spans="1:5" x14ac:dyDescent="0.15">
      <c r="A5" s="13"/>
      <c r="B5" s="13"/>
      <c r="C5" s="13"/>
      <c r="D5" s="13"/>
      <c r="E5" s="13"/>
    </row>
    <row r="6" spans="1:5" x14ac:dyDescent="0.15">
      <c r="A6" s="13"/>
      <c r="B6" s="13"/>
      <c r="C6" s="13"/>
      <c r="D6" s="13"/>
      <c r="E6" s="13"/>
    </row>
    <row r="7" spans="1:5" x14ac:dyDescent="0.15">
      <c r="A7" s="13"/>
      <c r="B7" s="13"/>
      <c r="C7" s="13"/>
      <c r="D7" s="13"/>
      <c r="E7" s="13"/>
    </row>
    <row r="8" spans="1:5" x14ac:dyDescent="0.15">
      <c r="A8" s="13"/>
      <c r="B8" s="13"/>
      <c r="C8" s="13"/>
      <c r="D8" s="13"/>
      <c r="E8" s="13"/>
    </row>
    <row r="9" spans="1:5" x14ac:dyDescent="0.15">
      <c r="A9" s="13"/>
      <c r="B9" s="13"/>
      <c r="C9" s="13"/>
      <c r="D9" s="13"/>
      <c r="E9" s="13"/>
    </row>
    <row r="10" spans="1:5" x14ac:dyDescent="0.15">
      <c r="A10" s="13"/>
      <c r="B10" s="13"/>
      <c r="C10" s="13"/>
      <c r="D10" s="13"/>
      <c r="E10" s="13"/>
    </row>
    <row r="11" spans="1:5" x14ac:dyDescent="0.15">
      <c r="A11" s="13"/>
      <c r="B11" s="13"/>
      <c r="C11" s="13"/>
      <c r="D11" s="13"/>
      <c r="E11" s="13"/>
    </row>
    <row r="12" spans="1:5" x14ac:dyDescent="0.15">
      <c r="A12" s="13"/>
      <c r="B12" s="13"/>
      <c r="C12" s="13"/>
      <c r="D12" s="13"/>
      <c r="E12" s="13"/>
    </row>
    <row r="13" spans="1:5" x14ac:dyDescent="0.15">
      <c r="A13" s="13"/>
      <c r="B13" s="13"/>
      <c r="C13" s="13"/>
      <c r="D13" s="13"/>
      <c r="E13" s="13"/>
    </row>
    <row r="14" spans="1:5" x14ac:dyDescent="0.15">
      <c r="A14" s="13"/>
      <c r="B14" s="13"/>
      <c r="C14" s="13"/>
      <c r="D14" s="13"/>
      <c r="E14" s="13"/>
    </row>
    <row r="15" spans="1:5" x14ac:dyDescent="0.15">
      <c r="A15" s="13"/>
      <c r="B15" s="13"/>
      <c r="C15" s="13"/>
      <c r="D15" s="13"/>
      <c r="E15" s="13"/>
    </row>
    <row r="16" spans="1:5" x14ac:dyDescent="0.15">
      <c r="A16" s="13"/>
      <c r="B16" s="13"/>
      <c r="C16" s="13"/>
      <c r="D16" s="13"/>
      <c r="E16" s="13"/>
    </row>
    <row r="17" spans="1:5" x14ac:dyDescent="0.15">
      <c r="A17" s="13"/>
      <c r="B17" s="13"/>
      <c r="C17" s="13"/>
      <c r="D17" s="13"/>
      <c r="E17" s="13"/>
    </row>
    <row r="18" spans="1:5" x14ac:dyDescent="0.15">
      <c r="A18" s="13"/>
      <c r="B18" s="13"/>
      <c r="C18" s="13"/>
      <c r="D18" s="13"/>
      <c r="E18" s="13"/>
    </row>
    <row r="19" spans="1:5" x14ac:dyDescent="0.15">
      <c r="A19" s="13"/>
      <c r="B19" s="13"/>
      <c r="C19" s="13"/>
      <c r="D19" s="13"/>
      <c r="E19" s="13"/>
    </row>
    <row r="20" spans="1:5" x14ac:dyDescent="0.15">
      <c r="A20" s="13"/>
      <c r="B20" s="13"/>
      <c r="C20" s="13"/>
      <c r="D20" s="13"/>
      <c r="E20" s="13"/>
    </row>
    <row r="21" spans="1:5" x14ac:dyDescent="0.15">
      <c r="A21" s="13"/>
      <c r="B21" s="13"/>
      <c r="C21" s="13"/>
      <c r="D21" s="13"/>
      <c r="E21" s="13"/>
    </row>
    <row r="22" spans="1:5" x14ac:dyDescent="0.15">
      <c r="A22" s="13"/>
      <c r="B22" s="13"/>
      <c r="C22" s="13"/>
      <c r="D22" s="13"/>
      <c r="E22" s="13"/>
    </row>
    <row r="23" spans="1:5" x14ac:dyDescent="0.15">
      <c r="A23" s="13"/>
      <c r="B23" s="13"/>
      <c r="C23" s="13"/>
      <c r="D23" s="13"/>
      <c r="E23" s="13"/>
    </row>
    <row r="24" spans="1:5" x14ac:dyDescent="0.15">
      <c r="A24" s="13"/>
      <c r="B24" s="13"/>
      <c r="C24" s="13"/>
      <c r="D24" s="13"/>
      <c r="E24" s="13"/>
    </row>
    <row r="25" spans="1:5" x14ac:dyDescent="0.15">
      <c r="A25" s="13"/>
      <c r="B25" s="13"/>
      <c r="C25" s="13"/>
      <c r="D25" s="13"/>
      <c r="E25" s="13"/>
    </row>
    <row r="26" spans="1:5" x14ac:dyDescent="0.15">
      <c r="A26" s="13"/>
      <c r="B26" s="13"/>
      <c r="C26" s="13"/>
      <c r="D26" s="13"/>
      <c r="E26" s="13"/>
    </row>
    <row r="27" spans="1:5" x14ac:dyDescent="0.15">
      <c r="A27" s="13"/>
      <c r="B27" s="13"/>
      <c r="C27" s="13"/>
      <c r="D27" s="13"/>
      <c r="E27" s="13"/>
    </row>
    <row r="28" spans="1:5" x14ac:dyDescent="0.15">
      <c r="A28" s="13"/>
      <c r="B28" s="13"/>
      <c r="C28" s="13"/>
      <c r="D28" s="13"/>
      <c r="E28" s="13"/>
    </row>
    <row r="29" spans="1:5" x14ac:dyDescent="0.15">
      <c r="A29" s="13"/>
      <c r="B29" s="13"/>
      <c r="C29" s="13"/>
      <c r="D29" s="13"/>
      <c r="E29" s="13"/>
    </row>
    <row r="30" spans="1:5" x14ac:dyDescent="0.15">
      <c r="A30" s="13"/>
      <c r="B30" s="13"/>
      <c r="C30" s="13"/>
      <c r="D30" s="13"/>
      <c r="E30" s="13"/>
    </row>
    <row r="31" spans="1:5" x14ac:dyDescent="0.15">
      <c r="A31" s="13"/>
      <c r="B31" s="13"/>
      <c r="C31" s="13"/>
      <c r="D31" s="13"/>
      <c r="E31" s="13"/>
    </row>
    <row r="32" spans="1:5" x14ac:dyDescent="0.15">
      <c r="A32" s="13"/>
      <c r="B32" s="13"/>
      <c r="C32" s="13"/>
      <c r="D32" s="13"/>
      <c r="E32" s="13"/>
    </row>
    <row r="33" spans="1:5" x14ac:dyDescent="0.15">
      <c r="A33" s="13"/>
      <c r="C33" s="13"/>
    </row>
    <row r="34" spans="1:5" x14ac:dyDescent="0.15">
      <c r="A34" s="13"/>
      <c r="B34" s="13"/>
      <c r="C34" s="13"/>
      <c r="D34" s="13"/>
      <c r="E34" s="13"/>
    </row>
    <row r="35" spans="1:5" x14ac:dyDescent="0.15">
      <c r="A35" s="13"/>
      <c r="B35" s="13"/>
      <c r="C35" s="13"/>
      <c r="D35" s="13"/>
      <c r="E35" s="13"/>
    </row>
    <row r="36" spans="1:5" x14ac:dyDescent="0.15">
      <c r="A36" s="13"/>
      <c r="B36" s="13"/>
      <c r="C36" s="13"/>
      <c r="D36" s="13"/>
      <c r="E36" s="13"/>
    </row>
    <row r="37" spans="1:5" x14ac:dyDescent="0.15">
      <c r="A37" s="13"/>
      <c r="B37" s="13"/>
      <c r="C37" s="13"/>
      <c r="D37" s="13"/>
      <c r="E37" s="13"/>
    </row>
    <row r="38" spans="1:5" x14ac:dyDescent="0.15">
      <c r="A38" s="13"/>
      <c r="B38" s="13"/>
      <c r="C38" s="13"/>
      <c r="D38" s="13"/>
      <c r="E38" s="13"/>
    </row>
    <row r="39" spans="1:5" x14ac:dyDescent="0.15">
      <c r="A39" s="13"/>
      <c r="B39" s="13"/>
      <c r="C39" s="13"/>
    </row>
    <row r="40" spans="1:5" x14ac:dyDescent="0.15">
      <c r="A40" s="13"/>
      <c r="B40" s="13"/>
      <c r="C40" s="13"/>
    </row>
    <row r="41" spans="1:5" x14ac:dyDescent="0.15">
      <c r="A41" s="13"/>
      <c r="B41" s="13"/>
      <c r="C41" s="13"/>
    </row>
    <row r="42" spans="1:5" x14ac:dyDescent="0.15">
      <c r="A42" s="13"/>
      <c r="B42" s="13"/>
      <c r="C42" s="13"/>
    </row>
    <row r="43" spans="1:5" x14ac:dyDescent="0.15">
      <c r="A43" s="13"/>
      <c r="B43" s="13"/>
      <c r="C43" s="13"/>
    </row>
    <row r="44" spans="1:5" x14ac:dyDescent="0.15">
      <c r="A44" s="13"/>
      <c r="B44" s="13"/>
      <c r="C44" s="13"/>
    </row>
    <row r="45" spans="1:5" x14ac:dyDescent="0.15">
      <c r="A45" s="13"/>
      <c r="B45" s="13"/>
      <c r="C45" s="13"/>
    </row>
    <row r="46" spans="1:5" x14ac:dyDescent="0.15">
      <c r="A46" s="13"/>
      <c r="B46" s="13"/>
      <c r="C46" s="13"/>
    </row>
    <row r="47" spans="1:5" x14ac:dyDescent="0.15">
      <c r="A47" s="13"/>
      <c r="B47" s="13"/>
      <c r="C47" s="13"/>
    </row>
    <row r="48" spans="1:5" x14ac:dyDescent="0.15">
      <c r="A48" s="13"/>
      <c r="B48" s="13"/>
      <c r="C48" s="13"/>
    </row>
    <row r="49" spans="1:5" x14ac:dyDescent="0.15">
      <c r="A49" s="13"/>
      <c r="B49" s="13"/>
      <c r="C49" s="13"/>
      <c r="D49" s="13"/>
      <c r="E49" s="13"/>
    </row>
    <row r="50" spans="1:5" x14ac:dyDescent="0.15">
      <c r="A50" s="13"/>
      <c r="B50" s="13"/>
      <c r="C50" s="13"/>
      <c r="D50" s="13"/>
      <c r="E50" s="13"/>
    </row>
    <row r="51" spans="1:5" x14ac:dyDescent="0.15">
      <c r="A51" s="13"/>
      <c r="B51" s="13"/>
      <c r="C51" s="13"/>
      <c r="D51" s="13"/>
      <c r="E51" s="13"/>
    </row>
    <row r="52" spans="1:5" x14ac:dyDescent="0.15">
      <c r="A52" s="13"/>
      <c r="B52" s="13"/>
      <c r="C52" s="13"/>
    </row>
    <row r="53" spans="1:5" x14ac:dyDescent="0.15">
      <c r="A53" s="13"/>
      <c r="B53" s="13"/>
      <c r="C53" s="13"/>
    </row>
    <row r="54" spans="1:5" x14ac:dyDescent="0.15">
      <c r="A54" s="13"/>
      <c r="B54" s="13"/>
      <c r="C54" s="13"/>
    </row>
    <row r="55" spans="1:5" x14ac:dyDescent="0.15">
      <c r="A55" s="13"/>
      <c r="B55" s="13"/>
      <c r="C55" s="13"/>
    </row>
    <row r="56" spans="1:5" x14ac:dyDescent="0.15">
      <c r="A56" s="13"/>
      <c r="B56" s="13"/>
      <c r="C56" s="13"/>
    </row>
    <row r="57" spans="1:5" x14ac:dyDescent="0.15">
      <c r="A57" s="13"/>
      <c r="B57" s="13"/>
      <c r="C57" s="13"/>
    </row>
    <row r="58" spans="1:5" x14ac:dyDescent="0.15">
      <c r="A58" s="13"/>
      <c r="B58" s="13"/>
      <c r="C58" s="13"/>
    </row>
    <row r="59" spans="1:5" x14ac:dyDescent="0.15">
      <c r="A59" s="13"/>
      <c r="B59" s="13"/>
      <c r="C59" s="13"/>
    </row>
    <row r="60" spans="1:5" x14ac:dyDescent="0.15">
      <c r="A60" s="13"/>
      <c r="B60" s="13"/>
      <c r="C60" s="13"/>
    </row>
    <row r="61" spans="1:5" x14ac:dyDescent="0.15">
      <c r="A61" s="13"/>
      <c r="B61" s="13"/>
      <c r="C61" s="13"/>
    </row>
    <row r="62" spans="1:5" x14ac:dyDescent="0.15">
      <c r="A62" s="13"/>
    </row>
  </sheetData>
  <sortState ref="A2:E59">
    <sortCondition ref="A1"/>
  </sortState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="82" zoomScaleNormal="82" zoomScalePageLayoutView="82" workbookViewId="0">
      <selection activeCell="A56" sqref="A56:A59"/>
    </sheetView>
  </sheetViews>
  <sheetFormatPr baseColWidth="10" defaultColWidth="9" defaultRowHeight="14" x14ac:dyDescent="0.15"/>
  <cols>
    <col min="2" max="2" width="10.5" customWidth="1"/>
    <col min="5" max="5" width="12.5" customWidth="1"/>
    <col min="6" max="6" width="47.6640625" customWidth="1"/>
    <col min="7" max="8" width="9" style="1"/>
    <col min="9" max="9" width="10.83203125" customWidth="1"/>
    <col min="10" max="10" width="12.33203125" customWidth="1"/>
    <col min="11" max="11" width="5.6640625" customWidth="1"/>
    <col min="12" max="12" width="9" style="5"/>
  </cols>
  <sheetData>
    <row r="1" spans="1:13" x14ac:dyDescent="0.15">
      <c r="A1" s="1" t="s">
        <v>31</v>
      </c>
      <c r="B1" s="1" t="s">
        <v>19</v>
      </c>
      <c r="C1" s="1" t="s">
        <v>20</v>
      </c>
      <c r="D1" s="1" t="s">
        <v>10</v>
      </c>
      <c r="E1" t="s">
        <v>32</v>
      </c>
      <c r="F1" t="s">
        <v>33</v>
      </c>
      <c r="G1" s="1" t="s">
        <v>11</v>
      </c>
      <c r="H1" s="1" t="s">
        <v>34</v>
      </c>
      <c r="I1" t="s">
        <v>35</v>
      </c>
      <c r="J1" t="s">
        <v>36</v>
      </c>
      <c r="K1" s="1" t="s">
        <v>21</v>
      </c>
      <c r="L1" s="3" t="s">
        <v>36</v>
      </c>
      <c r="M1" t="s">
        <v>37</v>
      </c>
    </row>
    <row r="2" spans="1:13" ht="16" customHeight="1" x14ac:dyDescent="0.15">
      <c r="A2" s="13" t="s">
        <v>80</v>
      </c>
      <c r="B2" s="28" t="s">
        <v>26</v>
      </c>
      <c r="C2" s="13">
        <v>1</v>
      </c>
      <c r="D2" s="13">
        <v>1</v>
      </c>
      <c r="E2" s="17">
        <v>41264</v>
      </c>
      <c r="F2" t="s">
        <v>39</v>
      </c>
      <c r="G2" s="1">
        <v>0</v>
      </c>
      <c r="J2" s="18">
        <v>42645</v>
      </c>
      <c r="K2" s="13">
        <v>66</v>
      </c>
      <c r="L2" s="5">
        <f t="shared" ref="L2:L33" si="0">(J2-E2)/30</f>
        <v>46.033333333333331</v>
      </c>
      <c r="M2">
        <v>1</v>
      </c>
    </row>
    <row r="3" spans="1:13" ht="18" customHeight="1" x14ac:dyDescent="0.15">
      <c r="A3" s="13" t="s">
        <v>80</v>
      </c>
      <c r="B3" s="28" t="s">
        <v>26</v>
      </c>
      <c r="C3" s="13">
        <v>1</v>
      </c>
      <c r="D3" s="13">
        <v>1</v>
      </c>
      <c r="E3" s="17">
        <v>41793</v>
      </c>
      <c r="F3" t="s">
        <v>40</v>
      </c>
      <c r="G3" s="1">
        <v>0</v>
      </c>
      <c r="J3" s="17">
        <v>43070</v>
      </c>
      <c r="K3" s="13">
        <v>61</v>
      </c>
      <c r="L3" s="5">
        <f t="shared" si="0"/>
        <v>42.56666666666667</v>
      </c>
      <c r="M3">
        <v>0</v>
      </c>
    </row>
    <row r="4" spans="1:13" ht="16" customHeight="1" x14ac:dyDescent="0.15">
      <c r="A4" s="13" t="s">
        <v>81</v>
      </c>
      <c r="B4" s="28" t="s">
        <v>26</v>
      </c>
      <c r="C4" s="13">
        <v>1</v>
      </c>
      <c r="D4" s="13">
        <v>1</v>
      </c>
      <c r="E4" s="17">
        <v>42300</v>
      </c>
      <c r="F4" t="s">
        <v>41</v>
      </c>
      <c r="G4" s="1">
        <v>0</v>
      </c>
      <c r="J4" s="18">
        <v>43070</v>
      </c>
      <c r="K4" s="13">
        <v>48</v>
      </c>
      <c r="L4" s="5">
        <f t="shared" si="0"/>
        <v>25.666666666666668</v>
      </c>
      <c r="M4">
        <v>1</v>
      </c>
    </row>
    <row r="5" spans="1:13" ht="17" customHeight="1" x14ac:dyDescent="0.15">
      <c r="A5" s="13" t="s">
        <v>82</v>
      </c>
      <c r="B5" s="28" t="s">
        <v>26</v>
      </c>
      <c r="C5" s="13">
        <v>1</v>
      </c>
      <c r="D5" s="13">
        <v>1</v>
      </c>
      <c r="E5" s="17">
        <v>42486</v>
      </c>
      <c r="F5" t="s">
        <v>42</v>
      </c>
      <c r="G5" s="1">
        <v>0</v>
      </c>
      <c r="J5" s="17">
        <v>43070</v>
      </c>
      <c r="K5" s="13">
        <v>58</v>
      </c>
      <c r="L5" s="5">
        <f t="shared" si="0"/>
        <v>19.466666666666665</v>
      </c>
      <c r="M5">
        <v>0</v>
      </c>
    </row>
    <row r="6" spans="1:13" ht="21" customHeight="1" x14ac:dyDescent="0.15">
      <c r="A6" s="13" t="s">
        <v>80</v>
      </c>
      <c r="B6" s="28" t="s">
        <v>26</v>
      </c>
      <c r="C6" s="13">
        <v>1</v>
      </c>
      <c r="D6" s="13">
        <v>1</v>
      </c>
      <c r="E6" s="17">
        <v>42486</v>
      </c>
      <c r="F6" t="s">
        <v>43</v>
      </c>
      <c r="G6" s="1">
        <v>0</v>
      </c>
      <c r="J6" s="17">
        <v>43070</v>
      </c>
      <c r="K6" s="13">
        <v>72</v>
      </c>
      <c r="L6" s="5">
        <f t="shared" si="0"/>
        <v>19.466666666666665</v>
      </c>
      <c r="M6">
        <v>0</v>
      </c>
    </row>
    <row r="7" spans="1:13" ht="15" customHeight="1" x14ac:dyDescent="0.15">
      <c r="A7" s="13" t="s">
        <v>80</v>
      </c>
      <c r="B7" s="28" t="s">
        <v>26</v>
      </c>
      <c r="C7" s="13">
        <v>1</v>
      </c>
      <c r="D7" s="13">
        <v>1</v>
      </c>
      <c r="E7" s="17">
        <v>42835</v>
      </c>
      <c r="F7" t="s">
        <v>42</v>
      </c>
      <c r="G7" s="1">
        <v>0</v>
      </c>
      <c r="J7" s="17">
        <v>43070</v>
      </c>
      <c r="K7" s="13">
        <v>61</v>
      </c>
      <c r="L7" s="5">
        <f t="shared" si="0"/>
        <v>7.833333333333333</v>
      </c>
      <c r="M7">
        <v>0</v>
      </c>
    </row>
    <row r="8" spans="1:13" ht="14" customHeight="1" x14ac:dyDescent="0.15">
      <c r="A8" s="13" t="s">
        <v>81</v>
      </c>
      <c r="B8" s="28" t="s">
        <v>26</v>
      </c>
      <c r="C8" s="13">
        <v>1</v>
      </c>
      <c r="D8" s="13">
        <v>1</v>
      </c>
      <c r="E8" s="17">
        <v>42895</v>
      </c>
      <c r="F8" t="s">
        <v>44</v>
      </c>
      <c r="G8" s="1">
        <v>0</v>
      </c>
      <c r="J8" s="17">
        <v>43070</v>
      </c>
      <c r="K8" s="13">
        <v>54</v>
      </c>
      <c r="L8" s="5">
        <f t="shared" si="0"/>
        <v>5.833333333333333</v>
      </c>
      <c r="M8">
        <v>0</v>
      </c>
    </row>
    <row r="9" spans="1:13" ht="18" customHeight="1" x14ac:dyDescent="0.15">
      <c r="A9" s="13" t="s">
        <v>82</v>
      </c>
      <c r="B9" s="28" t="s">
        <v>26</v>
      </c>
      <c r="C9" s="13">
        <v>1</v>
      </c>
      <c r="D9" s="13">
        <v>1</v>
      </c>
      <c r="E9" s="17">
        <v>42951</v>
      </c>
      <c r="F9" t="s">
        <v>45</v>
      </c>
      <c r="G9" s="1">
        <v>0</v>
      </c>
      <c r="J9" s="17">
        <v>43070</v>
      </c>
      <c r="K9" s="13">
        <v>65</v>
      </c>
      <c r="L9" s="5">
        <f t="shared" si="0"/>
        <v>3.9666666666666668</v>
      </c>
      <c r="M9">
        <v>0</v>
      </c>
    </row>
    <row r="10" spans="1:13" ht="18" customHeight="1" x14ac:dyDescent="0.15">
      <c r="A10" s="13" t="s">
        <v>80</v>
      </c>
      <c r="B10" s="28" t="s">
        <v>26</v>
      </c>
      <c r="C10" s="13">
        <v>1</v>
      </c>
      <c r="D10" s="13">
        <v>1</v>
      </c>
      <c r="E10" s="17">
        <v>42983</v>
      </c>
      <c r="F10" t="s">
        <v>12</v>
      </c>
      <c r="G10" s="1">
        <v>2</v>
      </c>
      <c r="J10" s="17">
        <v>43070</v>
      </c>
      <c r="K10" s="13">
        <v>73</v>
      </c>
      <c r="L10" s="5">
        <f t="shared" si="0"/>
        <v>2.9</v>
      </c>
      <c r="M10">
        <v>0</v>
      </c>
    </row>
    <row r="11" spans="1:13" ht="17" customHeight="1" x14ac:dyDescent="0.15">
      <c r="A11" s="13" t="s">
        <v>80</v>
      </c>
      <c r="B11" s="28" t="s">
        <v>26</v>
      </c>
      <c r="C11" s="13">
        <v>1</v>
      </c>
      <c r="D11" s="13">
        <v>1</v>
      </c>
      <c r="E11" s="17">
        <v>42341</v>
      </c>
      <c r="F11" t="s">
        <v>46</v>
      </c>
      <c r="G11" s="1">
        <v>2</v>
      </c>
      <c r="H11" s="1">
        <v>1</v>
      </c>
      <c r="J11" s="18">
        <v>42486</v>
      </c>
      <c r="K11" s="13">
        <v>73</v>
      </c>
      <c r="L11" s="5">
        <f t="shared" si="0"/>
        <v>4.833333333333333</v>
      </c>
      <c r="M11">
        <v>1</v>
      </c>
    </row>
    <row r="12" spans="1:13" ht="16" customHeight="1" x14ac:dyDescent="0.15">
      <c r="A12" s="13" t="s">
        <v>81</v>
      </c>
      <c r="B12" s="28" t="s">
        <v>26</v>
      </c>
      <c r="C12" s="13">
        <v>1</v>
      </c>
      <c r="D12" s="13">
        <v>1</v>
      </c>
      <c r="E12" s="18">
        <v>40926</v>
      </c>
      <c r="F12" t="s">
        <v>47</v>
      </c>
      <c r="G12" s="1">
        <v>0</v>
      </c>
      <c r="I12" s="17">
        <v>42793</v>
      </c>
      <c r="J12" s="17">
        <v>43070</v>
      </c>
      <c r="K12" s="13">
        <v>60</v>
      </c>
      <c r="L12" s="5">
        <f t="shared" si="0"/>
        <v>71.466666666666669</v>
      </c>
      <c r="M12">
        <v>0</v>
      </c>
    </row>
    <row r="13" spans="1:13" ht="16" customHeight="1" x14ac:dyDescent="0.15">
      <c r="A13" s="13" t="s">
        <v>82</v>
      </c>
      <c r="B13" s="28" t="s">
        <v>26</v>
      </c>
      <c r="C13" s="13">
        <v>1</v>
      </c>
      <c r="D13" s="13">
        <v>1</v>
      </c>
      <c r="E13" s="17">
        <v>41352</v>
      </c>
      <c r="F13" t="s">
        <v>48</v>
      </c>
      <c r="G13" s="1">
        <v>2</v>
      </c>
      <c r="H13" s="1">
        <v>1</v>
      </c>
      <c r="J13" s="18">
        <v>42569</v>
      </c>
      <c r="K13" s="13">
        <v>62</v>
      </c>
      <c r="L13" s="5">
        <f t="shared" si="0"/>
        <v>40.56666666666667</v>
      </c>
      <c r="M13">
        <v>1</v>
      </c>
    </row>
    <row r="14" spans="1:13" ht="17" customHeight="1" x14ac:dyDescent="0.15">
      <c r="A14" s="13" t="s">
        <v>80</v>
      </c>
      <c r="B14" s="28" t="s">
        <v>26</v>
      </c>
      <c r="C14" s="13">
        <v>1</v>
      </c>
      <c r="D14" s="13">
        <v>1</v>
      </c>
      <c r="E14" s="17">
        <v>41397</v>
      </c>
      <c r="F14" t="s">
        <v>39</v>
      </c>
      <c r="G14" s="1">
        <v>0</v>
      </c>
      <c r="J14" s="17">
        <v>43070</v>
      </c>
      <c r="K14" s="13">
        <v>53</v>
      </c>
      <c r="L14" s="5">
        <f t="shared" si="0"/>
        <v>55.766666666666666</v>
      </c>
      <c r="M14">
        <v>0</v>
      </c>
    </row>
    <row r="15" spans="1:13" ht="14" customHeight="1" x14ac:dyDescent="0.15">
      <c r="A15" s="13" t="s">
        <v>80</v>
      </c>
      <c r="B15" s="28" t="s">
        <v>26</v>
      </c>
      <c r="C15" s="13">
        <v>1</v>
      </c>
      <c r="D15" s="13">
        <v>1</v>
      </c>
      <c r="E15" s="17">
        <v>42114</v>
      </c>
      <c r="F15" t="s">
        <v>49</v>
      </c>
      <c r="G15" s="1">
        <v>0</v>
      </c>
      <c r="J15" s="17">
        <v>42993</v>
      </c>
      <c r="K15" s="13">
        <v>66</v>
      </c>
      <c r="L15" s="5">
        <f t="shared" si="0"/>
        <v>29.3</v>
      </c>
      <c r="M15">
        <v>0</v>
      </c>
    </row>
    <row r="16" spans="1:13" ht="15" customHeight="1" x14ac:dyDescent="0.15">
      <c r="A16" s="13" t="s">
        <v>81</v>
      </c>
      <c r="B16" s="28" t="s">
        <v>26</v>
      </c>
      <c r="C16" s="13">
        <v>1</v>
      </c>
      <c r="D16" s="13">
        <v>1</v>
      </c>
      <c r="E16" s="17">
        <v>41365</v>
      </c>
      <c r="F16" t="s">
        <v>50</v>
      </c>
      <c r="G16" s="1">
        <v>0</v>
      </c>
      <c r="J16" s="18">
        <v>41598</v>
      </c>
      <c r="K16" s="13">
        <v>75</v>
      </c>
      <c r="L16" s="5">
        <f t="shared" si="0"/>
        <v>7.7666666666666666</v>
      </c>
      <c r="M16">
        <v>1</v>
      </c>
    </row>
    <row r="17" spans="1:13" ht="18" customHeight="1" x14ac:dyDescent="0.15">
      <c r="A17" s="13" t="s">
        <v>82</v>
      </c>
      <c r="B17" s="28" t="s">
        <v>26</v>
      </c>
      <c r="C17" s="13">
        <v>1</v>
      </c>
      <c r="D17" s="13">
        <v>1</v>
      </c>
      <c r="E17" s="17">
        <v>42138</v>
      </c>
      <c r="F17" t="s">
        <v>51</v>
      </c>
      <c r="G17" s="1">
        <v>0</v>
      </c>
      <c r="J17" s="17">
        <v>43070</v>
      </c>
      <c r="K17" s="13">
        <v>51</v>
      </c>
      <c r="L17" s="5">
        <f t="shared" si="0"/>
        <v>31.066666666666666</v>
      </c>
      <c r="M17">
        <v>0</v>
      </c>
    </row>
    <row r="18" spans="1:13" ht="14" customHeight="1" x14ac:dyDescent="0.15">
      <c r="A18" s="13" t="s">
        <v>80</v>
      </c>
      <c r="B18" s="28" t="s">
        <v>26</v>
      </c>
      <c r="C18" s="13">
        <v>1</v>
      </c>
      <c r="D18" s="13">
        <v>1</v>
      </c>
      <c r="E18" s="17">
        <v>42332</v>
      </c>
      <c r="F18" t="s">
        <v>52</v>
      </c>
      <c r="G18" s="1">
        <v>0</v>
      </c>
      <c r="J18" s="17">
        <v>43070</v>
      </c>
      <c r="K18" s="13">
        <v>68</v>
      </c>
      <c r="L18" s="5">
        <f t="shared" si="0"/>
        <v>24.6</v>
      </c>
      <c r="M18">
        <v>0</v>
      </c>
    </row>
    <row r="19" spans="1:13" ht="17" customHeight="1" x14ac:dyDescent="0.15">
      <c r="A19" s="13" t="s">
        <v>80</v>
      </c>
      <c r="B19" s="28" t="s">
        <v>26</v>
      </c>
      <c r="C19" s="13">
        <v>1</v>
      </c>
      <c r="D19" s="13">
        <v>1</v>
      </c>
      <c r="E19" s="17">
        <v>42533</v>
      </c>
      <c r="F19" t="s">
        <v>53</v>
      </c>
      <c r="G19" s="1">
        <v>0</v>
      </c>
      <c r="J19" s="17">
        <v>43070</v>
      </c>
      <c r="K19" s="13">
        <v>65</v>
      </c>
      <c r="L19" s="5">
        <f t="shared" si="0"/>
        <v>17.899999999999999</v>
      </c>
      <c r="M19">
        <v>0</v>
      </c>
    </row>
    <row r="20" spans="1:13" x14ac:dyDescent="0.15">
      <c r="A20" s="13" t="s">
        <v>81</v>
      </c>
      <c r="B20" s="28" t="s">
        <v>26</v>
      </c>
      <c r="C20" s="13">
        <v>1</v>
      </c>
      <c r="D20" s="13">
        <v>1</v>
      </c>
      <c r="E20" s="17">
        <v>42600</v>
      </c>
      <c r="F20" t="s">
        <v>54</v>
      </c>
      <c r="G20" s="1">
        <v>0</v>
      </c>
      <c r="H20" s="1">
        <v>1</v>
      </c>
      <c r="I20" s="17">
        <v>42734</v>
      </c>
      <c r="J20" s="18">
        <v>42986</v>
      </c>
      <c r="K20" s="13">
        <v>59</v>
      </c>
      <c r="L20" s="5">
        <f t="shared" si="0"/>
        <v>12.866666666666667</v>
      </c>
      <c r="M20">
        <v>1</v>
      </c>
    </row>
    <row r="21" spans="1:13" x14ac:dyDescent="0.15">
      <c r="A21" s="13" t="s">
        <v>82</v>
      </c>
      <c r="B21" s="28" t="s">
        <v>26</v>
      </c>
      <c r="C21" s="13">
        <v>1</v>
      </c>
      <c r="D21" s="13">
        <v>1</v>
      </c>
      <c r="E21" s="17">
        <v>42681</v>
      </c>
      <c r="F21" t="s">
        <v>55</v>
      </c>
      <c r="G21" s="1">
        <v>1</v>
      </c>
      <c r="H21" s="1">
        <v>1</v>
      </c>
      <c r="J21" s="17">
        <v>43070</v>
      </c>
      <c r="K21" s="13">
        <v>73</v>
      </c>
      <c r="L21" s="5">
        <f t="shared" si="0"/>
        <v>12.966666666666667</v>
      </c>
      <c r="M21">
        <v>0</v>
      </c>
    </row>
    <row r="22" spans="1:13" x14ac:dyDescent="0.15">
      <c r="A22" s="13" t="s">
        <v>80</v>
      </c>
      <c r="B22" s="28" t="s">
        <v>26</v>
      </c>
      <c r="C22" s="13">
        <v>1</v>
      </c>
      <c r="D22" s="13">
        <v>1</v>
      </c>
      <c r="E22" s="17">
        <v>42809</v>
      </c>
      <c r="F22" t="s">
        <v>56</v>
      </c>
      <c r="G22" s="1">
        <v>2</v>
      </c>
      <c r="H22" s="1">
        <v>1</v>
      </c>
      <c r="J22" s="17">
        <v>43070</v>
      </c>
      <c r="K22" s="13">
        <v>63</v>
      </c>
      <c r="L22" s="5">
        <f t="shared" si="0"/>
        <v>8.6999999999999993</v>
      </c>
      <c r="M22">
        <v>0</v>
      </c>
    </row>
    <row r="23" spans="1:13" x14ac:dyDescent="0.15">
      <c r="A23" s="13" t="s">
        <v>80</v>
      </c>
      <c r="B23" s="28" t="s">
        <v>26</v>
      </c>
      <c r="C23" s="13">
        <v>1</v>
      </c>
      <c r="D23" s="13">
        <v>1</v>
      </c>
      <c r="E23" s="17">
        <v>42913</v>
      </c>
      <c r="F23" t="s">
        <v>57</v>
      </c>
      <c r="G23" s="1">
        <v>0</v>
      </c>
      <c r="J23" s="17">
        <v>43070</v>
      </c>
      <c r="K23" s="13">
        <v>49</v>
      </c>
      <c r="L23" s="5">
        <f t="shared" si="0"/>
        <v>5.2333333333333334</v>
      </c>
      <c r="M23">
        <v>0</v>
      </c>
    </row>
    <row r="24" spans="1:13" x14ac:dyDescent="0.15">
      <c r="A24" s="13" t="s">
        <v>81</v>
      </c>
      <c r="B24" s="28" t="s">
        <v>26</v>
      </c>
      <c r="C24" s="13">
        <v>1</v>
      </c>
      <c r="D24" s="13">
        <v>1</v>
      </c>
      <c r="E24" s="17">
        <v>42485</v>
      </c>
      <c r="F24" t="s">
        <v>44</v>
      </c>
      <c r="G24" s="1">
        <v>0</v>
      </c>
      <c r="I24" s="17">
        <v>42869</v>
      </c>
      <c r="J24" s="18">
        <v>42949</v>
      </c>
      <c r="K24" s="13">
        <v>63</v>
      </c>
      <c r="L24" s="5">
        <f t="shared" si="0"/>
        <v>15.466666666666667</v>
      </c>
      <c r="M24">
        <v>1</v>
      </c>
    </row>
    <row r="25" spans="1:13" x14ac:dyDescent="0.15">
      <c r="A25" s="13" t="s">
        <v>82</v>
      </c>
      <c r="B25" s="28" t="s">
        <v>26</v>
      </c>
      <c r="C25" s="13">
        <v>1</v>
      </c>
      <c r="D25" s="13">
        <v>1</v>
      </c>
      <c r="E25" s="17">
        <v>41754</v>
      </c>
      <c r="G25" s="1">
        <v>2</v>
      </c>
      <c r="J25" s="18">
        <v>42197</v>
      </c>
      <c r="K25" s="13">
        <v>60</v>
      </c>
      <c r="L25" s="5">
        <f t="shared" si="0"/>
        <v>14.766666666666667</v>
      </c>
      <c r="M25">
        <v>1</v>
      </c>
    </row>
    <row r="26" spans="1:13" x14ac:dyDescent="0.15">
      <c r="A26" s="13" t="s">
        <v>80</v>
      </c>
      <c r="B26" s="28" t="s">
        <v>26</v>
      </c>
      <c r="C26" s="13">
        <v>1</v>
      </c>
      <c r="D26" s="13">
        <v>1</v>
      </c>
      <c r="E26" s="17">
        <v>42387</v>
      </c>
      <c r="G26" s="1">
        <v>0</v>
      </c>
      <c r="J26" s="17">
        <v>43070</v>
      </c>
      <c r="K26" s="13">
        <v>71</v>
      </c>
      <c r="L26" s="5">
        <f t="shared" si="0"/>
        <v>22.766666666666666</v>
      </c>
      <c r="M26">
        <v>0</v>
      </c>
    </row>
    <row r="27" spans="1:13" x14ac:dyDescent="0.15">
      <c r="A27" s="13" t="s">
        <v>80</v>
      </c>
      <c r="B27" s="28" t="s">
        <v>26</v>
      </c>
      <c r="C27" s="13">
        <v>1</v>
      </c>
      <c r="D27" s="13">
        <v>1</v>
      </c>
      <c r="E27" s="17">
        <v>42683</v>
      </c>
      <c r="G27" s="1">
        <v>2</v>
      </c>
      <c r="H27" s="1">
        <v>1</v>
      </c>
      <c r="J27" s="18">
        <v>42857</v>
      </c>
      <c r="K27" s="13">
        <v>50</v>
      </c>
      <c r="L27" s="5">
        <f t="shared" si="0"/>
        <v>5.8</v>
      </c>
      <c r="M27">
        <v>1</v>
      </c>
    </row>
    <row r="28" spans="1:13" x14ac:dyDescent="0.15">
      <c r="A28" s="13" t="s">
        <v>81</v>
      </c>
      <c r="B28" s="28" t="s">
        <v>26</v>
      </c>
      <c r="C28" s="13">
        <v>1</v>
      </c>
      <c r="D28" s="13">
        <v>1</v>
      </c>
      <c r="E28" s="17">
        <v>42733</v>
      </c>
      <c r="G28" s="1">
        <v>0</v>
      </c>
      <c r="J28" s="17">
        <v>43070</v>
      </c>
      <c r="K28" s="13">
        <v>59</v>
      </c>
      <c r="L28" s="5">
        <f t="shared" si="0"/>
        <v>11.233333333333333</v>
      </c>
      <c r="M28">
        <v>0</v>
      </c>
    </row>
    <row r="29" spans="1:13" x14ac:dyDescent="0.15">
      <c r="A29" s="13" t="s">
        <v>82</v>
      </c>
      <c r="B29" s="28" t="s">
        <v>26</v>
      </c>
      <c r="C29" s="13">
        <v>1</v>
      </c>
      <c r="D29" s="13">
        <v>1</v>
      </c>
      <c r="E29" s="17">
        <v>42235</v>
      </c>
      <c r="F29" t="s">
        <v>46</v>
      </c>
      <c r="G29" s="1">
        <v>0</v>
      </c>
      <c r="J29" s="17">
        <v>43070</v>
      </c>
      <c r="K29" s="13">
        <v>56</v>
      </c>
      <c r="L29" s="5">
        <f t="shared" si="0"/>
        <v>27.833333333333332</v>
      </c>
      <c r="M29">
        <v>0</v>
      </c>
    </row>
    <row r="30" spans="1:13" x14ac:dyDescent="0.15">
      <c r="A30" s="13" t="s">
        <v>80</v>
      </c>
      <c r="B30" s="28" t="s">
        <v>26</v>
      </c>
      <c r="C30" s="13">
        <v>1</v>
      </c>
      <c r="D30" s="13">
        <v>1</v>
      </c>
      <c r="E30" s="17">
        <v>41565</v>
      </c>
      <c r="F30" t="s">
        <v>12</v>
      </c>
      <c r="G30" s="1">
        <v>2</v>
      </c>
      <c r="J30" s="18">
        <v>42714</v>
      </c>
      <c r="K30" s="13">
        <v>36</v>
      </c>
      <c r="L30" s="5">
        <f t="shared" si="0"/>
        <v>38.299999999999997</v>
      </c>
      <c r="M30">
        <v>1</v>
      </c>
    </row>
    <row r="31" spans="1:13" x14ac:dyDescent="0.15">
      <c r="A31" s="13" t="s">
        <v>80</v>
      </c>
      <c r="B31" s="28" t="s">
        <v>26</v>
      </c>
      <c r="C31" s="13">
        <v>2</v>
      </c>
      <c r="D31" s="13">
        <v>2</v>
      </c>
      <c r="E31" s="17">
        <v>42797</v>
      </c>
      <c r="F31" t="s">
        <v>58</v>
      </c>
      <c r="G31" s="1">
        <v>0</v>
      </c>
      <c r="J31" s="17">
        <v>43070</v>
      </c>
      <c r="K31" s="13">
        <v>72</v>
      </c>
      <c r="L31" s="5">
        <f t="shared" si="0"/>
        <v>9.1</v>
      </c>
      <c r="M31">
        <v>0</v>
      </c>
    </row>
    <row r="32" spans="1:13" x14ac:dyDescent="0.15">
      <c r="A32" s="13" t="s">
        <v>81</v>
      </c>
      <c r="B32" s="28" t="s">
        <v>26</v>
      </c>
      <c r="C32" s="13">
        <v>2</v>
      </c>
      <c r="D32" s="13">
        <v>2</v>
      </c>
      <c r="E32" s="17">
        <v>42921</v>
      </c>
      <c r="F32" t="s">
        <v>59</v>
      </c>
      <c r="G32" s="1">
        <v>0</v>
      </c>
      <c r="J32" s="17">
        <v>43070</v>
      </c>
      <c r="K32" s="13">
        <v>49</v>
      </c>
      <c r="L32" s="5">
        <f t="shared" si="0"/>
        <v>4.9666666666666668</v>
      </c>
      <c r="M32">
        <v>0</v>
      </c>
    </row>
    <row r="33" spans="1:13" x14ac:dyDescent="0.15">
      <c r="A33" s="13" t="s">
        <v>82</v>
      </c>
      <c r="B33" s="28" t="s">
        <v>26</v>
      </c>
      <c r="C33" s="13">
        <v>2</v>
      </c>
      <c r="D33" s="13">
        <v>2</v>
      </c>
      <c r="E33" s="17">
        <v>41565</v>
      </c>
      <c r="F33" t="s">
        <v>12</v>
      </c>
      <c r="G33" s="1">
        <v>2</v>
      </c>
      <c r="J33" s="18">
        <v>41814</v>
      </c>
      <c r="K33" s="13">
        <v>85</v>
      </c>
      <c r="L33" s="5">
        <f t="shared" si="0"/>
        <v>8.3000000000000007</v>
      </c>
      <c r="M33">
        <v>1</v>
      </c>
    </row>
    <row r="34" spans="1:13" x14ac:dyDescent="0.15">
      <c r="A34" s="13" t="s">
        <v>80</v>
      </c>
      <c r="B34" s="13" t="s">
        <v>27</v>
      </c>
      <c r="C34" s="13">
        <v>2</v>
      </c>
      <c r="D34" s="13">
        <v>2</v>
      </c>
      <c r="E34" s="17">
        <v>42198</v>
      </c>
      <c r="F34" t="s">
        <v>60</v>
      </c>
      <c r="G34" s="1">
        <v>0</v>
      </c>
      <c r="J34" s="17">
        <v>43070</v>
      </c>
      <c r="K34" s="13">
        <v>57</v>
      </c>
      <c r="L34" s="5">
        <f t="shared" ref="L34:L52" si="1">(J34-E34)/30</f>
        <v>29.066666666666666</v>
      </c>
      <c r="M34">
        <v>0</v>
      </c>
    </row>
    <row r="35" spans="1:13" x14ac:dyDescent="0.15">
      <c r="A35" s="13" t="s">
        <v>80</v>
      </c>
      <c r="B35" s="13" t="s">
        <v>27</v>
      </c>
      <c r="C35" s="13">
        <v>2</v>
      </c>
      <c r="D35" s="13">
        <v>2</v>
      </c>
      <c r="E35" s="17">
        <v>40973</v>
      </c>
      <c r="F35" t="s">
        <v>61</v>
      </c>
      <c r="G35" s="1">
        <v>0</v>
      </c>
      <c r="I35" s="17">
        <v>41239</v>
      </c>
      <c r="J35" s="17">
        <v>43070</v>
      </c>
      <c r="K35" s="13">
        <v>63</v>
      </c>
      <c r="L35" s="5">
        <f t="shared" si="1"/>
        <v>69.900000000000006</v>
      </c>
      <c r="M35">
        <v>0</v>
      </c>
    </row>
    <row r="36" spans="1:13" x14ac:dyDescent="0.15">
      <c r="A36" s="13" t="s">
        <v>81</v>
      </c>
      <c r="B36" s="13" t="s">
        <v>27</v>
      </c>
      <c r="C36" s="13">
        <v>2</v>
      </c>
      <c r="D36" s="13">
        <v>2</v>
      </c>
      <c r="E36" s="17">
        <v>41110</v>
      </c>
      <c r="F36" t="s">
        <v>62</v>
      </c>
      <c r="G36" s="1">
        <v>2</v>
      </c>
      <c r="J36" s="18">
        <v>42652</v>
      </c>
      <c r="K36" s="13">
        <v>61</v>
      </c>
      <c r="L36" s="5">
        <f t="shared" si="1"/>
        <v>51.4</v>
      </c>
      <c r="M36">
        <v>0</v>
      </c>
    </row>
    <row r="37" spans="1:13" x14ac:dyDescent="0.15">
      <c r="A37" s="13" t="s">
        <v>82</v>
      </c>
      <c r="B37" s="13" t="s">
        <v>27</v>
      </c>
      <c r="C37" s="13">
        <v>2</v>
      </c>
      <c r="D37" s="13">
        <v>2</v>
      </c>
      <c r="E37" s="17">
        <v>41162</v>
      </c>
      <c r="F37" t="s">
        <v>62</v>
      </c>
      <c r="G37" s="1">
        <v>2</v>
      </c>
      <c r="J37" s="18">
        <v>42217</v>
      </c>
      <c r="K37" s="13">
        <v>66</v>
      </c>
      <c r="L37" s="5">
        <f t="shared" si="1"/>
        <v>35.166666666666664</v>
      </c>
      <c r="M37">
        <v>1</v>
      </c>
    </row>
    <row r="38" spans="1:13" x14ac:dyDescent="0.15">
      <c r="A38" s="13" t="s">
        <v>80</v>
      </c>
      <c r="B38" s="13" t="s">
        <v>27</v>
      </c>
      <c r="C38" s="13">
        <v>2</v>
      </c>
      <c r="D38" s="13">
        <v>2</v>
      </c>
      <c r="E38" s="17">
        <v>42426</v>
      </c>
      <c r="F38" t="s">
        <v>49</v>
      </c>
      <c r="G38" s="1">
        <v>0</v>
      </c>
      <c r="J38" s="17">
        <v>43070</v>
      </c>
      <c r="K38" s="13">
        <v>66</v>
      </c>
      <c r="L38" s="5">
        <f t="shared" si="1"/>
        <v>21.466666666666665</v>
      </c>
      <c r="M38">
        <v>0</v>
      </c>
    </row>
    <row r="39" spans="1:13" x14ac:dyDescent="0.15">
      <c r="A39" s="13" t="s">
        <v>80</v>
      </c>
      <c r="B39" s="13" t="s">
        <v>27</v>
      </c>
      <c r="C39" s="13">
        <v>2</v>
      </c>
      <c r="D39" s="13">
        <v>2</v>
      </c>
      <c r="E39" s="17">
        <v>42823</v>
      </c>
      <c r="F39" t="s">
        <v>63</v>
      </c>
      <c r="G39" s="1">
        <v>0</v>
      </c>
      <c r="J39" s="17">
        <v>43070</v>
      </c>
      <c r="K39" s="13">
        <v>54</v>
      </c>
      <c r="L39" s="5">
        <f t="shared" si="1"/>
        <v>8.2333333333333325</v>
      </c>
      <c r="M39">
        <v>0</v>
      </c>
    </row>
    <row r="40" spans="1:13" x14ac:dyDescent="0.15">
      <c r="A40" s="13" t="s">
        <v>81</v>
      </c>
      <c r="B40" s="13" t="s">
        <v>27</v>
      </c>
      <c r="C40" s="13">
        <v>2</v>
      </c>
      <c r="D40" s="13">
        <v>2</v>
      </c>
      <c r="E40" s="17">
        <v>42935</v>
      </c>
      <c r="F40" t="s">
        <v>64</v>
      </c>
      <c r="G40" s="1">
        <v>2</v>
      </c>
      <c r="J40" s="17">
        <v>43070</v>
      </c>
      <c r="K40" s="13">
        <v>64</v>
      </c>
      <c r="L40" s="5">
        <f t="shared" si="1"/>
        <v>4.5</v>
      </c>
      <c r="M40">
        <v>0</v>
      </c>
    </row>
    <row r="41" spans="1:13" x14ac:dyDescent="0.15">
      <c r="A41" s="13" t="s">
        <v>82</v>
      </c>
      <c r="B41" s="13" t="s">
        <v>27</v>
      </c>
      <c r="C41" s="13">
        <v>2</v>
      </c>
      <c r="D41" s="13">
        <v>2</v>
      </c>
      <c r="E41" s="17">
        <v>40188</v>
      </c>
      <c r="F41" t="s">
        <v>65</v>
      </c>
      <c r="G41" s="1" t="s">
        <v>13</v>
      </c>
      <c r="J41" s="18">
        <v>41955</v>
      </c>
      <c r="K41" s="13">
        <v>66</v>
      </c>
      <c r="L41" s="5">
        <f t="shared" si="1"/>
        <v>58.9</v>
      </c>
      <c r="M41">
        <v>0</v>
      </c>
    </row>
    <row r="42" spans="1:13" x14ac:dyDescent="0.15">
      <c r="A42" s="13" t="s">
        <v>80</v>
      </c>
      <c r="B42" s="13" t="s">
        <v>27</v>
      </c>
      <c r="C42" s="13">
        <v>2</v>
      </c>
      <c r="D42" s="13">
        <v>2</v>
      </c>
      <c r="E42" s="17">
        <v>42135</v>
      </c>
      <c r="F42" t="s">
        <v>66</v>
      </c>
      <c r="G42" s="1">
        <v>0</v>
      </c>
      <c r="J42" s="17">
        <v>43070</v>
      </c>
      <c r="K42" s="13">
        <v>51</v>
      </c>
      <c r="L42" s="5">
        <f t="shared" si="1"/>
        <v>31.166666666666668</v>
      </c>
      <c r="M42">
        <v>0</v>
      </c>
    </row>
    <row r="43" spans="1:13" x14ac:dyDescent="0.15">
      <c r="A43" s="13" t="s">
        <v>80</v>
      </c>
      <c r="B43" s="13" t="s">
        <v>27</v>
      </c>
      <c r="C43" s="13">
        <v>3</v>
      </c>
      <c r="D43" s="13">
        <v>2</v>
      </c>
      <c r="E43" s="17">
        <v>42213</v>
      </c>
      <c r="F43" t="s">
        <v>46</v>
      </c>
      <c r="G43" s="1">
        <v>0</v>
      </c>
      <c r="J43" s="26">
        <v>43070</v>
      </c>
      <c r="K43" s="13">
        <v>69</v>
      </c>
      <c r="L43" s="5">
        <f t="shared" si="1"/>
        <v>28.566666666666666</v>
      </c>
      <c r="M43">
        <v>0</v>
      </c>
    </row>
    <row r="44" spans="1:13" x14ac:dyDescent="0.15">
      <c r="A44" s="13" t="s">
        <v>81</v>
      </c>
      <c r="B44" s="13" t="s">
        <v>27</v>
      </c>
      <c r="C44" s="13">
        <v>3</v>
      </c>
      <c r="D44" s="13">
        <v>2</v>
      </c>
      <c r="E44" s="17">
        <v>42877</v>
      </c>
      <c r="G44" s="1">
        <v>0</v>
      </c>
      <c r="J44" s="18">
        <v>42988</v>
      </c>
      <c r="K44" s="13">
        <v>79</v>
      </c>
      <c r="L44" s="5">
        <f t="shared" si="1"/>
        <v>3.7</v>
      </c>
      <c r="M44">
        <v>1</v>
      </c>
    </row>
    <row r="45" spans="1:13" x14ac:dyDescent="0.15">
      <c r="A45" s="13" t="s">
        <v>82</v>
      </c>
      <c r="B45" s="13" t="s">
        <v>27</v>
      </c>
      <c r="C45" s="13">
        <v>3</v>
      </c>
      <c r="D45" s="13">
        <v>2</v>
      </c>
      <c r="E45" s="17">
        <v>41711</v>
      </c>
      <c r="F45" t="s">
        <v>67</v>
      </c>
      <c r="G45" s="1">
        <v>0</v>
      </c>
      <c r="J45" s="17">
        <v>43070</v>
      </c>
      <c r="K45" s="13">
        <v>68</v>
      </c>
      <c r="L45" s="5">
        <f t="shared" si="1"/>
        <v>45.3</v>
      </c>
      <c r="M45">
        <v>0</v>
      </c>
    </row>
    <row r="46" spans="1:13" x14ac:dyDescent="0.15">
      <c r="A46" s="13" t="s">
        <v>80</v>
      </c>
      <c r="B46" s="13" t="s">
        <v>27</v>
      </c>
      <c r="C46" s="13">
        <v>3</v>
      </c>
      <c r="D46" s="13">
        <v>2</v>
      </c>
      <c r="E46" s="17">
        <v>41857</v>
      </c>
      <c r="F46" t="s">
        <v>68</v>
      </c>
      <c r="G46" s="1">
        <v>0</v>
      </c>
      <c r="J46" s="17">
        <v>43070</v>
      </c>
      <c r="K46" s="13">
        <v>58</v>
      </c>
      <c r="L46" s="5">
        <f t="shared" si="1"/>
        <v>40.43333333333333</v>
      </c>
      <c r="M46">
        <v>0</v>
      </c>
    </row>
    <row r="47" spans="1:13" x14ac:dyDescent="0.15">
      <c r="A47" s="13" t="s">
        <v>80</v>
      </c>
      <c r="B47" s="13" t="s">
        <v>27</v>
      </c>
      <c r="C47" s="13">
        <v>3</v>
      </c>
      <c r="D47" s="13">
        <v>2</v>
      </c>
      <c r="E47" s="17">
        <v>41921</v>
      </c>
      <c r="F47" t="s">
        <v>69</v>
      </c>
      <c r="G47" s="1">
        <v>0</v>
      </c>
      <c r="J47" s="17">
        <v>43070</v>
      </c>
      <c r="K47" s="13">
        <v>59</v>
      </c>
      <c r="L47" s="5">
        <f t="shared" si="1"/>
        <v>38.299999999999997</v>
      </c>
      <c r="M47">
        <v>0</v>
      </c>
    </row>
    <row r="48" spans="1:13" x14ac:dyDescent="0.15">
      <c r="A48" s="13" t="s">
        <v>81</v>
      </c>
      <c r="B48" s="13" t="s">
        <v>28</v>
      </c>
      <c r="C48" s="13">
        <v>3</v>
      </c>
      <c r="D48" s="13">
        <v>2</v>
      </c>
      <c r="E48" s="17">
        <v>41978</v>
      </c>
      <c r="F48" t="s">
        <v>70</v>
      </c>
      <c r="G48" s="1">
        <v>0</v>
      </c>
      <c r="J48" s="17">
        <v>43070</v>
      </c>
      <c r="K48" s="13">
        <v>48</v>
      </c>
      <c r="L48" s="5">
        <f t="shared" si="1"/>
        <v>36.4</v>
      </c>
      <c r="M48">
        <v>0</v>
      </c>
    </row>
    <row r="49" spans="1:13" x14ac:dyDescent="0.15">
      <c r="A49" s="13" t="s">
        <v>82</v>
      </c>
      <c r="B49" s="13" t="s">
        <v>28</v>
      </c>
      <c r="C49" s="13">
        <v>3</v>
      </c>
      <c r="D49" s="13">
        <v>2</v>
      </c>
      <c r="E49" s="17">
        <v>42387</v>
      </c>
      <c r="F49" t="s">
        <v>71</v>
      </c>
      <c r="G49" s="1">
        <v>0</v>
      </c>
      <c r="J49" s="17">
        <v>43070</v>
      </c>
      <c r="K49" s="13">
        <v>43</v>
      </c>
      <c r="L49" s="5">
        <f t="shared" si="1"/>
        <v>22.766666666666666</v>
      </c>
      <c r="M49">
        <v>0</v>
      </c>
    </row>
    <row r="50" spans="1:13" x14ac:dyDescent="0.15">
      <c r="A50" s="13" t="s">
        <v>80</v>
      </c>
      <c r="B50" s="13" t="s">
        <v>28</v>
      </c>
      <c r="C50" s="13">
        <v>3</v>
      </c>
      <c r="D50" s="13">
        <v>2</v>
      </c>
      <c r="E50" s="17">
        <v>42499</v>
      </c>
      <c r="F50" t="s">
        <v>72</v>
      </c>
      <c r="G50" s="1">
        <v>2</v>
      </c>
      <c r="J50" s="17">
        <v>42592</v>
      </c>
      <c r="K50" s="13">
        <v>63</v>
      </c>
      <c r="L50" s="5">
        <f t="shared" si="1"/>
        <v>3.1</v>
      </c>
      <c r="M50">
        <v>0</v>
      </c>
    </row>
    <row r="51" spans="1:13" x14ac:dyDescent="0.15">
      <c r="A51" s="13" t="s">
        <v>80</v>
      </c>
      <c r="B51" s="13" t="s">
        <v>28</v>
      </c>
      <c r="C51" s="13">
        <v>3</v>
      </c>
      <c r="D51" s="13">
        <v>2</v>
      </c>
      <c r="E51" s="17">
        <v>42845</v>
      </c>
      <c r="F51" t="s">
        <v>73</v>
      </c>
      <c r="G51" s="1">
        <v>0</v>
      </c>
      <c r="I51" s="17">
        <v>42958</v>
      </c>
      <c r="J51" s="18">
        <v>43070</v>
      </c>
      <c r="K51" s="13">
        <v>59</v>
      </c>
      <c r="L51" s="5">
        <f t="shared" si="1"/>
        <v>7.5</v>
      </c>
      <c r="M51">
        <v>1</v>
      </c>
    </row>
    <row r="52" spans="1:13" x14ac:dyDescent="0.15">
      <c r="A52" s="13" t="s">
        <v>81</v>
      </c>
      <c r="B52" s="13" t="s">
        <v>28</v>
      </c>
      <c r="C52" s="13">
        <v>3</v>
      </c>
      <c r="D52" s="13">
        <v>2</v>
      </c>
      <c r="E52" s="17">
        <v>42711</v>
      </c>
      <c r="F52" t="s">
        <v>74</v>
      </c>
      <c r="J52" s="17">
        <v>43070</v>
      </c>
      <c r="K52" s="13">
        <v>58</v>
      </c>
      <c r="L52" s="5">
        <f t="shared" si="1"/>
        <v>11.966666666666667</v>
      </c>
      <c r="M52">
        <v>0</v>
      </c>
    </row>
    <row r="53" spans="1:13" x14ac:dyDescent="0.15">
      <c r="A53" s="13" t="s">
        <v>82</v>
      </c>
      <c r="B53" s="13" t="s">
        <v>30</v>
      </c>
      <c r="C53" s="13">
        <v>4</v>
      </c>
      <c r="D53" s="13"/>
      <c r="E53" s="17">
        <v>41248</v>
      </c>
      <c r="F53" t="s">
        <v>75</v>
      </c>
      <c r="G53" s="1">
        <v>2</v>
      </c>
      <c r="J53" t="s">
        <v>38</v>
      </c>
      <c r="K53" s="13">
        <v>41</v>
      </c>
    </row>
    <row r="54" spans="1:13" x14ac:dyDescent="0.15">
      <c r="A54" s="13" t="s">
        <v>80</v>
      </c>
      <c r="B54" s="13" t="s">
        <v>28</v>
      </c>
      <c r="C54" s="13">
        <v>4</v>
      </c>
      <c r="D54" s="13"/>
      <c r="E54" s="17">
        <v>42237</v>
      </c>
      <c r="F54" t="s">
        <v>76</v>
      </c>
      <c r="G54" s="1">
        <v>0</v>
      </c>
      <c r="J54" t="s">
        <v>38</v>
      </c>
      <c r="K54" s="13">
        <v>68</v>
      </c>
    </row>
    <row r="55" spans="1:13" x14ac:dyDescent="0.15">
      <c r="A55" s="13" t="s">
        <v>80</v>
      </c>
      <c r="B55" s="13" t="s">
        <v>28</v>
      </c>
      <c r="C55" s="13">
        <v>4</v>
      </c>
      <c r="D55" s="13"/>
      <c r="E55" s="17">
        <v>42201</v>
      </c>
      <c r="F55" t="s">
        <v>77</v>
      </c>
      <c r="G55" s="1">
        <v>0</v>
      </c>
      <c r="J55" t="s">
        <v>38</v>
      </c>
      <c r="K55">
        <v>55</v>
      </c>
    </row>
    <row r="56" spans="1:13" x14ac:dyDescent="0.15">
      <c r="A56" s="13" t="s">
        <v>80</v>
      </c>
      <c r="B56" s="13" t="s">
        <v>28</v>
      </c>
      <c r="C56" s="13">
        <v>5</v>
      </c>
      <c r="D56" s="13"/>
      <c r="E56" s="17">
        <v>42586</v>
      </c>
      <c r="F56" t="s">
        <v>49</v>
      </c>
      <c r="G56" s="1">
        <v>0</v>
      </c>
      <c r="J56" t="s">
        <v>38</v>
      </c>
      <c r="K56" s="13">
        <v>61</v>
      </c>
    </row>
    <row r="57" spans="1:13" x14ac:dyDescent="0.15">
      <c r="A57" s="13" t="s">
        <v>80</v>
      </c>
      <c r="B57" s="13" t="s">
        <v>28</v>
      </c>
      <c r="C57" s="13">
        <v>5</v>
      </c>
      <c r="D57" s="13"/>
      <c r="E57" s="17">
        <v>42625</v>
      </c>
      <c r="F57" t="s">
        <v>78</v>
      </c>
      <c r="J57" t="s">
        <v>38</v>
      </c>
      <c r="K57" s="13">
        <v>61</v>
      </c>
    </row>
    <row r="58" spans="1:13" x14ac:dyDescent="0.15">
      <c r="A58" s="13" t="s">
        <v>81</v>
      </c>
      <c r="B58" s="13" t="s">
        <v>29</v>
      </c>
      <c r="C58" s="13">
        <v>6</v>
      </c>
      <c r="D58" s="13"/>
      <c r="E58" s="17">
        <v>42419</v>
      </c>
      <c r="F58" s="17" t="s">
        <v>42</v>
      </c>
      <c r="G58" s="1">
        <v>0</v>
      </c>
      <c r="J58" t="s">
        <v>38</v>
      </c>
      <c r="K58" s="13">
        <v>49</v>
      </c>
    </row>
    <row r="59" spans="1:13" x14ac:dyDescent="0.15">
      <c r="A59" s="13" t="s">
        <v>82</v>
      </c>
      <c r="B59" s="13" t="s">
        <v>30</v>
      </c>
      <c r="C59" s="13">
        <v>6</v>
      </c>
      <c r="D59" s="13"/>
      <c r="E59" s="17">
        <v>42630</v>
      </c>
      <c r="F59" t="s">
        <v>44</v>
      </c>
      <c r="G59" s="1">
        <v>0</v>
      </c>
      <c r="J59" t="s">
        <v>38</v>
      </c>
      <c r="K59" s="13">
        <v>60</v>
      </c>
    </row>
  </sheetData>
  <sortState ref="A2:I59">
    <sortCondition ref="C1"/>
  </sortState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E21"/>
    </sheetView>
  </sheetViews>
  <sheetFormatPr baseColWidth="10" defaultColWidth="9" defaultRowHeight="14" x14ac:dyDescent="0.15"/>
  <cols>
    <col min="1" max="1" width="14.1640625" customWidth="1"/>
    <col min="2" max="2" width="16.33203125" customWidth="1"/>
    <col min="3" max="3" width="14.83203125" customWidth="1"/>
    <col min="4" max="4" width="15" customWidth="1"/>
  </cols>
  <sheetData>
    <row r="1" spans="1:4" x14ac:dyDescent="0.15">
      <c r="A1" s="32"/>
      <c r="B1" s="32"/>
      <c r="C1" s="32"/>
      <c r="D1" s="32"/>
    </row>
    <row r="2" spans="1:4" x14ac:dyDescent="0.15">
      <c r="A2" s="33"/>
      <c r="B2" s="19"/>
      <c r="C2" s="19"/>
      <c r="D2" s="19"/>
    </row>
    <row r="3" spans="1:4" x14ac:dyDescent="0.15">
      <c r="A3" s="34"/>
      <c r="B3" s="21"/>
      <c r="C3" s="21"/>
      <c r="D3" s="21"/>
    </row>
    <row r="4" spans="1:4" x14ac:dyDescent="0.15">
      <c r="B4" s="22"/>
      <c r="C4" s="22"/>
      <c r="D4" s="22"/>
    </row>
    <row r="5" spans="1:4" x14ac:dyDescent="0.15">
      <c r="B5" s="23"/>
      <c r="C5" s="23"/>
      <c r="D5" s="23"/>
    </row>
    <row r="6" spans="1:4" x14ac:dyDescent="0.15">
      <c r="B6" s="1"/>
      <c r="C6" s="1"/>
      <c r="D6" s="1"/>
    </row>
    <row r="7" spans="1:4" x14ac:dyDescent="0.15">
      <c r="B7" s="1"/>
      <c r="C7" s="1"/>
      <c r="D7" s="1"/>
    </row>
    <row r="8" spans="1:4" x14ac:dyDescent="0.15">
      <c r="B8" s="1"/>
      <c r="C8" s="1"/>
      <c r="D8" s="1"/>
    </row>
    <row r="9" spans="1:4" x14ac:dyDescent="0.15">
      <c r="B9" s="1"/>
      <c r="C9" s="1"/>
      <c r="D9" s="1"/>
    </row>
    <row r="10" spans="1:4" x14ac:dyDescent="0.15">
      <c r="B10" s="1"/>
      <c r="C10" s="1"/>
      <c r="D10" s="1"/>
    </row>
    <row r="11" spans="1:4" x14ac:dyDescent="0.15">
      <c r="B11" s="1"/>
      <c r="C11" s="1"/>
      <c r="D11" s="1"/>
    </row>
    <row r="12" spans="1:4" x14ac:dyDescent="0.15">
      <c r="B12" s="1"/>
      <c r="C12" s="1"/>
      <c r="D12" s="1"/>
    </row>
    <row r="13" spans="1:4" x14ac:dyDescent="0.15">
      <c r="B13" s="1"/>
      <c r="C13" s="1"/>
      <c r="D13" s="1"/>
    </row>
    <row r="14" spans="1:4" x14ac:dyDescent="0.15">
      <c r="B14" s="1"/>
      <c r="C14" s="1"/>
      <c r="D14" s="1"/>
    </row>
    <row r="15" spans="1:4" x14ac:dyDescent="0.15">
      <c r="B15" s="1"/>
      <c r="C15" s="1"/>
      <c r="D15" s="1"/>
    </row>
    <row r="16" spans="1:4" x14ac:dyDescent="0.15">
      <c r="B16" s="1"/>
      <c r="C16" s="1"/>
      <c r="D16" s="1"/>
    </row>
    <row r="17" spans="1:6" x14ac:dyDescent="0.15">
      <c r="B17" s="1"/>
      <c r="C17" s="1"/>
      <c r="D17" s="1"/>
    </row>
    <row r="18" spans="1:6" x14ac:dyDescent="0.15">
      <c r="B18" s="1"/>
      <c r="C18" s="1"/>
      <c r="D18" s="1"/>
    </row>
    <row r="19" spans="1:6" x14ac:dyDescent="0.15">
      <c r="A19" s="1"/>
      <c r="B19" s="1"/>
      <c r="C19" s="1"/>
      <c r="D19" s="1"/>
    </row>
    <row r="20" spans="1:6" x14ac:dyDescent="0.15">
      <c r="A20" s="20"/>
      <c r="B20" s="20"/>
      <c r="C20" s="20"/>
      <c r="D20" s="20"/>
      <c r="E20" s="24"/>
      <c r="F20" s="24"/>
    </row>
    <row r="21" spans="1:6" x14ac:dyDescent="0.15">
      <c r="A21" s="25"/>
    </row>
  </sheetData>
  <mergeCells count="2">
    <mergeCell ref="A1:D1"/>
    <mergeCell ref="A2:A3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8"/>
  <sheetViews>
    <sheetView workbookViewId="0">
      <selection activeCell="B1" sqref="B1:J1048576"/>
    </sheetView>
  </sheetViews>
  <sheetFormatPr baseColWidth="10" defaultColWidth="9" defaultRowHeight="14" x14ac:dyDescent="0.15"/>
  <cols>
    <col min="3" max="3" width="9.1640625" customWidth="1"/>
  </cols>
  <sheetData>
    <row r="3" spans="2:10" x14ac:dyDescent="0.15">
      <c r="B3" s="1"/>
      <c r="C3" s="1"/>
      <c r="D3" s="1"/>
    </row>
    <row r="4" spans="2:10" x14ac:dyDescent="0.15">
      <c r="B4" s="1"/>
      <c r="C4" s="1"/>
      <c r="D4" s="1"/>
    </row>
    <row r="5" spans="2:10" x14ac:dyDescent="0.15">
      <c r="B5" s="1"/>
      <c r="C5" s="1"/>
      <c r="D5" s="1"/>
    </row>
    <row r="6" spans="2:10" x14ac:dyDescent="0.15">
      <c r="B6" s="1"/>
      <c r="C6" s="1"/>
      <c r="D6" s="1"/>
    </row>
    <row r="8" spans="2:10" x14ac:dyDescent="0.15">
      <c r="J8" s="13"/>
    </row>
    <row r="9" spans="2:10" x14ac:dyDescent="0.15">
      <c r="J9" s="13"/>
    </row>
    <row r="10" spans="2:10" x14ac:dyDescent="0.15">
      <c r="J10" s="13"/>
    </row>
    <row r="11" spans="2:10" x14ac:dyDescent="0.15">
      <c r="J11" s="13"/>
    </row>
    <row r="12" spans="2:10" x14ac:dyDescent="0.15">
      <c r="J12" s="13"/>
    </row>
    <row r="13" spans="2:10" x14ac:dyDescent="0.15">
      <c r="J13" s="13"/>
    </row>
    <row r="14" spans="2:10" x14ac:dyDescent="0.15">
      <c r="J14" s="13"/>
    </row>
    <row r="15" spans="2:10" x14ac:dyDescent="0.15">
      <c r="J15" s="13"/>
    </row>
    <row r="16" spans="2:10" x14ac:dyDescent="0.15">
      <c r="J16" s="13"/>
    </row>
    <row r="17" spans="10:10" x14ac:dyDescent="0.15">
      <c r="J17" s="13"/>
    </row>
    <row r="18" spans="10:10" x14ac:dyDescent="0.15">
      <c r="J18" s="13"/>
    </row>
    <row r="19" spans="10:10" x14ac:dyDescent="0.15">
      <c r="J19" s="13"/>
    </row>
    <row r="20" spans="10:10" x14ac:dyDescent="0.15">
      <c r="J20" s="13"/>
    </row>
    <row r="21" spans="10:10" x14ac:dyDescent="0.15">
      <c r="J21" s="13"/>
    </row>
    <row r="22" spans="10:10" x14ac:dyDescent="0.15">
      <c r="J22" s="13"/>
    </row>
    <row r="23" spans="10:10" x14ac:dyDescent="0.15">
      <c r="J23" s="13"/>
    </row>
    <row r="24" spans="10:10" x14ac:dyDescent="0.15">
      <c r="J24" s="13"/>
    </row>
    <row r="25" spans="10:10" x14ac:dyDescent="0.15">
      <c r="J25" s="13"/>
    </row>
    <row r="26" spans="10:10" x14ac:dyDescent="0.15">
      <c r="J26" s="13"/>
    </row>
    <row r="27" spans="10:10" x14ac:dyDescent="0.15">
      <c r="J27" s="13"/>
    </row>
    <row r="28" spans="10:10" x14ac:dyDescent="0.15">
      <c r="J28" s="13"/>
    </row>
    <row r="29" spans="10:10" x14ac:dyDescent="0.15">
      <c r="J29" s="13"/>
    </row>
    <row r="30" spans="10:10" x14ac:dyDescent="0.15">
      <c r="J30" s="13"/>
    </row>
    <row r="31" spans="10:10" x14ac:dyDescent="0.15">
      <c r="J31" s="13"/>
    </row>
    <row r="32" spans="10:10" x14ac:dyDescent="0.15">
      <c r="J32" s="13"/>
    </row>
    <row r="33" spans="10:10" x14ac:dyDescent="0.15">
      <c r="J33" s="13"/>
    </row>
    <row r="34" spans="10:10" x14ac:dyDescent="0.15">
      <c r="J34" s="13"/>
    </row>
    <row r="35" spans="10:10" x14ac:dyDescent="0.15">
      <c r="J35" s="13"/>
    </row>
    <row r="36" spans="10:10" x14ac:dyDescent="0.15">
      <c r="J36" s="13"/>
    </row>
    <row r="37" spans="10:10" x14ac:dyDescent="0.15">
      <c r="J37" s="13"/>
    </row>
    <row r="38" spans="10:10" x14ac:dyDescent="0.15">
      <c r="J38" s="13"/>
    </row>
  </sheetData>
  <phoneticPr fontId="5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2" sqref="A1:N30"/>
    </sheetView>
  </sheetViews>
  <sheetFormatPr baseColWidth="10" defaultColWidth="9" defaultRowHeight="14" x14ac:dyDescent="0.15"/>
  <cols>
    <col min="10" max="10" width="10.1640625" customWidth="1"/>
    <col min="11" max="11" width="11.33203125" customWidth="1"/>
  </cols>
  <sheetData>
    <row r="1" spans="1:13" x14ac:dyDescent="0.15">
      <c r="A1" s="1"/>
      <c r="B1" s="1"/>
      <c r="C1" s="1"/>
      <c r="D1" s="1"/>
      <c r="H1" s="1"/>
      <c r="I1" s="1"/>
      <c r="L1" s="1"/>
      <c r="M1" s="3"/>
    </row>
    <row r="2" spans="1:13" x14ac:dyDescent="0.15">
      <c r="A2" s="13"/>
      <c r="B2" s="13"/>
      <c r="C2" s="13"/>
      <c r="D2" s="13"/>
      <c r="E2" s="17"/>
      <c r="H2" s="1"/>
      <c r="I2" s="1"/>
      <c r="K2" s="18"/>
      <c r="L2" s="13"/>
      <c r="M2" s="5"/>
    </row>
    <row r="3" spans="1:13" x14ac:dyDescent="0.15">
      <c r="A3" s="13"/>
      <c r="B3" s="13"/>
      <c r="C3" s="13"/>
      <c r="D3" s="13"/>
      <c r="E3" s="17"/>
      <c r="H3" s="1"/>
      <c r="I3" s="1"/>
      <c r="K3" s="17"/>
      <c r="L3" s="13"/>
      <c r="M3" s="5"/>
    </row>
    <row r="4" spans="1:13" x14ac:dyDescent="0.15">
      <c r="A4" s="13"/>
      <c r="B4" s="13"/>
      <c r="C4" s="13"/>
      <c r="D4" s="13"/>
      <c r="E4" s="17"/>
      <c r="H4" s="1"/>
      <c r="I4" s="1"/>
      <c r="K4" s="17"/>
      <c r="L4" s="13"/>
      <c r="M4" s="5"/>
    </row>
    <row r="5" spans="1:13" x14ac:dyDescent="0.15">
      <c r="A5" s="13"/>
      <c r="B5" s="13"/>
      <c r="C5" s="13"/>
      <c r="D5" s="13"/>
      <c r="E5" s="17"/>
      <c r="H5" s="1"/>
      <c r="I5" s="1"/>
      <c r="K5" s="17"/>
      <c r="L5" s="13"/>
      <c r="M5" s="5"/>
    </row>
    <row r="6" spans="1:13" x14ac:dyDescent="0.15">
      <c r="A6" s="13"/>
      <c r="B6" s="13"/>
      <c r="C6" s="13"/>
      <c r="D6" s="13"/>
      <c r="E6" s="17"/>
      <c r="H6" s="1"/>
      <c r="I6" s="1"/>
      <c r="K6" s="17"/>
      <c r="L6" s="13"/>
      <c r="M6" s="5"/>
    </row>
    <row r="7" spans="1:13" x14ac:dyDescent="0.15">
      <c r="A7" s="13"/>
      <c r="B7" s="13"/>
      <c r="C7" s="13"/>
      <c r="D7" s="13"/>
      <c r="E7" s="17"/>
      <c r="H7" s="1"/>
      <c r="I7" s="1"/>
      <c r="K7" s="17"/>
      <c r="L7" s="13"/>
      <c r="M7" s="5"/>
    </row>
    <row r="8" spans="1:13" x14ac:dyDescent="0.15">
      <c r="A8" s="13"/>
      <c r="B8" s="13"/>
      <c r="C8" s="13"/>
      <c r="D8" s="13"/>
      <c r="E8" s="17"/>
      <c r="H8" s="1"/>
      <c r="I8" s="1"/>
      <c r="K8" s="17"/>
      <c r="L8" s="13"/>
      <c r="M8" s="5"/>
    </row>
    <row r="9" spans="1:13" x14ac:dyDescent="0.15">
      <c r="A9" s="13"/>
      <c r="B9" s="13"/>
      <c r="C9" s="13"/>
      <c r="D9" s="13"/>
      <c r="E9" s="17"/>
      <c r="H9" s="1"/>
      <c r="I9" s="1"/>
      <c r="K9" s="17"/>
      <c r="L9" s="13"/>
      <c r="M9" s="5"/>
    </row>
    <row r="10" spans="1:13" x14ac:dyDescent="0.15">
      <c r="A10" s="13"/>
      <c r="B10" s="13"/>
      <c r="C10" s="13"/>
      <c r="D10" s="13"/>
      <c r="E10" s="17"/>
      <c r="H10" s="1"/>
      <c r="I10" s="1"/>
      <c r="K10" s="17"/>
      <c r="L10" s="13"/>
      <c r="M10" s="5"/>
    </row>
    <row r="11" spans="1:13" x14ac:dyDescent="0.15">
      <c r="A11" s="13"/>
      <c r="B11" s="13"/>
      <c r="C11" s="13"/>
      <c r="D11" s="13"/>
      <c r="E11" s="17"/>
      <c r="H11" s="1"/>
      <c r="I11" s="1"/>
      <c r="K11" s="18"/>
      <c r="L11" s="13"/>
      <c r="M11" s="5"/>
    </row>
    <row r="12" spans="1:13" x14ac:dyDescent="0.15">
      <c r="A12" s="13"/>
      <c r="B12" s="13"/>
      <c r="C12" s="13"/>
      <c r="D12" s="13"/>
      <c r="E12" s="18"/>
      <c r="H12" s="1"/>
      <c r="I12" s="1"/>
      <c r="J12" s="17"/>
      <c r="K12" s="17"/>
      <c r="L12" s="13"/>
      <c r="M12" s="5"/>
    </row>
    <row r="13" spans="1:13" x14ac:dyDescent="0.15">
      <c r="A13" s="13"/>
      <c r="B13" s="13"/>
      <c r="C13" s="13"/>
      <c r="D13" s="13"/>
      <c r="E13" s="17"/>
      <c r="H13" s="1"/>
      <c r="I13" s="1"/>
      <c r="K13" s="18"/>
      <c r="L13" s="13"/>
      <c r="M13" s="5"/>
    </row>
    <row r="14" spans="1:13" x14ac:dyDescent="0.15">
      <c r="A14" s="13"/>
      <c r="B14" s="13"/>
      <c r="C14" s="13"/>
      <c r="D14" s="13"/>
      <c r="E14" s="17"/>
      <c r="H14" s="1"/>
      <c r="I14" s="1"/>
      <c r="K14" s="17"/>
      <c r="L14" s="13"/>
      <c r="M14" s="5"/>
    </row>
    <row r="15" spans="1:13" x14ac:dyDescent="0.15">
      <c r="A15" s="13"/>
      <c r="B15" s="13"/>
      <c r="C15" s="13"/>
      <c r="D15" s="13"/>
      <c r="E15" s="17"/>
      <c r="H15" s="1"/>
      <c r="I15" s="1"/>
      <c r="K15" s="17"/>
      <c r="L15" s="13"/>
      <c r="M15" s="5"/>
    </row>
    <row r="16" spans="1:13" x14ac:dyDescent="0.15">
      <c r="A16" s="13"/>
      <c r="B16" s="13"/>
      <c r="C16" s="13"/>
      <c r="D16" s="13"/>
      <c r="E16" s="17"/>
      <c r="H16" s="1"/>
      <c r="I16" s="1"/>
      <c r="K16" s="18"/>
      <c r="L16" s="13"/>
      <c r="M16" s="5"/>
    </row>
    <row r="17" spans="1:13" x14ac:dyDescent="0.15">
      <c r="A17" s="13"/>
      <c r="B17" s="13"/>
      <c r="C17" s="13"/>
      <c r="D17" s="13"/>
      <c r="E17" s="17"/>
      <c r="H17" s="1"/>
      <c r="I17" s="1"/>
      <c r="K17" s="17"/>
      <c r="L17" s="13"/>
      <c r="M17" s="5"/>
    </row>
    <row r="18" spans="1:13" x14ac:dyDescent="0.15">
      <c r="A18" s="13"/>
      <c r="B18" s="13"/>
      <c r="C18" s="13"/>
      <c r="D18" s="13"/>
      <c r="E18" s="17"/>
      <c r="H18" s="1"/>
      <c r="I18" s="1"/>
      <c r="K18" s="17"/>
      <c r="L18" s="13"/>
      <c r="M18" s="5"/>
    </row>
    <row r="19" spans="1:13" x14ac:dyDescent="0.15">
      <c r="A19" s="13"/>
      <c r="B19" s="13"/>
      <c r="C19" s="13"/>
      <c r="D19" s="13"/>
      <c r="E19" s="17"/>
      <c r="H19" s="1"/>
      <c r="I19" s="1"/>
      <c r="K19" s="17"/>
      <c r="L19" s="13"/>
      <c r="M19" s="5"/>
    </row>
    <row r="20" spans="1:13" x14ac:dyDescent="0.15">
      <c r="A20" s="13"/>
      <c r="B20" s="13"/>
      <c r="C20" s="13"/>
      <c r="D20" s="13"/>
      <c r="E20" s="17"/>
      <c r="H20" s="1"/>
      <c r="I20" s="1"/>
      <c r="J20" s="17"/>
      <c r="K20" s="18"/>
      <c r="L20" s="13"/>
      <c r="M20" s="5"/>
    </row>
    <row r="21" spans="1:13" x14ac:dyDescent="0.15">
      <c r="A21" s="13"/>
      <c r="B21" s="13"/>
      <c r="C21" s="13"/>
      <c r="D21" s="13"/>
      <c r="E21" s="17"/>
      <c r="H21" s="1"/>
      <c r="I21" s="1"/>
      <c r="K21" s="17"/>
      <c r="L21" s="13"/>
      <c r="M21" s="5"/>
    </row>
    <row r="22" spans="1:13" x14ac:dyDescent="0.15">
      <c r="A22" s="13"/>
      <c r="B22" s="13"/>
      <c r="C22" s="13"/>
      <c r="D22" s="13"/>
      <c r="E22" s="17"/>
      <c r="H22" s="1"/>
      <c r="I22" s="1"/>
      <c r="K22" s="17"/>
      <c r="L22" s="13"/>
      <c r="M22" s="5"/>
    </row>
    <row r="23" spans="1:13" x14ac:dyDescent="0.15">
      <c r="A23" s="13"/>
      <c r="B23" s="13"/>
      <c r="C23" s="13"/>
      <c r="D23" s="13"/>
      <c r="E23" s="17"/>
      <c r="H23" s="1"/>
      <c r="I23" s="1"/>
      <c r="K23" s="17"/>
      <c r="L23" s="13"/>
      <c r="M23" s="5"/>
    </row>
    <row r="24" spans="1:13" x14ac:dyDescent="0.15">
      <c r="A24" s="13"/>
      <c r="B24" s="13"/>
      <c r="C24" s="13"/>
      <c r="D24" s="13"/>
      <c r="E24" s="17"/>
      <c r="H24" s="1"/>
      <c r="I24" s="1"/>
      <c r="J24" s="17"/>
      <c r="K24" s="18"/>
      <c r="L24" s="13"/>
      <c r="M24" s="5"/>
    </row>
    <row r="25" spans="1:13" x14ac:dyDescent="0.15">
      <c r="A25" s="13"/>
      <c r="B25" s="13"/>
      <c r="C25" s="13"/>
      <c r="D25" s="13"/>
      <c r="E25" s="17"/>
      <c r="H25" s="1"/>
      <c r="I25" s="1"/>
      <c r="K25" s="18"/>
      <c r="L25" s="13"/>
      <c r="M25" s="5"/>
    </row>
    <row r="26" spans="1:13" x14ac:dyDescent="0.15">
      <c r="A26" s="13"/>
      <c r="B26" s="13"/>
      <c r="C26" s="13"/>
      <c r="D26" s="13"/>
      <c r="E26" s="17"/>
      <c r="H26" s="1"/>
      <c r="I26" s="1"/>
      <c r="K26" s="17"/>
      <c r="L26" s="13"/>
      <c r="M26" s="5"/>
    </row>
    <row r="27" spans="1:13" x14ac:dyDescent="0.15">
      <c r="A27" s="13"/>
      <c r="B27" s="13"/>
      <c r="C27" s="13"/>
      <c r="D27" s="13"/>
      <c r="E27" s="17"/>
      <c r="H27" s="1"/>
      <c r="I27" s="1"/>
      <c r="K27" s="18"/>
      <c r="L27" s="13"/>
      <c r="M27" s="5"/>
    </row>
    <row r="28" spans="1:13" x14ac:dyDescent="0.15">
      <c r="A28" s="13"/>
      <c r="B28" s="13"/>
      <c r="C28" s="13"/>
      <c r="D28" s="13"/>
      <c r="E28" s="17"/>
      <c r="H28" s="1"/>
      <c r="I28" s="1"/>
      <c r="K28" s="17"/>
      <c r="L28" s="13"/>
      <c r="M28" s="5"/>
    </row>
    <row r="29" spans="1:13" x14ac:dyDescent="0.15">
      <c r="A29" s="13"/>
      <c r="B29" s="13"/>
      <c r="C29" s="13"/>
      <c r="D29" s="13"/>
      <c r="E29" s="17"/>
      <c r="H29" s="1"/>
      <c r="I29" s="1"/>
      <c r="K29" s="17"/>
      <c r="L29" s="13"/>
      <c r="M29" s="5"/>
    </row>
    <row r="30" spans="1:13" x14ac:dyDescent="0.15">
      <c r="A30" s="13"/>
      <c r="B30" s="13"/>
      <c r="C30" s="13"/>
      <c r="D30" s="13"/>
      <c r="E30" s="17"/>
      <c r="H30" s="1"/>
      <c r="I30" s="1"/>
      <c r="K30" s="18"/>
      <c r="L30" s="13"/>
      <c r="M30" s="5"/>
    </row>
  </sheetData>
  <phoneticPr fontId="5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B58" sqref="B58"/>
    </sheetView>
  </sheetViews>
  <sheetFormatPr baseColWidth="10" defaultColWidth="9" defaultRowHeight="14" x14ac:dyDescent="0.15"/>
  <sheetData>
    <row r="1" spans="1:9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9" x14ac:dyDescent="0.15">
      <c r="A2" s="13">
        <v>196.6</v>
      </c>
      <c r="B2" s="13">
        <v>118.4</v>
      </c>
      <c r="C2" s="14">
        <v>44.4</v>
      </c>
      <c r="D2" s="13">
        <v>72.7</v>
      </c>
      <c r="E2" s="13">
        <v>178</v>
      </c>
      <c r="F2" s="13">
        <v>18.27</v>
      </c>
      <c r="G2" s="13">
        <v>22.6</v>
      </c>
      <c r="H2" s="13">
        <v>24.5</v>
      </c>
      <c r="I2" s="13">
        <v>4.2</v>
      </c>
    </row>
    <row r="3" spans="1:9" x14ac:dyDescent="0.15">
      <c r="A3" s="13">
        <v>149.9</v>
      </c>
      <c r="B3" s="13">
        <v>94.9</v>
      </c>
      <c r="C3" s="14">
        <v>461</v>
      </c>
      <c r="D3" s="13">
        <v>421.9</v>
      </c>
      <c r="E3" s="13">
        <v>451.6</v>
      </c>
      <c r="F3" s="13">
        <v>30.88</v>
      </c>
      <c r="G3" s="13">
        <v>18.64</v>
      </c>
      <c r="H3" s="13">
        <v>5.75</v>
      </c>
      <c r="I3" s="13">
        <v>0.63</v>
      </c>
    </row>
    <row r="4" spans="1:9" x14ac:dyDescent="0.15">
      <c r="A4" s="13">
        <v>16.7</v>
      </c>
      <c r="B4" s="13">
        <v>9.5</v>
      </c>
      <c r="C4" s="14">
        <v>46.7</v>
      </c>
      <c r="D4" s="13">
        <v>54.53</v>
      </c>
      <c r="E4" s="13">
        <v>119</v>
      </c>
      <c r="F4" s="13">
        <v>30.53</v>
      </c>
      <c r="G4" s="13">
        <v>11.28</v>
      </c>
      <c r="H4" s="13">
        <v>19.7</v>
      </c>
      <c r="I4" s="13">
        <v>2.0099999999999998</v>
      </c>
    </row>
    <row r="5" spans="1:9" x14ac:dyDescent="0.15">
      <c r="A5" s="13">
        <v>96.9</v>
      </c>
      <c r="B5" s="13">
        <v>58.9</v>
      </c>
      <c r="C5" s="14">
        <v>20.6</v>
      </c>
      <c r="D5" s="13">
        <v>69.2</v>
      </c>
      <c r="E5" s="13">
        <v>250</v>
      </c>
      <c r="F5" s="13">
        <v>18.27</v>
      </c>
      <c r="G5" s="13">
        <v>15.83</v>
      </c>
      <c r="H5" s="13">
        <v>4.67</v>
      </c>
      <c r="I5" s="13">
        <v>0.7</v>
      </c>
    </row>
    <row r="6" spans="1:9" x14ac:dyDescent="0.15">
      <c r="A6" s="13">
        <v>39.299999999999997</v>
      </c>
      <c r="B6" s="13">
        <v>22.6</v>
      </c>
      <c r="C6" s="14">
        <v>88.1</v>
      </c>
      <c r="D6" s="13">
        <v>57.41</v>
      </c>
      <c r="E6" s="13">
        <v>552</v>
      </c>
      <c r="F6" s="13">
        <v>83.44</v>
      </c>
      <c r="G6" s="13">
        <v>21.25</v>
      </c>
      <c r="H6" s="13">
        <v>12.92</v>
      </c>
      <c r="I6" s="13">
        <v>1.6</v>
      </c>
    </row>
    <row r="7" spans="1:9" x14ac:dyDescent="0.15">
      <c r="A7" s="13">
        <v>37</v>
      </c>
      <c r="B7" s="13">
        <v>11.6</v>
      </c>
      <c r="C7" s="14">
        <v>88.5</v>
      </c>
      <c r="D7" s="13">
        <v>65.599999999999994</v>
      </c>
      <c r="E7" s="13">
        <v>379</v>
      </c>
      <c r="F7" s="13">
        <v>130</v>
      </c>
      <c r="G7" s="13">
        <v>22.6</v>
      </c>
      <c r="H7" s="13">
        <v>178.6</v>
      </c>
      <c r="I7" s="13">
        <v>24.5</v>
      </c>
    </row>
    <row r="8" spans="1:9" x14ac:dyDescent="0.15">
      <c r="A8" s="13">
        <v>213</v>
      </c>
      <c r="B8" s="13">
        <v>142.1</v>
      </c>
      <c r="C8" s="14">
        <v>75.400000000000006</v>
      </c>
      <c r="D8" s="13">
        <v>55.28</v>
      </c>
      <c r="E8" s="13">
        <v>264</v>
      </c>
      <c r="F8" s="13">
        <v>44.85</v>
      </c>
      <c r="G8" s="13">
        <v>10.9</v>
      </c>
      <c r="H8" s="13">
        <v>24.5</v>
      </c>
      <c r="I8" s="13">
        <v>1.7</v>
      </c>
    </row>
    <row r="9" spans="1:9" x14ac:dyDescent="0.15">
      <c r="A9" s="13">
        <v>246.3</v>
      </c>
      <c r="B9" s="13">
        <v>129.9</v>
      </c>
      <c r="C9" s="14">
        <v>45.8</v>
      </c>
      <c r="D9" s="13">
        <v>34.9</v>
      </c>
      <c r="E9" s="13">
        <v>345.3</v>
      </c>
      <c r="F9" s="13">
        <v>32.840000000000003</v>
      </c>
      <c r="G9" s="13">
        <v>42.18</v>
      </c>
      <c r="H9" s="13">
        <v>9.5299999999999994</v>
      </c>
      <c r="I9" s="13">
        <v>7.1</v>
      </c>
    </row>
    <row r="10" spans="1:9" x14ac:dyDescent="0.15">
      <c r="A10" s="13">
        <v>122.8</v>
      </c>
      <c r="B10" s="13">
        <v>0.9</v>
      </c>
      <c r="C10" s="14">
        <v>106.7</v>
      </c>
      <c r="D10" s="13">
        <v>102.32</v>
      </c>
      <c r="E10" s="13">
        <v>296</v>
      </c>
      <c r="F10" s="13">
        <v>332.03</v>
      </c>
      <c r="G10" s="13">
        <v>20.78</v>
      </c>
      <c r="H10" s="13">
        <v>19.350000000000001</v>
      </c>
      <c r="I10" s="13">
        <v>11.7</v>
      </c>
    </row>
    <row r="11" spans="1:9" x14ac:dyDescent="0.15">
      <c r="A11" s="13">
        <v>227.7</v>
      </c>
      <c r="B11" s="13">
        <v>155.4</v>
      </c>
      <c r="C11" s="14">
        <v>52.7</v>
      </c>
      <c r="D11" s="13">
        <v>84.09</v>
      </c>
      <c r="E11" s="13">
        <v>140</v>
      </c>
      <c r="F11" s="13">
        <v>36.700000000000003</v>
      </c>
      <c r="G11" s="13">
        <v>8.52</v>
      </c>
      <c r="H11" s="13">
        <v>39</v>
      </c>
      <c r="I11" s="13">
        <v>10.97</v>
      </c>
    </row>
    <row r="12" spans="1:9" x14ac:dyDescent="0.15">
      <c r="A12" s="13">
        <v>103.3</v>
      </c>
      <c r="B12" s="13">
        <v>69</v>
      </c>
      <c r="C12" s="14">
        <v>74.599999999999994</v>
      </c>
      <c r="D12" s="13">
        <v>112.05</v>
      </c>
      <c r="E12" s="13">
        <v>663</v>
      </c>
      <c r="F12" s="13">
        <v>32.840000000000003</v>
      </c>
      <c r="G12" s="13">
        <v>5.89</v>
      </c>
      <c r="H12" s="13">
        <v>11.88</v>
      </c>
      <c r="I12" s="13">
        <v>2.76</v>
      </c>
    </row>
    <row r="13" spans="1:9" x14ac:dyDescent="0.15">
      <c r="A13" s="13">
        <v>350.4</v>
      </c>
      <c r="B13" s="13">
        <v>228.7</v>
      </c>
      <c r="C13" s="14">
        <v>50.4</v>
      </c>
      <c r="D13" s="13">
        <v>80.319999999999993</v>
      </c>
      <c r="E13" s="13">
        <v>420</v>
      </c>
      <c r="F13" s="13">
        <v>255.55</v>
      </c>
      <c r="G13" s="13">
        <v>28.98</v>
      </c>
      <c r="H13" s="13">
        <v>57.1</v>
      </c>
      <c r="I13" s="13">
        <v>10.11</v>
      </c>
    </row>
    <row r="14" spans="1:9" x14ac:dyDescent="0.15">
      <c r="A14" s="13">
        <v>146.69999999999999</v>
      </c>
      <c r="B14" s="13">
        <v>98.5</v>
      </c>
      <c r="C14" s="14">
        <v>137.6</v>
      </c>
      <c r="D14" s="13">
        <v>210.34</v>
      </c>
      <c r="E14" s="13">
        <v>205</v>
      </c>
      <c r="F14" s="13">
        <v>367.2</v>
      </c>
      <c r="G14" s="13">
        <v>29.7</v>
      </c>
      <c r="H14" s="13">
        <v>43.1</v>
      </c>
      <c r="I14" s="13">
        <v>8.3000000000000007</v>
      </c>
    </row>
    <row r="15" spans="1:9" x14ac:dyDescent="0.15">
      <c r="A15" s="13">
        <v>137.6</v>
      </c>
      <c r="B15" s="13">
        <v>93.7</v>
      </c>
      <c r="C15" s="14">
        <v>498.2</v>
      </c>
      <c r="D15" s="13">
        <v>198.54</v>
      </c>
      <c r="E15" s="13">
        <v>474</v>
      </c>
      <c r="F15" s="13">
        <v>448.7</v>
      </c>
      <c r="G15" s="13">
        <v>34.14</v>
      </c>
      <c r="H15" s="13">
        <v>278.8</v>
      </c>
      <c r="I15" s="13">
        <v>14</v>
      </c>
    </row>
    <row r="16" spans="1:9" x14ac:dyDescent="0.15">
      <c r="A16" s="13">
        <v>13.9</v>
      </c>
      <c r="B16" s="13">
        <v>5.3</v>
      </c>
      <c r="C16" s="14">
        <v>46.1</v>
      </c>
      <c r="D16" s="13">
        <v>30.69</v>
      </c>
      <c r="E16" s="13">
        <v>85</v>
      </c>
      <c r="F16" s="13">
        <v>27.23</v>
      </c>
      <c r="G16" s="13">
        <v>10.8</v>
      </c>
      <c r="H16" s="13">
        <v>8.59</v>
      </c>
      <c r="I16" s="13">
        <v>1.56</v>
      </c>
    </row>
    <row r="17" spans="1:9" x14ac:dyDescent="0.15">
      <c r="A17" s="13">
        <v>92.2</v>
      </c>
      <c r="B17" s="13">
        <v>66.400000000000006</v>
      </c>
      <c r="C17" s="14">
        <v>230.8</v>
      </c>
      <c r="D17" s="13">
        <v>164.4</v>
      </c>
      <c r="E17" s="13">
        <v>533.79999999999995</v>
      </c>
      <c r="F17" s="13">
        <v>495.17</v>
      </c>
      <c r="G17" s="13">
        <v>35</v>
      </c>
      <c r="H17" s="13">
        <v>119.8</v>
      </c>
      <c r="I17" s="13">
        <v>5</v>
      </c>
    </row>
    <row r="18" spans="1:9" x14ac:dyDescent="0.15">
      <c r="A18" s="13">
        <v>108.9</v>
      </c>
      <c r="B18" s="13">
        <v>75.8</v>
      </c>
      <c r="C18" s="14">
        <v>46.7</v>
      </c>
      <c r="D18" s="13">
        <v>43.91</v>
      </c>
      <c r="E18" s="13">
        <v>908</v>
      </c>
      <c r="F18" s="13">
        <v>28.47</v>
      </c>
      <c r="G18" s="13">
        <v>19.7</v>
      </c>
      <c r="H18" s="13">
        <v>7.81</v>
      </c>
      <c r="I18" s="13">
        <v>1.66</v>
      </c>
    </row>
    <row r="19" spans="1:9" x14ac:dyDescent="0.15">
      <c r="A19" s="13">
        <v>53.35</v>
      </c>
      <c r="B19" s="13">
        <v>33.99</v>
      </c>
      <c r="C19" s="14">
        <v>42</v>
      </c>
      <c r="D19" s="13">
        <v>95.6</v>
      </c>
      <c r="E19" s="13">
        <v>232</v>
      </c>
      <c r="F19" s="13">
        <v>415.55</v>
      </c>
      <c r="G19" s="13">
        <v>28.98</v>
      </c>
      <c r="H19" s="13">
        <v>57.1</v>
      </c>
      <c r="I19" s="13">
        <v>4.34</v>
      </c>
    </row>
    <row r="20" spans="1:9" x14ac:dyDescent="0.15">
      <c r="A20" s="13">
        <v>13</v>
      </c>
      <c r="B20" s="13">
        <v>3.6</v>
      </c>
      <c r="C20" s="14">
        <v>14.4</v>
      </c>
      <c r="D20" s="13">
        <v>21.29</v>
      </c>
      <c r="E20" s="13">
        <v>98</v>
      </c>
      <c r="F20" s="13">
        <v>21.33</v>
      </c>
      <c r="G20" s="13">
        <v>6.14</v>
      </c>
      <c r="H20" s="13">
        <v>7.81</v>
      </c>
      <c r="I20" s="13">
        <v>1.54</v>
      </c>
    </row>
    <row r="21" spans="1:9" x14ac:dyDescent="0.15">
      <c r="A21" s="13">
        <v>36.1</v>
      </c>
      <c r="B21" s="13">
        <v>15.6</v>
      </c>
      <c r="C21" s="14">
        <v>157</v>
      </c>
      <c r="D21" s="13">
        <v>232.4</v>
      </c>
      <c r="E21" s="13">
        <v>167</v>
      </c>
      <c r="F21" s="13">
        <v>52.69</v>
      </c>
      <c r="G21" s="13">
        <v>15.1</v>
      </c>
      <c r="H21" s="13">
        <v>24.89</v>
      </c>
      <c r="I21" s="13">
        <v>2.15</v>
      </c>
    </row>
    <row r="22" spans="1:9" x14ac:dyDescent="0.15">
      <c r="A22" s="13">
        <v>44.5</v>
      </c>
      <c r="B22" s="13">
        <v>24.8</v>
      </c>
      <c r="C22" s="14">
        <v>77.400000000000006</v>
      </c>
      <c r="D22" s="13">
        <v>58.6</v>
      </c>
      <c r="E22" s="13">
        <v>430</v>
      </c>
      <c r="F22" s="13">
        <v>463.87</v>
      </c>
      <c r="G22" s="13">
        <v>31.83</v>
      </c>
      <c r="H22" s="13">
        <v>198.7</v>
      </c>
      <c r="I22" s="13">
        <v>19</v>
      </c>
    </row>
    <row r="23" spans="1:9" x14ac:dyDescent="0.15">
      <c r="A23" s="13">
        <v>19.7</v>
      </c>
      <c r="B23" s="13">
        <v>6.4</v>
      </c>
      <c r="C23" s="14">
        <v>52.8</v>
      </c>
      <c r="D23" s="13">
        <v>69.98</v>
      </c>
      <c r="E23" s="13">
        <v>159</v>
      </c>
      <c r="F23" s="13">
        <v>17.350000000000001</v>
      </c>
      <c r="G23" s="13">
        <v>9.76</v>
      </c>
      <c r="H23" s="13">
        <v>7.19</v>
      </c>
      <c r="I23" s="13">
        <v>4.2</v>
      </c>
    </row>
    <row r="24" spans="1:9" x14ac:dyDescent="0.15">
      <c r="A24" s="13">
        <v>19.399999999999999</v>
      </c>
      <c r="B24" s="13">
        <v>7.9</v>
      </c>
      <c r="C24" s="14">
        <v>258</v>
      </c>
      <c r="D24" s="13">
        <v>123.8</v>
      </c>
      <c r="E24" s="13">
        <v>476</v>
      </c>
      <c r="F24" s="13">
        <v>35.03</v>
      </c>
      <c r="G24" s="13">
        <v>14.81</v>
      </c>
      <c r="H24" s="13">
        <v>26.7</v>
      </c>
      <c r="I24" s="13">
        <v>1.87</v>
      </c>
    </row>
    <row r="25" spans="1:9" x14ac:dyDescent="0.15">
      <c r="A25" s="13">
        <v>41.2</v>
      </c>
      <c r="B25" s="13">
        <v>27.9</v>
      </c>
      <c r="C25" s="14">
        <v>53.1</v>
      </c>
      <c r="D25" s="13">
        <v>34.74</v>
      </c>
      <c r="E25" s="13">
        <v>386</v>
      </c>
      <c r="F25" s="13">
        <v>311.23</v>
      </c>
      <c r="G25" s="13">
        <v>17.95</v>
      </c>
      <c r="H25" s="13">
        <v>94.88</v>
      </c>
      <c r="I25" s="13">
        <v>4.5999999999999996</v>
      </c>
    </row>
    <row r="26" spans="1:9" x14ac:dyDescent="0.15">
      <c r="A26" s="13">
        <v>57.3</v>
      </c>
      <c r="B26" s="13">
        <v>29.6</v>
      </c>
      <c r="C26" s="14">
        <v>88.2</v>
      </c>
      <c r="D26" s="13">
        <v>64.84</v>
      </c>
      <c r="E26" s="13">
        <v>278</v>
      </c>
      <c r="F26" s="13">
        <v>116.4</v>
      </c>
      <c r="G26" s="13">
        <v>23.61</v>
      </c>
      <c r="H26" s="13">
        <v>47.8</v>
      </c>
      <c r="I26" s="13">
        <v>6.81</v>
      </c>
    </row>
    <row r="27" spans="1:9" x14ac:dyDescent="0.15">
      <c r="A27" s="13">
        <v>312.7</v>
      </c>
      <c r="B27" s="13">
        <v>250.2</v>
      </c>
      <c r="C27" s="14">
        <v>349.7</v>
      </c>
      <c r="D27" s="13">
        <v>271.3</v>
      </c>
      <c r="E27" s="13">
        <v>527</v>
      </c>
      <c r="F27" s="13">
        <v>438.27</v>
      </c>
      <c r="G27" s="13">
        <v>124.27</v>
      </c>
      <c r="H27" s="13">
        <v>78.7</v>
      </c>
      <c r="I27" s="13">
        <v>8.9</v>
      </c>
    </row>
    <row r="28" spans="1:9" x14ac:dyDescent="0.15">
      <c r="A28" s="13">
        <v>224.6</v>
      </c>
      <c r="B28" s="13">
        <v>132.6</v>
      </c>
      <c r="C28" s="14">
        <v>151.4</v>
      </c>
      <c r="D28" s="13">
        <v>118.2</v>
      </c>
      <c r="E28" s="13">
        <v>331</v>
      </c>
      <c r="F28" s="13">
        <v>30.31</v>
      </c>
      <c r="G28" s="13">
        <v>16.690000000000001</v>
      </c>
      <c r="H28" s="13">
        <v>15.4</v>
      </c>
      <c r="I28" s="13">
        <v>1.48</v>
      </c>
    </row>
    <row r="29" spans="1:9" x14ac:dyDescent="0.15">
      <c r="A29" s="13">
        <v>30.4</v>
      </c>
      <c r="B29" s="13">
        <v>13.6</v>
      </c>
      <c r="C29" s="14">
        <v>126.4</v>
      </c>
      <c r="D29" s="13">
        <v>169.7</v>
      </c>
      <c r="E29" s="13">
        <v>585</v>
      </c>
      <c r="F29" s="13">
        <v>370.87</v>
      </c>
      <c r="G29" s="13">
        <v>12.22</v>
      </c>
      <c r="H29" s="13">
        <v>44.8</v>
      </c>
      <c r="I29" s="13">
        <v>4.1399999999999997</v>
      </c>
    </row>
    <row r="30" spans="1:9" x14ac:dyDescent="0.15">
      <c r="A30" s="13">
        <v>21.1</v>
      </c>
      <c r="B30" s="13">
        <v>7.1</v>
      </c>
      <c r="C30" s="14">
        <v>12.3</v>
      </c>
      <c r="D30" s="13">
        <v>29.88</v>
      </c>
      <c r="E30" s="13">
        <v>148</v>
      </c>
      <c r="F30" s="13">
        <v>531.27</v>
      </c>
      <c r="G30" s="13">
        <v>19.53</v>
      </c>
      <c r="H30" s="13">
        <v>21.9</v>
      </c>
      <c r="I30" s="13">
        <v>3.91</v>
      </c>
    </row>
    <row r="31" spans="1:9" x14ac:dyDescent="0.15">
      <c r="A31" s="13">
        <v>448.9</v>
      </c>
      <c r="B31" s="13">
        <v>334.9</v>
      </c>
      <c r="C31" s="14">
        <v>169.3</v>
      </c>
      <c r="D31" s="13">
        <v>166.17</v>
      </c>
      <c r="E31" s="13">
        <v>540</v>
      </c>
      <c r="F31" s="13">
        <v>32.42</v>
      </c>
      <c r="G31" s="13">
        <v>10.44</v>
      </c>
      <c r="H31" s="13">
        <v>24.24</v>
      </c>
      <c r="I31" s="13">
        <v>2.2200000000000002</v>
      </c>
    </row>
    <row r="32" spans="1:9" x14ac:dyDescent="0.15">
      <c r="A32" s="13">
        <v>11.7</v>
      </c>
      <c r="B32" s="13">
        <v>2.6</v>
      </c>
      <c r="C32" s="14">
        <v>20.3</v>
      </c>
      <c r="D32" s="13">
        <v>70.67</v>
      </c>
      <c r="E32" s="13">
        <v>59</v>
      </c>
      <c r="F32" s="13">
        <v>31.11</v>
      </c>
      <c r="G32" s="13">
        <v>9.6999999999999993</v>
      </c>
      <c r="H32" s="13">
        <v>11.9</v>
      </c>
      <c r="I32" s="13">
        <v>0.37</v>
      </c>
    </row>
    <row r="33" spans="1:9" x14ac:dyDescent="0.15">
      <c r="A33">
        <v>143.4</v>
      </c>
      <c r="B33">
        <v>99</v>
      </c>
      <c r="C33" s="15">
        <v>122.1</v>
      </c>
      <c r="D33">
        <v>41.63</v>
      </c>
      <c r="E33">
        <v>307</v>
      </c>
      <c r="F33">
        <v>70.989999999999995</v>
      </c>
      <c r="G33">
        <v>75.180000000000007</v>
      </c>
      <c r="H33" s="13">
        <v>18.91</v>
      </c>
      <c r="I33">
        <v>1.52</v>
      </c>
    </row>
    <row r="34" spans="1:9" x14ac:dyDescent="0.15">
      <c r="A34" s="13">
        <v>49.8</v>
      </c>
      <c r="B34" s="13">
        <v>27.4</v>
      </c>
      <c r="C34" s="14">
        <v>343</v>
      </c>
      <c r="D34" s="13">
        <v>185.98</v>
      </c>
      <c r="E34" s="13">
        <v>250</v>
      </c>
      <c r="F34" s="13">
        <v>33.75</v>
      </c>
      <c r="G34" s="13">
        <v>9.8000000000000007</v>
      </c>
      <c r="H34" s="13">
        <v>18.329999999999998</v>
      </c>
      <c r="I34" s="13">
        <v>3.07</v>
      </c>
    </row>
    <row r="35" spans="1:9" x14ac:dyDescent="0.15">
      <c r="A35" s="13">
        <v>14.4</v>
      </c>
      <c r="B35" s="13">
        <v>8</v>
      </c>
      <c r="C35" s="14">
        <v>26.6</v>
      </c>
      <c r="D35" s="13">
        <v>25.96</v>
      </c>
      <c r="E35" s="13">
        <v>100</v>
      </c>
      <c r="F35" s="13">
        <v>45.18</v>
      </c>
      <c r="G35" s="13">
        <v>18.5</v>
      </c>
      <c r="H35" s="13">
        <v>9.5299999999999994</v>
      </c>
      <c r="I35" s="13">
        <v>1.4</v>
      </c>
    </row>
    <row r="36" spans="1:9" x14ac:dyDescent="0.15">
      <c r="A36" s="13">
        <v>339.4</v>
      </c>
      <c r="B36" s="13">
        <v>259.60000000000002</v>
      </c>
      <c r="C36" s="14">
        <v>68.3</v>
      </c>
      <c r="D36" s="13">
        <v>117.04</v>
      </c>
      <c r="E36" s="13">
        <v>480</v>
      </c>
      <c r="F36" s="13">
        <v>117.6</v>
      </c>
      <c r="G36" s="13">
        <v>11.6</v>
      </c>
      <c r="H36" s="13">
        <v>42.12</v>
      </c>
      <c r="I36" s="13">
        <v>4.2</v>
      </c>
    </row>
    <row r="37" spans="1:9" x14ac:dyDescent="0.15">
      <c r="A37" s="13">
        <v>27.8</v>
      </c>
      <c r="B37" s="13">
        <v>10.9</v>
      </c>
      <c r="C37" s="14">
        <v>249.5</v>
      </c>
      <c r="D37" s="13">
        <v>145.9</v>
      </c>
      <c r="E37" s="13">
        <v>389</v>
      </c>
      <c r="F37" s="13">
        <v>85.46</v>
      </c>
      <c r="G37" s="13">
        <v>50.67</v>
      </c>
      <c r="H37" s="13">
        <v>24.37</v>
      </c>
      <c r="I37" s="13">
        <v>1.73</v>
      </c>
    </row>
    <row r="38" spans="1:9" x14ac:dyDescent="0.15">
      <c r="A38" s="13">
        <v>128.1</v>
      </c>
      <c r="B38" s="13">
        <v>113.7</v>
      </c>
      <c r="C38" s="14">
        <v>40.9</v>
      </c>
      <c r="D38" s="13">
        <v>59.4</v>
      </c>
      <c r="E38" s="13">
        <v>442.9</v>
      </c>
      <c r="F38" s="13">
        <v>105.25</v>
      </c>
      <c r="G38" s="13">
        <v>13.28</v>
      </c>
      <c r="H38" s="13">
        <v>26.62</v>
      </c>
      <c r="I38" s="13">
        <v>1.26</v>
      </c>
    </row>
    <row r="39" spans="1:9" x14ac:dyDescent="0.15">
      <c r="A39" s="13">
        <v>103.8</v>
      </c>
      <c r="B39" s="13">
        <v>85.4</v>
      </c>
      <c r="C39" s="14">
        <v>41</v>
      </c>
      <c r="D39" s="13">
        <v>39.9</v>
      </c>
      <c r="E39" s="13">
        <v>220.8</v>
      </c>
      <c r="F39" s="13">
        <v>13.24</v>
      </c>
      <c r="G39" s="13">
        <v>13.34</v>
      </c>
      <c r="H39" s="13">
        <v>4.4000000000000004</v>
      </c>
      <c r="I39" s="13">
        <v>0.73</v>
      </c>
    </row>
    <row r="40" spans="1:9" x14ac:dyDescent="0.15">
      <c r="A40" s="13">
        <v>175.68</v>
      </c>
      <c r="B40" s="13">
        <v>101.95</v>
      </c>
      <c r="C40" s="14">
        <v>151</v>
      </c>
      <c r="D40" s="13">
        <v>287</v>
      </c>
      <c r="E40" s="13">
        <v>229.8</v>
      </c>
      <c r="F40" s="13">
        <v>158.02000000000001</v>
      </c>
      <c r="G40" s="13">
        <v>37.42</v>
      </c>
      <c r="H40" s="13">
        <v>1.9710000000000001</v>
      </c>
      <c r="I40" s="13">
        <v>10.5</v>
      </c>
    </row>
    <row r="41" spans="1:9" x14ac:dyDescent="0.15">
      <c r="A41" s="13">
        <v>22.8</v>
      </c>
      <c r="B41" s="13">
        <v>8.9</v>
      </c>
      <c r="C41" s="14">
        <v>52.9</v>
      </c>
      <c r="D41" s="13">
        <v>53.6</v>
      </c>
      <c r="E41" s="13">
        <v>342</v>
      </c>
      <c r="F41" s="13">
        <v>15.02</v>
      </c>
      <c r="G41" s="13">
        <v>10.5</v>
      </c>
      <c r="H41" s="13">
        <v>2.38</v>
      </c>
      <c r="I41" s="13">
        <v>0.5</v>
      </c>
    </row>
    <row r="42" spans="1:9" x14ac:dyDescent="0.15">
      <c r="A42" s="13">
        <v>14.7</v>
      </c>
      <c r="B42" s="13">
        <v>4.2</v>
      </c>
      <c r="C42" s="14">
        <v>17.3</v>
      </c>
      <c r="D42" s="13">
        <v>21.7</v>
      </c>
      <c r="E42" s="13">
        <v>96.8</v>
      </c>
      <c r="F42" s="13">
        <v>3.3610000000000002</v>
      </c>
      <c r="G42" s="13">
        <v>6.33</v>
      </c>
      <c r="H42" s="13">
        <v>1.91</v>
      </c>
      <c r="I42" s="13">
        <v>0.67</v>
      </c>
    </row>
    <row r="43" spans="1:9" x14ac:dyDescent="0.15">
      <c r="A43" s="13">
        <v>18.899999999999999</v>
      </c>
      <c r="B43" s="13">
        <v>12.1</v>
      </c>
      <c r="C43" s="14">
        <v>38.9</v>
      </c>
      <c r="D43" s="13">
        <v>37.1</v>
      </c>
      <c r="E43" s="13">
        <v>118</v>
      </c>
      <c r="F43" s="13">
        <v>32.76</v>
      </c>
      <c r="G43" s="13">
        <v>27.71</v>
      </c>
      <c r="H43" s="13">
        <v>14.87</v>
      </c>
      <c r="I43" s="13">
        <v>0.94</v>
      </c>
    </row>
    <row r="44" spans="1:9" x14ac:dyDescent="0.15">
      <c r="A44" s="13">
        <v>167.6</v>
      </c>
      <c r="B44" s="13">
        <v>85.7</v>
      </c>
      <c r="C44" s="14">
        <v>33.4</v>
      </c>
      <c r="D44" s="13">
        <v>50.8</v>
      </c>
      <c r="E44" s="13">
        <v>189</v>
      </c>
      <c r="F44" s="13">
        <v>107.21</v>
      </c>
      <c r="G44" s="13">
        <v>72.58</v>
      </c>
      <c r="H44" s="13">
        <v>17.899999999999999</v>
      </c>
      <c r="I44" s="13">
        <v>2.23</v>
      </c>
    </row>
    <row r="45" spans="1:9" x14ac:dyDescent="0.15">
      <c r="A45" s="13">
        <v>234.5</v>
      </c>
      <c r="B45" s="13">
        <v>158.69999999999999</v>
      </c>
      <c r="C45" s="14">
        <v>368.3</v>
      </c>
      <c r="D45" s="13">
        <v>420.8</v>
      </c>
      <c r="E45" s="13">
        <v>202.3</v>
      </c>
      <c r="F45" s="13">
        <v>36.1</v>
      </c>
      <c r="G45" s="13">
        <v>14.44</v>
      </c>
      <c r="H45" s="13">
        <v>5.4</v>
      </c>
      <c r="I45" s="13">
        <v>2.52</v>
      </c>
    </row>
    <row r="46" spans="1:9" x14ac:dyDescent="0.15">
      <c r="A46" s="13">
        <v>14</v>
      </c>
      <c r="B46" s="13">
        <v>5.8</v>
      </c>
      <c r="C46" s="14">
        <v>69.400000000000006</v>
      </c>
      <c r="D46" s="13">
        <v>32.79</v>
      </c>
      <c r="E46" s="13">
        <v>135</v>
      </c>
      <c r="F46" s="13">
        <v>31.61</v>
      </c>
      <c r="G46" s="13">
        <v>6.98</v>
      </c>
      <c r="H46" s="13">
        <v>4.62</v>
      </c>
      <c r="I46" s="13">
        <v>0.67</v>
      </c>
    </row>
    <row r="47" spans="1:9" x14ac:dyDescent="0.15">
      <c r="A47" s="13">
        <v>13.6</v>
      </c>
      <c r="B47" s="13">
        <v>7.9</v>
      </c>
      <c r="C47" s="14">
        <v>27.9</v>
      </c>
      <c r="D47" s="13">
        <v>50.42</v>
      </c>
      <c r="E47" s="13">
        <v>117</v>
      </c>
      <c r="F47" s="13">
        <v>15.64</v>
      </c>
      <c r="G47" s="13">
        <v>10.82</v>
      </c>
      <c r="H47" s="13">
        <v>4.0599999999999996</v>
      </c>
      <c r="I47" s="13">
        <v>2.4</v>
      </c>
    </row>
    <row r="48" spans="1:9" x14ac:dyDescent="0.15">
      <c r="A48" s="13">
        <v>25.6</v>
      </c>
      <c r="B48" s="13">
        <v>14.1</v>
      </c>
      <c r="C48" s="14">
        <v>69.8</v>
      </c>
      <c r="D48" s="13">
        <v>112.59</v>
      </c>
      <c r="E48" s="13">
        <v>736</v>
      </c>
      <c r="F48" s="13">
        <v>12.25</v>
      </c>
      <c r="G48" s="13">
        <v>5.7</v>
      </c>
      <c r="H48" s="13">
        <v>6.4</v>
      </c>
      <c r="I48" s="13">
        <v>1.24</v>
      </c>
    </row>
    <row r="49" spans="1:9" x14ac:dyDescent="0.15">
      <c r="A49" s="13">
        <v>41.3</v>
      </c>
      <c r="B49" s="13">
        <v>23.3</v>
      </c>
      <c r="C49" s="14">
        <v>53.8</v>
      </c>
      <c r="D49" s="13">
        <v>48.4</v>
      </c>
      <c r="E49" s="13">
        <v>366</v>
      </c>
      <c r="F49" s="13">
        <v>55.78</v>
      </c>
      <c r="G49" s="13">
        <v>12.6</v>
      </c>
      <c r="H49" s="13">
        <v>38.1</v>
      </c>
      <c r="I49" s="13">
        <v>2.4</v>
      </c>
    </row>
    <row r="50" spans="1:9" x14ac:dyDescent="0.15">
      <c r="A50" s="13">
        <v>14.4</v>
      </c>
      <c r="B50" s="13">
        <v>4.8</v>
      </c>
      <c r="C50" s="14">
        <v>29.6</v>
      </c>
      <c r="D50" s="13">
        <v>38.93</v>
      </c>
      <c r="E50" s="13">
        <v>165</v>
      </c>
      <c r="F50" s="13">
        <v>6.7</v>
      </c>
      <c r="G50" s="13">
        <v>13.54</v>
      </c>
      <c r="H50" s="13">
        <v>3.51</v>
      </c>
      <c r="I50" s="13">
        <v>1.17</v>
      </c>
    </row>
    <row r="51" spans="1:9" x14ac:dyDescent="0.15">
      <c r="A51" s="13">
        <v>138.69999999999999</v>
      </c>
      <c r="B51" s="13">
        <v>87.32</v>
      </c>
      <c r="C51" s="14">
        <v>15.3</v>
      </c>
      <c r="D51" s="13">
        <v>20.3</v>
      </c>
      <c r="E51" s="13">
        <v>88.2</v>
      </c>
      <c r="F51" s="13">
        <v>44.12</v>
      </c>
      <c r="G51" s="13">
        <v>30.82</v>
      </c>
      <c r="H51" s="13">
        <v>2.15</v>
      </c>
      <c r="I51" s="13">
        <v>2.86</v>
      </c>
    </row>
    <row r="52" spans="1:9" x14ac:dyDescent="0.15">
      <c r="A52" s="13">
        <v>120.8</v>
      </c>
      <c r="B52" s="13">
        <v>90</v>
      </c>
      <c r="C52" s="14">
        <v>264.5</v>
      </c>
      <c r="D52" s="13">
        <v>119.9</v>
      </c>
      <c r="E52" s="13">
        <v>375.8</v>
      </c>
      <c r="F52" s="13">
        <v>11</v>
      </c>
      <c r="G52" s="13">
        <v>12.59</v>
      </c>
      <c r="H52" s="13">
        <v>2.31</v>
      </c>
      <c r="I52" s="13">
        <v>0.56999999999999995</v>
      </c>
    </row>
    <row r="53" spans="1:9" x14ac:dyDescent="0.15">
      <c r="A53" s="13">
        <v>12.4</v>
      </c>
      <c r="B53" s="13">
        <v>4.5</v>
      </c>
      <c r="C53" s="14">
        <v>15.3</v>
      </c>
      <c r="D53" s="13">
        <v>20.3</v>
      </c>
      <c r="E53" s="13">
        <v>88.2</v>
      </c>
      <c r="F53" s="13">
        <v>13.24</v>
      </c>
      <c r="G53" s="13">
        <v>13.34</v>
      </c>
      <c r="H53" s="13">
        <v>4.4000000000000004</v>
      </c>
      <c r="I53" s="13">
        <v>0.73</v>
      </c>
    </row>
    <row r="54" spans="1:9" x14ac:dyDescent="0.15">
      <c r="A54" s="13">
        <v>13</v>
      </c>
      <c r="B54" s="13">
        <v>5.2</v>
      </c>
      <c r="C54" s="14">
        <v>180.4</v>
      </c>
      <c r="D54" s="13">
        <v>68.849999999999994</v>
      </c>
      <c r="E54" s="13">
        <v>267</v>
      </c>
      <c r="F54" s="13">
        <v>9.36</v>
      </c>
      <c r="G54" s="13">
        <v>15.48</v>
      </c>
      <c r="H54" s="13">
        <v>14.41</v>
      </c>
      <c r="I54" s="13">
        <v>1.72</v>
      </c>
    </row>
    <row r="55" spans="1:9" x14ac:dyDescent="0.15">
      <c r="A55" s="13">
        <v>104.8</v>
      </c>
      <c r="B55" s="13">
        <v>60.2</v>
      </c>
      <c r="C55" s="14">
        <v>264.5</v>
      </c>
      <c r="D55" s="13">
        <v>119.9</v>
      </c>
      <c r="E55" s="13">
        <v>130</v>
      </c>
      <c r="F55" s="13">
        <v>118.55</v>
      </c>
      <c r="G55" s="13">
        <v>33.51</v>
      </c>
      <c r="H55" s="13">
        <v>17.71</v>
      </c>
      <c r="I55" s="13">
        <v>1.32</v>
      </c>
    </row>
    <row r="56" spans="1:9" x14ac:dyDescent="0.15">
      <c r="A56" s="13">
        <v>259.7</v>
      </c>
      <c r="B56" s="13">
        <v>125.4</v>
      </c>
      <c r="C56" s="14">
        <v>29.6</v>
      </c>
      <c r="D56" s="13">
        <v>38.93</v>
      </c>
      <c r="E56" s="13">
        <v>95</v>
      </c>
      <c r="F56" s="13">
        <v>165.22</v>
      </c>
      <c r="G56" s="13">
        <v>29.75</v>
      </c>
      <c r="H56" s="13">
        <v>17.52</v>
      </c>
      <c r="I56" s="13">
        <v>1.94</v>
      </c>
    </row>
    <row r="57" spans="1:9" x14ac:dyDescent="0.15">
      <c r="A57" s="13">
        <v>22.8</v>
      </c>
      <c r="B57" s="13">
        <v>9.6999999999999993</v>
      </c>
      <c r="C57" s="14">
        <v>63.2</v>
      </c>
      <c r="D57" s="13">
        <v>29.08</v>
      </c>
      <c r="E57" s="13">
        <v>45</v>
      </c>
      <c r="F57" s="13">
        <v>20.89</v>
      </c>
      <c r="G57" s="13">
        <v>10.31</v>
      </c>
      <c r="H57" s="13">
        <v>8.5</v>
      </c>
      <c r="I57" s="13">
        <v>3.17</v>
      </c>
    </row>
    <row r="58" spans="1:9" x14ac:dyDescent="0.15">
      <c r="A58" s="13">
        <v>130.5</v>
      </c>
      <c r="B58" s="13">
        <v>75</v>
      </c>
      <c r="C58" s="14">
        <v>87.6</v>
      </c>
      <c r="D58" s="13">
        <v>76.19</v>
      </c>
      <c r="E58" s="13">
        <v>121</v>
      </c>
      <c r="F58" s="13">
        <v>117.09</v>
      </c>
      <c r="G58" s="13">
        <v>30.87</v>
      </c>
      <c r="H58" s="13">
        <v>39.409999999999997</v>
      </c>
      <c r="I58" s="13">
        <v>4.0199999999999996</v>
      </c>
    </row>
    <row r="59" spans="1:9" x14ac:dyDescent="0.15">
      <c r="A59" s="13">
        <v>10.7</v>
      </c>
      <c r="B59" s="13">
        <v>5.6</v>
      </c>
      <c r="C59" s="14">
        <v>15.7</v>
      </c>
      <c r="D59" s="13">
        <v>16.95</v>
      </c>
      <c r="E59" s="13">
        <v>67</v>
      </c>
      <c r="F59" s="13">
        <v>68.819999999999993</v>
      </c>
      <c r="G59" s="13">
        <v>20.14</v>
      </c>
      <c r="H59" s="13">
        <v>10.210000000000001</v>
      </c>
      <c r="I59" s="13">
        <v>1.37</v>
      </c>
    </row>
    <row r="60" spans="1:9" x14ac:dyDescent="0.15">
      <c r="A60" s="16">
        <f>AVERAGE(A2:A59)</f>
        <v>103.38500000000002</v>
      </c>
      <c r="B60" s="16">
        <f t="shared" ref="B60:I60" si="0">AVERAGE(B2:B59)</f>
        <v>64.944137931034462</v>
      </c>
      <c r="C60" s="16">
        <f t="shared" si="0"/>
        <v>110.80000000000001</v>
      </c>
      <c r="D60" s="16">
        <f t="shared" si="0"/>
        <v>97.684310344827594</v>
      </c>
      <c r="E60" s="16">
        <f t="shared" si="0"/>
        <v>290.40517241379308</v>
      </c>
      <c r="F60" s="16">
        <f t="shared" si="0"/>
        <v>117.15312068965521</v>
      </c>
      <c r="G60" s="16">
        <f t="shared" si="0"/>
        <v>22.5451724137931</v>
      </c>
      <c r="H60" s="16">
        <f t="shared" si="0"/>
        <v>32.579844827586214</v>
      </c>
      <c r="I60" s="16">
        <f t="shared" si="0"/>
        <v>3.9806896551724127</v>
      </c>
    </row>
    <row r="61" spans="1:9" x14ac:dyDescent="0.15">
      <c r="A61" s="16">
        <f>STDEV(A2:A59)</f>
        <v>102.52175959449231</v>
      </c>
      <c r="B61" s="16">
        <f t="shared" ref="B61:I61" si="1">STDEV(B2:B59)</f>
        <v>73.646973712183851</v>
      </c>
      <c r="C61" s="16">
        <f t="shared" si="1"/>
        <v>114.40557740053967</v>
      </c>
      <c r="D61" s="16">
        <f t="shared" si="1"/>
        <v>88.742258394491088</v>
      </c>
      <c r="E61" s="16">
        <f t="shared" si="1"/>
        <v>189.11299455515706</v>
      </c>
      <c r="F61" s="16">
        <f t="shared" si="1"/>
        <v>148.61882314823933</v>
      </c>
      <c r="G61" s="16">
        <f t="shared" si="1"/>
        <v>19.655397119739511</v>
      </c>
      <c r="H61" s="16">
        <f t="shared" si="1"/>
        <v>50.492528660380607</v>
      </c>
      <c r="I61" s="16">
        <f t="shared" si="1"/>
        <v>4.6570436605621781</v>
      </c>
    </row>
  </sheetData>
  <phoneticPr fontId="5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workbookViewId="0">
      <selection sqref="A1:XFD30"/>
    </sheetView>
  </sheetViews>
  <sheetFormatPr baseColWidth="10" defaultColWidth="9" defaultRowHeight="14" x14ac:dyDescent="0.15"/>
  <cols>
    <col min="4" max="6" width="9" style="1"/>
    <col min="22" max="22" width="11.6640625" customWidth="1"/>
    <col min="23" max="23" width="12.1640625" customWidth="1"/>
    <col min="25" max="25" width="11.6640625" customWidth="1"/>
    <col min="26" max="26" width="9" style="5"/>
  </cols>
  <sheetData>
    <row r="1" spans="2:26" ht="15" x14ac:dyDescent="0.15">
      <c r="G1" s="1"/>
      <c r="I1" s="1"/>
      <c r="J1" s="1"/>
      <c r="K1" s="1"/>
      <c r="L1" s="1"/>
      <c r="M1" s="1"/>
      <c r="N1" s="1"/>
      <c r="O1" s="1"/>
      <c r="P1" s="1"/>
      <c r="Q1" s="1"/>
      <c r="R1" s="3"/>
      <c r="T1" s="1"/>
      <c r="V1" s="6"/>
      <c r="W1" s="6"/>
      <c r="X1" s="7"/>
      <c r="Z1"/>
    </row>
    <row r="2" spans="2:26" ht="15" x14ac:dyDescent="0.15">
      <c r="B2" s="1"/>
      <c r="C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1"/>
      <c r="V2" s="8"/>
      <c r="W2" s="8"/>
      <c r="X2" s="7"/>
      <c r="Y2" s="5"/>
      <c r="Z2"/>
    </row>
    <row r="3" spans="2:26" ht="15" x14ac:dyDescent="0.15">
      <c r="B3" s="1"/>
      <c r="C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  <c r="S3" s="1"/>
      <c r="T3" s="1"/>
      <c r="V3" s="8"/>
      <c r="W3" s="8"/>
      <c r="X3" s="7"/>
      <c r="Y3" s="5"/>
      <c r="Z3"/>
    </row>
    <row r="4" spans="2:26" ht="15" x14ac:dyDescent="0.15">
      <c r="B4" s="1"/>
      <c r="C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1"/>
      <c r="T4" s="1"/>
      <c r="V4" s="8"/>
      <c r="W4" s="8"/>
      <c r="X4" s="7"/>
      <c r="Y4" s="5"/>
      <c r="Z4"/>
    </row>
    <row r="5" spans="2:26" ht="15" x14ac:dyDescent="0.15">
      <c r="B5" s="1"/>
      <c r="C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1"/>
      <c r="T5" s="1"/>
      <c r="V5" s="8"/>
      <c r="W5" s="8"/>
      <c r="X5" s="7"/>
      <c r="Y5" s="5"/>
      <c r="Z5"/>
    </row>
    <row r="6" spans="2:26" ht="15" x14ac:dyDescent="0.15">
      <c r="B6" s="1"/>
      <c r="C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1"/>
      <c r="T6" s="1"/>
      <c r="V6" s="8"/>
      <c r="W6" s="8"/>
      <c r="X6" s="7"/>
      <c r="Y6" s="5"/>
      <c r="Z6"/>
    </row>
    <row r="7" spans="2:26" ht="15" x14ac:dyDescent="0.15">
      <c r="B7" s="1"/>
      <c r="C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"/>
      <c r="S7" s="1"/>
      <c r="T7" s="1"/>
      <c r="V7" s="8"/>
      <c r="W7" s="8"/>
      <c r="X7" s="7"/>
      <c r="Y7" s="5"/>
      <c r="Z7"/>
    </row>
    <row r="8" spans="2:26" ht="15" x14ac:dyDescent="0.15">
      <c r="B8" s="1"/>
      <c r="C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1"/>
      <c r="T8" s="1"/>
      <c r="V8" s="8"/>
      <c r="W8" s="8"/>
      <c r="X8" s="7"/>
      <c r="Y8" s="5"/>
      <c r="Z8"/>
    </row>
    <row r="9" spans="2:26" ht="15" x14ac:dyDescent="0.15">
      <c r="B9" s="1"/>
      <c r="C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"/>
      <c r="S9" s="1"/>
      <c r="T9" s="1"/>
      <c r="V9" s="8"/>
      <c r="W9" s="8"/>
      <c r="X9" s="7"/>
      <c r="Y9" s="5"/>
      <c r="Z9"/>
    </row>
    <row r="10" spans="2:26" ht="15" x14ac:dyDescent="0.15">
      <c r="B10" s="1"/>
      <c r="C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3"/>
      <c r="S10" s="1"/>
      <c r="T10" s="1"/>
      <c r="V10" s="8"/>
      <c r="W10" s="8"/>
      <c r="X10" s="7"/>
      <c r="Y10" s="5"/>
      <c r="Z10"/>
    </row>
    <row r="11" spans="2:26" ht="15" x14ac:dyDescent="0.15">
      <c r="B11" s="1"/>
      <c r="C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3"/>
      <c r="S11" s="1"/>
      <c r="T11" s="1"/>
      <c r="V11" s="8"/>
      <c r="W11" s="8"/>
      <c r="X11" s="7"/>
      <c r="Y11" s="5"/>
      <c r="Z11"/>
    </row>
    <row r="12" spans="2:26" ht="15" x14ac:dyDescent="0.15">
      <c r="B12" s="1"/>
      <c r="C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"/>
      <c r="S12" s="1"/>
      <c r="T12" s="1"/>
      <c r="V12" s="8"/>
      <c r="W12" s="8"/>
      <c r="X12" s="7"/>
      <c r="Y12" s="5"/>
      <c r="Z12"/>
    </row>
    <row r="13" spans="2:26" ht="15" x14ac:dyDescent="0.15">
      <c r="B13" s="1"/>
      <c r="C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"/>
      <c r="S13" s="1"/>
      <c r="T13" s="1"/>
      <c r="V13" s="8"/>
      <c r="W13" s="8"/>
      <c r="X13" s="7"/>
      <c r="Y13" s="5"/>
      <c r="Z13"/>
    </row>
    <row r="14" spans="2:26" ht="15" x14ac:dyDescent="0.15">
      <c r="B14" s="1"/>
      <c r="C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"/>
      <c r="S14" s="1"/>
      <c r="T14" s="1"/>
      <c r="V14" s="8"/>
      <c r="W14" s="8"/>
      <c r="X14" s="7"/>
      <c r="Y14" s="5"/>
      <c r="Z14"/>
    </row>
    <row r="15" spans="2:26" ht="15" x14ac:dyDescent="0.15">
      <c r="B15" s="1"/>
      <c r="C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1"/>
      <c r="T15" s="1"/>
      <c r="V15" s="8"/>
      <c r="W15" s="8"/>
      <c r="X15" s="7"/>
      <c r="Y15" s="5"/>
      <c r="Z15"/>
    </row>
    <row r="16" spans="2:26" s="4" customFormat="1" ht="15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9"/>
      <c r="S16" s="2"/>
      <c r="T16" s="2"/>
      <c r="V16" s="10"/>
      <c r="W16" s="10"/>
      <c r="X16" s="11"/>
      <c r="Y16" s="12"/>
    </row>
    <row r="17" spans="2:26" ht="15" x14ac:dyDescent="0.15">
      <c r="B17" s="1"/>
      <c r="C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  <c r="S17" s="1"/>
      <c r="T17" s="1"/>
      <c r="V17" s="8"/>
      <c r="W17" s="8"/>
      <c r="X17" s="7"/>
      <c r="Y17" s="5"/>
      <c r="Z17"/>
    </row>
    <row r="18" spans="2:26" ht="15" x14ac:dyDescent="0.15">
      <c r="B18" s="1"/>
      <c r="C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"/>
      <c r="S18" s="1"/>
      <c r="T18" s="1"/>
      <c r="V18" s="8"/>
      <c r="W18" s="8"/>
      <c r="X18" s="7"/>
      <c r="Y18" s="5"/>
      <c r="Z18"/>
    </row>
    <row r="19" spans="2:26" ht="15" x14ac:dyDescent="0.15">
      <c r="B19" s="1"/>
      <c r="C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1"/>
      <c r="T19" s="1"/>
      <c r="V19" s="8"/>
      <c r="W19" s="8"/>
      <c r="X19" s="7"/>
      <c r="Y19" s="5"/>
      <c r="Z19"/>
    </row>
    <row r="20" spans="2:26" ht="15" x14ac:dyDescent="0.15">
      <c r="B20" s="1"/>
      <c r="C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1"/>
      <c r="T20" s="1"/>
      <c r="V20" s="8"/>
      <c r="W20" s="8"/>
      <c r="X20" s="7"/>
      <c r="Y20" s="5"/>
      <c r="Z20"/>
    </row>
    <row r="21" spans="2:26" ht="15" x14ac:dyDescent="0.15">
      <c r="B21" s="2"/>
      <c r="C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1"/>
      <c r="T21" s="1"/>
      <c r="V21" s="8"/>
      <c r="W21" s="8"/>
      <c r="X21" s="7"/>
      <c r="Y21" s="5"/>
      <c r="Z21"/>
    </row>
    <row r="22" spans="2:26" ht="15" x14ac:dyDescent="0.15">
      <c r="B22" s="1"/>
      <c r="C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1"/>
      <c r="T22" s="1"/>
      <c r="V22" s="8"/>
      <c r="W22" s="8"/>
      <c r="X22" s="7"/>
      <c r="Y22" s="5"/>
      <c r="Z22"/>
    </row>
    <row r="23" spans="2:26" ht="15" x14ac:dyDescent="0.15">
      <c r="B23" s="1"/>
      <c r="C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1"/>
      <c r="T23" s="1"/>
      <c r="V23" s="8"/>
      <c r="W23" s="8"/>
      <c r="X23" s="7"/>
      <c r="Y23" s="5"/>
      <c r="Z23"/>
    </row>
    <row r="24" spans="2:26" ht="15" x14ac:dyDescent="0.15">
      <c r="B24" s="1"/>
      <c r="C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1"/>
      <c r="T24" s="1"/>
      <c r="V24" s="8"/>
      <c r="W24" s="8"/>
      <c r="X24" s="7"/>
      <c r="Y24" s="5"/>
      <c r="Z24"/>
    </row>
    <row r="25" spans="2:26" ht="15" x14ac:dyDescent="0.15">
      <c r="B25" s="1"/>
      <c r="C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1"/>
      <c r="T25" s="1"/>
      <c r="V25" s="8"/>
      <c r="W25" s="8"/>
      <c r="X25" s="7"/>
      <c r="Y25" s="5"/>
      <c r="Z25"/>
    </row>
    <row r="26" spans="2:26" ht="15" x14ac:dyDescent="0.15">
      <c r="B26" s="1"/>
      <c r="C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1"/>
      <c r="T26" s="1"/>
      <c r="V26" s="8"/>
      <c r="W26" s="8"/>
      <c r="X26" s="7"/>
      <c r="Y26" s="5"/>
      <c r="Z26"/>
    </row>
    <row r="27" spans="2:26" ht="15" x14ac:dyDescent="0.15">
      <c r="B27" s="1"/>
      <c r="C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1"/>
      <c r="T27" s="1"/>
      <c r="V27" s="8"/>
      <c r="W27" s="8"/>
      <c r="X27" s="7"/>
      <c r="Y27" s="5"/>
      <c r="Z27"/>
    </row>
    <row r="28" spans="2:26" ht="15" x14ac:dyDescent="0.15">
      <c r="B28" s="1"/>
      <c r="C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"/>
      <c r="S28" s="1"/>
      <c r="T28" s="1"/>
      <c r="V28" s="8"/>
      <c r="W28" s="8"/>
      <c r="X28" s="7"/>
      <c r="Y28" s="5"/>
      <c r="Z28"/>
    </row>
    <row r="29" spans="2:26" ht="15" x14ac:dyDescent="0.15">
      <c r="B29" s="1"/>
      <c r="C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"/>
      <c r="S29" s="1"/>
      <c r="T29" s="1"/>
      <c r="V29" s="8"/>
      <c r="W29" s="8"/>
      <c r="X29" s="7"/>
      <c r="Y29" s="5"/>
      <c r="Z29"/>
    </row>
    <row r="30" spans="2:26" ht="15" x14ac:dyDescent="0.15">
      <c r="B30" s="1"/>
      <c r="C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"/>
      <c r="S30" s="1"/>
      <c r="T30" s="1"/>
      <c r="V30" s="8"/>
      <c r="W30" s="8"/>
      <c r="X30" s="7"/>
      <c r="Y30" s="5"/>
      <c r="Z30"/>
    </row>
  </sheetData>
  <phoneticPr fontId="5" type="noConversion"/>
  <pageMargins left="0.69930555555555596" right="0.69930555555555596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P1" sqref="P1"/>
    </sheetView>
  </sheetViews>
  <sheetFormatPr baseColWidth="10" defaultColWidth="9" defaultRowHeight="14" x14ac:dyDescent="0.15"/>
  <sheetData>
    <row r="1" spans="1:16" x14ac:dyDescent="0.15">
      <c r="A1" t="s">
        <v>11</v>
      </c>
      <c r="B1" t="s">
        <v>34</v>
      </c>
      <c r="C1" s="1" t="s">
        <v>21</v>
      </c>
      <c r="D1" s="1" t="s">
        <v>21</v>
      </c>
      <c r="E1" s="1" t="s">
        <v>22</v>
      </c>
      <c r="F1" t="s">
        <v>8</v>
      </c>
      <c r="G1" s="1" t="s">
        <v>15</v>
      </c>
      <c r="H1" s="1" t="s">
        <v>25</v>
      </c>
      <c r="I1" s="1" t="s">
        <v>23</v>
      </c>
      <c r="J1" s="1" t="s">
        <v>14</v>
      </c>
      <c r="K1" s="1" t="s">
        <v>16</v>
      </c>
      <c r="L1" s="1" t="s">
        <v>9</v>
      </c>
      <c r="M1" s="1" t="s">
        <v>17</v>
      </c>
      <c r="N1" s="3" t="s">
        <v>36</v>
      </c>
      <c r="O1" t="s">
        <v>37</v>
      </c>
      <c r="P1" s="1" t="s">
        <v>79</v>
      </c>
    </row>
    <row r="2" spans="1:16" x14ac:dyDescent="0.15">
      <c r="A2" s="1">
        <v>0</v>
      </c>
      <c r="B2" s="1">
        <v>0</v>
      </c>
      <c r="C2" s="1">
        <v>66</v>
      </c>
      <c r="D2" s="1">
        <v>1</v>
      </c>
      <c r="E2" s="1">
        <v>1</v>
      </c>
      <c r="F2" s="1">
        <v>24.5</v>
      </c>
      <c r="G2" s="1">
        <v>1</v>
      </c>
      <c r="H2" s="1">
        <v>0</v>
      </c>
      <c r="I2" s="1">
        <v>1</v>
      </c>
      <c r="J2" s="1">
        <v>18.27</v>
      </c>
      <c r="K2" s="1">
        <v>0</v>
      </c>
      <c r="L2" s="1">
        <v>4.2</v>
      </c>
      <c r="M2" s="1">
        <v>0</v>
      </c>
      <c r="N2" s="3">
        <v>46.033333333333303</v>
      </c>
      <c r="O2" s="1">
        <v>1</v>
      </c>
      <c r="P2" s="1">
        <v>1</v>
      </c>
    </row>
    <row r="3" spans="1:16" x14ac:dyDescent="0.15">
      <c r="A3" s="1">
        <v>0</v>
      </c>
      <c r="B3" s="1">
        <v>0</v>
      </c>
      <c r="C3" s="1">
        <v>61</v>
      </c>
      <c r="D3" s="1">
        <v>1</v>
      </c>
      <c r="E3" s="1">
        <v>0</v>
      </c>
      <c r="F3" s="1">
        <v>5.75</v>
      </c>
      <c r="G3" s="1">
        <v>0</v>
      </c>
      <c r="H3" s="1">
        <v>1</v>
      </c>
      <c r="I3" s="1">
        <v>1</v>
      </c>
      <c r="J3" s="1">
        <v>30.88</v>
      </c>
      <c r="K3" s="1">
        <v>0</v>
      </c>
      <c r="L3" s="1">
        <v>0.63</v>
      </c>
      <c r="M3" s="1">
        <v>0</v>
      </c>
      <c r="N3" s="3">
        <v>42.566666666666698</v>
      </c>
      <c r="O3" s="1">
        <v>0</v>
      </c>
      <c r="P3" s="1">
        <v>1</v>
      </c>
    </row>
    <row r="4" spans="1:16" x14ac:dyDescent="0.15">
      <c r="A4" s="1">
        <v>0</v>
      </c>
      <c r="B4" s="1">
        <v>0</v>
      </c>
      <c r="C4" s="1">
        <v>48</v>
      </c>
      <c r="D4" s="1">
        <v>0</v>
      </c>
      <c r="E4" s="1">
        <v>0</v>
      </c>
      <c r="F4" s="1">
        <v>19.7</v>
      </c>
      <c r="G4" s="1">
        <v>0</v>
      </c>
      <c r="H4" s="1">
        <v>1</v>
      </c>
      <c r="I4" s="1">
        <v>0</v>
      </c>
      <c r="J4" s="1">
        <v>30.53</v>
      </c>
      <c r="K4" s="1">
        <v>0</v>
      </c>
      <c r="L4" s="1">
        <v>2.0099999999999998</v>
      </c>
      <c r="M4" s="1">
        <v>0</v>
      </c>
      <c r="N4" s="3">
        <v>25.6666666666667</v>
      </c>
      <c r="O4" s="1">
        <v>1</v>
      </c>
      <c r="P4" s="1">
        <v>3</v>
      </c>
    </row>
    <row r="5" spans="1:16" x14ac:dyDescent="0.15">
      <c r="A5" s="1">
        <v>0</v>
      </c>
      <c r="B5" s="1">
        <v>0</v>
      </c>
      <c r="C5" s="1">
        <v>58</v>
      </c>
      <c r="D5" s="1">
        <v>0</v>
      </c>
      <c r="E5" s="1">
        <v>1</v>
      </c>
      <c r="F5" s="1">
        <v>4.67</v>
      </c>
      <c r="G5" s="1">
        <v>0</v>
      </c>
      <c r="H5" s="1">
        <v>1</v>
      </c>
      <c r="I5" s="1">
        <v>1</v>
      </c>
      <c r="J5" s="1">
        <v>18.27</v>
      </c>
      <c r="K5" s="1">
        <v>0</v>
      </c>
      <c r="L5" s="1">
        <v>0.7</v>
      </c>
      <c r="M5" s="1">
        <v>0</v>
      </c>
      <c r="N5" s="3">
        <v>19.466666666666701</v>
      </c>
      <c r="O5" s="1">
        <v>0</v>
      </c>
      <c r="P5" s="1">
        <v>2</v>
      </c>
    </row>
    <row r="6" spans="1:16" x14ac:dyDescent="0.15">
      <c r="A6" s="1">
        <v>0</v>
      </c>
      <c r="B6" s="1">
        <v>0</v>
      </c>
      <c r="C6" s="1">
        <v>72</v>
      </c>
      <c r="D6" s="1">
        <v>1</v>
      </c>
      <c r="E6" s="1">
        <v>1</v>
      </c>
      <c r="F6" s="1">
        <v>12.92</v>
      </c>
      <c r="G6" s="1">
        <v>0</v>
      </c>
      <c r="H6" s="1">
        <v>0</v>
      </c>
      <c r="I6" s="1">
        <v>1</v>
      </c>
      <c r="J6" s="1">
        <v>83.44</v>
      </c>
      <c r="K6" s="1">
        <v>1</v>
      </c>
      <c r="L6" s="1">
        <v>1.6</v>
      </c>
      <c r="M6" s="1">
        <v>0</v>
      </c>
      <c r="N6" s="3">
        <v>19.466666666666701</v>
      </c>
      <c r="O6" s="1">
        <v>0</v>
      </c>
      <c r="P6" s="1">
        <v>3</v>
      </c>
    </row>
    <row r="7" spans="1:16" x14ac:dyDescent="0.15">
      <c r="A7" s="1">
        <v>0</v>
      </c>
      <c r="B7" s="1">
        <v>0</v>
      </c>
      <c r="C7" s="1">
        <v>61</v>
      </c>
      <c r="D7" s="1">
        <v>1</v>
      </c>
      <c r="E7" s="1">
        <v>0</v>
      </c>
      <c r="F7" s="1">
        <v>178.6</v>
      </c>
      <c r="G7" s="1">
        <v>1</v>
      </c>
      <c r="H7" s="1">
        <v>1</v>
      </c>
      <c r="I7" s="1">
        <v>0</v>
      </c>
      <c r="J7" s="1">
        <v>130</v>
      </c>
      <c r="K7" s="1">
        <v>1</v>
      </c>
      <c r="L7" s="1">
        <v>24.5</v>
      </c>
      <c r="M7" s="1">
        <v>1</v>
      </c>
      <c r="N7" s="3">
        <v>7.8333333333333304</v>
      </c>
      <c r="O7" s="1">
        <v>0</v>
      </c>
      <c r="P7" s="1">
        <v>1</v>
      </c>
    </row>
    <row r="8" spans="1:16" x14ac:dyDescent="0.15">
      <c r="A8" s="1">
        <v>0</v>
      </c>
      <c r="B8" s="1">
        <v>0</v>
      </c>
      <c r="C8" s="1">
        <v>54</v>
      </c>
      <c r="D8" s="1">
        <v>0</v>
      </c>
      <c r="E8" s="1">
        <v>1</v>
      </c>
      <c r="F8" s="1">
        <v>24.5</v>
      </c>
      <c r="G8" s="1">
        <v>1</v>
      </c>
      <c r="H8" s="1">
        <v>1</v>
      </c>
      <c r="I8" s="1">
        <v>1</v>
      </c>
      <c r="J8" s="1">
        <v>44.85</v>
      </c>
      <c r="K8" s="1">
        <v>1</v>
      </c>
      <c r="L8" s="1">
        <v>1.7</v>
      </c>
      <c r="M8" s="1">
        <v>0</v>
      </c>
      <c r="N8" s="3">
        <v>5.8333333333333304</v>
      </c>
      <c r="O8" s="1">
        <v>0</v>
      </c>
      <c r="P8" s="1">
        <v>1</v>
      </c>
    </row>
    <row r="9" spans="1:16" x14ac:dyDescent="0.15">
      <c r="A9" s="1">
        <v>0</v>
      </c>
      <c r="B9" s="1">
        <v>0</v>
      </c>
      <c r="C9" s="1">
        <v>65</v>
      </c>
      <c r="D9" s="1">
        <v>0</v>
      </c>
      <c r="E9" s="1">
        <v>1</v>
      </c>
      <c r="F9" s="1">
        <v>9.5299999999999994</v>
      </c>
      <c r="G9" s="1">
        <v>0</v>
      </c>
      <c r="H9" s="1">
        <v>0</v>
      </c>
      <c r="I9" s="1">
        <v>1</v>
      </c>
      <c r="J9" s="1">
        <v>32.840000000000003</v>
      </c>
      <c r="K9" s="1">
        <v>0</v>
      </c>
      <c r="L9" s="1">
        <v>7.1</v>
      </c>
      <c r="M9" s="1">
        <v>1</v>
      </c>
      <c r="N9" s="3">
        <v>3.9666666666666699</v>
      </c>
      <c r="O9" s="1">
        <v>0</v>
      </c>
      <c r="P9" s="1">
        <v>2</v>
      </c>
    </row>
    <row r="10" spans="1:16" x14ac:dyDescent="0.15">
      <c r="A10" s="1">
        <v>2</v>
      </c>
      <c r="B10" s="1">
        <v>0</v>
      </c>
      <c r="C10" s="1">
        <v>73</v>
      </c>
      <c r="D10" s="1">
        <v>1</v>
      </c>
      <c r="E10" s="1">
        <v>1</v>
      </c>
      <c r="F10" s="1">
        <v>39</v>
      </c>
      <c r="G10" s="1">
        <v>1</v>
      </c>
      <c r="H10" s="1">
        <v>1</v>
      </c>
      <c r="I10" s="1">
        <v>1</v>
      </c>
      <c r="J10" s="1">
        <v>36.700000000000003</v>
      </c>
      <c r="K10" s="1">
        <v>1</v>
      </c>
      <c r="L10" s="1">
        <v>10.97</v>
      </c>
      <c r="M10" s="1">
        <v>1</v>
      </c>
      <c r="N10" s="3">
        <v>2.9</v>
      </c>
      <c r="O10" s="1">
        <v>0</v>
      </c>
      <c r="P10" s="1">
        <v>1</v>
      </c>
    </row>
    <row r="11" spans="1:16" x14ac:dyDescent="0.15">
      <c r="A11" s="1">
        <v>2</v>
      </c>
      <c r="B11" s="1">
        <v>1</v>
      </c>
      <c r="C11" s="1">
        <v>73</v>
      </c>
      <c r="D11" s="1">
        <v>1</v>
      </c>
      <c r="E11" s="1">
        <v>1</v>
      </c>
      <c r="F11" s="1">
        <v>57.1</v>
      </c>
      <c r="G11" s="1">
        <v>1</v>
      </c>
      <c r="H11" s="1">
        <v>1</v>
      </c>
      <c r="I11" s="1">
        <v>1</v>
      </c>
      <c r="J11" s="1">
        <v>255.55</v>
      </c>
      <c r="K11" s="1">
        <v>1</v>
      </c>
      <c r="L11" s="1">
        <v>10.11</v>
      </c>
      <c r="M11" s="1">
        <v>1</v>
      </c>
      <c r="N11" s="3">
        <v>4.8333333333333304</v>
      </c>
      <c r="O11" s="1">
        <v>1</v>
      </c>
      <c r="P11" s="1">
        <v>3</v>
      </c>
    </row>
    <row r="12" spans="1:16" x14ac:dyDescent="0.15">
      <c r="A12" s="1">
        <v>0</v>
      </c>
      <c r="B12" s="1">
        <v>0</v>
      </c>
      <c r="C12" s="1">
        <v>60</v>
      </c>
      <c r="D12" s="1">
        <v>1</v>
      </c>
      <c r="E12" s="1">
        <v>1</v>
      </c>
      <c r="F12" s="1">
        <v>43.1</v>
      </c>
      <c r="G12" s="1">
        <v>1</v>
      </c>
      <c r="H12" s="1">
        <v>1</v>
      </c>
      <c r="I12" s="1">
        <v>1</v>
      </c>
      <c r="J12" s="1">
        <v>367.2</v>
      </c>
      <c r="K12" s="1">
        <v>1</v>
      </c>
      <c r="L12" s="1">
        <v>8.3000000000000007</v>
      </c>
      <c r="M12" s="1">
        <v>1</v>
      </c>
      <c r="N12" s="3">
        <v>71.466666666666697</v>
      </c>
      <c r="O12" s="1">
        <v>0</v>
      </c>
      <c r="P12" s="1">
        <v>1</v>
      </c>
    </row>
    <row r="13" spans="1:16" x14ac:dyDescent="0.15">
      <c r="A13" s="1">
        <v>2</v>
      </c>
      <c r="B13" s="1">
        <v>1</v>
      </c>
      <c r="C13" s="1">
        <v>62</v>
      </c>
      <c r="D13" s="1">
        <v>1</v>
      </c>
      <c r="E13" s="1">
        <v>0</v>
      </c>
      <c r="F13" s="1">
        <v>278.8</v>
      </c>
      <c r="G13" s="1">
        <v>1</v>
      </c>
      <c r="H13" s="1">
        <v>1</v>
      </c>
      <c r="I13" s="1">
        <v>1</v>
      </c>
      <c r="J13" s="1">
        <v>448.7</v>
      </c>
      <c r="K13" s="1">
        <v>1</v>
      </c>
      <c r="L13" s="1">
        <v>14</v>
      </c>
      <c r="M13" s="1">
        <v>1</v>
      </c>
      <c r="N13" s="3">
        <v>40.566666666666698</v>
      </c>
      <c r="O13" s="1">
        <v>1</v>
      </c>
      <c r="P13" s="1">
        <v>2</v>
      </c>
    </row>
    <row r="14" spans="1:16" x14ac:dyDescent="0.15">
      <c r="A14" s="1">
        <v>0</v>
      </c>
      <c r="B14" s="1">
        <v>0</v>
      </c>
      <c r="C14" s="1">
        <v>53</v>
      </c>
      <c r="D14" s="1">
        <v>0</v>
      </c>
      <c r="E14" s="1">
        <v>1</v>
      </c>
      <c r="F14" s="1">
        <v>8.59</v>
      </c>
      <c r="G14" s="1">
        <v>0</v>
      </c>
      <c r="H14" s="1">
        <v>1</v>
      </c>
      <c r="I14" s="1">
        <v>0</v>
      </c>
      <c r="J14" s="1">
        <v>27.23</v>
      </c>
      <c r="K14" s="1">
        <v>0</v>
      </c>
      <c r="L14" s="1">
        <v>1.56</v>
      </c>
      <c r="M14" s="1">
        <v>0</v>
      </c>
      <c r="N14" s="3">
        <v>55.766666666666701</v>
      </c>
      <c r="O14" s="1">
        <v>0</v>
      </c>
      <c r="P14" s="1">
        <v>1</v>
      </c>
    </row>
    <row r="15" spans="1:16" x14ac:dyDescent="0.15">
      <c r="A15" s="1">
        <v>0</v>
      </c>
      <c r="B15" s="1">
        <v>0</v>
      </c>
      <c r="C15" s="1">
        <v>66</v>
      </c>
      <c r="D15" s="1">
        <v>1</v>
      </c>
      <c r="E15" s="1">
        <v>0</v>
      </c>
      <c r="F15" s="1">
        <v>119.8</v>
      </c>
      <c r="G15" s="1">
        <v>1</v>
      </c>
      <c r="H15" s="1">
        <v>1</v>
      </c>
      <c r="I15" s="1">
        <v>1</v>
      </c>
      <c r="J15" s="1">
        <v>495.17</v>
      </c>
      <c r="K15" s="1">
        <v>1</v>
      </c>
      <c r="L15" s="1">
        <v>5</v>
      </c>
      <c r="M15" s="1">
        <v>1</v>
      </c>
      <c r="N15" s="3">
        <v>29.3</v>
      </c>
      <c r="O15" s="1">
        <v>0</v>
      </c>
      <c r="P15" s="1">
        <v>2</v>
      </c>
    </row>
    <row r="16" spans="1:16" x14ac:dyDescent="0.15">
      <c r="A16" s="1">
        <v>0</v>
      </c>
      <c r="B16" s="1">
        <v>0</v>
      </c>
      <c r="C16" s="1">
        <v>75</v>
      </c>
      <c r="D16" s="1">
        <v>1</v>
      </c>
      <c r="E16" s="1">
        <v>1</v>
      </c>
      <c r="F16" s="1">
        <v>7.81</v>
      </c>
      <c r="G16" s="1">
        <v>0</v>
      </c>
      <c r="H16" s="1">
        <v>1</v>
      </c>
      <c r="I16" s="1">
        <v>1</v>
      </c>
      <c r="J16" s="1">
        <v>28.47</v>
      </c>
      <c r="K16" s="1">
        <v>0</v>
      </c>
      <c r="L16" s="1">
        <v>1.66</v>
      </c>
      <c r="M16" s="1">
        <v>0</v>
      </c>
      <c r="N16" s="3">
        <v>7.7666666666666702</v>
      </c>
      <c r="O16" s="1">
        <v>1</v>
      </c>
      <c r="P16" s="1">
        <v>2</v>
      </c>
    </row>
    <row r="17" spans="1:16" x14ac:dyDescent="0.15">
      <c r="A17" s="1">
        <v>0</v>
      </c>
      <c r="B17" s="1">
        <v>0</v>
      </c>
      <c r="C17" s="1">
        <v>51</v>
      </c>
      <c r="D17" s="1">
        <v>0</v>
      </c>
      <c r="E17" s="1">
        <v>1</v>
      </c>
      <c r="F17" s="1">
        <v>57.1</v>
      </c>
      <c r="G17" s="1">
        <v>1</v>
      </c>
      <c r="H17" s="1">
        <v>1</v>
      </c>
      <c r="I17" s="1">
        <v>0</v>
      </c>
      <c r="J17" s="1">
        <v>415.55</v>
      </c>
      <c r="K17" s="1">
        <v>1</v>
      </c>
      <c r="L17" s="1">
        <v>4.34</v>
      </c>
      <c r="M17" s="1">
        <v>0</v>
      </c>
      <c r="N17" s="3">
        <v>31.066666666666698</v>
      </c>
      <c r="O17" s="1">
        <v>0</v>
      </c>
      <c r="P17" s="1">
        <v>1</v>
      </c>
    </row>
    <row r="18" spans="1:16" x14ac:dyDescent="0.15">
      <c r="A18" s="1">
        <v>0</v>
      </c>
      <c r="B18" s="1">
        <v>0</v>
      </c>
      <c r="C18" s="1">
        <v>68</v>
      </c>
      <c r="D18" s="1">
        <v>1</v>
      </c>
      <c r="E18" s="1">
        <v>0</v>
      </c>
      <c r="F18" s="1">
        <v>7.81</v>
      </c>
      <c r="G18" s="1">
        <v>0</v>
      </c>
      <c r="H18" s="1">
        <v>1</v>
      </c>
      <c r="I18" s="1">
        <v>0</v>
      </c>
      <c r="J18" s="1">
        <v>21.33</v>
      </c>
      <c r="K18" s="1">
        <v>0</v>
      </c>
      <c r="L18" s="1">
        <v>1.54</v>
      </c>
      <c r="M18" s="1">
        <v>0</v>
      </c>
      <c r="N18" s="3">
        <v>24.6</v>
      </c>
      <c r="O18" s="1">
        <v>0</v>
      </c>
      <c r="P18" s="1">
        <v>1</v>
      </c>
    </row>
    <row r="19" spans="1:16" x14ac:dyDescent="0.15">
      <c r="A19" s="1">
        <v>0</v>
      </c>
      <c r="B19" s="1">
        <v>0</v>
      </c>
      <c r="C19" s="1">
        <v>65</v>
      </c>
      <c r="D19" s="1">
        <v>1</v>
      </c>
      <c r="E19" s="1">
        <v>0</v>
      </c>
      <c r="F19" s="1">
        <v>24.89</v>
      </c>
      <c r="G19" s="1">
        <v>1</v>
      </c>
      <c r="H19" s="1">
        <v>1</v>
      </c>
      <c r="I19" s="1">
        <v>0</v>
      </c>
      <c r="J19" s="1">
        <v>52.69</v>
      </c>
      <c r="K19" s="1">
        <v>1</v>
      </c>
      <c r="L19" s="1">
        <v>2.15</v>
      </c>
      <c r="M19" s="1">
        <v>0</v>
      </c>
      <c r="N19" s="3">
        <v>17.899999999999999</v>
      </c>
      <c r="O19" s="1">
        <v>0</v>
      </c>
      <c r="P19" s="1">
        <v>1</v>
      </c>
    </row>
    <row r="20" spans="1:16" x14ac:dyDescent="0.15">
      <c r="A20" s="1">
        <v>0</v>
      </c>
      <c r="B20" s="1">
        <v>1</v>
      </c>
      <c r="C20" s="1">
        <v>59</v>
      </c>
      <c r="D20" s="1">
        <v>0</v>
      </c>
      <c r="E20" s="1">
        <v>0</v>
      </c>
      <c r="F20" s="1">
        <v>198.7</v>
      </c>
      <c r="G20" s="1">
        <v>1</v>
      </c>
      <c r="H20" s="1">
        <v>1</v>
      </c>
      <c r="I20" s="1">
        <v>1</v>
      </c>
      <c r="J20" s="1">
        <v>463.87</v>
      </c>
      <c r="K20" s="1">
        <v>1</v>
      </c>
      <c r="L20" s="1">
        <v>19</v>
      </c>
      <c r="M20" s="1">
        <v>1</v>
      </c>
      <c r="N20" s="3">
        <v>12.866666666666699</v>
      </c>
      <c r="O20" s="1">
        <v>1</v>
      </c>
      <c r="P20" s="1">
        <v>2</v>
      </c>
    </row>
    <row r="21" spans="1:16" x14ac:dyDescent="0.15">
      <c r="A21" s="2">
        <v>2</v>
      </c>
      <c r="B21" s="1">
        <v>1</v>
      </c>
      <c r="C21" s="1">
        <v>73</v>
      </c>
      <c r="D21" s="1">
        <v>1</v>
      </c>
      <c r="E21" s="1">
        <v>0</v>
      </c>
      <c r="F21" s="1">
        <v>7.19</v>
      </c>
      <c r="G21" s="1">
        <v>0</v>
      </c>
      <c r="H21" s="1">
        <v>1</v>
      </c>
      <c r="I21" s="1">
        <v>1</v>
      </c>
      <c r="J21" s="1">
        <v>17.350000000000001</v>
      </c>
      <c r="K21" s="1">
        <v>0</v>
      </c>
      <c r="L21" s="1">
        <v>4.2</v>
      </c>
      <c r="M21" s="1">
        <v>0</v>
      </c>
      <c r="N21" s="3">
        <v>12.966666666666701</v>
      </c>
      <c r="O21" s="1">
        <v>0</v>
      </c>
      <c r="P21" s="1">
        <v>1</v>
      </c>
    </row>
    <row r="22" spans="1:16" x14ac:dyDescent="0.15">
      <c r="A22" s="1">
        <v>2</v>
      </c>
      <c r="B22" s="1">
        <v>1</v>
      </c>
      <c r="C22" s="1">
        <v>63</v>
      </c>
      <c r="D22" s="1">
        <v>1</v>
      </c>
      <c r="E22" s="1">
        <v>0</v>
      </c>
      <c r="F22" s="1">
        <v>26.7</v>
      </c>
      <c r="G22" s="1">
        <v>1</v>
      </c>
      <c r="H22" s="1">
        <v>1</v>
      </c>
      <c r="I22" s="1">
        <v>0</v>
      </c>
      <c r="J22" s="1">
        <v>35.03</v>
      </c>
      <c r="K22" s="1">
        <v>1</v>
      </c>
      <c r="L22" s="1">
        <v>1.87</v>
      </c>
      <c r="M22" s="1">
        <v>0</v>
      </c>
      <c r="N22" s="3">
        <v>8.6999999999999993</v>
      </c>
      <c r="O22" s="1">
        <v>0</v>
      </c>
      <c r="P22" s="1">
        <v>1</v>
      </c>
    </row>
    <row r="23" spans="1:16" x14ac:dyDescent="0.15">
      <c r="A23" s="1">
        <v>0</v>
      </c>
      <c r="B23" s="1">
        <v>0</v>
      </c>
      <c r="C23" s="1">
        <v>49</v>
      </c>
      <c r="D23" s="1">
        <v>0</v>
      </c>
      <c r="E23" s="1">
        <v>1</v>
      </c>
      <c r="F23" s="1">
        <v>94.88</v>
      </c>
      <c r="G23" s="1">
        <v>1</v>
      </c>
      <c r="H23" s="1">
        <v>0</v>
      </c>
      <c r="I23" s="1">
        <v>1</v>
      </c>
      <c r="J23" s="1">
        <v>311.23</v>
      </c>
      <c r="K23" s="1">
        <v>1</v>
      </c>
      <c r="L23" s="1">
        <v>4.5999999999999996</v>
      </c>
      <c r="M23" s="1">
        <v>1</v>
      </c>
      <c r="N23" s="3">
        <v>5.2333333333333298</v>
      </c>
      <c r="O23" s="1">
        <v>0</v>
      </c>
      <c r="P23" s="1">
        <v>1</v>
      </c>
    </row>
    <row r="24" spans="1:16" x14ac:dyDescent="0.15">
      <c r="A24" s="1">
        <v>0</v>
      </c>
      <c r="B24" s="1">
        <v>0</v>
      </c>
      <c r="C24" s="1">
        <v>63</v>
      </c>
      <c r="D24" s="1">
        <v>1</v>
      </c>
      <c r="E24" s="1">
        <v>0</v>
      </c>
      <c r="F24" s="1">
        <v>47.8</v>
      </c>
      <c r="G24" s="1">
        <v>1</v>
      </c>
      <c r="H24" s="1">
        <v>1</v>
      </c>
      <c r="I24" s="1">
        <v>1</v>
      </c>
      <c r="J24" s="1">
        <v>116.4</v>
      </c>
      <c r="K24" s="1">
        <v>1</v>
      </c>
      <c r="L24" s="1">
        <v>6.81</v>
      </c>
      <c r="M24" s="1">
        <v>1</v>
      </c>
      <c r="N24" s="3">
        <v>15.466666666666701</v>
      </c>
      <c r="O24" s="1">
        <v>1</v>
      </c>
      <c r="P24" s="1">
        <v>1</v>
      </c>
    </row>
    <row r="25" spans="1:16" x14ac:dyDescent="0.15">
      <c r="A25" s="1">
        <v>2</v>
      </c>
      <c r="B25" s="1">
        <v>0</v>
      </c>
      <c r="C25" s="1">
        <v>60</v>
      </c>
      <c r="D25" s="1">
        <v>1</v>
      </c>
      <c r="E25" s="1">
        <v>1</v>
      </c>
      <c r="F25" s="1">
        <v>78.7</v>
      </c>
      <c r="G25" s="1">
        <v>1</v>
      </c>
      <c r="H25" s="1">
        <v>1</v>
      </c>
      <c r="I25" s="1">
        <v>1</v>
      </c>
      <c r="J25" s="1">
        <v>438.27</v>
      </c>
      <c r="K25" s="1">
        <v>1</v>
      </c>
      <c r="L25" s="1">
        <v>8.9</v>
      </c>
      <c r="M25" s="1">
        <v>1</v>
      </c>
      <c r="N25" s="3">
        <v>14.766666666666699</v>
      </c>
      <c r="O25" s="1">
        <v>1</v>
      </c>
      <c r="P25" s="1">
        <v>3</v>
      </c>
    </row>
    <row r="26" spans="1:16" x14ac:dyDescent="0.15">
      <c r="A26" s="1">
        <v>0</v>
      </c>
      <c r="B26" s="1">
        <v>0</v>
      </c>
      <c r="C26" s="1">
        <v>71</v>
      </c>
      <c r="D26" s="1">
        <v>1</v>
      </c>
      <c r="E26" s="1">
        <v>0</v>
      </c>
      <c r="F26" s="1">
        <v>15.4</v>
      </c>
      <c r="G26" s="1">
        <v>0</v>
      </c>
      <c r="H26" s="1">
        <v>1</v>
      </c>
      <c r="I26" s="1">
        <v>1</v>
      </c>
      <c r="J26" s="1">
        <v>30.31</v>
      </c>
      <c r="K26" s="1">
        <v>0</v>
      </c>
      <c r="L26" s="1">
        <v>1.48</v>
      </c>
      <c r="M26" s="1">
        <v>0</v>
      </c>
      <c r="N26" s="3">
        <v>22.766666666666701</v>
      </c>
      <c r="O26" s="1">
        <v>0</v>
      </c>
      <c r="P26" s="1">
        <v>1</v>
      </c>
    </row>
    <row r="27" spans="1:16" x14ac:dyDescent="0.15">
      <c r="A27" s="1">
        <v>2</v>
      </c>
      <c r="B27" s="1">
        <v>1</v>
      </c>
      <c r="C27" s="1">
        <v>50</v>
      </c>
      <c r="D27" s="1">
        <v>0</v>
      </c>
      <c r="E27" s="1">
        <v>0</v>
      </c>
      <c r="F27" s="1">
        <v>44.8</v>
      </c>
      <c r="G27" s="1">
        <v>1</v>
      </c>
      <c r="H27" s="1">
        <v>0</v>
      </c>
      <c r="I27" s="1">
        <v>0</v>
      </c>
      <c r="J27" s="1">
        <v>370.87</v>
      </c>
      <c r="K27" s="1">
        <v>1</v>
      </c>
      <c r="L27" s="1">
        <v>4.1399999999999997</v>
      </c>
      <c r="M27" s="1">
        <v>0</v>
      </c>
      <c r="N27" s="3">
        <v>5.8</v>
      </c>
      <c r="O27" s="1">
        <v>1</v>
      </c>
      <c r="P27" s="1">
        <v>2</v>
      </c>
    </row>
    <row r="28" spans="1:16" x14ac:dyDescent="0.15">
      <c r="A28" s="1">
        <v>0</v>
      </c>
      <c r="B28" s="1">
        <v>0</v>
      </c>
      <c r="C28" s="1">
        <v>59</v>
      </c>
      <c r="D28" s="1">
        <v>0</v>
      </c>
      <c r="E28" s="1">
        <v>0</v>
      </c>
      <c r="F28" s="1">
        <v>21.9</v>
      </c>
      <c r="G28" s="1">
        <v>1</v>
      </c>
      <c r="H28" s="1">
        <v>0</v>
      </c>
      <c r="I28" s="1">
        <v>0</v>
      </c>
      <c r="J28" s="1">
        <v>531.27</v>
      </c>
      <c r="K28" s="1">
        <v>1</v>
      </c>
      <c r="L28" s="1">
        <v>3.91</v>
      </c>
      <c r="M28" s="1">
        <v>0</v>
      </c>
      <c r="N28" s="3">
        <v>11.233333333333301</v>
      </c>
      <c r="O28" s="1">
        <v>0</v>
      </c>
      <c r="P28" s="1">
        <v>1</v>
      </c>
    </row>
    <row r="29" spans="1:16" x14ac:dyDescent="0.15">
      <c r="A29" s="1">
        <v>0</v>
      </c>
      <c r="B29" s="1">
        <v>0</v>
      </c>
      <c r="C29" s="1">
        <v>56</v>
      </c>
      <c r="D29" s="1">
        <v>0</v>
      </c>
      <c r="E29" s="1">
        <v>0</v>
      </c>
      <c r="F29" s="1">
        <v>24.24</v>
      </c>
      <c r="G29" s="1">
        <v>1</v>
      </c>
      <c r="H29" s="1">
        <v>1</v>
      </c>
      <c r="I29" s="1">
        <v>1</v>
      </c>
      <c r="J29" s="1">
        <v>32.42</v>
      </c>
      <c r="K29" s="1">
        <v>0</v>
      </c>
      <c r="L29" s="1">
        <v>2.2200000000000002</v>
      </c>
      <c r="M29" s="1">
        <v>0</v>
      </c>
      <c r="N29" s="3">
        <v>27.8333333333333</v>
      </c>
      <c r="O29" s="1">
        <v>0</v>
      </c>
      <c r="P29" s="1">
        <v>3</v>
      </c>
    </row>
    <row r="30" spans="1:16" x14ac:dyDescent="0.15">
      <c r="A30" s="1">
        <v>2</v>
      </c>
      <c r="B30" s="1">
        <v>0</v>
      </c>
      <c r="C30" s="1">
        <v>36</v>
      </c>
      <c r="D30" s="1">
        <v>0</v>
      </c>
      <c r="E30" s="1">
        <v>0</v>
      </c>
      <c r="F30" s="1">
        <v>11.9</v>
      </c>
      <c r="G30" s="1">
        <v>0</v>
      </c>
      <c r="H30" s="1">
        <v>0</v>
      </c>
      <c r="I30" s="1">
        <v>0</v>
      </c>
      <c r="J30" s="1">
        <v>31.11</v>
      </c>
      <c r="K30" s="1">
        <v>0</v>
      </c>
      <c r="L30" s="1">
        <v>0.37</v>
      </c>
      <c r="M30" s="1">
        <v>0</v>
      </c>
      <c r="N30" s="3">
        <v>38.299999999999997</v>
      </c>
      <c r="O30" s="1">
        <v>1</v>
      </c>
      <c r="P30" s="1">
        <v>2</v>
      </c>
    </row>
    <row r="31" spans="1:16" x14ac:dyDescent="0.15">
      <c r="A31" s="1">
        <v>0</v>
      </c>
      <c r="B31" s="1">
        <v>0</v>
      </c>
      <c r="C31" s="1">
        <v>66</v>
      </c>
      <c r="D31" s="1">
        <v>1</v>
      </c>
      <c r="E31" s="1">
        <v>1</v>
      </c>
      <c r="F31" s="1">
        <v>24.5</v>
      </c>
      <c r="G31" s="1">
        <v>1</v>
      </c>
      <c r="H31" s="1">
        <v>0</v>
      </c>
      <c r="I31" s="1">
        <v>1</v>
      </c>
      <c r="J31" s="1">
        <v>18.27</v>
      </c>
      <c r="K31" s="1">
        <v>0</v>
      </c>
      <c r="L31" s="1">
        <v>4.2</v>
      </c>
      <c r="M31" s="1">
        <v>0</v>
      </c>
      <c r="N31" s="3">
        <v>46.033333333333303</v>
      </c>
      <c r="O31" s="1">
        <v>1</v>
      </c>
      <c r="P31" s="1">
        <v>1</v>
      </c>
    </row>
    <row r="32" spans="1:16" x14ac:dyDescent="0.15">
      <c r="A32" s="1">
        <v>0</v>
      </c>
      <c r="B32" s="1">
        <v>0</v>
      </c>
      <c r="C32" s="1">
        <v>61</v>
      </c>
      <c r="D32" s="1">
        <v>1</v>
      </c>
      <c r="E32" s="1">
        <v>0</v>
      </c>
      <c r="F32" s="1">
        <v>5.75</v>
      </c>
      <c r="G32" s="1">
        <v>0</v>
      </c>
      <c r="H32" s="1">
        <v>1</v>
      </c>
      <c r="I32" s="1">
        <v>1</v>
      </c>
      <c r="J32" s="1">
        <v>30.88</v>
      </c>
      <c r="K32" s="1">
        <v>0</v>
      </c>
      <c r="L32" s="1">
        <v>0.63</v>
      </c>
      <c r="M32" s="1">
        <v>0</v>
      </c>
      <c r="N32" s="3">
        <v>42.566666666666698</v>
      </c>
      <c r="O32" s="1">
        <v>0</v>
      </c>
      <c r="P32" s="1">
        <v>1</v>
      </c>
    </row>
    <row r="33" spans="1:16" x14ac:dyDescent="0.15">
      <c r="A33" s="1">
        <v>0</v>
      </c>
      <c r="B33" s="1">
        <v>0</v>
      </c>
      <c r="C33" s="1">
        <v>48</v>
      </c>
      <c r="D33" s="1">
        <v>0</v>
      </c>
      <c r="E33" s="1">
        <v>0</v>
      </c>
      <c r="F33" s="1">
        <v>19.7</v>
      </c>
      <c r="G33" s="1">
        <v>0</v>
      </c>
      <c r="H33" s="1">
        <v>1</v>
      </c>
      <c r="I33" s="1">
        <v>0</v>
      </c>
      <c r="J33" s="1">
        <v>30.53</v>
      </c>
      <c r="K33" s="1">
        <v>0</v>
      </c>
      <c r="L33" s="1">
        <v>2.0099999999999998</v>
      </c>
      <c r="M33" s="1">
        <v>0</v>
      </c>
      <c r="N33" s="3">
        <v>25.6666666666667</v>
      </c>
      <c r="O33" s="1">
        <v>1</v>
      </c>
      <c r="P33" s="1">
        <v>3</v>
      </c>
    </row>
    <row r="34" spans="1:16" x14ac:dyDescent="0.15">
      <c r="A34" s="1">
        <v>0</v>
      </c>
      <c r="B34" s="1">
        <v>0</v>
      </c>
      <c r="C34" s="1">
        <v>58</v>
      </c>
      <c r="D34" s="1">
        <v>0</v>
      </c>
      <c r="E34" s="1">
        <v>1</v>
      </c>
      <c r="F34" s="1">
        <v>4.67</v>
      </c>
      <c r="G34" s="1">
        <v>0</v>
      </c>
      <c r="H34" s="1">
        <v>1</v>
      </c>
      <c r="I34" s="1">
        <v>1</v>
      </c>
      <c r="J34" s="1">
        <v>18.27</v>
      </c>
      <c r="K34" s="1">
        <v>0</v>
      </c>
      <c r="L34" s="1">
        <v>0.7</v>
      </c>
      <c r="M34" s="1">
        <v>0</v>
      </c>
      <c r="N34" s="3">
        <v>19.466666666666701</v>
      </c>
      <c r="O34" s="1">
        <v>0</v>
      </c>
      <c r="P34" s="1">
        <v>2</v>
      </c>
    </row>
    <row r="35" spans="1:16" x14ac:dyDescent="0.15">
      <c r="A35" s="1">
        <v>0</v>
      </c>
      <c r="B35" s="1">
        <v>0</v>
      </c>
      <c r="C35" s="1">
        <v>72</v>
      </c>
      <c r="D35" s="1">
        <v>1</v>
      </c>
      <c r="E35" s="1">
        <v>1</v>
      </c>
      <c r="F35" s="1">
        <v>12.92</v>
      </c>
      <c r="G35" s="1">
        <v>0</v>
      </c>
      <c r="H35" s="1">
        <v>0</v>
      </c>
      <c r="I35" s="1">
        <v>1</v>
      </c>
      <c r="J35" s="1">
        <v>83.44</v>
      </c>
      <c r="K35" s="1">
        <v>1</v>
      </c>
      <c r="L35" s="1">
        <v>1.6</v>
      </c>
      <c r="M35" s="1">
        <v>0</v>
      </c>
      <c r="N35" s="3">
        <v>19.466666666666701</v>
      </c>
      <c r="O35" s="1">
        <v>0</v>
      </c>
      <c r="P35" s="1">
        <v>3</v>
      </c>
    </row>
    <row r="36" spans="1:16" x14ac:dyDescent="0.15">
      <c r="A36" s="1">
        <v>0</v>
      </c>
      <c r="B36" s="1">
        <v>0</v>
      </c>
      <c r="C36" s="1">
        <v>61</v>
      </c>
      <c r="D36" s="1">
        <v>1</v>
      </c>
      <c r="E36" s="1">
        <v>0</v>
      </c>
      <c r="F36" s="1">
        <v>178.6</v>
      </c>
      <c r="G36" s="1">
        <v>1</v>
      </c>
      <c r="H36" s="1">
        <v>1</v>
      </c>
      <c r="I36" s="1">
        <v>0</v>
      </c>
      <c r="J36" s="1">
        <v>130</v>
      </c>
      <c r="K36" s="1">
        <v>1</v>
      </c>
      <c r="L36" s="1">
        <v>24.5</v>
      </c>
      <c r="M36" s="1">
        <v>1</v>
      </c>
      <c r="N36" s="3">
        <v>7.8333333333333304</v>
      </c>
      <c r="O36" s="1">
        <v>0</v>
      </c>
      <c r="P36" s="1">
        <v>1</v>
      </c>
    </row>
    <row r="37" spans="1:16" x14ac:dyDescent="0.15">
      <c r="A37" s="1">
        <v>0</v>
      </c>
      <c r="B37" s="1">
        <v>0</v>
      </c>
      <c r="C37" s="1">
        <v>54</v>
      </c>
      <c r="D37" s="1">
        <v>0</v>
      </c>
      <c r="E37" s="1">
        <v>1</v>
      </c>
      <c r="F37" s="1">
        <v>24.5</v>
      </c>
      <c r="G37" s="1">
        <v>1</v>
      </c>
      <c r="H37" s="1">
        <v>1</v>
      </c>
      <c r="I37" s="1">
        <v>1</v>
      </c>
      <c r="J37" s="1">
        <v>44.85</v>
      </c>
      <c r="K37" s="1">
        <v>1</v>
      </c>
      <c r="L37" s="1">
        <v>1.7</v>
      </c>
      <c r="M37" s="1">
        <v>0</v>
      </c>
      <c r="N37" s="3">
        <v>5.8333333333333304</v>
      </c>
      <c r="O37" s="1">
        <v>0</v>
      </c>
      <c r="P37" s="1">
        <v>1</v>
      </c>
    </row>
    <row r="38" spans="1:16" x14ac:dyDescent="0.15">
      <c r="A38" s="1">
        <v>0</v>
      </c>
      <c r="B38" s="1">
        <v>0</v>
      </c>
      <c r="C38" s="1">
        <v>65</v>
      </c>
      <c r="D38" s="1">
        <v>0</v>
      </c>
      <c r="E38" s="1">
        <v>1</v>
      </c>
      <c r="F38" s="1">
        <v>9.5299999999999994</v>
      </c>
      <c r="G38" s="1">
        <v>0</v>
      </c>
      <c r="H38" s="1">
        <v>0</v>
      </c>
      <c r="I38" s="1">
        <v>1</v>
      </c>
      <c r="J38" s="1">
        <v>32.840000000000003</v>
      </c>
      <c r="K38" s="1">
        <v>0</v>
      </c>
      <c r="L38" s="1">
        <v>7.1</v>
      </c>
      <c r="M38" s="1">
        <v>1</v>
      </c>
      <c r="N38" s="3">
        <v>3.9666666666666699</v>
      </c>
      <c r="O38" s="1">
        <v>0</v>
      </c>
      <c r="P38" s="1">
        <v>2</v>
      </c>
    </row>
    <row r="39" spans="1:16" x14ac:dyDescent="0.15">
      <c r="A39" s="1">
        <v>2</v>
      </c>
      <c r="B39" s="1">
        <v>0</v>
      </c>
      <c r="C39" s="1">
        <v>73</v>
      </c>
      <c r="D39" s="1">
        <v>1</v>
      </c>
      <c r="E39" s="1">
        <v>1</v>
      </c>
      <c r="F39" s="1">
        <v>39</v>
      </c>
      <c r="G39" s="1">
        <v>1</v>
      </c>
      <c r="H39" s="1">
        <v>1</v>
      </c>
      <c r="I39" s="1">
        <v>1</v>
      </c>
      <c r="J39" s="1">
        <v>36.700000000000003</v>
      </c>
      <c r="K39" s="1">
        <v>1</v>
      </c>
      <c r="L39" s="1">
        <v>10.97</v>
      </c>
      <c r="M39" s="1">
        <v>1</v>
      </c>
      <c r="N39" s="3">
        <v>2.9</v>
      </c>
      <c r="O39" s="1">
        <v>0</v>
      </c>
      <c r="P39" s="1">
        <v>1</v>
      </c>
    </row>
    <row r="40" spans="1:16" x14ac:dyDescent="0.15">
      <c r="A40" s="1">
        <v>2</v>
      </c>
      <c r="B40" s="1">
        <v>1</v>
      </c>
      <c r="C40" s="1">
        <v>73</v>
      </c>
      <c r="D40" s="1">
        <v>1</v>
      </c>
      <c r="E40" s="1">
        <v>1</v>
      </c>
      <c r="F40" s="1">
        <v>57.1</v>
      </c>
      <c r="G40" s="1">
        <v>1</v>
      </c>
      <c r="H40" s="1">
        <v>1</v>
      </c>
      <c r="I40" s="1">
        <v>1</v>
      </c>
      <c r="J40" s="1">
        <v>255.55</v>
      </c>
      <c r="K40" s="1">
        <v>1</v>
      </c>
      <c r="L40" s="1">
        <v>10.11</v>
      </c>
      <c r="M40" s="1">
        <v>1</v>
      </c>
      <c r="N40" s="3">
        <v>4.8333333333333304</v>
      </c>
      <c r="O40" s="1">
        <v>1</v>
      </c>
      <c r="P40" s="1">
        <v>3</v>
      </c>
    </row>
    <row r="41" spans="1:16" x14ac:dyDescent="0.15">
      <c r="A41" s="1">
        <v>0</v>
      </c>
      <c r="B41" s="1">
        <v>0</v>
      </c>
      <c r="C41" s="1">
        <v>60</v>
      </c>
      <c r="D41" s="1">
        <v>1</v>
      </c>
      <c r="E41" s="1">
        <v>1</v>
      </c>
      <c r="F41" s="1">
        <v>43.1</v>
      </c>
      <c r="G41" s="1">
        <v>1</v>
      </c>
      <c r="H41" s="1">
        <v>1</v>
      </c>
      <c r="I41" s="1">
        <v>1</v>
      </c>
      <c r="J41" s="1">
        <v>367.2</v>
      </c>
      <c r="K41" s="1">
        <v>1</v>
      </c>
      <c r="L41" s="1">
        <v>8.3000000000000007</v>
      </c>
      <c r="M41" s="1">
        <v>1</v>
      </c>
      <c r="N41" s="3">
        <v>71.466666666666697</v>
      </c>
      <c r="O41" s="1">
        <v>0</v>
      </c>
      <c r="P41" s="1">
        <v>1</v>
      </c>
    </row>
    <row r="42" spans="1:16" x14ac:dyDescent="0.15">
      <c r="A42" s="1">
        <v>2</v>
      </c>
      <c r="B42" s="1">
        <v>1</v>
      </c>
      <c r="C42" s="1">
        <v>62</v>
      </c>
      <c r="D42" s="1">
        <v>1</v>
      </c>
      <c r="E42" s="1">
        <v>0</v>
      </c>
      <c r="F42" s="1">
        <v>278.8</v>
      </c>
      <c r="G42" s="1">
        <v>1</v>
      </c>
      <c r="H42" s="1">
        <v>1</v>
      </c>
      <c r="I42" s="1">
        <v>1</v>
      </c>
      <c r="J42" s="1">
        <v>448.7</v>
      </c>
      <c r="K42" s="1">
        <v>1</v>
      </c>
      <c r="L42" s="1">
        <v>14</v>
      </c>
      <c r="M42" s="1">
        <v>1</v>
      </c>
      <c r="N42" s="3">
        <v>40.566666666666698</v>
      </c>
      <c r="O42" s="1">
        <v>1</v>
      </c>
      <c r="P42" s="1">
        <v>2</v>
      </c>
    </row>
    <row r="43" spans="1:16" x14ac:dyDescent="0.15">
      <c r="A43" s="1">
        <v>0</v>
      </c>
      <c r="B43" s="1">
        <v>0</v>
      </c>
      <c r="C43" s="1">
        <v>53</v>
      </c>
      <c r="D43" s="1">
        <v>0</v>
      </c>
      <c r="E43" s="1">
        <v>1</v>
      </c>
      <c r="F43" s="1">
        <v>8.59</v>
      </c>
      <c r="G43" s="1">
        <v>0</v>
      </c>
      <c r="H43" s="1">
        <v>1</v>
      </c>
      <c r="I43" s="1">
        <v>0</v>
      </c>
      <c r="J43" s="1">
        <v>27.23</v>
      </c>
      <c r="K43" s="1">
        <v>0</v>
      </c>
      <c r="L43" s="1">
        <v>1.56</v>
      </c>
      <c r="M43" s="1">
        <v>0</v>
      </c>
      <c r="N43" s="3">
        <v>55.766666666666701</v>
      </c>
      <c r="O43" s="1">
        <v>0</v>
      </c>
      <c r="P43" s="1">
        <v>1</v>
      </c>
    </row>
    <row r="44" spans="1:16" x14ac:dyDescent="0.15">
      <c r="A44" s="1">
        <v>0</v>
      </c>
      <c r="B44" s="1">
        <v>0</v>
      </c>
      <c r="C44" s="1">
        <v>66</v>
      </c>
      <c r="D44" s="1">
        <v>1</v>
      </c>
      <c r="E44" s="1">
        <v>0</v>
      </c>
      <c r="F44" s="1">
        <v>119.8</v>
      </c>
      <c r="G44" s="1">
        <v>1</v>
      </c>
      <c r="H44" s="1">
        <v>1</v>
      </c>
      <c r="I44" s="1">
        <v>1</v>
      </c>
      <c r="J44" s="1">
        <v>495.17</v>
      </c>
      <c r="K44" s="1">
        <v>1</v>
      </c>
      <c r="L44" s="1">
        <v>5</v>
      </c>
      <c r="M44" s="1">
        <v>1</v>
      </c>
      <c r="N44" s="3">
        <v>29.3</v>
      </c>
      <c r="O44" s="1">
        <v>0</v>
      </c>
      <c r="P44" s="1">
        <v>2</v>
      </c>
    </row>
    <row r="45" spans="1:16" x14ac:dyDescent="0.15">
      <c r="A45" s="1">
        <v>0</v>
      </c>
      <c r="B45" s="1">
        <v>0</v>
      </c>
      <c r="C45" s="1">
        <v>75</v>
      </c>
      <c r="D45" s="1">
        <v>1</v>
      </c>
      <c r="E45" s="1">
        <v>1</v>
      </c>
      <c r="F45" s="1">
        <v>7.81</v>
      </c>
      <c r="G45" s="1">
        <v>0</v>
      </c>
      <c r="H45" s="1">
        <v>1</v>
      </c>
      <c r="I45" s="1">
        <v>1</v>
      </c>
      <c r="J45" s="1">
        <v>28.47</v>
      </c>
      <c r="K45" s="1">
        <v>0</v>
      </c>
      <c r="L45" s="1">
        <v>1.66</v>
      </c>
      <c r="M45" s="1">
        <v>0</v>
      </c>
      <c r="N45" s="3">
        <v>7.7666666666666702</v>
      </c>
      <c r="O45" s="1">
        <v>1</v>
      </c>
      <c r="P45" s="1">
        <v>2</v>
      </c>
    </row>
    <row r="46" spans="1:16" x14ac:dyDescent="0.15">
      <c r="A46" s="1">
        <v>0</v>
      </c>
      <c r="B46" s="1">
        <v>0</v>
      </c>
      <c r="C46" s="1">
        <v>51</v>
      </c>
      <c r="D46" s="1">
        <v>0</v>
      </c>
      <c r="E46" s="1">
        <v>1</v>
      </c>
      <c r="F46" s="1">
        <v>57.1</v>
      </c>
      <c r="G46" s="1">
        <v>1</v>
      </c>
      <c r="H46" s="1">
        <v>1</v>
      </c>
      <c r="I46" s="1">
        <v>0</v>
      </c>
      <c r="J46" s="1">
        <v>415.55</v>
      </c>
      <c r="K46" s="1">
        <v>1</v>
      </c>
      <c r="L46" s="1">
        <v>4.34</v>
      </c>
      <c r="M46" s="1">
        <v>0</v>
      </c>
      <c r="N46" s="3">
        <v>31.066666666666698</v>
      </c>
      <c r="O46" s="1">
        <v>0</v>
      </c>
      <c r="P46" s="1">
        <v>1</v>
      </c>
    </row>
    <row r="47" spans="1:16" x14ac:dyDescent="0.15">
      <c r="A47" s="1">
        <v>0</v>
      </c>
      <c r="B47" s="1">
        <v>0</v>
      </c>
      <c r="C47" s="1">
        <v>68</v>
      </c>
      <c r="D47" s="1">
        <v>1</v>
      </c>
      <c r="E47" s="1">
        <v>0</v>
      </c>
      <c r="F47" s="1">
        <v>7.81</v>
      </c>
      <c r="G47" s="1">
        <v>0</v>
      </c>
      <c r="H47" s="1">
        <v>1</v>
      </c>
      <c r="I47" s="1">
        <v>0</v>
      </c>
      <c r="J47" s="1">
        <v>21.33</v>
      </c>
      <c r="K47" s="1">
        <v>0</v>
      </c>
      <c r="L47" s="1">
        <v>1.54</v>
      </c>
      <c r="M47" s="1">
        <v>0</v>
      </c>
      <c r="N47" s="3">
        <v>24.6</v>
      </c>
      <c r="O47" s="1">
        <v>0</v>
      </c>
      <c r="P47" s="1">
        <v>1</v>
      </c>
    </row>
    <row r="48" spans="1:16" x14ac:dyDescent="0.15">
      <c r="A48" s="1">
        <v>0</v>
      </c>
      <c r="B48" s="1">
        <v>0</v>
      </c>
      <c r="C48" s="1">
        <v>65</v>
      </c>
      <c r="D48" s="1">
        <v>1</v>
      </c>
      <c r="E48" s="1">
        <v>0</v>
      </c>
      <c r="F48" s="1">
        <v>24.89</v>
      </c>
      <c r="G48" s="1">
        <v>1</v>
      </c>
      <c r="H48" s="1">
        <v>1</v>
      </c>
      <c r="I48" s="1">
        <v>0</v>
      </c>
      <c r="J48" s="1">
        <v>52.69</v>
      </c>
      <c r="K48" s="1">
        <v>1</v>
      </c>
      <c r="L48" s="1">
        <v>2.15</v>
      </c>
      <c r="M48" s="1">
        <v>0</v>
      </c>
      <c r="N48" s="3">
        <v>17.899999999999999</v>
      </c>
      <c r="O48" s="1">
        <v>0</v>
      </c>
      <c r="P48" s="1">
        <v>1</v>
      </c>
    </row>
    <row r="49" spans="1:16" x14ac:dyDescent="0.15">
      <c r="A49" s="1">
        <v>0</v>
      </c>
      <c r="B49" s="1">
        <v>1</v>
      </c>
      <c r="C49" s="1">
        <v>59</v>
      </c>
      <c r="D49" s="1">
        <v>0</v>
      </c>
      <c r="E49" s="1">
        <v>0</v>
      </c>
      <c r="F49" s="1">
        <v>198.7</v>
      </c>
      <c r="G49" s="1">
        <v>1</v>
      </c>
      <c r="H49" s="1">
        <v>1</v>
      </c>
      <c r="I49" s="1">
        <v>1</v>
      </c>
      <c r="J49" s="1">
        <v>463.87</v>
      </c>
      <c r="K49" s="1">
        <v>1</v>
      </c>
      <c r="L49" s="1">
        <v>19</v>
      </c>
      <c r="M49" s="1">
        <v>1</v>
      </c>
      <c r="N49" s="3">
        <v>12.866666666666699</v>
      </c>
      <c r="O49" s="1">
        <v>1</v>
      </c>
      <c r="P49" s="1">
        <v>2</v>
      </c>
    </row>
    <row r="50" spans="1:16" x14ac:dyDescent="0.15">
      <c r="A50" s="2">
        <v>2</v>
      </c>
      <c r="B50" s="1">
        <v>1</v>
      </c>
      <c r="C50" s="1">
        <v>73</v>
      </c>
      <c r="D50" s="1">
        <v>1</v>
      </c>
      <c r="E50" s="1">
        <v>0</v>
      </c>
      <c r="F50" s="1">
        <v>7.19</v>
      </c>
      <c r="G50" s="1">
        <v>0</v>
      </c>
      <c r="H50" s="1">
        <v>1</v>
      </c>
      <c r="I50" s="1">
        <v>1</v>
      </c>
      <c r="J50" s="1">
        <v>17.350000000000001</v>
      </c>
      <c r="K50" s="1">
        <v>0</v>
      </c>
      <c r="L50" s="1">
        <v>4.2</v>
      </c>
      <c r="M50" s="1">
        <v>0</v>
      </c>
      <c r="N50" s="3">
        <v>12.966666666666701</v>
      </c>
      <c r="O50" s="1">
        <v>0</v>
      </c>
      <c r="P50" s="1">
        <v>1</v>
      </c>
    </row>
    <row r="51" spans="1:16" x14ac:dyDescent="0.15">
      <c r="A51" s="1">
        <v>2</v>
      </c>
      <c r="B51" s="1">
        <v>1</v>
      </c>
      <c r="C51" s="1">
        <v>63</v>
      </c>
      <c r="D51" s="1">
        <v>1</v>
      </c>
      <c r="E51" s="1">
        <v>0</v>
      </c>
      <c r="F51" s="1">
        <v>26.7</v>
      </c>
      <c r="G51" s="1">
        <v>1</v>
      </c>
      <c r="H51" s="1">
        <v>1</v>
      </c>
      <c r="I51" s="1">
        <v>0</v>
      </c>
      <c r="J51" s="1">
        <v>35.03</v>
      </c>
      <c r="K51" s="1">
        <v>1</v>
      </c>
      <c r="L51" s="1">
        <v>1.87</v>
      </c>
      <c r="M51" s="1">
        <v>0</v>
      </c>
      <c r="N51" s="3">
        <v>8.6999999999999993</v>
      </c>
      <c r="O51" s="1">
        <v>0</v>
      </c>
      <c r="P51" s="1">
        <v>1</v>
      </c>
    </row>
    <row r="52" spans="1:16" x14ac:dyDescent="0.15">
      <c r="A52" s="1">
        <v>0</v>
      </c>
      <c r="B52" s="1">
        <v>0</v>
      </c>
      <c r="C52" s="1">
        <v>49</v>
      </c>
      <c r="D52" s="1">
        <v>0</v>
      </c>
      <c r="E52" s="1">
        <v>1</v>
      </c>
      <c r="F52" s="1">
        <v>94.88</v>
      </c>
      <c r="G52" s="1">
        <v>1</v>
      </c>
      <c r="H52" s="1">
        <v>0</v>
      </c>
      <c r="I52" s="1">
        <v>1</v>
      </c>
      <c r="J52" s="1">
        <v>311.23</v>
      </c>
      <c r="K52" s="1">
        <v>1</v>
      </c>
      <c r="L52" s="1">
        <v>4.5999999999999996</v>
      </c>
      <c r="M52" s="1">
        <v>1</v>
      </c>
      <c r="N52" s="3">
        <v>5.2333333333333298</v>
      </c>
      <c r="O52" s="1">
        <v>0</v>
      </c>
      <c r="P52" s="1">
        <v>1</v>
      </c>
    </row>
    <row r="53" spans="1:16" x14ac:dyDescent="0.15">
      <c r="A53" s="1">
        <v>0</v>
      </c>
      <c r="B53" s="1">
        <v>0</v>
      </c>
      <c r="C53" s="1">
        <v>63</v>
      </c>
      <c r="D53" s="1">
        <v>1</v>
      </c>
      <c r="E53" s="1">
        <v>0</v>
      </c>
      <c r="F53" s="1">
        <v>47.8</v>
      </c>
      <c r="G53" s="1">
        <v>1</v>
      </c>
      <c r="H53" s="1">
        <v>1</v>
      </c>
      <c r="I53" s="1">
        <v>1</v>
      </c>
      <c r="J53" s="1">
        <v>116.4</v>
      </c>
      <c r="K53" s="1">
        <v>1</v>
      </c>
      <c r="L53" s="1">
        <v>6.81</v>
      </c>
      <c r="M53" s="1">
        <v>1</v>
      </c>
      <c r="N53" s="3">
        <v>15.466666666666701</v>
      </c>
      <c r="O53" s="1">
        <v>1</v>
      </c>
      <c r="P53" s="1">
        <v>1</v>
      </c>
    </row>
    <row r="54" spans="1:16" x14ac:dyDescent="0.15">
      <c r="A54" s="1">
        <v>2</v>
      </c>
      <c r="B54" s="1">
        <v>0</v>
      </c>
      <c r="C54" s="1">
        <v>60</v>
      </c>
      <c r="D54" s="1">
        <v>1</v>
      </c>
      <c r="E54" s="1">
        <v>1</v>
      </c>
      <c r="F54" s="1">
        <v>78.7</v>
      </c>
      <c r="G54" s="1">
        <v>1</v>
      </c>
      <c r="H54" s="1">
        <v>1</v>
      </c>
      <c r="I54" s="1">
        <v>1</v>
      </c>
      <c r="J54" s="1">
        <v>438.27</v>
      </c>
      <c r="K54" s="1">
        <v>1</v>
      </c>
      <c r="L54" s="1">
        <v>8.9</v>
      </c>
      <c r="M54" s="1">
        <v>1</v>
      </c>
      <c r="N54" s="3">
        <v>14.766666666666699</v>
      </c>
      <c r="O54" s="1">
        <v>1</v>
      </c>
      <c r="P54" s="1">
        <v>3</v>
      </c>
    </row>
    <row r="55" spans="1:16" x14ac:dyDescent="0.15">
      <c r="A55" s="1">
        <v>0</v>
      </c>
      <c r="B55" s="1">
        <v>0</v>
      </c>
      <c r="C55" s="1">
        <v>71</v>
      </c>
      <c r="D55" s="1">
        <v>1</v>
      </c>
      <c r="E55" s="1">
        <v>0</v>
      </c>
      <c r="F55" s="1">
        <v>15.4</v>
      </c>
      <c r="G55" s="1">
        <v>0</v>
      </c>
      <c r="H55" s="1">
        <v>1</v>
      </c>
      <c r="I55" s="1">
        <v>1</v>
      </c>
      <c r="J55" s="1">
        <v>30.31</v>
      </c>
      <c r="K55" s="1">
        <v>0</v>
      </c>
      <c r="L55" s="1">
        <v>1.48</v>
      </c>
      <c r="M55" s="1">
        <v>0</v>
      </c>
      <c r="N55" s="3">
        <v>22.766666666666701</v>
      </c>
      <c r="O55" s="1">
        <v>0</v>
      </c>
      <c r="P55" s="1">
        <v>1</v>
      </c>
    </row>
    <row r="56" spans="1:16" x14ac:dyDescent="0.15">
      <c r="A56" s="1">
        <v>2</v>
      </c>
      <c r="B56" s="1">
        <v>1</v>
      </c>
      <c r="C56" s="1">
        <v>50</v>
      </c>
      <c r="D56" s="1">
        <v>0</v>
      </c>
      <c r="E56" s="1">
        <v>0</v>
      </c>
      <c r="F56" s="1">
        <v>44.8</v>
      </c>
      <c r="G56" s="1">
        <v>1</v>
      </c>
      <c r="H56" s="1">
        <v>0</v>
      </c>
      <c r="I56" s="1">
        <v>0</v>
      </c>
      <c r="J56" s="1">
        <v>370.87</v>
      </c>
      <c r="K56" s="1">
        <v>1</v>
      </c>
      <c r="L56" s="1">
        <v>4.1399999999999997</v>
      </c>
      <c r="M56" s="1">
        <v>0</v>
      </c>
      <c r="N56" s="3">
        <v>5.8</v>
      </c>
      <c r="O56" s="1">
        <v>1</v>
      </c>
      <c r="P56" s="1">
        <v>2</v>
      </c>
    </row>
    <row r="57" spans="1:16" x14ac:dyDescent="0.15">
      <c r="A57" s="1">
        <v>0</v>
      </c>
      <c r="B57" s="1">
        <v>0</v>
      </c>
      <c r="C57" s="1">
        <v>59</v>
      </c>
      <c r="D57" s="1">
        <v>0</v>
      </c>
      <c r="E57" s="1">
        <v>0</v>
      </c>
      <c r="F57" s="1">
        <v>21.9</v>
      </c>
      <c r="G57" s="1">
        <v>1</v>
      </c>
      <c r="H57" s="1">
        <v>0</v>
      </c>
      <c r="I57" s="1">
        <v>0</v>
      </c>
      <c r="J57" s="1">
        <v>531.27</v>
      </c>
      <c r="K57" s="1">
        <v>1</v>
      </c>
      <c r="L57" s="1">
        <v>3.91</v>
      </c>
      <c r="M57" s="1">
        <v>0</v>
      </c>
      <c r="N57" s="3">
        <v>11.233333333333301</v>
      </c>
      <c r="O57" s="1">
        <v>0</v>
      </c>
      <c r="P57" s="1">
        <v>1</v>
      </c>
    </row>
    <row r="58" spans="1:16" x14ac:dyDescent="0.15">
      <c r="A58" s="1">
        <v>0</v>
      </c>
      <c r="B58" s="1">
        <v>0</v>
      </c>
      <c r="C58" s="1">
        <v>56</v>
      </c>
      <c r="D58" s="1">
        <v>0</v>
      </c>
      <c r="E58" s="1">
        <v>0</v>
      </c>
      <c r="F58" s="1">
        <v>24.24</v>
      </c>
      <c r="G58" s="1">
        <v>1</v>
      </c>
      <c r="H58" s="1">
        <v>1</v>
      </c>
      <c r="I58" s="1">
        <v>1</v>
      </c>
      <c r="J58" s="1">
        <v>32.42</v>
      </c>
      <c r="K58" s="1">
        <v>0</v>
      </c>
      <c r="L58" s="1">
        <v>2.2200000000000002</v>
      </c>
      <c r="M58" s="1">
        <v>0</v>
      </c>
      <c r="N58" s="3">
        <v>27.8333333333333</v>
      </c>
      <c r="O58" s="1">
        <v>0</v>
      </c>
      <c r="P58" s="1">
        <v>3</v>
      </c>
    </row>
    <row r="59" spans="1:16" x14ac:dyDescent="0.15">
      <c r="A59" s="1">
        <v>2</v>
      </c>
      <c r="B59" s="1">
        <v>0</v>
      </c>
      <c r="C59" s="1">
        <v>36</v>
      </c>
      <c r="D59" s="1">
        <v>0</v>
      </c>
      <c r="E59" s="1">
        <v>0</v>
      </c>
      <c r="F59" s="1">
        <v>11.9</v>
      </c>
      <c r="G59" s="1">
        <v>0</v>
      </c>
      <c r="H59" s="1">
        <v>0</v>
      </c>
      <c r="I59" s="1">
        <v>0</v>
      </c>
      <c r="J59" s="1">
        <v>31.11</v>
      </c>
      <c r="K59" s="1">
        <v>0</v>
      </c>
      <c r="L59" s="1">
        <v>0.37</v>
      </c>
      <c r="M59" s="1">
        <v>0</v>
      </c>
      <c r="N59" s="3">
        <v>38.299999999999997</v>
      </c>
      <c r="O59" s="1">
        <v>1</v>
      </c>
      <c r="P59" s="1">
        <v>2</v>
      </c>
    </row>
  </sheetData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2006-09-13T11:21:00Z</dcterms:created>
  <dcterms:modified xsi:type="dcterms:W3CDTF">2020-07-03T01:46:28Z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